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pen Data\"/>
    </mc:Choice>
  </mc:AlternateContent>
  <bookViews>
    <workbookView xWindow="240" yWindow="150" windowWidth="18195" windowHeight="77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9" i="1" l="1"/>
  <c r="D9" i="1"/>
  <c r="B9" i="1"/>
  <c r="K22" i="1"/>
  <c r="C10" i="1"/>
  <c r="D10" i="1"/>
  <c r="B10" i="1"/>
  <c r="E10" i="1"/>
</calcChain>
</file>

<file path=xl/sharedStrings.xml><?xml version="1.0" encoding="utf-8"?>
<sst xmlns="http://schemas.openxmlformats.org/spreadsheetml/2006/main" count="15" uniqueCount="15">
  <si>
    <t>Groupe de traitement</t>
  </si>
  <si>
    <t>Agents</t>
  </si>
  <si>
    <t>F</t>
  </si>
  <si>
    <t>M</t>
  </si>
  <si>
    <t>ETP</t>
  </si>
  <si>
    <t>Age moyen</t>
  </si>
  <si>
    <t>Acienneté moyenne</t>
  </si>
  <si>
    <t>A2</t>
  </si>
  <si>
    <t>A1</t>
  </si>
  <si>
    <t>B1</t>
  </si>
  <si>
    <t>D1</t>
  </si>
  <si>
    <t>Salarié</t>
  </si>
  <si>
    <t>C1</t>
  </si>
  <si>
    <t>D2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</si>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</sst>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164" fontId="0" fillId="33" borderId="0" xfId="1" applyNumberFormat="1" applyFont="1" applyFill="1"/>
    <xf numFmtId="3" fontId="0" fillId="33" borderId="0" xfId="1" applyNumberFormat="1" applyFont="1" applyFill="1"/>
    <xf numFmtId="164" fontId="0" fillId="33" borderId="0" xfId="0" applyNumberFormat="1" applyFill="1"/>
    <xf numFmtId="0" fontId="18" fillId="34" borderId="0" xfId="0" applyFont="1" applyFill="1"/>
    <xf numFmtId="3" fontId="18" fillId="34" borderId="0" xfId="1" applyNumberFormat="1" applyFont="1" applyFill="1"/>
    <xf numFmtId="0" fontId="0" fillId="34" borderId="0" xfId="0" applyFill="1"/>
    <xf numFmtId="3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4" sqref="D14"/>
    </sheetView>
  </sheetViews>
  <sheetFormatPr defaultRowHeight="15" x14ac:dyDescent="0.25"/>
  <cols>
    <col min="1" max="1" width="20.5703125" style="1" bestFit="1" customWidth="1"/>
    <col min="2" max="2" width="7.140625" style="1" bestFit="1" customWidth="1"/>
    <col min="3" max="5" width="6.42578125" style="1" bestFit="1" customWidth="1"/>
    <col min="6" max="6" width="11" style="1" bestFit="1" customWidth="1"/>
    <col min="7" max="7" width="19.28515625" style="1" bestFit="1" customWidth="1"/>
    <col min="8" max="8" width="19.42578125" style="1" bestFit="1" customWidth="1"/>
    <col min="9" max="16384" width="9.140625" style="1"/>
  </cols>
  <sheetData>
    <row r="1" spans="1:8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1" t="s">
        <v>8</v>
      </c>
      <c r="B2" s="3">
        <v>6747</v>
      </c>
      <c r="C2" s="3">
        <v>3398</v>
      </c>
      <c r="D2" s="3">
        <v>3349</v>
      </c>
      <c r="E2" s="3">
        <v>6234.8965000000026</v>
      </c>
      <c r="F2" s="3">
        <v>42.44222222222222</v>
      </c>
      <c r="G2" s="3">
        <v>13.998786808726422</v>
      </c>
      <c r="H2" s="2"/>
    </row>
    <row r="3" spans="1:8" x14ac:dyDescent="0.25">
      <c r="A3" s="1" t="s">
        <v>7</v>
      </c>
      <c r="B3" s="3">
        <v>6801</v>
      </c>
      <c r="C3" s="3">
        <v>4993</v>
      </c>
      <c r="D3" s="3">
        <v>1808</v>
      </c>
      <c r="E3" s="3">
        <v>6151.6602500000072</v>
      </c>
      <c r="F3" s="3">
        <v>40.445570736007049</v>
      </c>
      <c r="G3" s="3">
        <v>15.053235287606753</v>
      </c>
      <c r="H3" s="2"/>
    </row>
    <row r="4" spans="1:8" x14ac:dyDescent="0.25">
      <c r="A4" s="1" t="s">
        <v>9</v>
      </c>
      <c r="B4" s="3">
        <v>5249</v>
      </c>
      <c r="C4" s="3">
        <v>2916</v>
      </c>
      <c r="D4" s="3">
        <v>2333</v>
      </c>
      <c r="E4" s="3">
        <v>4706.2487500000034</v>
      </c>
      <c r="F4" s="3">
        <v>42.847896440129453</v>
      </c>
      <c r="G4" s="3">
        <v>14.653851549929763</v>
      </c>
      <c r="H4" s="2"/>
    </row>
    <row r="5" spans="1:8" x14ac:dyDescent="0.25">
      <c r="A5" s="1" t="s">
        <v>12</v>
      </c>
      <c r="B5" s="3">
        <v>1537</v>
      </c>
      <c r="C5" s="3">
        <v>809</v>
      </c>
      <c r="D5" s="3">
        <v>728</v>
      </c>
      <c r="E5" s="3">
        <v>1378.0294999999994</v>
      </c>
      <c r="F5" s="3">
        <v>42.919428200129957</v>
      </c>
      <c r="G5" s="3">
        <v>15.204858162656738</v>
      </c>
      <c r="H5" s="2"/>
    </row>
    <row r="6" spans="1:8" x14ac:dyDescent="0.25">
      <c r="A6" s="1" t="s">
        <v>10</v>
      </c>
      <c r="B6" s="3">
        <v>3508</v>
      </c>
      <c r="C6" s="3">
        <v>744</v>
      </c>
      <c r="D6" s="3">
        <v>2764</v>
      </c>
      <c r="E6" s="3">
        <v>3360.7875000000008</v>
      </c>
      <c r="F6" s="3">
        <v>40.869156214367159</v>
      </c>
      <c r="G6" s="3">
        <v>16.671528873339021</v>
      </c>
      <c r="H6" s="2"/>
    </row>
    <row r="7" spans="1:8" x14ac:dyDescent="0.25">
      <c r="A7" s="1" t="s">
        <v>13</v>
      </c>
      <c r="B7" s="3">
        <v>708</v>
      </c>
      <c r="C7" s="3">
        <v>157</v>
      </c>
      <c r="D7" s="3">
        <v>551</v>
      </c>
      <c r="E7" s="3">
        <v>666.92475000000013</v>
      </c>
      <c r="F7" s="3">
        <v>41.298022598870055</v>
      </c>
      <c r="G7" s="3">
        <v>17.588131723550802</v>
      </c>
      <c r="H7" s="2"/>
    </row>
    <row r="8" spans="1:8" x14ac:dyDescent="0.25">
      <c r="A8" s="1" t="s">
        <v>11</v>
      </c>
      <c r="B8" s="3">
        <v>2606</v>
      </c>
      <c r="C8" s="3">
        <v>1139</v>
      </c>
      <c r="D8" s="3">
        <v>1467</v>
      </c>
      <c r="E8" s="3">
        <v>2214.0749999999998</v>
      </c>
      <c r="F8" s="3">
        <v>45.605102817974107</v>
      </c>
      <c r="G8" s="3">
        <v>13.986904401715181</v>
      </c>
      <c r="H8" s="2"/>
    </row>
    <row r="9" spans="1:8" x14ac:dyDescent="0.25">
      <c r="A9" s="1" t="s">
        <v>14</v>
      </c>
      <c r="B9" s="3">
        <f>1022-14</f>
        <v>1008</v>
      </c>
      <c r="C9" s="3">
        <f>229-7</f>
        <v>222</v>
      </c>
      <c r="D9" s="3">
        <f>793-7</f>
        <v>786</v>
      </c>
      <c r="E9" s="3">
        <v>985.67274999999995</v>
      </c>
      <c r="F9" s="3">
        <v>34.984344422700588</v>
      </c>
      <c r="G9" s="3">
        <v>8.7358163498047841</v>
      </c>
      <c r="H9" s="2"/>
    </row>
    <row r="10" spans="1:8" x14ac:dyDescent="0.25">
      <c r="A10" s="7"/>
      <c r="B10" s="8">
        <f>SUM(B2:B9)</f>
        <v>28164</v>
      </c>
      <c r="C10" s="8">
        <f t="shared" ref="C10:D10" si="0">SUM(C2:C9)</f>
        <v>14378</v>
      </c>
      <c r="D10" s="8">
        <f t="shared" si="0"/>
        <v>13786</v>
      </c>
      <c r="E10" s="8">
        <f>SUM(E2:E9)</f>
        <v>25698.29500000002</v>
      </c>
      <c r="F10" s="7"/>
      <c r="G10" s="7"/>
      <c r="H10" s="4"/>
    </row>
    <row r="22" spans="11:11" x14ac:dyDescent="0.25">
      <c r="K22" s="1">
        <f>28164-28178</f>
        <v>-14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bjl282</dc:creator>
  <cp:lastModifiedBy>Marc BOUR</cp:lastModifiedBy>
  <dcterms:created xsi:type="dcterms:W3CDTF">2018-06-18T10:30:32Z</dcterms:created>
  <dcterms:modified xsi:type="dcterms:W3CDTF">2018-06-18T13:03:46Z</dcterms:modified>
</cp:coreProperties>
</file>