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3_MoyenSéjour/3_RedGér/"/>
    </mc:Choice>
  </mc:AlternateContent>
  <xr:revisionPtr revIDLastSave="7" documentId="11_B77E38860E06B2FD6EC417139ECE3466B087FB91" xr6:coauthVersionLast="47" xr6:coauthVersionMax="47" xr10:uidLastSave="{95A5573D-FE11-404F-B935-CD72CB088427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3" l="1"/>
  <c r="C29" i="13"/>
  <c r="C31" i="13" l="1"/>
  <c r="D30" i="13" l="1"/>
  <c r="D29" i="13" l="1"/>
  <c r="D31" i="13" s="1"/>
</calcChain>
</file>

<file path=xl/sharedStrings.xml><?xml version="1.0" encoding="utf-8"?>
<sst xmlns="http://schemas.openxmlformats.org/spreadsheetml/2006/main" count="11" uniqueCount="11">
  <si>
    <t>Femmes</t>
  </si>
  <si>
    <t>Hommes</t>
  </si>
  <si>
    <t>sexe</t>
  </si>
  <si>
    <t>Unités : séjours de rééducation gériatrique</t>
  </si>
  <si>
    <t>%</t>
  </si>
  <si>
    <t>Périmètre d'inclusion : activité opposable, résidents et non-résidents, HIS et services de rééducation des centres hospitaliers</t>
  </si>
  <si>
    <t>Total</t>
  </si>
  <si>
    <t>Référence : Carte sanitaire 2023</t>
  </si>
  <si>
    <t>Figure : Répartition des séjours de rééducation gériatrique selon le genre, au GDL, 2021</t>
  </si>
  <si>
    <t>Année de référence : 2021</t>
  </si>
  <si>
    <t>Source : données IGSS (sauf HIS : établissement)  / Traitement : Observatoire national de la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</si>
</sst>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1"/>
      <color theme="1"/>
      <name val="HelveticaNeueLT Std"/>
      <family val="2"/>
    </font>
    <font>
      <sz val="11"/>
      <color rgb="FF000000"/>
      <name val="HelveticaNeueLT Std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/>
      <bottom/>
      <diagonal/>
    </border>
    <border>
      <left/>
      <right/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/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9" fillId="0" borderId="1" xfId="0" applyFont="1" applyFill="1" applyBorder="1"/>
    <xf numFmtId="0" fontId="9" fillId="0" borderId="5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0" xfId="0" applyNumberFormat="1" applyFont="1" applyFill="1" applyBorder="1"/>
    <xf numFmtId="166" fontId="6" fillId="0" borderId="2" xfId="7" applyNumberFormat="1" applyFont="1" applyFill="1" applyBorder="1"/>
    <xf numFmtId="0" fontId="6" fillId="0" borderId="8" xfId="0" applyFont="1" applyFill="1" applyBorder="1"/>
    <xf numFmtId="0" fontId="10" fillId="0" borderId="3" xfId="0" applyNumberFormat="1" applyFont="1" applyFill="1" applyBorder="1"/>
    <xf numFmtId="166" fontId="6" fillId="0" borderId="4" xfId="7" applyNumberFormat="1" applyFont="1" applyFill="1" applyBorder="1"/>
    <xf numFmtId="0" fontId="8" fillId="0" borderId="0" xfId="0" applyFont="1" applyAlignment="1">
      <alignment horizontal="left" vertical="top" wrapText="1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545859"/>
      <color rgb="FFB2B4B2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HelveticaNeueLT Std" panose="020B0604020202020204" pitchFamily="34" charset="0"/>
              </a:defRPr>
            </a:pPr>
            <a:r>
              <a:rPr lang="fr-LU" sz="900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Répartition</a:t>
            </a:r>
            <a:r>
              <a:rPr lang="fr-LU" sz="900" baseline="0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 des séjours de rééducation gériatrique du GDL, </a:t>
            </a:r>
          </a:p>
          <a:p>
            <a:pPr>
              <a:defRPr sz="900">
                <a:solidFill>
                  <a:sysClr val="windowText" lastClr="000000"/>
                </a:solidFill>
                <a:latin typeface="HelveticaNeueLT Std" panose="020B0604020202020204" pitchFamily="34" charset="0"/>
              </a:defRPr>
            </a:pPr>
            <a:r>
              <a:rPr lang="fr-LU" sz="900" baseline="0">
                <a:solidFill>
                  <a:sysClr val="windowText" lastClr="000000"/>
                </a:solidFill>
                <a:latin typeface="HelveticaNeueLT Std" panose="020B0604020202020204" pitchFamily="34" charset="0"/>
              </a:rPr>
              <a:t>selon le genre, 2021</a:t>
            </a:r>
          </a:p>
        </c:rich>
      </c:tx>
      <c:layout>
        <c:manualLayout>
          <c:xMode val="edge"/>
          <c:yMode val="edge"/>
          <c:x val="0.15799091497743573"/>
          <c:y val="2.772819673756755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B2B4B2"/>
              </a:solidFill>
            </c:spPr>
            <c:extLst>
              <c:ext xmlns:c16="http://schemas.microsoft.com/office/drawing/2014/chart" uri="{C3380CC4-5D6E-409C-BE32-E72D297353CC}">
                <c16:uniqueId val="{00000001-4AAB-4C22-A961-5933C94CB8F2}"/>
              </c:ext>
            </c:extLst>
          </c:dPt>
          <c:dPt>
            <c:idx val="1"/>
            <c:bubble3D val="0"/>
            <c:spPr>
              <a:solidFill>
                <a:srgbClr val="545859"/>
              </a:solidFill>
            </c:spPr>
            <c:extLst>
              <c:ext xmlns:c16="http://schemas.microsoft.com/office/drawing/2014/chart" uri="{C3380CC4-5D6E-409C-BE32-E72D297353CC}">
                <c16:uniqueId val="{00000003-4AAB-4C22-A961-5933C94CB8F2}"/>
              </c:ext>
            </c:extLst>
          </c:dPt>
          <c:dLbls>
            <c:dLbl>
              <c:idx val="0"/>
              <c:layout>
                <c:manualLayout>
                  <c:x val="-0.16506422007670335"/>
                  <c:y val="-5.64644671635257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aseline="0">
                      <a:solidFill>
                        <a:schemeClr val="bg1"/>
                      </a:solidFill>
                      <a:latin typeface="HelveticaNeueLT Std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AB-4C22-A961-5933C94CB8F2}"/>
                </c:ext>
              </c:extLst>
            </c:dLbl>
            <c:dLbl>
              <c:idx val="1"/>
              <c:layout>
                <c:manualLayout>
                  <c:x val="0.15854356897183861"/>
                  <c:y val="6.97597126959617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aseline="0">
                      <a:solidFill>
                        <a:schemeClr val="bg1"/>
                      </a:solidFill>
                      <a:latin typeface="HelveticaNeueLT Std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AB-4C22-A961-5933C94CB8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ysClr val="windowText" lastClr="000000"/>
                    </a:solidFill>
                    <a:latin typeface="HelveticaNeueLT Std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Data!$B$29:$B$30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Data!$D$29:$D$30</c:f>
              <c:numCache>
                <c:formatCode>0.0%</c:formatCode>
                <c:ptCount val="2"/>
                <c:pt idx="0">
                  <c:v>0.6576687116564417</c:v>
                </c:pt>
                <c:pt idx="1">
                  <c:v>0.3423312883435583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AB-4C22-A961-5933C94C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 sz="900">
              <a:latin typeface="HelveticaNeueLT Std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8</xdr:row>
      <xdr:rowOff>124459</xdr:rowOff>
    </xdr:from>
    <xdr:to>
      <xdr:col>6</xdr:col>
      <xdr:colOff>266700</xdr:colOff>
      <xdr:row>24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2"/>
  <sheetViews>
    <sheetView showGridLines="0" tabSelected="1" workbookViewId="0">
      <selection activeCell="B5" sqref="B5"/>
    </sheetView>
  </sheetViews>
  <sheetFormatPr baseColWidth="10" defaultColWidth="9.28515625" defaultRowHeight="14.25"/>
  <cols>
    <col min="1" max="1" width="9.28515625" style="2"/>
    <col min="2" max="2" width="13.42578125" style="2" customWidth="1"/>
    <col min="3" max="3" width="8.28515625" style="2" customWidth="1"/>
    <col min="4" max="8" width="8.7109375" style="2" customWidth="1"/>
    <col min="9" max="9" width="15.85546875" style="2" customWidth="1"/>
    <col min="10" max="10" width="10.42578125" style="2" customWidth="1"/>
    <col min="11" max="16384" width="9.28515625" style="2"/>
  </cols>
  <sheetData>
    <row r="2" spans="2:11">
      <c r="B2" s="1" t="s">
        <v>8</v>
      </c>
    </row>
    <row r="3" spans="2:11">
      <c r="B3" s="3"/>
    </row>
    <row r="4" spans="2:11">
      <c r="B4" s="3" t="s">
        <v>7</v>
      </c>
    </row>
    <row r="5" spans="2:11">
      <c r="B5" s="4" t="s">
        <v>10</v>
      </c>
    </row>
    <row r="6" spans="2:11">
      <c r="B6" s="3" t="s">
        <v>9</v>
      </c>
    </row>
    <row r="7" spans="2:11" ht="26.1" customHeight="1">
      <c r="B7" s="16" t="s">
        <v>5</v>
      </c>
      <c r="C7" s="16"/>
      <c r="D7" s="16"/>
      <c r="E7" s="16"/>
      <c r="F7" s="16"/>
      <c r="G7" s="16"/>
    </row>
    <row r="8" spans="2:11">
      <c r="B8" s="4" t="s">
        <v>3</v>
      </c>
    </row>
    <row r="10" spans="2:11">
      <c r="B10" s="5"/>
      <c r="C10" s="5"/>
      <c r="D10" s="5"/>
      <c r="E10" s="5"/>
      <c r="F10" s="5"/>
      <c r="G10" s="5"/>
      <c r="H10" s="5"/>
      <c r="I10" s="5"/>
    </row>
    <row r="11" spans="2:11">
      <c r="B11" s="5"/>
      <c r="C11" s="5"/>
      <c r="D11" s="5"/>
      <c r="E11" s="5"/>
      <c r="F11" s="5"/>
      <c r="G11" s="5"/>
      <c r="H11" s="5"/>
      <c r="I11" s="5"/>
    </row>
    <row r="12" spans="2:11">
      <c r="B12" s="5"/>
      <c r="C12" s="5"/>
      <c r="D12" s="5"/>
      <c r="E12" s="5"/>
      <c r="F12" s="5"/>
      <c r="G12" s="5"/>
      <c r="H12" s="5"/>
      <c r="I12" s="5"/>
    </row>
    <row r="13" spans="2:11">
      <c r="B13" s="5"/>
      <c r="C13" s="5"/>
      <c r="D13" s="5"/>
      <c r="E13" s="5"/>
      <c r="F13" s="5"/>
      <c r="G13" s="5"/>
      <c r="H13" s="5"/>
      <c r="I13" s="5"/>
    </row>
    <row r="14" spans="2:11">
      <c r="B14" s="5"/>
      <c r="C14" s="5"/>
      <c r="D14" s="5"/>
      <c r="E14" s="5"/>
      <c r="F14" s="5"/>
      <c r="G14" s="5"/>
      <c r="H14" s="5"/>
      <c r="I14" s="5"/>
    </row>
    <row r="15" spans="2:11">
      <c r="B15" s="5"/>
      <c r="C15" s="5"/>
      <c r="D15" s="5"/>
      <c r="E15" s="5"/>
      <c r="F15" s="5"/>
      <c r="G15" s="5"/>
      <c r="H15" s="5"/>
      <c r="I15" s="5"/>
    </row>
    <row r="16" spans="2:11">
      <c r="E16" s="5"/>
      <c r="F16" s="5"/>
      <c r="G16" s="5"/>
      <c r="H16" s="5"/>
      <c r="I16" s="5"/>
      <c r="J16" s="5"/>
      <c r="K16" s="5"/>
    </row>
    <row r="17" spans="2:11">
      <c r="E17" s="5"/>
      <c r="F17" s="5"/>
      <c r="G17" s="5"/>
      <c r="H17" s="5"/>
      <c r="I17" s="5"/>
      <c r="J17" s="5"/>
      <c r="K17" s="5"/>
    </row>
    <row r="18" spans="2:11">
      <c r="E18" s="5"/>
      <c r="F18" s="5"/>
      <c r="G18" s="5"/>
      <c r="H18" s="5"/>
      <c r="I18" s="5"/>
      <c r="J18" s="5"/>
      <c r="K18" s="5"/>
    </row>
    <row r="19" spans="2:11">
      <c r="E19" s="5"/>
      <c r="F19" s="5"/>
      <c r="G19" s="5"/>
      <c r="H19" s="5"/>
      <c r="I19" s="5"/>
      <c r="J19" s="5"/>
      <c r="K19" s="5"/>
    </row>
    <row r="20" spans="2:11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1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1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1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1" ht="15" thickBot="1">
      <c r="B27" s="5"/>
      <c r="C27" s="5"/>
      <c r="D27" s="6"/>
      <c r="E27" s="5"/>
      <c r="F27" s="5"/>
      <c r="G27" s="5"/>
      <c r="H27" s="5"/>
      <c r="I27" s="5"/>
      <c r="J27" s="5"/>
      <c r="K27" s="5"/>
    </row>
    <row r="28" spans="2:11" ht="15.75" thickBot="1">
      <c r="B28" s="7" t="s">
        <v>2</v>
      </c>
      <c r="C28" s="8">
        <v>2021</v>
      </c>
      <c r="D28" s="9" t="s">
        <v>4</v>
      </c>
      <c r="E28" s="5"/>
      <c r="F28" s="5"/>
      <c r="G28" s="5"/>
      <c r="H28" s="5"/>
      <c r="I28" s="5"/>
      <c r="J28" s="5"/>
      <c r="K28" s="5"/>
    </row>
    <row r="29" spans="2:11">
      <c r="B29" s="10" t="s">
        <v>0</v>
      </c>
      <c r="C29" s="11">
        <f>859+213</f>
        <v>1072</v>
      </c>
      <c r="D29" s="12">
        <f>C29/C31</f>
        <v>0.6576687116564417</v>
      </c>
      <c r="E29" s="5"/>
      <c r="F29" s="5"/>
      <c r="G29" s="5"/>
      <c r="H29" s="5"/>
      <c r="I29" s="5"/>
      <c r="J29" s="5"/>
      <c r="K29" s="5"/>
    </row>
    <row r="30" spans="2:11">
      <c r="B30" s="10" t="s">
        <v>1</v>
      </c>
      <c r="C30" s="11">
        <f>446+112</f>
        <v>558</v>
      </c>
      <c r="D30" s="12">
        <f>C30/C31</f>
        <v>0.3423312883435583</v>
      </c>
      <c r="E30" s="6"/>
    </row>
    <row r="31" spans="2:11" ht="15" thickBot="1">
      <c r="B31" s="13" t="s">
        <v>6</v>
      </c>
      <c r="C31" s="14">
        <f>SUM(C29:C30)</f>
        <v>1630</v>
      </c>
      <c r="D31" s="15">
        <f>SUM(D29:D30)</f>
        <v>1</v>
      </c>
      <c r="E31" s="6"/>
    </row>
    <row r="32" spans="2:11">
      <c r="B32" s="5"/>
      <c r="C32" s="5"/>
      <c r="D32" s="6"/>
      <c r="E32" s="6"/>
    </row>
  </sheetData>
  <mergeCells count="1">
    <mergeCell ref="B7:G7"/>
  </mergeCells>
  <pageMargins left="0.7" right="0.7" top="0.75" bottom="0.75" header="0.3" footer="0.3"/>
  <pageSetup paperSize="9" orientation="portrait" r:id="rId1"/>
  <ignoredErrors>
    <ignoredError sqref="C3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7D4659-677E-42CD-87FB-21372EECA9DE}">
  <ds:schemaRefs>
    <ds:schemaRef ds:uri="3b23351c-6ed6-444c-a66b-e3c1876fb1b1"/>
    <ds:schemaRef ds:uri="http://purl.org/dc/terms/"/>
    <ds:schemaRef ds:uri="http://schemas.microsoft.com/sharepoint/v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304e8da-070f-413a-89c8-6e99405170b0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0CA421-A164-4203-A4BE-BD718104F3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08377B-F7F8-4234-9281-2A18DFD28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2024-02-22T20:26:52Z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