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2_Contexte/"/>
    </mc:Choice>
  </mc:AlternateContent>
  <xr:revisionPtr revIDLastSave="2" documentId="11_5CAEB155E43CEFE0C5385309265FB7186806DE44" xr6:coauthVersionLast="47" xr6:coauthVersionMax="47" xr10:uidLastSave="{2FA69319-617F-41F6-8F87-A7849B1D5827}"/>
  <bookViews>
    <workbookView xWindow="38280" yWindow="-120" windowWidth="38640" windowHeight="212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G14" i="1" l="1"/>
  <c r="G15" i="1" s="1"/>
  <c r="F14" i="1"/>
  <c r="F15" i="1" s="1"/>
  <c r="E14" i="1"/>
  <c r="E15" i="1" s="1"/>
  <c r="D14" i="1"/>
  <c r="D15" i="1" s="1"/>
  <c r="G13" i="1"/>
  <c r="F13" i="1"/>
  <c r="E13" i="1"/>
  <c r="D13" i="1"/>
  <c r="F17" i="1" l="1"/>
  <c r="D17" i="1"/>
  <c r="G17" i="1"/>
  <c r="E17" i="1"/>
  <c r="H13" i="1"/>
  <c r="I13" i="1"/>
  <c r="I15" i="1"/>
  <c r="H15" i="1"/>
  <c r="H17" i="1" l="1"/>
  <c r="I17" i="1"/>
</calcChain>
</file>

<file path=xl/sharedStrings.xml><?xml version="1.0" encoding="utf-8"?>
<sst xmlns="http://schemas.openxmlformats.org/spreadsheetml/2006/main" count="16" uniqueCount="12">
  <si>
    <t>Population totale GDL</t>
  </si>
  <si>
    <t>Nombre</t>
  </si>
  <si>
    <t>% du total</t>
  </si>
  <si>
    <t>Indicateurs</t>
  </si>
  <si>
    <t>Personnes protégées résidentes</t>
  </si>
  <si>
    <t>Personnes non protégées résidentes</t>
  </si>
  <si>
    <t>Unités : Nombre de personnes résidentes protégées ou non et part dans le total de la population pour l'année de référence</t>
  </si>
  <si>
    <t>Sources : STATEC, IGSS / Traitement : Observatoire national de la santé</t>
  </si>
  <si>
    <t>Tableau : Evolution de la population protégée résidente dans la population totale du GDL, 2017-2022</t>
  </si>
  <si>
    <t>Référence : Carte sanitaire 2023</t>
  </si>
  <si>
    <t>Années de référence : 2017-2022</t>
  </si>
  <si>
    <r>
      <t>Périmètre d'inclusion : 
- Population totale : données STATEC, population au 1er juillet de l'année considérée
- Population protégée : données IGSS, personnes protégées = actifs assurés + pensionnés assurés + coassurés
- Population non protégée (calcul) = population totale - personnes protégées résidentes 
Les personnes non protégées par l'assurance maladie (CNS) et résidant au Luxembourg comprennent notam</t>
    </r>
    <r>
      <rPr>
        <sz val="9"/>
        <rFont val="HelveticaNeueLT Std"/>
        <family val="2"/>
      </rPr>
      <t>ment les fonctionnaires et autres agents des institutions internationales mais aussi des personnes sans assurance maladie (sans-abri, résidents en fin de droits sociaux, personnes migrantes sans papiers)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</si>
</sst>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theme="0"/>
      <name val="HelveticaNeueLT Std"/>
      <family val="2"/>
    </font>
    <font>
      <i/>
      <sz val="9"/>
      <name val="HelveticaNeueLT Std"/>
      <family val="2"/>
    </font>
    <font>
      <b/>
      <sz val="9"/>
      <name val="HelveticaNeueLT Std"/>
      <family val="2"/>
    </font>
    <font>
      <b/>
      <i/>
      <sz val="9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3" tint="-0.249977111117893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theme="3" tint="-0.249977111117893"/>
      </bottom>
      <diagonal/>
    </border>
    <border>
      <left/>
      <right style="thick">
        <color auto="1"/>
      </right>
      <top/>
      <bottom style="thin">
        <color theme="3" tint="-0.249977111117893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10" xfId="0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7" fillId="0" borderId="1" xfId="0" applyFont="1" applyBorder="1"/>
    <xf numFmtId="164" fontId="5" fillId="0" borderId="1" xfId="1" applyNumberFormat="1" applyFont="1" applyBorder="1"/>
    <xf numFmtId="164" fontId="5" fillId="0" borderId="4" xfId="1" applyNumberFormat="1" applyFont="1" applyBorder="1"/>
    <xf numFmtId="1" fontId="3" fillId="0" borderId="0" xfId="0" applyNumberFormat="1" applyFont="1"/>
    <xf numFmtId="0" fontId="7" fillId="0" borderId="16" xfId="0" applyFont="1" applyBorder="1"/>
    <xf numFmtId="3" fontId="5" fillId="0" borderId="16" xfId="0" applyNumberFormat="1" applyFont="1" applyBorder="1"/>
    <xf numFmtId="3" fontId="5" fillId="0" borderId="15" xfId="0" applyNumberFormat="1" applyFont="1" applyBorder="1"/>
    <xf numFmtId="0" fontId="7" fillId="0" borderId="0" xfId="0" applyFont="1" applyBorder="1"/>
    <xf numFmtId="164" fontId="5" fillId="0" borderId="0" xfId="1" applyNumberFormat="1" applyFont="1" applyBorder="1"/>
    <xf numFmtId="164" fontId="5" fillId="0" borderId="5" xfId="1" applyNumberFormat="1" applyFont="1" applyBorder="1"/>
    <xf numFmtId="0" fontId="8" fillId="3" borderId="9" xfId="0" applyFont="1" applyFill="1" applyBorder="1"/>
    <xf numFmtId="0" fontId="9" fillId="3" borderId="10" xfId="0" applyFont="1" applyFill="1" applyBorder="1"/>
    <xf numFmtId="3" fontId="8" fillId="3" borderId="10" xfId="0" applyNumberFormat="1" applyFont="1" applyFill="1" applyBorder="1"/>
    <xf numFmtId="3" fontId="8" fillId="3" borderId="11" xfId="0" applyNumberFormat="1" applyFont="1" applyFill="1" applyBorder="1"/>
    <xf numFmtId="0" fontId="5" fillId="3" borderId="6" xfId="0" applyFont="1" applyFill="1" applyBorder="1"/>
    <xf numFmtId="0" fontId="9" fillId="3" borderId="7" xfId="0" applyFont="1" applyFill="1" applyBorder="1"/>
    <xf numFmtId="164" fontId="8" fillId="3" borderId="7" xfId="0" applyNumberFormat="1" applyFont="1" applyFill="1" applyBorder="1"/>
    <xf numFmtId="164" fontId="8" fillId="3" borderId="8" xfId="0" applyNumberFormat="1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E0E0E0"/>
      <color rgb="FF00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8"/>
  <sheetViews>
    <sheetView showGridLines="0" tabSelected="1" workbookViewId="0">
      <selection activeCell="M7" sqref="M7"/>
    </sheetView>
  </sheetViews>
  <sheetFormatPr baseColWidth="10" defaultColWidth="9.28515625" defaultRowHeight="14.25"/>
  <cols>
    <col min="1" max="1" width="4.140625" style="2" customWidth="1"/>
    <col min="2" max="2" width="20.28515625" style="2" customWidth="1"/>
    <col min="3" max="13" width="9.28515625" style="2"/>
    <col min="14" max="15" width="9.5703125" style="2" bestFit="1" customWidth="1"/>
    <col min="16" max="16384" width="9.28515625" style="2"/>
  </cols>
  <sheetData>
    <row r="2" spans="2:15">
      <c r="B2" s="1" t="s">
        <v>8</v>
      </c>
    </row>
    <row r="4" spans="2:15">
      <c r="B4" s="3" t="s">
        <v>9</v>
      </c>
      <c r="C4" s="3"/>
      <c r="D4" s="3"/>
      <c r="E4" s="3"/>
      <c r="F4" s="3"/>
      <c r="G4" s="3"/>
      <c r="H4" s="3"/>
      <c r="I4" s="3"/>
      <c r="J4" s="3"/>
      <c r="K4" s="3"/>
    </row>
    <row r="5" spans="2:15">
      <c r="B5" s="4" t="s">
        <v>7</v>
      </c>
      <c r="C5" s="3"/>
      <c r="D5" s="3"/>
      <c r="E5" s="3"/>
      <c r="F5" s="3"/>
      <c r="G5" s="3"/>
      <c r="H5" s="3"/>
      <c r="I5" s="3"/>
      <c r="J5" s="3"/>
      <c r="K5" s="3"/>
    </row>
    <row r="6" spans="2:15">
      <c r="B6" s="3" t="s">
        <v>10</v>
      </c>
      <c r="C6" s="3"/>
      <c r="D6" s="3"/>
      <c r="E6" s="3"/>
      <c r="F6" s="3"/>
      <c r="G6" s="3"/>
      <c r="H6" s="3"/>
      <c r="I6" s="3"/>
      <c r="J6" s="3"/>
      <c r="K6" s="3"/>
    </row>
    <row r="7" spans="2:15" ht="83.45" customHeight="1">
      <c r="B7" s="31" t="s">
        <v>11</v>
      </c>
      <c r="C7" s="31"/>
      <c r="D7" s="31"/>
      <c r="E7" s="31"/>
      <c r="F7" s="31"/>
      <c r="G7" s="31"/>
      <c r="H7" s="31"/>
      <c r="I7" s="31"/>
      <c r="J7" s="3"/>
      <c r="K7" s="3"/>
    </row>
    <row r="8" spans="2:15">
      <c r="B8" s="3" t="s">
        <v>6</v>
      </c>
      <c r="C8" s="3"/>
      <c r="D8" s="3"/>
      <c r="E8" s="3"/>
      <c r="F8" s="3"/>
      <c r="G8" s="3"/>
      <c r="H8" s="3"/>
      <c r="I8" s="3"/>
      <c r="J8" s="3"/>
      <c r="K8" s="3"/>
    </row>
    <row r="9" spans="2: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5" ht="1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5" ht="15.75" thickTop="1" thickBot="1">
      <c r="B11" s="26"/>
      <c r="C11" s="27" t="s">
        <v>3</v>
      </c>
      <c r="D11" s="27">
        <v>2017</v>
      </c>
      <c r="E11" s="27">
        <v>2018</v>
      </c>
      <c r="F11" s="27">
        <v>2019</v>
      </c>
      <c r="G11" s="27">
        <v>2020</v>
      </c>
      <c r="H11" s="27">
        <v>2021</v>
      </c>
      <c r="I11" s="28">
        <v>2022</v>
      </c>
      <c r="J11" s="3"/>
      <c r="K11" s="3"/>
    </row>
    <row r="12" spans="2:15" ht="15" thickTop="1">
      <c r="B12" s="29" t="s">
        <v>4</v>
      </c>
      <c r="C12" s="5" t="s">
        <v>1</v>
      </c>
      <c r="D12" s="6">
        <v>546523</v>
      </c>
      <c r="E12" s="6">
        <v>557299</v>
      </c>
      <c r="F12" s="6">
        <v>568059</v>
      </c>
      <c r="G12" s="6">
        <v>578426</v>
      </c>
      <c r="H12" s="6">
        <v>587053</v>
      </c>
      <c r="I12" s="7">
        <v>599521</v>
      </c>
      <c r="J12" s="3"/>
      <c r="K12" s="3"/>
    </row>
    <row r="13" spans="2:15">
      <c r="B13" s="30"/>
      <c r="C13" s="8" t="s">
        <v>2</v>
      </c>
      <c r="D13" s="9">
        <f t="shared" ref="D13:G13" si="0">D12/D16</f>
        <v>0.91646823267419708</v>
      </c>
      <c r="E13" s="9">
        <f t="shared" si="0"/>
        <v>0.91668558269594536</v>
      </c>
      <c r="F13" s="9">
        <f t="shared" si="0"/>
        <v>0.91622271576981329</v>
      </c>
      <c r="G13" s="9">
        <f t="shared" si="0"/>
        <v>0.91970146026254196</v>
      </c>
      <c r="H13" s="9">
        <f t="shared" ref="H13:I13" si="1">H12/H16</f>
        <v>0.91800758734358534</v>
      </c>
      <c r="I13" s="10">
        <f t="shared" si="1"/>
        <v>0.91710965310146597</v>
      </c>
      <c r="J13" s="3"/>
      <c r="K13" s="3"/>
      <c r="N13" s="11"/>
      <c r="O13" s="11"/>
    </row>
    <row r="14" spans="2:15">
      <c r="B14" s="29" t="s">
        <v>5</v>
      </c>
      <c r="C14" s="12" t="s">
        <v>1</v>
      </c>
      <c r="D14" s="13">
        <f t="shared" ref="D14:E14" si="2">D16-D12</f>
        <v>49813</v>
      </c>
      <c r="E14" s="13">
        <f t="shared" si="2"/>
        <v>50651</v>
      </c>
      <c r="F14" s="13">
        <f>F16-F12</f>
        <v>51942</v>
      </c>
      <c r="G14" s="13">
        <f>G16-G12</f>
        <v>50502</v>
      </c>
      <c r="H14" s="13">
        <f>H16-H12</f>
        <v>52433</v>
      </c>
      <c r="I14" s="14">
        <f>I16-I12</f>
        <v>54186</v>
      </c>
      <c r="J14" s="3"/>
      <c r="K14" s="3"/>
      <c r="N14" s="11"/>
      <c r="O14" s="11"/>
    </row>
    <row r="15" spans="2:15" ht="15" thickBot="1">
      <c r="B15" s="29"/>
      <c r="C15" s="15" t="s">
        <v>2</v>
      </c>
      <c r="D15" s="16">
        <f t="shared" ref="D15:G15" si="3">D14/D16</f>
        <v>8.3531767325802905E-2</v>
      </c>
      <c r="E15" s="16">
        <f t="shared" si="3"/>
        <v>8.3314417304054617E-2</v>
      </c>
      <c r="F15" s="16">
        <f t="shared" si="3"/>
        <v>8.3777284230186724E-2</v>
      </c>
      <c r="G15" s="16">
        <f t="shared" si="3"/>
        <v>8.0298539737458027E-2</v>
      </c>
      <c r="H15" s="16">
        <f t="shared" ref="H15:I15" si="4">H14/H16</f>
        <v>8.1992412656414687E-2</v>
      </c>
      <c r="I15" s="17">
        <f t="shared" si="4"/>
        <v>8.2890346898534056E-2</v>
      </c>
      <c r="J15" s="3"/>
      <c r="K15" s="3"/>
      <c r="N15" s="11"/>
      <c r="O15" s="11"/>
    </row>
    <row r="16" spans="2:15" ht="15" thickTop="1">
      <c r="B16" s="18" t="s">
        <v>0</v>
      </c>
      <c r="C16" s="19" t="s">
        <v>1</v>
      </c>
      <c r="D16" s="20">
        <v>596336</v>
      </c>
      <c r="E16" s="20">
        <v>607950</v>
      </c>
      <c r="F16" s="20">
        <v>620001</v>
      </c>
      <c r="G16" s="20">
        <v>628928</v>
      </c>
      <c r="H16" s="20">
        <v>639486</v>
      </c>
      <c r="I16" s="21">
        <v>653707</v>
      </c>
      <c r="J16" s="3"/>
      <c r="K16" s="3"/>
      <c r="N16" s="11"/>
      <c r="O16" s="11"/>
    </row>
    <row r="17" spans="2:11" ht="15" thickBot="1">
      <c r="B17" s="22"/>
      <c r="C17" s="23" t="s">
        <v>2</v>
      </c>
      <c r="D17" s="24">
        <f t="shared" ref="D17:G17" si="5">D13+D15</f>
        <v>1</v>
      </c>
      <c r="E17" s="24">
        <f t="shared" si="5"/>
        <v>1</v>
      </c>
      <c r="F17" s="24">
        <f t="shared" si="5"/>
        <v>1</v>
      </c>
      <c r="G17" s="24">
        <f t="shared" si="5"/>
        <v>1</v>
      </c>
      <c r="H17" s="24">
        <f t="shared" ref="H17:I17" si="6">H13+H15</f>
        <v>1</v>
      </c>
      <c r="I17" s="25">
        <f t="shared" si="6"/>
        <v>1</v>
      </c>
      <c r="J17" s="3"/>
      <c r="K17" s="3"/>
    </row>
    <row r="18" spans="2:11" ht="15" thickTop="1"/>
  </sheetData>
  <mergeCells count="3">
    <mergeCell ref="B12:B13"/>
    <mergeCell ref="B14:B15"/>
    <mergeCell ref="B7:I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944018-D630-47D0-AA9E-6FCFED848FB1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b304e8da-070f-413a-89c8-6e99405170b0"/>
    <ds:schemaRef ds:uri="http://purl.org/dc/dcmitype/"/>
    <ds:schemaRef ds:uri="http://purl.org/dc/terms/"/>
    <ds:schemaRef ds:uri="3b23351c-6ed6-444c-a66b-e3c1876fb1b1"/>
    <ds:schemaRef ds:uri="http://schemas.microsoft.com/office/2006/documentManagement/types"/>
    <ds:schemaRef ds:uri="http://schemas.microsoft.com/sharepoint/v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F64436-191E-4D57-9BAD-DA68D6C48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EEF83D-58E4-4EA0-BBAE-719A28DD04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Ministère de la Santé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2018-02-06T11:21:52Z</cp:lastPrinted>
  <dcterms:created xsi:type="dcterms:W3CDTF">2018-01-18T13:27:00Z</dcterms:created>
  <dcterms:modified xsi:type="dcterms:W3CDTF">2024-01-05T09:28:36Z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