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2_Contexte/"/>
    </mc:Choice>
  </mc:AlternateContent>
  <xr:revisionPtr revIDLastSave="1" documentId="11_2CE6934153CA3248423397433EBB6B937D6D67C6" xr6:coauthVersionLast="47" xr6:coauthVersionMax="47" xr10:uidLastSave="{A7228D6C-A642-4CA2-94E2-9086DD7B31AB}"/>
  <bookViews>
    <workbookView xWindow="38280" yWindow="-120" windowWidth="38640" windowHeight="21240" xr2:uid="{00000000-000D-0000-FFFF-FFFF00000000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E14" i="2"/>
  <c r="F14" i="2"/>
  <c r="G14" i="2"/>
  <c r="H14" i="2"/>
  <c r="D14" i="2"/>
  <c r="G15" i="2" l="1"/>
  <c r="F15" i="2"/>
  <c r="E15" i="2"/>
  <c r="D15" i="2"/>
  <c r="D13" i="2" l="1"/>
  <c r="D17" i="2" s="1"/>
  <c r="E13" i="2"/>
  <c r="E17" i="2" s="1"/>
  <c r="F13" i="2"/>
  <c r="F17" i="2" s="1"/>
  <c r="G13" i="2"/>
  <c r="G17" i="2" s="1"/>
  <c r="I15" i="2"/>
  <c r="H13" i="2"/>
  <c r="I13" i="2" l="1"/>
  <c r="I17" i="2" s="1"/>
  <c r="H15" i="2"/>
  <c r="H17" i="2" s="1"/>
</calcChain>
</file>

<file path=xl/sharedStrings.xml><?xml version="1.0" encoding="utf-8"?>
<sst xmlns="http://schemas.openxmlformats.org/spreadsheetml/2006/main" count="16" uniqueCount="12">
  <si>
    <t>Nombre</t>
  </si>
  <si>
    <t>Population protégée totale</t>
  </si>
  <si>
    <t>Personnes protégées
résidentes</t>
  </si>
  <si>
    <t>% du total</t>
  </si>
  <si>
    <t>Indicateurs</t>
  </si>
  <si>
    <t>Unités : Nombre de personnes protégées selon le critère de résidence et part dans le total de la population protégée pour l'année de référence</t>
  </si>
  <si>
    <t>Source : IGSS / Traitement : Observatoire national de la santé</t>
  </si>
  <si>
    <t>Périmètre d'inclusion : 
Personnes protégées = actifs assurés + pensionnés assurés + coassurés</t>
  </si>
  <si>
    <t>Tableau : Evolution de la population protégée selon le critère de résidence, 2017-2022</t>
  </si>
  <si>
    <t>Référence : Carte sanitaire 2023</t>
  </si>
  <si>
    <t>Années de référence : 2017-2022</t>
  </si>
  <si>
    <t>Personnes protégées
non-résidentes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</si>
</sst>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color theme="1"/>
      <name val="HelveticaNeueLT Std"/>
      <family val="2"/>
    </font>
    <font>
      <b/>
      <sz val="9"/>
      <color theme="0"/>
      <name val="HelveticaNeueLT Std"/>
      <family val="2"/>
    </font>
    <font>
      <i/>
      <sz val="9"/>
      <name val="HelveticaNeueLT Std"/>
      <family val="2"/>
    </font>
    <font>
      <sz val="8"/>
      <color theme="1"/>
      <name val="HelveticaNeueLT Std"/>
      <family val="2"/>
    </font>
    <font>
      <b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n">
        <color theme="3"/>
      </bottom>
      <diagonal/>
    </border>
    <border>
      <left/>
      <right style="thick">
        <color theme="1"/>
      </right>
      <top/>
      <bottom style="thin">
        <color theme="3"/>
      </bottom>
      <diagonal/>
    </border>
    <border>
      <left style="thick">
        <color theme="1"/>
      </left>
      <right/>
      <top style="thin">
        <color theme="3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n">
        <color theme="3"/>
      </top>
      <bottom/>
      <diagonal/>
    </border>
    <border>
      <left/>
      <right style="thick">
        <color theme="1"/>
      </right>
      <top style="thin">
        <color theme="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6" fillId="0" borderId="0" xfId="0" applyFont="1" applyBorder="1"/>
    <xf numFmtId="0" fontId="8" fillId="0" borderId="0" xfId="0" applyFont="1" applyBorder="1"/>
    <xf numFmtId="3" fontId="5" fillId="0" borderId="0" xfId="0" applyNumberFormat="1" applyFont="1" applyBorder="1"/>
    <xf numFmtId="3" fontId="5" fillId="0" borderId="9" xfId="0" applyNumberFormat="1" applyFont="1" applyBorder="1"/>
    <xf numFmtId="1" fontId="6" fillId="0" borderId="0" xfId="0" applyNumberFormat="1" applyFont="1" applyBorder="1"/>
    <xf numFmtId="3" fontId="9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Border="1"/>
    <xf numFmtId="164" fontId="5" fillId="0" borderId="1" xfId="1" applyNumberFormat="1" applyFont="1" applyBorder="1"/>
    <xf numFmtId="164" fontId="5" fillId="0" borderId="4" xfId="1" applyNumberFormat="1" applyFont="1" applyBorder="1"/>
    <xf numFmtId="3" fontId="9" fillId="0" borderId="0" xfId="0" applyNumberFormat="1" applyFont="1" applyFill="1" applyBorder="1"/>
    <xf numFmtId="0" fontId="8" fillId="0" borderId="16" xfId="0" applyFont="1" applyBorder="1"/>
    <xf numFmtId="3" fontId="5" fillId="0" borderId="16" xfId="0" applyNumberFormat="1" applyFont="1" applyBorder="1"/>
    <xf numFmtId="3" fontId="5" fillId="0" borderId="17" xfId="0" applyNumberFormat="1" applyFont="1" applyBorder="1"/>
    <xf numFmtId="0" fontId="8" fillId="0" borderId="7" xfId="0" applyFont="1" applyBorder="1"/>
    <xf numFmtId="164" fontId="5" fillId="0" borderId="7" xfId="1" applyNumberFormat="1" applyFont="1" applyBorder="1"/>
    <xf numFmtId="164" fontId="5" fillId="0" borderId="8" xfId="1" applyNumberFormat="1" applyFont="1" applyBorder="1"/>
    <xf numFmtId="0" fontId="8" fillId="3" borderId="11" xfId="0" applyFont="1" applyFill="1" applyBorder="1"/>
    <xf numFmtId="3" fontId="10" fillId="3" borderId="11" xfId="0" applyNumberFormat="1" applyFont="1" applyFill="1" applyBorder="1"/>
    <xf numFmtId="3" fontId="10" fillId="3" borderId="12" xfId="0" applyNumberFormat="1" applyFont="1" applyFill="1" applyBorder="1"/>
    <xf numFmtId="0" fontId="8" fillId="3" borderId="7" xfId="0" applyFont="1" applyFill="1" applyBorder="1"/>
    <xf numFmtId="164" fontId="10" fillId="3" borderId="7" xfId="0" applyNumberFormat="1" applyFont="1" applyFill="1" applyBorder="1"/>
    <xf numFmtId="164" fontId="10" fillId="3" borderId="8" xfId="0" applyNumberFormat="1" applyFont="1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8"/>
  <sheetViews>
    <sheetView showGridLines="0" tabSelected="1" workbookViewId="0">
      <selection activeCell="R12" sqref="R12"/>
    </sheetView>
  </sheetViews>
  <sheetFormatPr baseColWidth="10" defaultColWidth="9.28515625" defaultRowHeight="14.25"/>
  <cols>
    <col min="1" max="1" width="4.140625" style="5" customWidth="1"/>
    <col min="2" max="2" width="22.42578125" style="5" customWidth="1"/>
    <col min="3" max="16384" width="9.28515625" style="5"/>
  </cols>
  <sheetData>
    <row r="2" spans="2:17" s="2" customFormat="1" ht="12.75">
      <c r="B2" s="1" t="s">
        <v>8</v>
      </c>
    </row>
    <row r="3" spans="2:17" s="3" customFormat="1" ht="12"/>
    <row r="4" spans="2:17" s="3" customFormat="1" ht="12">
      <c r="B4" s="3" t="s">
        <v>9</v>
      </c>
    </row>
    <row r="5" spans="2:17" s="3" customFormat="1" ht="12">
      <c r="B5" s="4" t="s">
        <v>6</v>
      </c>
    </row>
    <row r="6" spans="2:17" s="3" customFormat="1" ht="12">
      <c r="B6" s="3" t="s">
        <v>10</v>
      </c>
    </row>
    <row r="7" spans="2:17" s="3" customFormat="1" ht="24.6" customHeight="1">
      <c r="B7" s="37" t="s">
        <v>7</v>
      </c>
      <c r="C7" s="38"/>
      <c r="D7" s="38"/>
      <c r="E7" s="38"/>
      <c r="F7" s="38"/>
      <c r="G7" s="38"/>
      <c r="H7" s="38"/>
      <c r="I7" s="38"/>
    </row>
    <row r="8" spans="2:17" s="3" customFormat="1" ht="24.95" customHeight="1">
      <c r="B8" s="39" t="s">
        <v>5</v>
      </c>
      <c r="C8" s="39"/>
      <c r="D8" s="39"/>
      <c r="E8" s="39"/>
      <c r="F8" s="39"/>
      <c r="G8" s="39"/>
      <c r="H8" s="39"/>
      <c r="I8" s="39"/>
    </row>
    <row r="9" spans="2:17" s="3" customFormat="1" ht="12"/>
    <row r="10" spans="2:17" ht="15" thickBot="1"/>
    <row r="11" spans="2:17" ht="15.75" thickTop="1" thickBot="1">
      <c r="B11" s="6"/>
      <c r="C11" s="7" t="s">
        <v>4</v>
      </c>
      <c r="D11" s="7">
        <v>2017</v>
      </c>
      <c r="E11" s="7">
        <v>2018</v>
      </c>
      <c r="F11" s="7">
        <v>2019</v>
      </c>
      <c r="G11" s="7">
        <v>2020</v>
      </c>
      <c r="H11" s="7">
        <v>2021</v>
      </c>
      <c r="I11" s="8">
        <v>2022</v>
      </c>
      <c r="L11" s="9"/>
      <c r="M11" s="9"/>
      <c r="N11" s="9"/>
      <c r="O11" s="9"/>
      <c r="P11" s="9"/>
      <c r="Q11" s="9"/>
    </row>
    <row r="12" spans="2:17" ht="15" thickTop="1">
      <c r="B12" s="31" t="s">
        <v>2</v>
      </c>
      <c r="C12" s="10" t="s">
        <v>0</v>
      </c>
      <c r="D12" s="11">
        <v>546523.33333333337</v>
      </c>
      <c r="E12" s="11">
        <v>557298.66666666663</v>
      </c>
      <c r="F12" s="11">
        <v>568058.75</v>
      </c>
      <c r="G12" s="11">
        <v>578426.08333333337</v>
      </c>
      <c r="H12" s="11">
        <v>587053.08333333337</v>
      </c>
      <c r="I12" s="12">
        <v>599521.25</v>
      </c>
      <c r="L12" s="9"/>
      <c r="M12" s="13"/>
      <c r="N12" s="13"/>
      <c r="O12" s="14"/>
      <c r="P12" s="9"/>
      <c r="Q12" s="9"/>
    </row>
    <row r="13" spans="2:17">
      <c r="B13" s="32"/>
      <c r="C13" s="15" t="s">
        <v>3</v>
      </c>
      <c r="D13" s="16">
        <f t="shared" ref="D13:G13" si="0">D12/D16</f>
        <v>0.65451706776497365</v>
      </c>
      <c r="E13" s="16">
        <f t="shared" si="0"/>
        <v>0.64926228711624467</v>
      </c>
      <c r="F13" s="16">
        <f t="shared" si="0"/>
        <v>0.64557106958812926</v>
      </c>
      <c r="G13" s="16">
        <f t="shared" si="0"/>
        <v>0.64517035436108916</v>
      </c>
      <c r="H13" s="16">
        <f t="shared" ref="H13:I13" si="1">H12/H16</f>
        <v>0.64183936861982671</v>
      </c>
      <c r="I13" s="17">
        <f t="shared" si="1"/>
        <v>0.6403401034245233</v>
      </c>
      <c r="L13" s="9"/>
      <c r="M13" s="13"/>
      <c r="N13" s="13"/>
      <c r="O13" s="18"/>
      <c r="P13" s="9"/>
      <c r="Q13" s="9"/>
    </row>
    <row r="14" spans="2:17">
      <c r="B14" s="33" t="s">
        <v>11</v>
      </c>
      <c r="C14" s="19" t="s">
        <v>0</v>
      </c>
      <c r="D14" s="20">
        <f>D16-D12</f>
        <v>288479.08333333326</v>
      </c>
      <c r="E14" s="20">
        <f t="shared" ref="E14:H14" si="2">E16-E12</f>
        <v>301058.08333333337</v>
      </c>
      <c r="F14" s="20">
        <f t="shared" si="2"/>
        <v>311873.41666666663</v>
      </c>
      <c r="G14" s="20">
        <f t="shared" si="2"/>
        <v>318121.75</v>
      </c>
      <c r="H14" s="20">
        <f t="shared" si="2"/>
        <v>327588.66666666663</v>
      </c>
      <c r="I14" s="21">
        <f>I16-I12</f>
        <v>336733.16666666663</v>
      </c>
      <c r="L14" s="9"/>
      <c r="M14" s="13"/>
      <c r="N14" s="13"/>
      <c r="O14" s="18"/>
      <c r="P14" s="13"/>
      <c r="Q14" s="9"/>
    </row>
    <row r="15" spans="2:17" ht="15" thickBot="1">
      <c r="B15" s="34"/>
      <c r="C15" s="22" t="s">
        <v>3</v>
      </c>
      <c r="D15" s="23">
        <f t="shared" ref="D15:G15" si="3">D14/D16</f>
        <v>0.34548293223502641</v>
      </c>
      <c r="E15" s="23">
        <f t="shared" si="3"/>
        <v>0.35073771288375533</v>
      </c>
      <c r="F15" s="23">
        <f t="shared" si="3"/>
        <v>0.35442893041187074</v>
      </c>
      <c r="G15" s="23">
        <f t="shared" si="3"/>
        <v>0.35482964563891084</v>
      </c>
      <c r="H15" s="23">
        <f t="shared" ref="H15:I15" si="4">H14/H16</f>
        <v>0.35816063138017329</v>
      </c>
      <c r="I15" s="24">
        <f t="shared" si="4"/>
        <v>0.35965989657547676</v>
      </c>
      <c r="L15" s="9"/>
      <c r="M15" s="13"/>
      <c r="N15" s="13"/>
      <c r="O15" s="18"/>
      <c r="P15" s="13"/>
      <c r="Q15" s="9"/>
    </row>
    <row r="16" spans="2:17" ht="15" thickTop="1">
      <c r="B16" s="35" t="s">
        <v>1</v>
      </c>
      <c r="C16" s="25" t="s">
        <v>0</v>
      </c>
      <c r="D16" s="26">
        <v>835002.41666666663</v>
      </c>
      <c r="E16" s="26">
        <v>858356.75</v>
      </c>
      <c r="F16" s="26">
        <v>879932.16666666663</v>
      </c>
      <c r="G16" s="26">
        <v>896547.83333333337</v>
      </c>
      <c r="H16" s="26">
        <v>914641.75</v>
      </c>
      <c r="I16" s="27">
        <v>936254.41666666663</v>
      </c>
      <c r="L16" s="9"/>
      <c r="M16" s="13"/>
      <c r="N16" s="13"/>
      <c r="O16" s="18"/>
      <c r="P16" s="13"/>
      <c r="Q16" s="9"/>
    </row>
    <row r="17" spans="2:17" ht="15" thickBot="1">
      <c r="B17" s="36"/>
      <c r="C17" s="28" t="s">
        <v>3</v>
      </c>
      <c r="D17" s="29">
        <f t="shared" ref="D17:G17" si="5">D13+D15</f>
        <v>1</v>
      </c>
      <c r="E17" s="29">
        <f t="shared" si="5"/>
        <v>1</v>
      </c>
      <c r="F17" s="29">
        <f t="shared" si="5"/>
        <v>1</v>
      </c>
      <c r="G17" s="29">
        <f t="shared" si="5"/>
        <v>1</v>
      </c>
      <c r="H17" s="29">
        <f t="shared" ref="H17:I17" si="6">H13+H15</f>
        <v>1</v>
      </c>
      <c r="I17" s="30">
        <f t="shared" si="6"/>
        <v>1</v>
      </c>
      <c r="L17" s="9"/>
      <c r="M17" s="13"/>
      <c r="N17" s="13"/>
      <c r="O17" s="18"/>
      <c r="P17" s="13"/>
      <c r="Q17" s="9"/>
    </row>
    <row r="18" spans="2:17" ht="15" thickTop="1">
      <c r="L18" s="9"/>
      <c r="M18" s="9"/>
      <c r="N18" s="9"/>
      <c r="O18" s="9"/>
      <c r="P18" s="9"/>
      <c r="Q18" s="9"/>
    </row>
  </sheetData>
  <mergeCells count="5">
    <mergeCell ref="B12:B13"/>
    <mergeCell ref="B14:B15"/>
    <mergeCell ref="B16:B17"/>
    <mergeCell ref="B7:I7"/>
    <mergeCell ref="B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D8290-DD6D-4E1B-B032-9DA64D7790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A5E830-76EA-456F-B00D-7E4159B92273}">
  <ds:schemaRefs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304e8da-070f-413a-89c8-6e99405170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2A9323-346B-4CFA-9A3F-A8A05DB52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2018-02-06T11:21:52Z</cp:lastPrinted>
  <dcterms:created xsi:type="dcterms:W3CDTF">2018-01-18T13:27:00Z</dcterms:created>
  <dcterms:modified xsi:type="dcterms:W3CDTF">2024-01-05T10:33:41Z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