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QL184\SharePoint\IntraObSanté - Documents\CoreTasks\CarteSan\2023\4_Analyses\5_Analyse-hosp\5.1_CH\1 _Synthèse\"/>
    </mc:Choice>
  </mc:AlternateContent>
  <bookViews>
    <workbookView xWindow="120" yWindow="210" windowWidth="24915" windowHeight="12015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62913"/>
</workbook>
</file>

<file path=xl/calcChain.xml><?xml version="1.0" encoding="utf-8"?>
<calcChain xmlns="http://schemas.openxmlformats.org/spreadsheetml/2006/main">
  <c r="H13" i="13" l="1"/>
  <c r="H11" i="13"/>
  <c r="D12" i="13" l="1"/>
  <c r="F12" i="13"/>
  <c r="E12" i="13"/>
  <c r="D14" i="13"/>
  <c r="E14" i="13"/>
  <c r="G12" i="13"/>
  <c r="F14" i="13"/>
  <c r="G14" i="13"/>
  <c r="H14" i="13" l="1"/>
  <c r="H12" i="13"/>
</calcChain>
</file>

<file path=xl/sharedStrings.xml><?xml version="1.0" encoding="utf-8"?>
<sst xmlns="http://schemas.openxmlformats.org/spreadsheetml/2006/main" count="26" uniqueCount="24">
  <si>
    <t>TOTAL</t>
  </si>
  <si>
    <t>CHdN</t>
  </si>
  <si>
    <t>CHL</t>
  </si>
  <si>
    <t>CHEM</t>
  </si>
  <si>
    <t>HRS</t>
  </si>
  <si>
    <t>Source : données IGSS / Traitement : Observatoire national de la santé</t>
  </si>
  <si>
    <t>Unités : Nombre de séjours, nombre de journées</t>
  </si>
  <si>
    <t>Périmètre d'inclusion : activité opposable, résidents et non-résidents, centres hospitaliers, hors activité de rééducation, présence à minuit et hospitalisation de jour (ESMJ+PSA), pour occupation des lits : PSA non incluses</t>
  </si>
  <si>
    <t>Séjours</t>
  </si>
  <si>
    <t>Nbre</t>
  </si>
  <si>
    <t>% du total</t>
  </si>
  <si>
    <t>Journées</t>
  </si>
  <si>
    <t>% du total des séjours</t>
  </si>
  <si>
    <t>Occupation des lits</t>
  </si>
  <si>
    <t>Lits occupés en moyenne par jour</t>
  </si>
  <si>
    <t>Taux d'occupation (%)</t>
  </si>
  <si>
    <t xml:space="preserve">Journées personnes âgées ≥ 75 ans </t>
  </si>
  <si>
    <t>% du total des journées</t>
  </si>
  <si>
    <t>Référence : Carte sanitaire 2023</t>
  </si>
  <si>
    <r>
      <t xml:space="preserve">Hospitalisations de jour </t>
    </r>
    <r>
      <rPr>
        <i/>
        <sz val="8"/>
        <rFont val="HelveticaNeueLT Std"/>
        <family val="2"/>
      </rPr>
      <t>(ESMJ+PSA)</t>
    </r>
  </si>
  <si>
    <r>
      <rPr>
        <b/>
        <sz val="9"/>
        <rFont val="HelveticaNeueLT Std"/>
        <family val="2"/>
      </rPr>
      <t>DMS jours</t>
    </r>
    <r>
      <rPr>
        <i/>
        <sz val="8"/>
        <rFont val="HelveticaNeueLT Std"/>
        <family val="2"/>
      </rPr>
      <t xml:space="preserve"> (présence à minuit) </t>
    </r>
  </si>
  <si>
    <t>Tableau : Synthèse des indicateurs clés, par établissement, 2018</t>
  </si>
  <si>
    <t>Année de référence : 2018</t>
  </si>
  <si>
    <t xml:space="preserve">2018 - Indicateurs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</si>
</sst>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9" formatCode="0.0"/>
    <numFmt numFmtId="172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i/>
      <sz val="8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2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2" fillId="0" borderId="5" xfId="0" applyFont="1" applyFill="1" applyBorder="1"/>
    <xf numFmtId="3" fontId="8" fillId="0" borderId="5" xfId="0" applyNumberFormat="1" applyFont="1" applyFill="1" applyBorder="1"/>
    <xf numFmtId="3" fontId="11" fillId="0" borderId="6" xfId="0" applyNumberFormat="1" applyFont="1" applyFill="1" applyBorder="1"/>
    <xf numFmtId="0" fontId="12" fillId="0" borderId="8" xfId="0" applyFont="1" applyFill="1" applyBorder="1"/>
    <xf numFmtId="164" fontId="8" fillId="0" borderId="8" xfId="7" applyNumberFormat="1" applyFont="1" applyFill="1" applyBorder="1"/>
    <xf numFmtId="164" fontId="11" fillId="0" borderId="9" xfId="7" applyNumberFormat="1" applyFont="1" applyFill="1" applyBorder="1"/>
    <xf numFmtId="0" fontId="12" fillId="0" borderId="11" xfId="0" applyFont="1" applyFill="1" applyBorder="1"/>
    <xf numFmtId="164" fontId="8" fillId="0" borderId="11" xfId="0" applyNumberFormat="1" applyFont="1" applyFill="1" applyBorder="1"/>
    <xf numFmtId="164" fontId="11" fillId="0" borderId="12" xfId="0" applyNumberFormat="1" applyFont="1" applyFill="1" applyBorder="1"/>
    <xf numFmtId="0" fontId="11" fillId="0" borderId="3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169" fontId="8" fillId="0" borderId="15" xfId="0" applyNumberFormat="1" applyFont="1" applyFill="1" applyBorder="1"/>
    <xf numFmtId="169" fontId="11" fillId="0" borderId="16" xfId="0" applyNumberFormat="1" applyFont="1" applyFill="1" applyBorder="1"/>
    <xf numFmtId="0" fontId="12" fillId="0" borderId="21" xfId="0" applyFont="1" applyFill="1" applyBorder="1" applyAlignment="1">
      <alignment wrapText="1"/>
    </xf>
    <xf numFmtId="169" fontId="8" fillId="0" borderId="21" xfId="0" applyNumberFormat="1" applyFont="1" applyFill="1" applyBorder="1"/>
    <xf numFmtId="169" fontId="11" fillId="0" borderId="22" xfId="0" applyNumberFormat="1" applyFont="1" applyFill="1" applyBorder="1"/>
    <xf numFmtId="0" fontId="11" fillId="0" borderId="17" xfId="0" applyFont="1" applyFill="1" applyBorder="1" applyAlignment="1">
      <alignment wrapText="1"/>
    </xf>
    <xf numFmtId="0" fontId="12" fillId="0" borderId="18" xfId="0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164" fontId="11" fillId="0" borderId="19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1" fillId="0" borderId="4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164" fontId="8" fillId="0" borderId="11" xfId="7" applyNumberFormat="1" applyFont="1" applyFill="1" applyBorder="1"/>
    <xf numFmtId="172" fontId="8" fillId="0" borderId="21" xfId="0" applyNumberFormat="1" applyFont="1" applyFill="1" applyBorder="1"/>
    <xf numFmtId="172" fontId="8" fillId="0" borderId="15" xfId="0" applyNumberFormat="1" applyFont="1" applyFill="1" applyBorder="1"/>
  </cellXfs>
  <cellStyles count="8">
    <cellStyle name="Comma [0]" xfId="1"/>
    <cellStyle name="Currency [0]" xfId="2"/>
    <cellStyle name="Normal" xfId="0" builtinId="0"/>
    <cellStyle name="Normal 2" xfId="3"/>
    <cellStyle name="Normal 3" xfId="5"/>
    <cellStyle name="Normal 4" xfId="6"/>
    <cellStyle name="Percent 2" xfId="4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tabSelected="1" workbookViewId="0">
      <selection activeCell="M27" sqref="M27"/>
    </sheetView>
  </sheetViews>
  <sheetFormatPr baseColWidth="10" defaultColWidth="9.28515625" defaultRowHeight="14.25"/>
  <cols>
    <col min="1" max="1" width="9.28515625" style="2"/>
    <col min="2" max="2" width="16.28515625" style="2" customWidth="1"/>
    <col min="3" max="3" width="17.7109375" style="2" customWidth="1"/>
    <col min="4" max="8" width="8.7109375" style="2" customWidth="1"/>
    <col min="9" max="16" width="9.140625" style="2" customWidth="1"/>
    <col min="17" max="16384" width="9.28515625" style="2"/>
  </cols>
  <sheetData>
    <row r="2" spans="2:11">
      <c r="B2" s="1" t="s">
        <v>21</v>
      </c>
    </row>
    <row r="3" spans="2:11">
      <c r="B3" s="3"/>
    </row>
    <row r="4" spans="2:11">
      <c r="B4" s="3" t="s">
        <v>18</v>
      </c>
    </row>
    <row r="5" spans="2:11">
      <c r="B5" s="4" t="s">
        <v>5</v>
      </c>
    </row>
    <row r="6" spans="2:11">
      <c r="B6" s="3" t="s">
        <v>22</v>
      </c>
    </row>
    <row r="7" spans="2:11" ht="26.45" customHeight="1">
      <c r="B7" s="31" t="s">
        <v>7</v>
      </c>
      <c r="C7" s="31"/>
      <c r="D7" s="31"/>
      <c r="E7" s="31"/>
      <c r="F7" s="31"/>
      <c r="G7" s="31"/>
      <c r="H7" s="31"/>
      <c r="I7" s="31"/>
      <c r="J7" s="31"/>
      <c r="K7" s="31"/>
    </row>
    <row r="8" spans="2:11">
      <c r="B8" s="3" t="s">
        <v>6</v>
      </c>
    </row>
    <row r="9" spans="2:11" ht="15" thickBot="1">
      <c r="B9" s="3"/>
    </row>
    <row r="10" spans="2:11" ht="15.75" thickTop="1" thickBot="1">
      <c r="B10" s="36" t="s">
        <v>23</v>
      </c>
      <c r="C10" s="37"/>
      <c r="D10" s="5" t="s">
        <v>1</v>
      </c>
      <c r="E10" s="5" t="s">
        <v>2</v>
      </c>
      <c r="F10" s="5" t="s">
        <v>3</v>
      </c>
      <c r="G10" s="5" t="s">
        <v>4</v>
      </c>
      <c r="H10" s="6" t="s">
        <v>0</v>
      </c>
    </row>
    <row r="11" spans="2:11">
      <c r="B11" s="32" t="s">
        <v>8</v>
      </c>
      <c r="C11" s="7" t="s">
        <v>9</v>
      </c>
      <c r="D11" s="8">
        <v>19044</v>
      </c>
      <c r="E11" s="8">
        <v>35309</v>
      </c>
      <c r="F11" s="8">
        <v>34774</v>
      </c>
      <c r="G11" s="8">
        <v>49615</v>
      </c>
      <c r="H11" s="9">
        <f>SUM(D11+E11+F11+G11)</f>
        <v>138742</v>
      </c>
    </row>
    <row r="12" spans="2:11" ht="15" thickBot="1">
      <c r="B12" s="33"/>
      <c r="C12" s="10" t="s">
        <v>10</v>
      </c>
      <c r="D12" s="11">
        <f>D11/H11</f>
        <v>0.13726196825762926</v>
      </c>
      <c r="E12" s="11">
        <f>E11/H11</f>
        <v>0.254493952804486</v>
      </c>
      <c r="F12" s="11">
        <f>F11/H11</f>
        <v>0.25063787461619408</v>
      </c>
      <c r="G12" s="11">
        <f>G11/H11</f>
        <v>0.3576062043216906</v>
      </c>
      <c r="H12" s="12">
        <f>SUM(D12+E12+F12+G12)</f>
        <v>1</v>
      </c>
    </row>
    <row r="13" spans="2:11">
      <c r="B13" s="32" t="s">
        <v>11</v>
      </c>
      <c r="C13" s="7" t="s">
        <v>9</v>
      </c>
      <c r="D13" s="8">
        <v>100013</v>
      </c>
      <c r="E13" s="8">
        <v>170925</v>
      </c>
      <c r="F13" s="8">
        <v>170909</v>
      </c>
      <c r="G13" s="8">
        <v>204630</v>
      </c>
      <c r="H13" s="9">
        <f>SUM(D13+E13+F13+G13)</f>
        <v>646477</v>
      </c>
    </row>
    <row r="14" spans="2:11">
      <c r="B14" s="30"/>
      <c r="C14" s="13" t="s">
        <v>10</v>
      </c>
      <c r="D14" s="14">
        <f>D13/H13</f>
        <v>0.15470465306577033</v>
      </c>
      <c r="E14" s="14">
        <f>E13/H13</f>
        <v>0.26439455696026309</v>
      </c>
      <c r="F14" s="14">
        <f>F13/H13</f>
        <v>0.26436980743321109</v>
      </c>
      <c r="G14" s="38">
        <f>G13/H13</f>
        <v>0.31653098254075551</v>
      </c>
      <c r="H14" s="15">
        <f>SUM(D14+E14+F14+G14)</f>
        <v>1</v>
      </c>
    </row>
    <row r="15" spans="2:11" ht="35.25">
      <c r="B15" s="16" t="s">
        <v>19</v>
      </c>
      <c r="C15" s="17" t="s">
        <v>12</v>
      </c>
      <c r="D15" s="18">
        <v>0.38757613946649866</v>
      </c>
      <c r="E15" s="18">
        <v>0.39579144127559546</v>
      </c>
      <c r="F15" s="18">
        <v>0.40973140852360962</v>
      </c>
      <c r="G15" s="18">
        <v>0.51119621082333977</v>
      </c>
      <c r="H15" s="19">
        <v>0.43942713814129825</v>
      </c>
    </row>
    <row r="16" spans="2:11">
      <c r="B16" s="34" t="s">
        <v>20</v>
      </c>
      <c r="C16" s="35"/>
      <c r="D16" s="20">
        <v>7.9423818914515989</v>
      </c>
      <c r="E16" s="20">
        <v>7.3568013499578138</v>
      </c>
      <c r="F16" s="20">
        <v>7.6323199844100165</v>
      </c>
      <c r="G16" s="40">
        <v>7.3918439716312054</v>
      </c>
      <c r="H16" s="21">
        <v>7.5282545805207333</v>
      </c>
    </row>
    <row r="17" spans="2:8" ht="24">
      <c r="B17" s="29" t="s">
        <v>13</v>
      </c>
      <c r="C17" s="22" t="s">
        <v>14</v>
      </c>
      <c r="D17" s="23">
        <v>257.9780821917808</v>
      </c>
      <c r="E17" s="23">
        <v>447.00821917808219</v>
      </c>
      <c r="F17" s="23">
        <v>451.70958904109591</v>
      </c>
      <c r="G17" s="39">
        <v>495.64931506849314</v>
      </c>
      <c r="H17" s="24">
        <v>1652.345205479452</v>
      </c>
    </row>
    <row r="18" spans="2:8">
      <c r="B18" s="30"/>
      <c r="C18" s="13" t="s">
        <v>15</v>
      </c>
      <c r="D18" s="14">
        <v>0.78892379875162333</v>
      </c>
      <c r="E18" s="14">
        <v>0.77203492086024561</v>
      </c>
      <c r="F18" s="14">
        <v>0.73808756379264029</v>
      </c>
      <c r="G18" s="14">
        <v>0.7040473225404732</v>
      </c>
      <c r="H18" s="15">
        <v>0.74362970543629703</v>
      </c>
    </row>
    <row r="19" spans="2:8" ht="36.75" thickBot="1">
      <c r="B19" s="25" t="s">
        <v>16</v>
      </c>
      <c r="C19" s="26" t="s">
        <v>17</v>
      </c>
      <c r="D19" s="27">
        <v>0.35052443182386289</v>
      </c>
      <c r="E19" s="27">
        <v>0.26962117887962556</v>
      </c>
      <c r="F19" s="27">
        <v>0.39514010379792758</v>
      </c>
      <c r="G19" s="27">
        <v>0.3387479841665445</v>
      </c>
      <c r="H19" s="28">
        <v>0.33720147816550317</v>
      </c>
    </row>
    <row r="20" spans="2:8" ht="15" thickTop="1">
      <c r="B20" s="3"/>
    </row>
  </sheetData>
  <mergeCells count="6">
    <mergeCell ref="B17:B18"/>
    <mergeCell ref="B7:K7"/>
    <mergeCell ref="B10:C10"/>
    <mergeCell ref="B11:B12"/>
    <mergeCell ref="B13:B14"/>
    <mergeCell ref="B16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C9C07FD1-83C2-437B-89A3-070F6A07D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EC5D53-E632-48C1-BA18-4C7F9F6EF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2F6E83-959E-40C7-A9C9-427271AE838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b23351c-6ed6-444c-a66b-e3c1876fb1b1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304e8da-070f-413a-89c8-6e99405170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2023-11-22T08:35:07Z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