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5_Analyse-hosp/5.3_MoyenSéjour/3_RedGér/"/>
    </mc:Choice>
  </mc:AlternateContent>
  <xr:revisionPtr revIDLastSave="9" documentId="11_93DA465C20438A7276E2C12680B17671AD4EB9BF" xr6:coauthVersionLast="47" xr6:coauthVersionMax="47" xr10:uidLastSave="{9556C06D-C023-43B7-8702-E9E61B3200F4}"/>
  <bookViews>
    <workbookView xWindow="-110" yWindow="-110" windowWidth="19420" windowHeight="1042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3" l="1"/>
  <c r="H11" i="13"/>
  <c r="D12" i="13" s="1"/>
  <c r="G14" i="13" l="1"/>
  <c r="G12" i="13"/>
  <c r="F12" i="13" l="1"/>
  <c r="E12" i="13"/>
  <c r="D14" i="13"/>
  <c r="E14" i="13"/>
  <c r="F14" i="13"/>
  <c r="H14" i="13" l="1"/>
  <c r="H12" i="13"/>
</calcChain>
</file>

<file path=xl/sharedStrings.xml><?xml version="1.0" encoding="utf-8"?>
<sst xmlns="http://schemas.openxmlformats.org/spreadsheetml/2006/main" count="22" uniqueCount="20">
  <si>
    <t>TOTAL</t>
  </si>
  <si>
    <t>Séjours</t>
  </si>
  <si>
    <t>Nbre</t>
  </si>
  <si>
    <t>% du total</t>
  </si>
  <si>
    <t>Journées</t>
  </si>
  <si>
    <t>Occupation des lits</t>
  </si>
  <si>
    <t>Lits occupés en moyenne par jour</t>
  </si>
  <si>
    <t>Taux d'occupation (%)</t>
  </si>
  <si>
    <t>Périmètre d'inclusion : activité opposable, résidents et non-résidents, HIS et services de rééducation gériatrique des centres hospitaliers</t>
  </si>
  <si>
    <t>Unités : Nombre de séjours, nombre de journées, nombre de lits occupés</t>
  </si>
  <si>
    <t>CHdN-RED</t>
  </si>
  <si>
    <t>CHEM-RED</t>
  </si>
  <si>
    <t>HIS</t>
  </si>
  <si>
    <t>Année de référence : 2018</t>
  </si>
  <si>
    <t xml:space="preserve">2018                                   Indicateurs </t>
  </si>
  <si>
    <t>HRS-RED</t>
  </si>
  <si>
    <t>Tableau : Synthèse des indicateurs clés de rééducation gériatrique, par établissement, 2018</t>
  </si>
  <si>
    <t>Source : données IGSS (sauf HIS : établissement)/ Traitement : Observatoire national de la santé</t>
  </si>
  <si>
    <t>Référence : Carte sanitaire 2023</t>
  </si>
  <si>
    <r>
      <rPr>
        <b/>
        <sz val="9"/>
        <rFont val="HelveticaNeueLT Std"/>
        <family val="2"/>
      </rPr>
      <t>DMS jours</t>
    </r>
    <r>
      <rPr>
        <i/>
        <sz val="9"/>
        <rFont val="HelveticaNeueLT Std"/>
        <family val="2"/>
      </rPr>
      <t xml:space="preserve"> (présence à minuit)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</si>
</sst>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(* #,##0_);_(* \(#,##0\);_(* &quot;-&quot;_);_(@_)"/>
    <numFmt numFmtId="166" formatCode="_(&quot;$&quot;* #,##0_);_(&quot;$&quot;* \(#,##0\);_(&quot;$&quot;* &quot;-&quot;_);_(@_)"/>
    <numFmt numFmtId="16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9"/>
      <color rgb="FFFFFFFF"/>
      <name val="HelveticaNeueLT Std"/>
      <family val="2"/>
    </font>
    <font>
      <sz val="11"/>
      <color rgb="FFFF0000"/>
      <name val="HelveticaNeueLT Std"/>
      <family val="2"/>
    </font>
    <font>
      <b/>
      <sz val="9"/>
      <name val="HelveticaNeueLT Std"/>
      <family val="2"/>
    </font>
    <font>
      <i/>
      <sz val="9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009696"/>
        <bgColor rgb="FF000000"/>
      </patternFill>
    </fill>
  </fills>
  <borders count="18">
    <border>
      <left/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6" fillId="0" borderId="0" xfId="0" applyFont="1" applyFill="1"/>
    <xf numFmtId="0" fontId="12" fillId="0" borderId="2" xfId="0" applyFont="1" applyFill="1" applyBorder="1"/>
    <xf numFmtId="164" fontId="8" fillId="0" borderId="2" xfId="0" applyNumberFormat="1" applyFont="1" applyFill="1" applyBorder="1"/>
    <xf numFmtId="0" fontId="12" fillId="0" borderId="0" xfId="0" applyFont="1" applyFill="1" applyBorder="1"/>
    <xf numFmtId="164" fontId="8" fillId="0" borderId="0" xfId="0" applyNumberFormat="1" applyFont="1" applyFill="1" applyBorder="1"/>
    <xf numFmtId="164" fontId="11" fillId="0" borderId="5" xfId="0" applyNumberFormat="1" applyFont="1" applyFill="1" applyBorder="1"/>
    <xf numFmtId="167" fontId="8" fillId="0" borderId="7" xfId="0" applyNumberFormat="1" applyFont="1" applyFill="1" applyBorder="1"/>
    <xf numFmtId="0" fontId="9" fillId="2" borderId="10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0" fontId="12" fillId="0" borderId="14" xfId="0" applyFont="1" applyFill="1" applyBorder="1"/>
    <xf numFmtId="164" fontId="8" fillId="0" borderId="14" xfId="7" applyNumberFormat="1" applyFont="1" applyFill="1" applyBorder="1"/>
    <xf numFmtId="164" fontId="11" fillId="0" borderId="15" xfId="7" applyNumberFormat="1" applyFont="1" applyFill="1" applyBorder="1"/>
    <xf numFmtId="0" fontId="12" fillId="0" borderId="17" xfId="0" applyFont="1" applyFill="1" applyBorder="1"/>
    <xf numFmtId="3" fontId="8" fillId="0" borderId="17" xfId="0" applyNumberFormat="1" applyFont="1" applyFill="1" applyBorder="1"/>
    <xf numFmtId="3" fontId="11" fillId="0" borderId="16" xfId="0" applyNumberFormat="1" applyFont="1" applyFill="1" applyBorder="1"/>
    <xf numFmtId="0" fontId="12" fillId="0" borderId="17" xfId="0" applyFont="1" applyFill="1" applyBorder="1" applyAlignment="1">
      <alignment wrapText="1"/>
    </xf>
    <xf numFmtId="167" fontId="8" fillId="0" borderId="17" xfId="0" applyNumberFormat="1" applyFont="1" applyFill="1" applyBorder="1"/>
    <xf numFmtId="0" fontId="11" fillId="0" borderId="4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167" fontId="11" fillId="0" borderId="8" xfId="0" applyNumberFormat="1" applyFont="1" applyFill="1" applyBorder="1"/>
    <xf numFmtId="167" fontId="11" fillId="0" borderId="16" xfId="0" applyNumberFormat="1" applyFont="1" applyFill="1" applyBorder="1"/>
    <xf numFmtId="164" fontId="11" fillId="0" borderId="3" xfId="0" applyNumberFormat="1" applyFont="1" applyFill="1" applyBorder="1"/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  <cellStyle name="Pourcentage" xfId="7" builtinId="5"/>
  </cellStyles>
  <dxfs count="0"/>
  <tableStyles count="0" defaultTableStyle="TableStyleMedium2" defaultPivotStyle="PivotStyleLight16"/>
  <colors>
    <mruColors>
      <color rgb="FF009696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2"/>
  <sheetViews>
    <sheetView showGridLines="0" tabSelected="1" topLeftCell="A11" zoomScale="80" zoomScaleNormal="80" workbookViewId="0">
      <selection activeCell="B22" sqref="B22"/>
    </sheetView>
  </sheetViews>
  <sheetFormatPr baseColWidth="10" defaultColWidth="9.28515625" defaultRowHeight="14.25"/>
  <cols>
    <col min="1" max="1" width="9.28515625" style="2"/>
    <col min="2" max="2" width="16.28515625" style="2" customWidth="1"/>
    <col min="3" max="3" width="17.7109375" style="2" customWidth="1"/>
    <col min="4" max="4" width="9.5703125" style="2" bestFit="1" customWidth="1"/>
    <col min="5" max="5" width="8.28515625" style="2" bestFit="1" customWidth="1"/>
    <col min="6" max="6" width="9.85546875" style="2" bestFit="1" customWidth="1"/>
    <col min="7" max="7" width="8.7109375" style="2" customWidth="1"/>
    <col min="8" max="13" width="9.140625" style="2" customWidth="1"/>
    <col min="14" max="16384" width="9.28515625" style="2"/>
  </cols>
  <sheetData>
    <row r="2" spans="2:11">
      <c r="B2" s="1" t="s">
        <v>16</v>
      </c>
    </row>
    <row r="3" spans="2:11">
      <c r="B3" s="3"/>
    </row>
    <row r="4" spans="2:11">
      <c r="B4" s="3" t="s">
        <v>18</v>
      </c>
    </row>
    <row r="5" spans="2:11">
      <c r="B5" s="4" t="s">
        <v>17</v>
      </c>
    </row>
    <row r="6" spans="2:11">
      <c r="B6" s="3" t="s">
        <v>13</v>
      </c>
    </row>
    <row r="7" spans="2:11" ht="23.45" customHeight="1">
      <c r="B7" s="25" t="s">
        <v>8</v>
      </c>
      <c r="C7" s="25"/>
      <c r="D7" s="25"/>
      <c r="E7" s="25"/>
      <c r="F7" s="25"/>
      <c r="G7" s="25"/>
      <c r="H7" s="25"/>
    </row>
    <row r="8" spans="2:11">
      <c r="B8" s="3" t="s">
        <v>9</v>
      </c>
    </row>
    <row r="9" spans="2:11" ht="15" thickBot="1"/>
    <row r="10" spans="2:11" ht="15" thickTop="1">
      <c r="B10" s="26" t="s">
        <v>14</v>
      </c>
      <c r="C10" s="27"/>
      <c r="D10" s="13" t="s">
        <v>10</v>
      </c>
      <c r="E10" s="13" t="s">
        <v>15</v>
      </c>
      <c r="F10" s="13" t="s">
        <v>11</v>
      </c>
      <c r="G10" s="13" t="s">
        <v>12</v>
      </c>
      <c r="H10" s="14" t="s">
        <v>0</v>
      </c>
    </row>
    <row r="11" spans="2:11">
      <c r="B11" s="28" t="s">
        <v>1</v>
      </c>
      <c r="C11" s="18" t="s">
        <v>2</v>
      </c>
      <c r="D11" s="19">
        <v>261</v>
      </c>
      <c r="E11" s="19">
        <v>300</v>
      </c>
      <c r="F11" s="19">
        <v>342</v>
      </c>
      <c r="G11" s="19">
        <v>344</v>
      </c>
      <c r="H11" s="20">
        <f>SUM(D11:G11)</f>
        <v>1247</v>
      </c>
      <c r="I11" s="5"/>
    </row>
    <row r="12" spans="2:11">
      <c r="B12" s="29"/>
      <c r="C12" s="15" t="s">
        <v>3</v>
      </c>
      <c r="D12" s="16">
        <f>D11/H11</f>
        <v>0.20930232558139536</v>
      </c>
      <c r="E12" s="16">
        <f>E11/H11</f>
        <v>0.24057738572574178</v>
      </c>
      <c r="F12" s="16">
        <f>F11/H11</f>
        <v>0.27425821972734565</v>
      </c>
      <c r="G12" s="16">
        <f>G11/H11</f>
        <v>0.27586206896551724</v>
      </c>
      <c r="H12" s="17">
        <f>SUM(D12:G12)</f>
        <v>1</v>
      </c>
    </row>
    <row r="13" spans="2:11">
      <c r="B13" s="23" t="s">
        <v>4</v>
      </c>
      <c r="C13" s="18" t="s">
        <v>2</v>
      </c>
      <c r="D13" s="19">
        <v>9727</v>
      </c>
      <c r="E13" s="19">
        <v>10371</v>
      </c>
      <c r="F13" s="19">
        <v>11321</v>
      </c>
      <c r="G13" s="19">
        <v>10030</v>
      </c>
      <c r="H13" s="20">
        <f>SUM(D13:G13)</f>
        <v>41449</v>
      </c>
      <c r="I13" s="6"/>
      <c r="J13" s="6"/>
      <c r="K13" s="6"/>
    </row>
    <row r="14" spans="2:11">
      <c r="B14" s="23"/>
      <c r="C14" s="9" t="s">
        <v>3</v>
      </c>
      <c r="D14" s="10">
        <f>D13/H13</f>
        <v>0.23467393664503367</v>
      </c>
      <c r="E14" s="10">
        <f>E13/H13</f>
        <v>0.25021110280103259</v>
      </c>
      <c r="F14" s="10">
        <f>F13/H13</f>
        <v>0.2731308354845714</v>
      </c>
      <c r="G14" s="10">
        <f>G13/H13</f>
        <v>0.24198412506936234</v>
      </c>
      <c r="H14" s="11">
        <f>SUM(D14:G14)</f>
        <v>1</v>
      </c>
    </row>
    <row r="15" spans="2:11">
      <c r="B15" s="30" t="s">
        <v>19</v>
      </c>
      <c r="C15" s="31"/>
      <c r="D15" s="12">
        <v>37.268199233716473</v>
      </c>
      <c r="E15" s="12">
        <v>34.57</v>
      </c>
      <c r="F15" s="12">
        <v>33.102339181286553</v>
      </c>
      <c r="G15" s="12">
        <v>29.156976744186046</v>
      </c>
      <c r="H15" s="32">
        <v>33.23897353648757</v>
      </c>
      <c r="I15" s="5"/>
    </row>
    <row r="16" spans="2:11" ht="24">
      <c r="B16" s="23" t="s">
        <v>5</v>
      </c>
      <c r="C16" s="21" t="s">
        <v>6</v>
      </c>
      <c r="D16" s="22">
        <v>27.257534246575343</v>
      </c>
      <c r="E16" s="22">
        <v>27.136986301369863</v>
      </c>
      <c r="F16" s="22">
        <v>31.208219178082192</v>
      </c>
      <c r="G16" s="22">
        <v>27.479452054794521</v>
      </c>
      <c r="H16" s="33">
        <v>113.08219178082192</v>
      </c>
      <c r="I16" s="5"/>
    </row>
    <row r="17" spans="2:8" ht="15" thickBot="1">
      <c r="B17" s="24"/>
      <c r="C17" s="7" t="s">
        <v>7</v>
      </c>
      <c r="D17" s="8">
        <v>0.90858447488584471</v>
      </c>
      <c r="E17" s="8">
        <v>0.90456621004566207</v>
      </c>
      <c r="F17" s="8">
        <v>1.0402739726027397</v>
      </c>
      <c r="G17" s="8">
        <v>0.9159817351598174</v>
      </c>
      <c r="H17" s="34">
        <v>0.94235159817351599</v>
      </c>
    </row>
    <row r="18" spans="2:8" ht="15" thickTop="1"/>
    <row r="22" spans="2:8">
      <c r="B22" s="5"/>
    </row>
  </sheetData>
  <mergeCells count="6">
    <mergeCell ref="B16:B17"/>
    <mergeCell ref="B7:H7"/>
    <mergeCell ref="B10:C10"/>
    <mergeCell ref="B11:B12"/>
    <mergeCell ref="B13:B14"/>
    <mergeCell ref="B15:C1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1549C0-CC72-4C0B-A3DE-7614468C6A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BABA3D-415A-48A3-B00C-29CBDD9A5F3E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3b23351c-6ed6-444c-a66b-e3c1876fb1b1"/>
    <ds:schemaRef ds:uri="b304e8da-070f-413a-89c8-6e99405170b0"/>
    <ds:schemaRef ds:uri="http://purl.org/dc/terms/"/>
    <ds:schemaRef ds:uri="http://www.w3.org/XML/1998/namespace"/>
    <ds:schemaRef ds:uri="http://schemas.microsoft.com/sharepoint/v4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C54B926-546B-4419-A5F6-EA4DFCECB2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2024-02-22T21:13:39Z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