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5_Analyse-hosp/5.3_MoyenSéjour/4_Colpach/"/>
    </mc:Choice>
  </mc:AlternateContent>
  <xr:revisionPtr revIDLastSave="5" documentId="11_2A237F02A18F547A5E4798881AE6294378C3B892" xr6:coauthVersionLast="47" xr6:coauthVersionMax="47" xr10:uidLastSave="{AD4EC000-0261-43F2-8F8E-B48AA3334E83}"/>
  <bookViews>
    <workbookView xWindow="-120" yWindow="-120" windowWidth="38640" windowHeight="2124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13" l="1"/>
  <c r="D16" i="13"/>
</calcChain>
</file>

<file path=xl/sharedStrings.xml><?xml version="1.0" encoding="utf-8"?>
<sst xmlns="http://schemas.openxmlformats.org/spreadsheetml/2006/main" count="20" uniqueCount="18">
  <si>
    <t>Indicateurs</t>
  </si>
  <si>
    <t>Séjours</t>
  </si>
  <si>
    <t>nombre</t>
  </si>
  <si>
    <t xml:space="preserve">Journées </t>
  </si>
  <si>
    <t>Durée moyenne de séjour</t>
  </si>
  <si>
    <t>en jours</t>
  </si>
  <si>
    <t>22,3</t>
  </si>
  <si>
    <t>Unités : nombre de séjours, nombre de journées, durée moyenne de séjours en jours</t>
  </si>
  <si>
    <t>Lits occupés en moyenne par jour</t>
  </si>
  <si>
    <t>en nombre de lits</t>
  </si>
  <si>
    <t>Taux d'occupation (%)</t>
  </si>
  <si>
    <t>Tableau : Synthèse des indicateurs-clés du Centre de réhabilitation de Colpach, 2018-2022</t>
  </si>
  <si>
    <t>Référence : Carte sanitaire 2023</t>
  </si>
  <si>
    <t>Source : 2018 : données de l'établissement (début activité de réhabilitation) / 2019-2022 : données IGSS</t>
  </si>
  <si>
    <t>Années de référence : 1.04-31.12.2018 - 2019 - 2022</t>
  </si>
  <si>
    <t xml:space="preserve">Périmètre d'inclusion : tous types de séjours confondus (réhabilitation physique et post-oncologique),  résidents et non-résidents
2018 : activité opposable et non opposable, 2019-2022 : activité opposable </t>
  </si>
  <si>
    <t>2022 (p)</t>
  </si>
  <si>
    <t>NB: Du 16.3.2020 au 19.07.2020 : pandémie 60 lits fermés, donc cette période a été exclue lors du calcul du LOM et du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</si>
</sst>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* #,##0_);_(&quot;$&quot;* \(#,##0\);_(&quot;$&quot;* &quot;-&quot;_);_(@_)"/>
    <numFmt numFmtId="166" formatCode="0.0"/>
    <numFmt numFmtId="167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1"/>
      <color theme="1"/>
      <name val="HelveticaNeueLT Std"/>
      <family val="2"/>
    </font>
    <font>
      <sz val="9"/>
      <color theme="1"/>
      <name val="HelveticaNeueLT Std"/>
      <family val="2"/>
    </font>
    <font>
      <sz val="9"/>
      <name val="HelveticaNeueLT Std"/>
      <family val="2"/>
    </font>
    <font>
      <b/>
      <sz val="9"/>
      <color rgb="FFFFFFFF"/>
      <name val="HelveticaNeueLT Std"/>
      <family val="2"/>
    </font>
    <font>
      <b/>
      <sz val="9"/>
      <name val="HelveticaNeueLT Std"/>
      <family val="2"/>
    </font>
    <font>
      <i/>
      <sz val="9"/>
      <name val="HelveticaNeueLT Std"/>
      <family val="2"/>
    </font>
    <font>
      <sz val="11"/>
      <name val="HelveticaNeueLT Std"/>
      <family val="2"/>
    </font>
  </fonts>
  <fills count="3">
    <fill>
      <patternFill patternType="none"/>
    </fill>
    <fill>
      <patternFill patternType="gray125"/>
    </fill>
    <fill>
      <patternFill patternType="solid">
        <fgColor rgb="FF009696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1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/>
    <xf numFmtId="0" fontId="10" fillId="0" borderId="21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167" fontId="7" fillId="0" borderId="19" xfId="7" applyNumberFormat="1" applyFont="1" applyBorder="1" applyAlignment="1">
      <alignment horizontal="center" vertical="center"/>
    </xf>
    <xf numFmtId="167" fontId="7" fillId="0" borderId="17" xfId="7" applyNumberFormat="1" applyFont="1" applyBorder="1" applyAlignment="1">
      <alignment horizontal="center" vertical="center"/>
    </xf>
    <xf numFmtId="167" fontId="7" fillId="0" borderId="20" xfId="7" applyNumberFormat="1" applyFont="1" applyBorder="1" applyAlignment="1">
      <alignment horizontal="center" vertical="center"/>
    </xf>
    <xf numFmtId="166" fontId="7" fillId="0" borderId="24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 vertical="center"/>
    </xf>
    <xf numFmtId="166" fontId="7" fillId="0" borderId="25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8" fillId="0" borderId="18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166" fontId="8" fillId="0" borderId="23" xfId="0" applyNumberFormat="1" applyFont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166" fontId="8" fillId="0" borderId="22" xfId="0" applyNumberFormat="1" applyFont="1" applyBorder="1" applyAlignment="1">
      <alignment horizontal="center" vertical="center"/>
    </xf>
    <xf numFmtId="167" fontId="8" fillId="0" borderId="26" xfId="7" applyNumberFormat="1" applyFont="1" applyBorder="1" applyAlignment="1">
      <alignment horizontal="center" vertical="center"/>
    </xf>
    <xf numFmtId="167" fontId="8" fillId="0" borderId="19" xfId="7" applyNumberFormat="1" applyFont="1" applyBorder="1" applyAlignment="1">
      <alignment horizontal="center" vertical="center"/>
    </xf>
    <xf numFmtId="167" fontId="8" fillId="0" borderId="17" xfId="7" applyNumberFormat="1" applyFont="1" applyBorder="1" applyAlignment="1">
      <alignment horizontal="center" vertical="center"/>
    </xf>
    <xf numFmtId="0" fontId="6" fillId="0" borderId="0" xfId="0" applyFont="1" applyFill="1"/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009696"/>
      <color rgb="FFD6DCE4"/>
      <color rgb="FFD60000"/>
      <color rgb="FF95B3D7"/>
      <color rgb="FF44546A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21"/>
  <sheetViews>
    <sheetView showGridLines="0" tabSelected="1" zoomScale="110" zoomScaleNormal="110" workbookViewId="0">
      <selection activeCell="F24" sqref="F24"/>
    </sheetView>
  </sheetViews>
  <sheetFormatPr baseColWidth="10" defaultColWidth="9.28515625" defaultRowHeight="14.25"/>
  <cols>
    <col min="1" max="1" width="9.28515625" style="2"/>
    <col min="2" max="2" width="27.7109375" style="2" customWidth="1"/>
    <col min="3" max="3" width="14" style="2" customWidth="1"/>
    <col min="4" max="4" width="12.7109375" style="2" customWidth="1"/>
    <col min="5" max="5" width="6" style="2" customWidth="1"/>
    <col min="6" max="8" width="8.7109375" style="2" customWidth="1"/>
    <col min="9" max="16384" width="9.28515625" style="2"/>
  </cols>
  <sheetData>
    <row r="2" spans="2:13">
      <c r="B2" s="1" t="s">
        <v>11</v>
      </c>
    </row>
    <row r="3" spans="2:13">
      <c r="B3" s="3"/>
    </row>
    <row r="4" spans="2:13">
      <c r="B4" s="3" t="s">
        <v>12</v>
      </c>
    </row>
    <row r="5" spans="2:13">
      <c r="B5" s="4" t="s">
        <v>13</v>
      </c>
    </row>
    <row r="6" spans="2:13">
      <c r="B6" s="3" t="s">
        <v>14</v>
      </c>
    </row>
    <row r="7" spans="2:13" ht="29.65" customHeight="1">
      <c r="B7" s="36" t="s">
        <v>15</v>
      </c>
      <c r="C7" s="36"/>
      <c r="D7" s="36"/>
      <c r="E7" s="36"/>
      <c r="F7" s="36"/>
      <c r="G7" s="36"/>
      <c r="H7" s="36"/>
      <c r="I7" s="36"/>
      <c r="J7" s="36"/>
    </row>
    <row r="8" spans="2:13">
      <c r="B8" s="3" t="s">
        <v>7</v>
      </c>
    </row>
    <row r="10" spans="2:13" ht="15" thickBot="1"/>
    <row r="11" spans="2:13" ht="15" thickTop="1">
      <c r="B11" s="40" t="s">
        <v>0</v>
      </c>
      <c r="C11" s="41"/>
      <c r="D11" s="21">
        <v>2018</v>
      </c>
      <c r="E11" s="38"/>
      <c r="F11" s="21">
        <v>2019</v>
      </c>
      <c r="G11" s="32"/>
      <c r="H11" s="21">
        <v>2020</v>
      </c>
      <c r="I11" s="32"/>
      <c r="J11" s="38">
        <v>2021</v>
      </c>
      <c r="K11" s="32"/>
      <c r="L11" s="21" t="s">
        <v>16</v>
      </c>
      <c r="M11" s="22"/>
    </row>
    <row r="12" spans="2:13">
      <c r="B12" s="42"/>
      <c r="C12" s="43"/>
      <c r="D12" s="23"/>
      <c r="E12" s="39"/>
      <c r="F12" s="23"/>
      <c r="G12" s="33"/>
      <c r="H12" s="23"/>
      <c r="I12" s="33"/>
      <c r="J12" s="39"/>
      <c r="K12" s="33"/>
      <c r="L12" s="23"/>
      <c r="M12" s="24"/>
    </row>
    <row r="13" spans="2:13">
      <c r="B13" s="5" t="s">
        <v>1</v>
      </c>
      <c r="C13" s="6" t="s">
        <v>2</v>
      </c>
      <c r="D13" s="25">
        <v>418</v>
      </c>
      <c r="E13" s="25"/>
      <c r="F13" s="27">
        <v>696</v>
      </c>
      <c r="G13" s="26"/>
      <c r="H13" s="27">
        <v>460</v>
      </c>
      <c r="I13" s="26"/>
      <c r="J13" s="25">
        <v>653</v>
      </c>
      <c r="K13" s="26"/>
      <c r="L13" s="27">
        <v>757</v>
      </c>
      <c r="M13" s="28"/>
    </row>
    <row r="14" spans="2:13">
      <c r="B14" s="5" t="s">
        <v>3</v>
      </c>
      <c r="C14" s="6" t="s">
        <v>2</v>
      </c>
      <c r="D14" s="29">
        <v>9447</v>
      </c>
      <c r="E14" s="29"/>
      <c r="F14" s="30">
        <v>15838</v>
      </c>
      <c r="G14" s="29"/>
      <c r="H14" s="30">
        <v>10035</v>
      </c>
      <c r="I14" s="34"/>
      <c r="J14" s="29">
        <v>14744</v>
      </c>
      <c r="K14" s="29"/>
      <c r="L14" s="30">
        <v>17115</v>
      </c>
      <c r="M14" s="31"/>
    </row>
    <row r="15" spans="2:13" ht="15" thickBot="1">
      <c r="B15" s="7" t="s">
        <v>4</v>
      </c>
      <c r="C15" s="8" t="s">
        <v>5</v>
      </c>
      <c r="D15" s="37" t="s">
        <v>6</v>
      </c>
      <c r="E15" s="37"/>
      <c r="F15" s="19">
        <v>22.8</v>
      </c>
      <c r="G15" s="35"/>
      <c r="H15" s="19">
        <v>21.8</v>
      </c>
      <c r="I15" s="35"/>
      <c r="J15" s="37">
        <v>22.6</v>
      </c>
      <c r="K15" s="35"/>
      <c r="L15" s="19">
        <v>22.6</v>
      </c>
      <c r="M15" s="20"/>
    </row>
    <row r="16" spans="2:13" ht="15" customHeight="1" thickTop="1">
      <c r="B16" s="11" t="s">
        <v>8</v>
      </c>
      <c r="C16" s="12" t="s">
        <v>9</v>
      </c>
      <c r="D16" s="44">
        <f>D14/365</f>
        <v>25.882191780821916</v>
      </c>
      <c r="E16" s="44"/>
      <c r="F16" s="45">
        <v>43.841095890410962</v>
      </c>
      <c r="G16" s="46"/>
      <c r="H16" s="45">
        <v>41.45</v>
      </c>
      <c r="I16" s="46"/>
      <c r="J16" s="16">
        <v>40.367123287671234</v>
      </c>
      <c r="K16" s="17"/>
      <c r="L16" s="16">
        <v>46.323287671232876</v>
      </c>
      <c r="M16" s="18"/>
    </row>
    <row r="17" spans="2:13" ht="15" customHeight="1" thickBot="1">
      <c r="B17" s="7" t="s">
        <v>10</v>
      </c>
      <c r="C17" s="8" t="s">
        <v>9</v>
      </c>
      <c r="D17" s="47">
        <f>D14/(60*365)</f>
        <v>0.43136986301369862</v>
      </c>
      <c r="E17" s="47"/>
      <c r="F17" s="48">
        <v>0.73068493150684932</v>
      </c>
      <c r="G17" s="49"/>
      <c r="H17" s="48">
        <v>0.6908333333333333</v>
      </c>
      <c r="I17" s="49"/>
      <c r="J17" s="13">
        <v>0.67278538812785393</v>
      </c>
      <c r="K17" s="14"/>
      <c r="L17" s="13">
        <v>0.77205479452054793</v>
      </c>
      <c r="M17" s="15"/>
    </row>
    <row r="18" spans="2:13" ht="15" thickTop="1">
      <c r="B18" s="9" t="s">
        <v>17</v>
      </c>
      <c r="C18" s="10"/>
      <c r="D18" s="10"/>
      <c r="E18" s="10"/>
      <c r="F18" s="10"/>
      <c r="G18" s="10"/>
      <c r="H18" s="10"/>
      <c r="I18" s="10"/>
    </row>
    <row r="21" spans="2:13">
      <c r="B21" s="50"/>
    </row>
  </sheetData>
  <mergeCells count="32">
    <mergeCell ref="D16:E16"/>
    <mergeCell ref="F16:G16"/>
    <mergeCell ref="H16:I16"/>
    <mergeCell ref="D17:E17"/>
    <mergeCell ref="F17:G17"/>
    <mergeCell ref="H17:I17"/>
    <mergeCell ref="H11:I12"/>
    <mergeCell ref="H13:I13"/>
    <mergeCell ref="H14:I14"/>
    <mergeCell ref="H15:I15"/>
    <mergeCell ref="B7:J7"/>
    <mergeCell ref="D15:E15"/>
    <mergeCell ref="D11:E12"/>
    <mergeCell ref="F11:G12"/>
    <mergeCell ref="F13:G13"/>
    <mergeCell ref="F14:G14"/>
    <mergeCell ref="F15:G15"/>
    <mergeCell ref="B11:C12"/>
    <mergeCell ref="D13:E13"/>
    <mergeCell ref="D14:E14"/>
    <mergeCell ref="J11:K12"/>
    <mergeCell ref="J15:K15"/>
    <mergeCell ref="L11:M12"/>
    <mergeCell ref="J13:K13"/>
    <mergeCell ref="L13:M13"/>
    <mergeCell ref="J14:K14"/>
    <mergeCell ref="L14:M14"/>
    <mergeCell ref="J17:K17"/>
    <mergeCell ref="L17:M17"/>
    <mergeCell ref="J16:K16"/>
    <mergeCell ref="L16:M16"/>
    <mergeCell ref="L15:M15"/>
  </mergeCells>
  <pageMargins left="0.7" right="0.7" top="0.75" bottom="0.75" header="0.3" footer="0.3"/>
  <pageSetup paperSize="9" orientation="portrait" r:id="rId1"/>
  <ignoredErrors>
    <ignoredError sqref="D15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3B5E3C-DC3B-4EBC-B953-9264C30D8D60}">
  <ds:schemaRefs>
    <ds:schemaRef ds:uri="http://purl.org/dc/dcmitype/"/>
    <ds:schemaRef ds:uri="3b23351c-6ed6-444c-a66b-e3c1876fb1b1"/>
    <ds:schemaRef ds:uri="http://purl.org/dc/elements/1.1/"/>
    <ds:schemaRef ds:uri="http://schemas.microsoft.com/office/2006/documentManagement/types"/>
    <ds:schemaRef ds:uri="http://schemas.microsoft.com/sharepoint/v4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b304e8da-070f-413a-89c8-6e99405170b0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9C4A679-A3C5-4026-B93B-A8C1EAC4DC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8899B1-2204-43B3-B465-9BFBF1807C1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2024-02-07T18:05:42Z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