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27" documentId="11_1BF47065945CC968A7AAAED47D09FEF355B5E91A" xr6:coauthVersionLast="47" xr6:coauthVersionMax="47" xr10:uidLastSave="{A7310A89-C37D-4E81-93B7-2DFFBBE13F51}"/>
  <bookViews>
    <workbookView xWindow="38280" yWindow="-120" windowWidth="38640" windowHeight="21240" xr2:uid="{00000000-000D-0000-FFFF-FFFF00000000}"/>
  </bookViews>
  <sheets>
    <sheet name="Data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1" l="1"/>
  <c r="D39" i="11" s="1"/>
  <c r="K38" i="11"/>
  <c r="H38" i="11" s="1"/>
  <c r="J39" i="11" l="1"/>
  <c r="F38" i="11"/>
  <c r="J38" i="11"/>
  <c r="F39" i="11"/>
  <c r="H39" i="11"/>
  <c r="D38" i="11"/>
  <c r="K37" i="11"/>
  <c r="J37" i="11" s="1"/>
  <c r="D37" i="11"/>
  <c r="K36" i="11"/>
  <c r="J36" i="11" s="1"/>
  <c r="J35" i="11"/>
  <c r="H35" i="11"/>
  <c r="F35" i="11"/>
  <c r="D35" i="11"/>
  <c r="K34" i="11"/>
  <c r="J34" i="11" s="1"/>
  <c r="D34" i="11"/>
  <c r="K33" i="11"/>
  <c r="J33" i="11" s="1"/>
  <c r="K32" i="11"/>
  <c r="F32" i="11" s="1"/>
  <c r="J32" i="11"/>
  <c r="D33" i="11" l="1"/>
  <c r="F34" i="11"/>
  <c r="H34" i="11"/>
  <c r="F37" i="11"/>
  <c r="H32" i="11"/>
  <c r="F33" i="11"/>
  <c r="D36" i="11"/>
  <c r="H37" i="11"/>
  <c r="D32" i="11"/>
  <c r="H33" i="11"/>
  <c r="F36" i="11"/>
  <c r="H36" i="11"/>
</calcChain>
</file>

<file path=xl/sharedStrings.xml><?xml version="1.0" encoding="utf-8"?>
<sst xmlns="http://schemas.openxmlformats.org/spreadsheetml/2006/main" count="17" uniqueCount="13">
  <si>
    <t>Source : Direction de la santé et LIH, système de surveillance de la santé périnatale</t>
  </si>
  <si>
    <t>Périmètre d'inclusion : activité opposable et non opposable, résidentes et non résidentes</t>
  </si>
  <si>
    <t>Unités : nombre d'accouchements</t>
  </si>
  <si>
    <t>TOTAL</t>
  </si>
  <si>
    <t xml:space="preserve">Autres </t>
  </si>
  <si>
    <t>Belgique</t>
  </si>
  <si>
    <t>Allemagne</t>
  </si>
  <si>
    <t>France</t>
  </si>
  <si>
    <t>Référence : Carte sanitaire 2023</t>
  </si>
  <si>
    <t>Figure : Evolution de la répartition des accouchements des non-résidentes au GDL, selon le pays de résidence, 2017-2022</t>
  </si>
  <si>
    <t>Années de référence : 2017-2022</t>
  </si>
  <si>
    <t>Remarque :</t>
  </si>
  <si>
    <t>Les données des accouchements extra-hospitaliers réalisés par les sage-femmes libérales sont
manquantes en 2021 et 2022. Les totaux des accouchements de 2021 et 2022 ne tiennent pas compte de ces accouchements extra-hospitaliers.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</si>
</sst>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i/>
      <sz val="9"/>
      <color theme="1"/>
      <name val="HelveticaNeueLT Std"/>
    </font>
    <font>
      <sz val="9"/>
      <color theme="1"/>
      <name val="HelveticaNeueLT Std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/>
      <bottom/>
      <diagonal/>
    </border>
    <border>
      <left/>
      <right/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/>
    </xf>
    <xf numFmtId="0" fontId="7" fillId="0" borderId="0" xfId="0" applyFont="1" applyBorder="1"/>
    <xf numFmtId="166" fontId="7" fillId="0" borderId="0" xfId="0" applyNumberFormat="1" applyFont="1" applyBorder="1"/>
    <xf numFmtId="0" fontId="7" fillId="0" borderId="0" xfId="0" applyFont="1" applyFill="1" applyBorder="1"/>
    <xf numFmtId="0" fontId="7" fillId="0" borderId="2" xfId="0" applyFont="1" applyBorder="1"/>
    <xf numFmtId="0" fontId="8" fillId="0" borderId="8" xfId="0" applyFont="1" applyBorder="1" applyAlignment="1">
      <alignment horizontal="left"/>
    </xf>
    <xf numFmtId="0" fontId="7" fillId="0" borderId="3" xfId="0" applyFont="1" applyBorder="1"/>
    <xf numFmtId="166" fontId="7" fillId="0" borderId="3" xfId="0" applyNumberFormat="1" applyFont="1" applyBorder="1"/>
    <xf numFmtId="0" fontId="7" fillId="0" borderId="4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C072"/>
      <color rgb="FF62C1C2"/>
      <color rgb="FFE10600"/>
      <color rgb="FFB2B4B2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r>
              <a:rPr lang="fr-LU" sz="900" b="1" i="0" baseline="0">
                <a:solidFill>
                  <a:sysClr val="windowText" lastClr="000000"/>
                </a:solidFill>
                <a:effectLst/>
                <a:latin typeface="HelveticaNeueLT Std" panose="020B0604020202020204" pitchFamily="34" charset="0"/>
              </a:rPr>
              <a:t>Evolution de la répartition des accouchements des non-résidentes au GDL, </a:t>
            </a:r>
          </a:p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fr-LU" sz="900" b="1" i="0" baseline="0">
                <a:solidFill>
                  <a:sysClr val="windowText" lastClr="000000"/>
                </a:solidFill>
                <a:effectLst/>
                <a:latin typeface="HelveticaNeueLT Std" panose="020B0604020202020204" pitchFamily="34" charset="0"/>
              </a:rPr>
              <a:t>selon le pays de résidence, 2017-2022</a:t>
            </a:r>
            <a:endParaRPr lang="lb-LU" sz="900" b="0" i="1">
              <a:solidFill>
                <a:sysClr val="windowText" lastClr="000000"/>
              </a:solidFill>
              <a:effectLst/>
              <a:latin typeface="HelveticaNeueLT Std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Data!$D$31</c:f>
              <c:strCache>
                <c:ptCount val="1"/>
                <c:pt idx="0">
                  <c:v>Autres </c:v>
                </c:pt>
              </c:strCache>
            </c:strRef>
          </c:tx>
          <c:spPr>
            <a:solidFill>
              <a:srgbClr val="B2B4B2"/>
            </a:solidFill>
            <a:ln>
              <a:solidFill>
                <a:srgbClr val="B2B4B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Data!$B$34:$B$39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Data!$D$34:$D$39</c:f>
              <c:numCache>
                <c:formatCode>0.0%</c:formatCode>
                <c:ptCount val="6"/>
                <c:pt idx="0">
                  <c:v>4.1414141414141417E-2</c:v>
                </c:pt>
                <c:pt idx="1">
                  <c:v>3.44149459193707E-2</c:v>
                </c:pt>
                <c:pt idx="2">
                  <c:v>2.583732057416268E-2</c:v>
                </c:pt>
                <c:pt idx="3">
                  <c:v>2.8044871794871796E-2</c:v>
                </c:pt>
                <c:pt idx="4">
                  <c:v>1.8181818181818181E-2</c:v>
                </c:pt>
                <c:pt idx="5">
                  <c:v>2.1472392638036811E-2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C-449B-99A6-6DBBA0E1E665}"/>
            </c:ext>
          </c:extLst>
        </c:ser>
        <c:ser>
          <c:idx val="0"/>
          <c:order val="1"/>
          <c:tx>
            <c:strRef>
              <c:f>Data!$F$31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E10600"/>
            </a:solidFill>
            <a:ln>
              <a:solidFill>
                <a:srgbClr val="E106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Data!$B$34:$B$39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Data!$F$34:$F$39</c:f>
              <c:numCache>
                <c:formatCode>0.0%</c:formatCode>
                <c:ptCount val="6"/>
                <c:pt idx="0">
                  <c:v>0.27373737373737372</c:v>
                </c:pt>
                <c:pt idx="1">
                  <c:v>0.2527040314650934</c:v>
                </c:pt>
                <c:pt idx="2">
                  <c:v>0.25550239234449762</c:v>
                </c:pt>
                <c:pt idx="3">
                  <c:v>0.26762820512820512</c:v>
                </c:pt>
                <c:pt idx="4">
                  <c:v>0.26033057851239672</c:v>
                </c:pt>
                <c:pt idx="5">
                  <c:v>0.24539877300613497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C-449B-99A6-6DBBA0E1E665}"/>
            </c:ext>
          </c:extLst>
        </c:ser>
        <c:ser>
          <c:idx val="1"/>
          <c:order val="2"/>
          <c:tx>
            <c:strRef>
              <c:f>Data!$H$31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rgbClr val="62C1C2"/>
            </a:solidFill>
            <a:ln>
              <a:solidFill>
                <a:srgbClr val="62C1C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Data!$B$34:$B$39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Data!$H$34:$H$39</c:f>
              <c:numCache>
                <c:formatCode>0.0%</c:formatCode>
                <c:ptCount val="6"/>
                <c:pt idx="0">
                  <c:v>0.12424242424242424</c:v>
                </c:pt>
                <c:pt idx="1">
                  <c:v>0.11504424778761062</c:v>
                </c:pt>
                <c:pt idx="2">
                  <c:v>0.13301435406698564</c:v>
                </c:pt>
                <c:pt idx="3">
                  <c:v>0.12820512820512819</c:v>
                </c:pt>
                <c:pt idx="4">
                  <c:v>0.13553719008264462</c:v>
                </c:pt>
                <c:pt idx="5">
                  <c:v>0.12346625766871165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C-449B-99A6-6DBBA0E1E665}"/>
            </c:ext>
          </c:extLst>
        </c:ser>
        <c:ser>
          <c:idx val="3"/>
          <c:order val="3"/>
          <c:tx>
            <c:strRef>
              <c:f>Data!$J$31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00C072"/>
            </a:solidFill>
            <a:ln>
              <a:solidFill>
                <a:srgbClr val="00C07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HelveticaNeueLT Std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Data!$B$34:$B$39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Data!$J$34:$J$39</c:f>
              <c:numCache>
                <c:formatCode>0.0%</c:formatCode>
                <c:ptCount val="6"/>
                <c:pt idx="0">
                  <c:v>0.56060606060606055</c:v>
                </c:pt>
                <c:pt idx="1">
                  <c:v>0.5978367748279253</c:v>
                </c:pt>
                <c:pt idx="2">
                  <c:v>0.58564593301435408</c:v>
                </c:pt>
                <c:pt idx="3">
                  <c:v>0.57612179487179482</c:v>
                </c:pt>
                <c:pt idx="4">
                  <c:v>0.58595041322314045</c:v>
                </c:pt>
                <c:pt idx="5">
                  <c:v>0.60966257668711654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4C-449B-99A6-6DBBA0E1E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53152"/>
        <c:axId val="103825408"/>
      </c:barChart>
      <c:catAx>
        <c:axId val="1023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825408"/>
        <c:crosses val="autoZero"/>
        <c:auto val="1"/>
        <c:lblAlgn val="ctr"/>
        <c:lblOffset val="100"/>
        <c:noMultiLvlLbl val="0"/>
      </c:catAx>
      <c:valAx>
        <c:axId val="10382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NeueLT Std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2353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NeueLT Std" panose="020B0604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53975</xdr:colOff>
      <xdr:row>9</xdr:row>
      <xdr:rowOff>47625</xdr:rowOff>
    </xdr:from>
    <xdr:to>
      <xdr:col>11</xdr:col>
      <xdr:colOff>53974</xdr:colOff>
      <xdr:row>27</xdr:row>
      <xdr:rowOff>160338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2"/>
  <sheetViews>
    <sheetView showGridLines="0" tabSelected="1" zoomScale="90" zoomScaleNormal="90" workbookViewId="0">
      <selection activeCell="F45" sqref="F45"/>
    </sheetView>
  </sheetViews>
  <sheetFormatPr baseColWidth="10" defaultColWidth="9.140625" defaultRowHeight="14.25"/>
  <cols>
    <col min="1" max="1" width="9.140625" style="6"/>
    <col min="2" max="2" width="10.5703125" style="6" customWidth="1"/>
    <col min="3" max="3" width="10.42578125" style="6" customWidth="1"/>
    <col min="4" max="4" width="11" style="6" customWidth="1"/>
    <col min="5" max="5" width="13.140625" style="6" customWidth="1"/>
    <col min="6" max="9" width="10.5703125" style="6" customWidth="1"/>
    <col min="10" max="16384" width="9.140625" style="6"/>
  </cols>
  <sheetData>
    <row r="2" spans="2:13" s="2" customFormat="1" ht="12.75">
      <c r="B2" s="1" t="s">
        <v>9</v>
      </c>
      <c r="K2" s="3"/>
      <c r="L2" s="3"/>
      <c r="M2" s="3"/>
    </row>
    <row r="3" spans="2:13" s="4" customFormat="1" ht="12">
      <c r="K3" s="5"/>
      <c r="L3" s="5"/>
      <c r="M3" s="5"/>
    </row>
    <row r="4" spans="2:13" s="4" customFormat="1" ht="12">
      <c r="B4" s="4" t="s">
        <v>8</v>
      </c>
      <c r="K4" s="5"/>
      <c r="L4" s="5"/>
      <c r="M4" s="5"/>
    </row>
    <row r="5" spans="2:13" s="4" customFormat="1" ht="12">
      <c r="B5" s="4" t="s">
        <v>0</v>
      </c>
      <c r="K5" s="5"/>
      <c r="L5" s="5"/>
      <c r="M5" s="5"/>
    </row>
    <row r="6" spans="2:13" s="4" customFormat="1" ht="12">
      <c r="B6" s="4" t="s">
        <v>10</v>
      </c>
      <c r="K6" s="5"/>
      <c r="L6" s="5"/>
      <c r="M6" s="5"/>
    </row>
    <row r="7" spans="2:13" s="4" customFormat="1" ht="12">
      <c r="B7" s="4" t="s">
        <v>1</v>
      </c>
      <c r="K7" s="5"/>
      <c r="L7" s="5"/>
      <c r="M7" s="5"/>
    </row>
    <row r="8" spans="2:13" s="4" customFormat="1" ht="12">
      <c r="B8" s="4" t="s">
        <v>2</v>
      </c>
      <c r="K8" s="5"/>
      <c r="L8" s="5"/>
      <c r="M8" s="5"/>
    </row>
    <row r="9" spans="2:13" s="4" customFormat="1" ht="12"/>
    <row r="30" spans="2:12" ht="15" thickBot="1"/>
    <row r="31" spans="2:12" ht="29.25" thickBot="1">
      <c r="B31" s="7"/>
      <c r="C31" s="8" t="s">
        <v>4</v>
      </c>
      <c r="D31" s="8" t="s">
        <v>4</v>
      </c>
      <c r="E31" s="8" t="s">
        <v>5</v>
      </c>
      <c r="F31" s="8" t="s">
        <v>5</v>
      </c>
      <c r="G31" s="8" t="s">
        <v>6</v>
      </c>
      <c r="H31" s="8" t="s">
        <v>6</v>
      </c>
      <c r="I31" s="8" t="s">
        <v>7</v>
      </c>
      <c r="J31" s="8" t="s">
        <v>7</v>
      </c>
      <c r="K31" s="9" t="s">
        <v>3</v>
      </c>
      <c r="L31" s="10"/>
    </row>
    <row r="32" spans="2:12" ht="15">
      <c r="B32" s="11">
        <v>2015</v>
      </c>
      <c r="C32" s="12">
        <v>25</v>
      </c>
      <c r="D32" s="13">
        <f>C32/K32</f>
        <v>2.955082742316785E-2</v>
      </c>
      <c r="E32" s="14">
        <v>236</v>
      </c>
      <c r="F32" s="13">
        <f t="shared" ref="F32:F37" si="0">E32/K32</f>
        <v>0.27895981087470451</v>
      </c>
      <c r="G32" s="14">
        <v>88</v>
      </c>
      <c r="H32" s="13">
        <f t="shared" ref="H32:H37" si="1">G32/K32</f>
        <v>0.10401891252955082</v>
      </c>
      <c r="I32" s="14">
        <v>497</v>
      </c>
      <c r="J32" s="13">
        <f t="shared" ref="J32:J37" si="2">I32/K32</f>
        <v>0.58747044917257685</v>
      </c>
      <c r="K32" s="15">
        <f>C32+I32+G32+E32</f>
        <v>846</v>
      </c>
      <c r="L32" s="13"/>
    </row>
    <row r="33" spans="2:12" ht="15">
      <c r="B33" s="11">
        <v>2016</v>
      </c>
      <c r="C33" s="12">
        <v>25</v>
      </c>
      <c r="D33" s="13">
        <f t="shared" ref="D33:D38" si="3">C33/K33</f>
        <v>2.844141069397042E-2</v>
      </c>
      <c r="E33" s="14">
        <v>226</v>
      </c>
      <c r="F33" s="13">
        <f t="shared" si="0"/>
        <v>0.25711035267349258</v>
      </c>
      <c r="G33" s="14">
        <v>107</v>
      </c>
      <c r="H33" s="13">
        <f t="shared" si="1"/>
        <v>0.1217292377701934</v>
      </c>
      <c r="I33" s="14">
        <v>521</v>
      </c>
      <c r="J33" s="13">
        <f t="shared" si="2"/>
        <v>0.59271899886234358</v>
      </c>
      <c r="K33" s="15">
        <f>C33+I33+G33+E33</f>
        <v>879</v>
      </c>
      <c r="L33" s="13"/>
    </row>
    <row r="34" spans="2:12" ht="15">
      <c r="B34" s="11">
        <v>2017</v>
      </c>
      <c r="C34" s="14">
        <v>41</v>
      </c>
      <c r="D34" s="13">
        <f t="shared" si="3"/>
        <v>4.1414141414141417E-2</v>
      </c>
      <c r="E34" s="14">
        <v>271</v>
      </c>
      <c r="F34" s="13">
        <f t="shared" si="0"/>
        <v>0.27373737373737372</v>
      </c>
      <c r="G34" s="14">
        <v>123</v>
      </c>
      <c r="H34" s="13">
        <f t="shared" si="1"/>
        <v>0.12424242424242424</v>
      </c>
      <c r="I34" s="14">
        <v>555</v>
      </c>
      <c r="J34" s="13">
        <f t="shared" si="2"/>
        <v>0.56060606060606055</v>
      </c>
      <c r="K34" s="15">
        <f>C34+I34+G34+E34</f>
        <v>990</v>
      </c>
      <c r="L34" s="13"/>
    </row>
    <row r="35" spans="2:12" ht="15">
      <c r="B35" s="11">
        <v>2018</v>
      </c>
      <c r="C35" s="14">
        <v>35</v>
      </c>
      <c r="D35" s="13">
        <f>C35/K35</f>
        <v>3.44149459193707E-2</v>
      </c>
      <c r="E35" s="14">
        <v>257</v>
      </c>
      <c r="F35" s="13">
        <f t="shared" si="0"/>
        <v>0.2527040314650934</v>
      </c>
      <c r="G35" s="14">
        <v>117</v>
      </c>
      <c r="H35" s="13">
        <f t="shared" si="1"/>
        <v>0.11504424778761062</v>
      </c>
      <c r="I35" s="14">
        <v>608</v>
      </c>
      <c r="J35" s="13">
        <f t="shared" si="2"/>
        <v>0.5978367748279253</v>
      </c>
      <c r="K35" s="15">
        <v>1017</v>
      </c>
      <c r="L35" s="13"/>
    </row>
    <row r="36" spans="2:12" ht="15">
      <c r="B36" s="11">
        <v>2019</v>
      </c>
      <c r="C36" s="12">
        <v>27</v>
      </c>
      <c r="D36" s="13">
        <f t="shared" ref="D36" si="4">C36/K36</f>
        <v>2.583732057416268E-2</v>
      </c>
      <c r="E36" s="12">
        <v>267</v>
      </c>
      <c r="F36" s="13">
        <f t="shared" si="0"/>
        <v>0.25550239234449762</v>
      </c>
      <c r="G36" s="12">
        <v>139</v>
      </c>
      <c r="H36" s="13">
        <f t="shared" si="1"/>
        <v>0.13301435406698564</v>
      </c>
      <c r="I36" s="12">
        <v>612</v>
      </c>
      <c r="J36" s="13">
        <f t="shared" si="2"/>
        <v>0.58564593301435408</v>
      </c>
      <c r="K36" s="15">
        <f>C36+I36+G36+E36</f>
        <v>1045</v>
      </c>
      <c r="L36" s="13"/>
    </row>
    <row r="37" spans="2:12" ht="15">
      <c r="B37" s="11">
        <v>2020</v>
      </c>
      <c r="C37" s="12">
        <v>35</v>
      </c>
      <c r="D37" s="13">
        <f t="shared" si="3"/>
        <v>2.8044871794871796E-2</v>
      </c>
      <c r="E37" s="12">
        <v>334</v>
      </c>
      <c r="F37" s="13">
        <f t="shared" si="0"/>
        <v>0.26762820512820512</v>
      </c>
      <c r="G37" s="12">
        <v>160</v>
      </c>
      <c r="H37" s="13">
        <f t="shared" si="1"/>
        <v>0.12820512820512819</v>
      </c>
      <c r="I37" s="12">
        <v>719</v>
      </c>
      <c r="J37" s="13">
        <f t="shared" si="2"/>
        <v>0.57612179487179482</v>
      </c>
      <c r="K37" s="15">
        <f>C37+I37+G37+E37</f>
        <v>1248</v>
      </c>
      <c r="L37" s="13"/>
    </row>
    <row r="38" spans="2:12" ht="15">
      <c r="B38" s="11">
        <v>2021</v>
      </c>
      <c r="C38" s="12">
        <v>22</v>
      </c>
      <c r="D38" s="13">
        <f t="shared" si="3"/>
        <v>1.8181818181818181E-2</v>
      </c>
      <c r="E38" s="12">
        <v>315</v>
      </c>
      <c r="F38" s="13">
        <f t="shared" ref="F38:F39" si="5">E38/K38</f>
        <v>0.26033057851239672</v>
      </c>
      <c r="G38" s="12">
        <v>164</v>
      </c>
      <c r="H38" s="13">
        <f t="shared" ref="H38:H39" si="6">G38/K38</f>
        <v>0.13553719008264462</v>
      </c>
      <c r="I38" s="12">
        <v>709</v>
      </c>
      <c r="J38" s="13">
        <f t="shared" ref="J38:J39" si="7">I38/K38</f>
        <v>0.58595041322314045</v>
      </c>
      <c r="K38" s="15">
        <f>C38+I38+G38+E38</f>
        <v>1210</v>
      </c>
    </row>
    <row r="39" spans="2:12" ht="15.75" thickBot="1">
      <c r="B39" s="16">
        <v>2022</v>
      </c>
      <c r="C39" s="17">
        <v>28</v>
      </c>
      <c r="D39" s="18">
        <f t="shared" ref="D39" si="8">C39/K39</f>
        <v>2.1472392638036811E-2</v>
      </c>
      <c r="E39" s="17">
        <v>320</v>
      </c>
      <c r="F39" s="18">
        <f t="shared" si="5"/>
        <v>0.24539877300613497</v>
      </c>
      <c r="G39" s="17">
        <v>161</v>
      </c>
      <c r="H39" s="18">
        <f t="shared" si="6"/>
        <v>0.12346625766871165</v>
      </c>
      <c r="I39" s="17">
        <v>795</v>
      </c>
      <c r="J39" s="18">
        <f t="shared" si="7"/>
        <v>0.60966257668711654</v>
      </c>
      <c r="K39" s="19">
        <f>C39+I39+G39+E39</f>
        <v>1304</v>
      </c>
    </row>
    <row r="41" spans="2:12">
      <c r="B41" s="20" t="s">
        <v>11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2" ht="48" customHeight="1">
      <c r="B42" s="22" t="s">
        <v>12</v>
      </c>
      <c r="C42" s="22"/>
      <c r="D42" s="22"/>
      <c r="E42" s="22"/>
      <c r="F42" s="22"/>
      <c r="G42" s="22"/>
      <c r="H42" s="22"/>
      <c r="I42" s="22"/>
      <c r="J42" s="22"/>
      <c r="K42" s="22"/>
    </row>
  </sheetData>
  <mergeCells count="1">
    <mergeCell ref="B42:K4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77C8ABD2-6222-4406-9F79-8989B2558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DB9AFB-5BCC-4755-803E-36D92244E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87EB5-6639-46CB-89DB-7E368507ACEB}">
  <ds:schemaRefs>
    <ds:schemaRef ds:uri="http://schemas.microsoft.com/office/infopath/2007/PartnerControls"/>
    <ds:schemaRef ds:uri="http://schemas.microsoft.com/office/2006/metadata/properties"/>
    <ds:schemaRef ds:uri="http://schemas.microsoft.com/sharepoint/v4"/>
    <ds:schemaRef ds:uri="http://purl.org/dc/dcmitype/"/>
    <ds:schemaRef ds:uri="http://schemas.microsoft.com/office/2006/documentManagement/types"/>
    <ds:schemaRef ds:uri="http://purl.org/dc/elements/1.1/"/>
    <ds:schemaRef ds:uri="3b23351c-6ed6-444c-a66b-e3c1876fb1b1"/>
    <ds:schemaRef ds:uri="http://www.w3.org/XML/1998/namespace"/>
    <ds:schemaRef ds:uri="http://purl.org/dc/terms/"/>
    <ds:schemaRef ds:uri="http://schemas.openxmlformats.org/package/2006/metadata/core-properties"/>
    <ds:schemaRef ds:uri="b304e8da-070f-413a-89c8-6e99405170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