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govspace.msp.etat.lu/gs/IntraObSante/Shared Documents/CoreTasks/CarteSan/2023/4_Analyses/"/>
    </mc:Choice>
  </mc:AlternateContent>
  <xr:revisionPtr revIDLastSave="7" documentId="13_ncr:1_{8D041B6B-4E09-4926-B8BD-5B191E00EE8E}" xr6:coauthVersionLast="47" xr6:coauthVersionMax="47" xr10:uidLastSave="{043D3DCF-23FB-4126-8845-4511A40AE026}"/>
  <bookViews>
    <workbookView xWindow="-120" yWindow="-120" windowWidth="38640" windowHeight="21240" xr2:uid="{00000000-000D-0000-FFFF-FFFF00000000}"/>
  </bookViews>
  <sheets>
    <sheet name="HRS2" sheetId="8"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3" i="8" l="1"/>
  <c r="F33" i="8"/>
  <c r="H27" i="8"/>
  <c r="F27" i="8"/>
  <c r="H22" i="8"/>
  <c r="F22" i="8"/>
  <c r="H41" i="8"/>
  <c r="F41" i="8"/>
  <c r="H15" i="8"/>
  <c r="F15" i="8"/>
  <c r="H50" i="8"/>
  <c r="F50" i="8"/>
  <c r="H49" i="8"/>
  <c r="F49" i="8"/>
  <c r="H48" i="8"/>
  <c r="F48" i="8"/>
  <c r="H38" i="8"/>
  <c r="F38" i="8"/>
  <c r="G38" i="8"/>
  <c r="H30" i="8"/>
  <c r="F30" i="8"/>
  <c r="H26" i="8"/>
  <c r="F26" i="8"/>
  <c r="H24" i="8"/>
  <c r="F24" i="8"/>
  <c r="H20" i="8"/>
  <c r="F20" i="8"/>
  <c r="H16" i="8"/>
  <c r="F16" i="8"/>
  <c r="H14" i="8"/>
  <c r="F14" i="8"/>
  <c r="H39" i="8"/>
  <c r="F39" i="8"/>
  <c r="H36" i="8"/>
  <c r="F36" i="8"/>
  <c r="H51" i="8"/>
  <c r="F51" i="8"/>
  <c r="H35" i="8"/>
  <c r="F35" i="8"/>
  <c r="H34" i="8"/>
  <c r="F34" i="8"/>
  <c r="H32" i="8"/>
  <c r="F32" i="8"/>
  <c r="H31" i="8"/>
  <c r="F31" i="8"/>
  <c r="H29" i="8"/>
  <c r="F29" i="8"/>
  <c r="H28" i="8"/>
  <c r="F28" i="8"/>
  <c r="H25" i="8"/>
  <c r="F25" i="8"/>
  <c r="H23" i="8"/>
  <c r="F23" i="8"/>
  <c r="H21" i="8"/>
  <c r="F21" i="8"/>
  <c r="H46" i="8"/>
  <c r="F46" i="8"/>
  <c r="H45" i="8"/>
  <c r="F45" i="8"/>
  <c r="H19" i="8"/>
  <c r="F19" i="8"/>
  <c r="H18" i="8"/>
  <c r="F18" i="8"/>
  <c r="H43" i="8"/>
  <c r="F43" i="8"/>
  <c r="H17" i="8"/>
  <c r="F17" i="8"/>
  <c r="H13" i="8"/>
  <c r="F13" i="8"/>
</calcChain>
</file>

<file path=xl/sharedStrings.xml><?xml version="1.0" encoding="utf-8"?>
<sst xmlns="http://schemas.openxmlformats.org/spreadsheetml/2006/main" count="53" uniqueCount="53">
  <si>
    <t>Dénomination du service</t>
  </si>
  <si>
    <t>Cardiologie</t>
  </si>
  <si>
    <t>Chirurgie viscérale</t>
  </si>
  <si>
    <t>Dialyse</t>
  </si>
  <si>
    <t>Imagerie médicale</t>
  </si>
  <si>
    <t>Médecine interne générale</t>
  </si>
  <si>
    <t>Neurologie</t>
  </si>
  <si>
    <t>Obstétrique</t>
  </si>
  <si>
    <t>Pneumologie</t>
  </si>
  <si>
    <t>Psychiatrie aiguë</t>
  </si>
  <si>
    <t>Soins intensifs et anesthésie</t>
  </si>
  <si>
    <t>Soins palliatifs</t>
  </si>
  <si>
    <t>Orthopédie</t>
  </si>
  <si>
    <t>Urgence</t>
  </si>
  <si>
    <t>Urologie</t>
  </si>
  <si>
    <t>Chirurgie esthétique</t>
  </si>
  <si>
    <t>Chirurgie vasculaire</t>
  </si>
  <si>
    <t>Gynécologie</t>
  </si>
  <si>
    <t>Oncologie</t>
  </si>
  <si>
    <t>Pédiatrie de proximité</t>
  </si>
  <si>
    <t>Rééducation gériatrique</t>
  </si>
  <si>
    <t>Hospitalisation de jour de pédiatrie</t>
  </si>
  <si>
    <t>Chirurgie plastique</t>
  </si>
  <si>
    <t>Néphrologie</t>
  </si>
  <si>
    <t>Ophtalmologie spécialisée</t>
  </si>
  <si>
    <t>Psychiatrie juvénile</t>
  </si>
  <si>
    <t>Gastro-entérologie</t>
  </si>
  <si>
    <t>Gériatrie aigüe</t>
  </si>
  <si>
    <t>ORL</t>
  </si>
  <si>
    <t xml:space="preserve">Traumatologie </t>
  </si>
  <si>
    <t>Neuro-vasculaire - stroke unit niveau 1</t>
  </si>
  <si>
    <t>Hospitalisation de jour de rééducation
gériatrique</t>
  </si>
  <si>
    <t xml:space="preserve">Hospitalisation de jour de psychiatrie </t>
  </si>
  <si>
    <t>Hospitalisation de jour de psychiatrie juvénile</t>
  </si>
  <si>
    <t>Référence : Carte sanitaire 2023</t>
  </si>
  <si>
    <t>Année de référence : 2023</t>
  </si>
  <si>
    <t>Périmètre d'inclusion : 
lits déclarés installés / présentation réalisée selon les dénominations des services définies par la loi modifiée du 8 mars 2018 relative aux établissements hospitaliers et à la planification hospitalière</t>
  </si>
  <si>
    <t>Services de soins aigus (lits aigus)- Annexe 2</t>
  </si>
  <si>
    <t>Lits
installés
2023</t>
  </si>
  <si>
    <t>Evolution du
nombre de lits
installés par
rapport à 2021
en %</t>
  </si>
  <si>
    <t>Autorisations
2019-2023</t>
  </si>
  <si>
    <t>Part des lits
autorisés mais
non installés
en 2023 en %</t>
  </si>
  <si>
    <t>Autorisations
2024</t>
  </si>
  <si>
    <t>Variation du nombre
de lits autorisés
en 2024 par rapport
aux lits autorisés
en 2019 en %</t>
  </si>
  <si>
    <t>Services de moyen séjour (lits de moyen séjour)- Annexe 2</t>
  </si>
  <si>
    <t>Services hospitaliers prenant en charge des patients mais ne disposant pas de lit hospitalier- Annexe 2</t>
  </si>
  <si>
    <t>Services d’hospitalisation de longue durée (lits d’hospitalisation de longue durée)- Annexe 2</t>
  </si>
  <si>
    <t>Hospitalisation de longue durée médicale</t>
  </si>
  <si>
    <t xml:space="preserve">Unités : 
-nombre de lits aigus pour services de soins aigus
-nombre de lits de moyen séjour pour services de moyen séjour
-nombre de lits d'hospitalisation de longue durée pour services d'hospitalisation de longue durée
-nombre de postes pour services de dialyse
-nombre de lits d'hospitalisation de jour pour services d'hospitalisation de jour
-nombre de lits-portes pour services d'urgence
</t>
  </si>
  <si>
    <t>Tableau : Présentation des évolutions par services hospitaliers du nombre de lits autorisés, ainsi que du nombre de lits installés, HRS, 2023</t>
  </si>
  <si>
    <t>Sources :  
Autorisations d'exploitation délivrées par le Ministère de la Santé, 2019, 2024
Déclaration des lits installés par les HRS en 2021, Carte Sanitaire 2021
Déclarations des établissements hospitaliers dans le cadre des renouvellements des autorisations d'exploitation, juillet 2023</t>
  </si>
  <si>
    <t>Hospitalisation de jour chirurgicale</t>
  </si>
  <si>
    <t>Hospitalisation de jour non-chirurgicale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</si>
</sst>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HelveticaNeueLT Std"/>
      <family val="2"/>
    </font>
    <font>
      <b/>
      <sz val="11"/>
      <color theme="1"/>
      <name val="HelveticaNeueLT Std"/>
    </font>
    <font>
      <b/>
      <sz val="11"/>
      <color theme="0"/>
      <name val="HelveticaNeueLT Std"/>
    </font>
    <font>
      <sz val="11"/>
      <name val="HelveticaNeueLT Std"/>
    </font>
    <font>
      <b/>
      <sz val="11"/>
      <name val="HelveticaNeueLT Std"/>
    </font>
  </fonts>
  <fills count="4">
    <fill>
      <patternFill patternType="none"/>
    </fill>
    <fill>
      <patternFill patternType="gray125"/>
    </fill>
    <fill>
      <patternFill patternType="solid">
        <fgColor rgb="FF009696"/>
        <bgColor indexed="64"/>
      </patternFill>
    </fill>
    <fill>
      <patternFill patternType="solid">
        <fgColor rgb="FFE0E0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57">
    <xf numFmtId="0" fontId="0" fillId="0" borderId="0" xfId="0"/>
    <xf numFmtId="0" fontId="2" fillId="2" borderId="3" xfId="0" applyFont="1" applyFill="1" applyBorder="1" applyAlignment="1">
      <alignment vertical="top"/>
    </xf>
    <xf numFmtId="0" fontId="2" fillId="2" borderId="4" xfId="0" applyFont="1" applyFill="1" applyBorder="1" applyAlignment="1">
      <alignment vertical="top" wrapText="1"/>
    </xf>
    <xf numFmtId="0" fontId="2" fillId="2" borderId="5" xfId="0" applyFont="1" applyFill="1" applyBorder="1" applyAlignment="1">
      <alignment vertical="top" wrapText="1"/>
    </xf>
    <xf numFmtId="0" fontId="3" fillId="0" borderId="6" xfId="0" applyFont="1" applyBorder="1"/>
    <xf numFmtId="0" fontId="3" fillId="0" borderId="6" xfId="0" applyFont="1" applyBorder="1" applyAlignment="1">
      <alignment horizontal="center"/>
    </xf>
    <xf numFmtId="9" fontId="3" fillId="0" borderId="6" xfId="0" applyNumberFormat="1" applyFont="1" applyBorder="1" applyAlignment="1">
      <alignment horizontal="center"/>
    </xf>
    <xf numFmtId="0" fontId="3" fillId="0" borderId="6" xfId="0" applyNumberFormat="1" applyFont="1" applyBorder="1" applyAlignment="1">
      <alignment horizontal="center"/>
    </xf>
    <xf numFmtId="9" fontId="3" fillId="0" borderId="2" xfId="0" applyNumberFormat="1" applyFont="1" applyBorder="1" applyAlignment="1">
      <alignment horizontal="center"/>
    </xf>
    <xf numFmtId="0" fontId="3" fillId="0" borderId="7" xfId="0" applyFont="1" applyBorder="1"/>
    <xf numFmtId="0" fontId="3" fillId="0" borderId="7" xfId="0" applyFont="1" applyBorder="1" applyAlignment="1">
      <alignment horizontal="center"/>
    </xf>
    <xf numFmtId="9" fontId="3" fillId="0" borderId="7" xfId="0" applyNumberFormat="1" applyFont="1" applyBorder="1" applyAlignment="1">
      <alignment horizontal="center"/>
    </xf>
    <xf numFmtId="0" fontId="3" fillId="0" borderId="7" xfId="0" applyNumberFormat="1" applyFont="1" applyBorder="1" applyAlignment="1">
      <alignment horizontal="center"/>
    </xf>
    <xf numFmtId="0" fontId="3" fillId="0" borderId="8" xfId="0" applyFont="1" applyBorder="1"/>
    <xf numFmtId="0" fontId="3" fillId="0" borderId="8" xfId="0" applyFont="1" applyBorder="1" applyAlignment="1">
      <alignment horizontal="center"/>
    </xf>
    <xf numFmtId="9" fontId="3" fillId="0" borderId="8" xfId="0" applyNumberFormat="1" applyFont="1" applyBorder="1" applyAlignment="1">
      <alignment horizontal="center"/>
    </xf>
    <xf numFmtId="0" fontId="3" fillId="0" borderId="8" xfId="0" applyNumberFormat="1" applyFont="1" applyBorder="1" applyAlignment="1">
      <alignment horizontal="center"/>
    </xf>
    <xf numFmtId="0" fontId="3" fillId="0" borderId="2" xfId="0" applyFont="1" applyBorder="1" applyAlignment="1">
      <alignment horizontal="center"/>
    </xf>
    <xf numFmtId="0" fontId="3" fillId="0" borderId="2" xfId="0" applyNumberFormat="1" applyFont="1" applyBorder="1" applyAlignment="1">
      <alignment horizontal="center"/>
    </xf>
    <xf numFmtId="9" fontId="3" fillId="0" borderId="2" xfId="0" applyNumberFormat="1" applyFont="1" applyFill="1" applyBorder="1" applyAlignment="1">
      <alignment horizontal="center"/>
    </xf>
    <xf numFmtId="9" fontId="3" fillId="0" borderId="0" xfId="0" applyNumberFormat="1" applyFont="1" applyBorder="1" applyAlignment="1">
      <alignment horizontal="center" vertical="center"/>
    </xf>
    <xf numFmtId="0" fontId="3" fillId="0" borderId="0" xfId="0" applyNumberFormat="1" applyFont="1" applyBorder="1" applyAlignment="1">
      <alignment horizontal="center" vertical="center"/>
    </xf>
    <xf numFmtId="9" fontId="3" fillId="0" borderId="2" xfId="0" applyNumberFormat="1" applyFont="1" applyBorder="1" applyAlignment="1">
      <alignment horizontal="center" vertical="center"/>
    </xf>
    <xf numFmtId="0" fontId="3" fillId="0" borderId="7" xfId="0" applyFont="1" applyBorder="1" applyAlignment="1">
      <alignment wrapText="1"/>
    </xf>
    <xf numFmtId="0" fontId="3" fillId="0" borderId="7" xfId="0" applyFont="1" applyBorder="1" applyAlignment="1">
      <alignment horizontal="center" vertical="center"/>
    </xf>
    <xf numFmtId="9" fontId="3" fillId="0" borderId="7" xfId="0" applyNumberFormat="1" applyFont="1" applyBorder="1" applyAlignment="1">
      <alignment horizontal="center" vertical="center"/>
    </xf>
    <xf numFmtId="0" fontId="3" fillId="0" borderId="2" xfId="0" applyNumberFormat="1" applyFont="1" applyFill="1" applyBorder="1" applyAlignment="1">
      <alignment horizontal="center"/>
    </xf>
    <xf numFmtId="9" fontId="3" fillId="0" borderId="8" xfId="0" applyNumberFormat="1" applyFont="1" applyFill="1" applyBorder="1" applyAlignment="1">
      <alignment horizontal="center"/>
    </xf>
    <xf numFmtId="9" fontId="3" fillId="0" borderId="7" xfId="0" applyNumberFormat="1" applyFont="1" applyFill="1" applyBorder="1" applyAlignment="1">
      <alignment horizontal="center"/>
    </xf>
    <xf numFmtId="0" fontId="3" fillId="0" borderId="7" xfId="0" applyNumberFormat="1" applyFont="1" applyFill="1" applyBorder="1" applyAlignment="1">
      <alignment horizontal="center"/>
    </xf>
    <xf numFmtId="0" fontId="0" fillId="0" borderId="9" xfId="0" applyBorder="1"/>
    <xf numFmtId="0" fontId="3" fillId="0" borderId="7" xfId="0" applyFont="1" applyFill="1" applyBorder="1"/>
    <xf numFmtId="0" fontId="3" fillId="0" borderId="7" xfId="0" applyFont="1" applyFill="1" applyBorder="1" applyAlignment="1">
      <alignment horizontal="center"/>
    </xf>
    <xf numFmtId="0" fontId="3" fillId="0" borderId="2" xfId="0" applyFont="1" applyFill="1" applyBorder="1" applyAlignment="1">
      <alignment horizontal="center"/>
    </xf>
    <xf numFmtId="0" fontId="3" fillId="0" borderId="7" xfId="0" applyFont="1" applyFill="1" applyBorder="1" applyAlignment="1">
      <alignment wrapText="1"/>
    </xf>
    <xf numFmtId="0" fontId="3" fillId="0" borderId="2" xfId="0" applyFont="1" applyFill="1" applyBorder="1" applyAlignment="1">
      <alignment horizontal="center" vertical="center"/>
    </xf>
    <xf numFmtId="9" fontId="3" fillId="0" borderId="2"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3" fillId="1" borderId="7" xfId="0" applyFont="1" applyFill="1" applyBorder="1" applyAlignment="1">
      <alignment horizontal="center"/>
    </xf>
    <xf numFmtId="9" fontId="3" fillId="1" borderId="7" xfId="0" applyNumberFormat="1" applyFont="1" applyFill="1" applyBorder="1" applyAlignment="1">
      <alignment horizontal="center"/>
    </xf>
    <xf numFmtId="0" fontId="3" fillId="1" borderId="7" xfId="0" applyNumberFormat="1" applyFont="1" applyFill="1" applyBorder="1" applyAlignment="1">
      <alignment horizontal="center"/>
    </xf>
    <xf numFmtId="9" fontId="3" fillId="1" borderId="2" xfId="0" applyNumberFormat="1" applyFont="1" applyFill="1" applyBorder="1" applyAlignment="1">
      <alignment horizontal="center"/>
    </xf>
    <xf numFmtId="9" fontId="3" fillId="0" borderId="7" xfId="0" applyNumberFormat="1" applyFont="1" applyFill="1" applyBorder="1" applyAlignment="1">
      <alignment horizontal="center" vertical="center"/>
    </xf>
    <xf numFmtId="0" fontId="3" fillId="0" borderId="8" xfId="0" applyFont="1" applyFill="1" applyBorder="1" applyAlignment="1">
      <alignment horizontal="center"/>
    </xf>
    <xf numFmtId="0" fontId="3" fillId="0" borderId="7" xfId="0" applyNumberFormat="1" applyFont="1" applyBorder="1" applyAlignment="1">
      <alignment horizontal="center" vertical="center"/>
    </xf>
    <xf numFmtId="0" fontId="3" fillId="0" borderId="1" xfId="0" applyNumberFormat="1" applyFont="1" applyBorder="1" applyAlignment="1">
      <alignment horizontal="center" vertical="center"/>
    </xf>
    <xf numFmtId="9" fontId="3" fillId="0" borderId="1" xfId="0" applyNumberFormat="1" applyFont="1" applyBorder="1" applyAlignment="1">
      <alignment horizontal="center" vertical="center"/>
    </xf>
    <xf numFmtId="0" fontId="4" fillId="3" borderId="3" xfId="0" applyFont="1" applyFill="1" applyBorder="1" applyAlignment="1">
      <alignment horizontal="left"/>
    </xf>
    <xf numFmtId="0" fontId="4" fillId="3" borderId="4" xfId="0" applyFont="1" applyFill="1" applyBorder="1" applyAlignment="1">
      <alignment horizontal="left"/>
    </xf>
    <xf numFmtId="0" fontId="4" fillId="3" borderId="5" xfId="0" applyFont="1" applyFill="1" applyBorder="1" applyAlignment="1">
      <alignment horizontal="left"/>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4" fillId="3" borderId="5" xfId="0" applyFont="1" applyFill="1" applyBorder="1" applyAlignment="1">
      <alignment horizontal="left" vertical="center"/>
    </xf>
    <xf numFmtId="0" fontId="1" fillId="0" borderId="0" xfId="0" applyFont="1" applyAlignment="1">
      <alignment horizontal="left" vertical="top" wrapText="1"/>
    </xf>
    <xf numFmtId="0" fontId="1" fillId="0" borderId="0" xfId="0" applyFont="1" applyAlignment="1">
      <alignment horizontal="left" vertical="top"/>
    </xf>
    <xf numFmtId="0" fontId="0" fillId="0" borderId="0" xfId="0" applyAlignment="1">
      <alignment wrapText="1"/>
    </xf>
    <xf numFmtId="0" fontId="0" fillId="0" borderId="0" xfId="0" applyAlignment="1">
      <alignment horizontal="left" vertical="top" wrapText="1"/>
    </xf>
  </cellXfs>
  <cellStyles count="1">
    <cellStyle name="Normal" xfId="0" builtinId="0" customBuiltin="1"/>
  </cellStyles>
  <dxfs count="0"/>
  <tableStyles count="0" defaultTableStyle="TableStyleMedium2" defaultPivotStyle="PivotStyleLight16"/>
  <colors>
    <mruColors>
      <color rgb="FFE0E0E0"/>
      <color rgb="FF00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bSanté">
      <a:dk1>
        <a:sysClr val="windowText" lastClr="000000"/>
      </a:dk1>
      <a:lt1>
        <a:sysClr val="window" lastClr="FFFFFF"/>
      </a:lt1>
      <a:dk2>
        <a:srgbClr val="009696"/>
      </a:dk2>
      <a:lt2>
        <a:srgbClr val="545859"/>
      </a:lt2>
      <a:accent1>
        <a:srgbClr val="A3D237"/>
      </a:accent1>
      <a:accent2>
        <a:srgbClr val="00C072"/>
      </a:accent2>
      <a:accent3>
        <a:srgbClr val="B2B4B2"/>
      </a:accent3>
      <a:accent4>
        <a:srgbClr val="8FC1C2"/>
      </a:accent4>
      <a:accent5>
        <a:srgbClr val="0096CD"/>
      </a:accent5>
      <a:accent6>
        <a:srgbClr val="DBD138"/>
      </a:accent6>
      <a:hlink>
        <a:srgbClr val="62C1C2"/>
      </a:hlink>
      <a:folHlink>
        <a:srgbClr val="62C1C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7B676-FA8A-4AF1-AF36-F72D6DA96553}">
  <dimension ref="B2:L52"/>
  <sheetViews>
    <sheetView tabSelected="1" zoomScaleNormal="100" workbookViewId="0">
      <selection activeCell="J30" sqref="J30"/>
    </sheetView>
  </sheetViews>
  <sheetFormatPr baseColWidth="10" defaultRowHeight="14.25"/>
  <cols>
    <col min="2" max="2" width="32.375" customWidth="1"/>
    <col min="3" max="3" width="13.25" customWidth="1"/>
    <col min="4" max="4" width="13.5" bestFit="1" customWidth="1"/>
    <col min="5" max="5" width="12.5" bestFit="1" customWidth="1"/>
    <col min="6" max="6" width="13.625" bestFit="1" customWidth="1"/>
    <col min="7" max="7" width="12.5" bestFit="1" customWidth="1"/>
    <col min="8" max="8" width="18.75" bestFit="1" customWidth="1"/>
  </cols>
  <sheetData>
    <row r="2" spans="2:12">
      <c r="B2" s="53" t="s">
        <v>49</v>
      </c>
      <c r="C2" s="54"/>
      <c r="D2" s="54"/>
      <c r="E2" s="54"/>
      <c r="F2" s="54"/>
      <c r="G2" s="54"/>
      <c r="H2" s="54"/>
    </row>
    <row r="3" spans="2:12">
      <c r="B3" s="54"/>
      <c r="C3" s="54"/>
      <c r="D3" s="54"/>
      <c r="E3" s="54"/>
      <c r="F3" s="54"/>
      <c r="G3" s="54"/>
      <c r="H3" s="54"/>
    </row>
    <row r="4" spans="2:12">
      <c r="B4" t="s">
        <v>34</v>
      </c>
    </row>
    <row r="5" spans="2:12" ht="57.75" customHeight="1">
      <c r="B5" s="55" t="s">
        <v>50</v>
      </c>
      <c r="C5" s="55"/>
      <c r="D5" s="55"/>
      <c r="E5" s="55"/>
      <c r="F5" s="55"/>
      <c r="G5" s="55"/>
      <c r="H5" s="55"/>
    </row>
    <row r="6" spans="2:12">
      <c r="B6" t="s">
        <v>35</v>
      </c>
    </row>
    <row r="7" spans="2:12" ht="50.25" customHeight="1">
      <c r="B7" s="56" t="s">
        <v>36</v>
      </c>
      <c r="C7" s="56"/>
      <c r="D7" s="56"/>
      <c r="E7" s="56"/>
      <c r="F7" s="56"/>
      <c r="G7" s="56"/>
      <c r="H7" s="56"/>
    </row>
    <row r="8" spans="2:12" ht="14.1" customHeight="1">
      <c r="B8" s="56" t="s">
        <v>48</v>
      </c>
      <c r="C8" s="56"/>
      <c r="D8" s="56"/>
      <c r="E8" s="56"/>
      <c r="F8" s="56"/>
      <c r="G8" s="56"/>
      <c r="H8" s="56"/>
      <c r="I8" s="56"/>
      <c r="J8" s="56"/>
      <c r="K8" s="56"/>
      <c r="L8" s="56"/>
    </row>
    <row r="9" spans="2:12" ht="90.6" customHeight="1">
      <c r="B9" s="56"/>
      <c r="C9" s="56"/>
      <c r="D9" s="56"/>
      <c r="E9" s="56"/>
      <c r="F9" s="56"/>
      <c r="G9" s="56"/>
      <c r="H9" s="56"/>
      <c r="I9" s="56"/>
      <c r="J9" s="56"/>
      <c r="K9" s="56"/>
      <c r="L9" s="56"/>
    </row>
    <row r="11" spans="2:12" ht="105">
      <c r="B11" s="1" t="s">
        <v>0</v>
      </c>
      <c r="C11" s="2" t="s">
        <v>40</v>
      </c>
      <c r="D11" s="2" t="s">
        <v>42</v>
      </c>
      <c r="E11" s="2" t="s">
        <v>38</v>
      </c>
      <c r="F11" s="2" t="s">
        <v>41</v>
      </c>
      <c r="G11" s="2" t="s">
        <v>39</v>
      </c>
      <c r="H11" s="3" t="s">
        <v>43</v>
      </c>
    </row>
    <row r="12" spans="2:12" ht="15">
      <c r="B12" s="47" t="s">
        <v>37</v>
      </c>
      <c r="C12" s="48"/>
      <c r="D12" s="48"/>
      <c r="E12" s="48"/>
      <c r="F12" s="48"/>
      <c r="G12" s="48"/>
      <c r="H12" s="49"/>
    </row>
    <row r="13" spans="2:12">
      <c r="B13" s="4" t="s">
        <v>1</v>
      </c>
      <c r="C13" s="7">
        <v>28</v>
      </c>
      <c r="D13" s="5">
        <v>30</v>
      </c>
      <c r="E13" s="5">
        <v>28</v>
      </c>
      <c r="F13" s="6">
        <f t="shared" ref="F13:F36" si="0">(C13-E13)/C13</f>
        <v>0</v>
      </c>
      <c r="G13" s="6">
        <v>0</v>
      </c>
      <c r="H13" s="8">
        <f t="shared" ref="H13:H36" si="1">(D13-C13)/C13</f>
        <v>7.1428571428571425E-2</v>
      </c>
    </row>
    <row r="14" spans="2:12">
      <c r="B14" s="9" t="s">
        <v>15</v>
      </c>
      <c r="C14" s="12">
        <v>8</v>
      </c>
      <c r="D14" s="10">
        <v>8</v>
      </c>
      <c r="E14" s="10">
        <v>8</v>
      </c>
      <c r="F14" s="11">
        <f t="shared" si="0"/>
        <v>0</v>
      </c>
      <c r="G14" s="11">
        <v>0</v>
      </c>
      <c r="H14" s="8">
        <f t="shared" si="1"/>
        <v>0</v>
      </c>
    </row>
    <row r="15" spans="2:12">
      <c r="B15" s="9" t="s">
        <v>22</v>
      </c>
      <c r="C15" s="21">
        <v>2</v>
      </c>
      <c r="D15" s="24">
        <v>2</v>
      </c>
      <c r="E15" s="24">
        <v>2</v>
      </c>
      <c r="F15" s="25">
        <f t="shared" si="0"/>
        <v>0</v>
      </c>
      <c r="G15" s="25">
        <v>0</v>
      </c>
      <c r="H15" s="22">
        <f t="shared" si="1"/>
        <v>0</v>
      </c>
    </row>
    <row r="16" spans="2:12">
      <c r="B16" s="9" t="s">
        <v>16</v>
      </c>
      <c r="C16" s="18">
        <v>23</v>
      </c>
      <c r="D16" s="17">
        <v>18</v>
      </c>
      <c r="E16" s="17">
        <v>23</v>
      </c>
      <c r="F16" s="8">
        <f t="shared" si="0"/>
        <v>0</v>
      </c>
      <c r="G16" s="11">
        <v>0</v>
      </c>
      <c r="H16" s="8">
        <f t="shared" si="1"/>
        <v>-0.21739130434782608</v>
      </c>
    </row>
    <row r="17" spans="2:8">
      <c r="B17" s="9" t="s">
        <v>2</v>
      </c>
      <c r="C17" s="18">
        <v>26</v>
      </c>
      <c r="D17" s="10">
        <v>28</v>
      </c>
      <c r="E17" s="10">
        <v>26</v>
      </c>
      <c r="F17" s="11">
        <f t="shared" si="0"/>
        <v>0</v>
      </c>
      <c r="G17" s="11">
        <v>0</v>
      </c>
      <c r="H17" s="8">
        <f t="shared" si="1"/>
        <v>7.6923076923076927E-2</v>
      </c>
    </row>
    <row r="18" spans="2:8">
      <c r="B18" s="9" t="s">
        <v>26</v>
      </c>
      <c r="C18" s="18">
        <v>27</v>
      </c>
      <c r="D18" s="10">
        <v>27</v>
      </c>
      <c r="E18" s="10">
        <v>27</v>
      </c>
      <c r="F18" s="11">
        <f t="shared" si="0"/>
        <v>0</v>
      </c>
      <c r="G18" s="11">
        <v>0</v>
      </c>
      <c r="H18" s="8">
        <f t="shared" si="1"/>
        <v>0</v>
      </c>
    </row>
    <row r="19" spans="2:8">
      <c r="B19" s="9" t="s">
        <v>27</v>
      </c>
      <c r="C19" s="18">
        <v>34</v>
      </c>
      <c r="D19" s="10">
        <v>34</v>
      </c>
      <c r="E19" s="10">
        <v>34</v>
      </c>
      <c r="F19" s="11">
        <f t="shared" si="0"/>
        <v>0</v>
      </c>
      <c r="G19" s="11">
        <v>0</v>
      </c>
      <c r="H19" s="8">
        <f t="shared" si="1"/>
        <v>0</v>
      </c>
    </row>
    <row r="20" spans="2:8">
      <c r="B20" s="9" t="s">
        <v>17</v>
      </c>
      <c r="C20" s="18">
        <v>26</v>
      </c>
      <c r="D20" s="17">
        <v>31</v>
      </c>
      <c r="E20" s="17">
        <v>26</v>
      </c>
      <c r="F20" s="8">
        <f t="shared" si="0"/>
        <v>0</v>
      </c>
      <c r="G20" s="11">
        <v>0</v>
      </c>
      <c r="H20" s="8">
        <f t="shared" si="1"/>
        <v>0.19230769230769232</v>
      </c>
    </row>
    <row r="21" spans="2:8">
      <c r="B21" s="9" t="s">
        <v>5</v>
      </c>
      <c r="C21" s="18">
        <v>35</v>
      </c>
      <c r="D21" s="10">
        <v>35</v>
      </c>
      <c r="E21" s="10">
        <v>35</v>
      </c>
      <c r="F21" s="11">
        <f t="shared" si="0"/>
        <v>0</v>
      </c>
      <c r="G21" s="11">
        <v>0</v>
      </c>
      <c r="H21" s="8">
        <f t="shared" si="1"/>
        <v>0</v>
      </c>
    </row>
    <row r="22" spans="2:8">
      <c r="B22" s="9" t="s">
        <v>23</v>
      </c>
      <c r="C22" s="21">
        <v>14</v>
      </c>
      <c r="D22" s="24">
        <v>14</v>
      </c>
      <c r="E22" s="24">
        <v>14</v>
      </c>
      <c r="F22" s="25">
        <f t="shared" si="0"/>
        <v>0</v>
      </c>
      <c r="G22" s="25">
        <v>0</v>
      </c>
      <c r="H22" s="22">
        <f t="shared" si="1"/>
        <v>0</v>
      </c>
    </row>
    <row r="23" spans="2:8">
      <c r="B23" s="9" t="s">
        <v>6</v>
      </c>
      <c r="C23" s="18">
        <v>14</v>
      </c>
      <c r="D23" s="10">
        <v>14</v>
      </c>
      <c r="E23" s="10">
        <v>14</v>
      </c>
      <c r="F23" s="11">
        <f t="shared" si="0"/>
        <v>0</v>
      </c>
      <c r="G23" s="11">
        <v>0</v>
      </c>
      <c r="H23" s="8">
        <f t="shared" si="1"/>
        <v>0</v>
      </c>
    </row>
    <row r="24" spans="2:8">
      <c r="B24" s="9" t="s">
        <v>30</v>
      </c>
      <c r="C24" s="18">
        <v>6</v>
      </c>
      <c r="D24" s="17">
        <v>6</v>
      </c>
      <c r="E24" s="17">
        <v>6</v>
      </c>
      <c r="F24" s="8">
        <f t="shared" si="0"/>
        <v>0</v>
      </c>
      <c r="G24" s="11">
        <v>0</v>
      </c>
      <c r="H24" s="8">
        <f t="shared" si="1"/>
        <v>0</v>
      </c>
    </row>
    <row r="25" spans="2:8">
      <c r="B25" s="9" t="s">
        <v>7</v>
      </c>
      <c r="C25" s="18">
        <v>36</v>
      </c>
      <c r="D25" s="10">
        <v>36</v>
      </c>
      <c r="E25" s="10">
        <v>36</v>
      </c>
      <c r="F25" s="11">
        <f t="shared" si="0"/>
        <v>0</v>
      </c>
      <c r="G25" s="11">
        <v>0</v>
      </c>
      <c r="H25" s="8">
        <f t="shared" si="1"/>
        <v>0</v>
      </c>
    </row>
    <row r="26" spans="2:8">
      <c r="B26" s="9" t="s">
        <v>18</v>
      </c>
      <c r="C26" s="18">
        <v>25</v>
      </c>
      <c r="D26" s="17">
        <v>25</v>
      </c>
      <c r="E26" s="17">
        <v>25</v>
      </c>
      <c r="F26" s="8">
        <f t="shared" si="0"/>
        <v>0</v>
      </c>
      <c r="G26" s="11">
        <v>0</v>
      </c>
      <c r="H26" s="8">
        <f t="shared" si="1"/>
        <v>0</v>
      </c>
    </row>
    <row r="27" spans="2:8">
      <c r="B27" s="9" t="s">
        <v>24</v>
      </c>
      <c r="C27" s="21">
        <v>6</v>
      </c>
      <c r="D27" s="24">
        <v>6</v>
      </c>
      <c r="E27" s="24">
        <v>6</v>
      </c>
      <c r="F27" s="25">
        <f t="shared" si="0"/>
        <v>0</v>
      </c>
      <c r="G27" s="25">
        <v>0</v>
      </c>
      <c r="H27" s="22">
        <f t="shared" si="1"/>
        <v>0</v>
      </c>
    </row>
    <row r="28" spans="2:8">
      <c r="B28" s="9" t="s">
        <v>28</v>
      </c>
      <c r="C28" s="12">
        <v>18</v>
      </c>
      <c r="D28" s="10">
        <v>20</v>
      </c>
      <c r="E28" s="10">
        <v>18</v>
      </c>
      <c r="F28" s="11">
        <f t="shared" si="0"/>
        <v>0</v>
      </c>
      <c r="G28" s="11">
        <v>0</v>
      </c>
      <c r="H28" s="8">
        <f t="shared" si="1"/>
        <v>0.1111111111111111</v>
      </c>
    </row>
    <row r="29" spans="2:8">
      <c r="B29" s="9" t="s">
        <v>12</v>
      </c>
      <c r="C29" s="12">
        <v>62</v>
      </c>
      <c r="D29" s="10">
        <v>62</v>
      </c>
      <c r="E29" s="10">
        <v>62</v>
      </c>
      <c r="F29" s="11">
        <f t="shared" si="0"/>
        <v>0</v>
      </c>
      <c r="G29" s="11">
        <v>0</v>
      </c>
      <c r="H29" s="8">
        <f t="shared" si="1"/>
        <v>0</v>
      </c>
    </row>
    <row r="30" spans="2:8">
      <c r="B30" s="9" t="s">
        <v>19</v>
      </c>
      <c r="C30" s="18">
        <v>12</v>
      </c>
      <c r="D30" s="17">
        <v>14</v>
      </c>
      <c r="E30" s="17">
        <v>12</v>
      </c>
      <c r="F30" s="8">
        <f t="shared" si="0"/>
        <v>0</v>
      </c>
      <c r="G30" s="8">
        <v>0</v>
      </c>
      <c r="H30" s="8">
        <f t="shared" si="1"/>
        <v>0.16666666666666666</v>
      </c>
    </row>
    <row r="31" spans="2:8">
      <c r="B31" s="9" t="s">
        <v>8</v>
      </c>
      <c r="C31" s="12">
        <v>25</v>
      </c>
      <c r="D31" s="10">
        <v>25</v>
      </c>
      <c r="E31" s="10">
        <v>25</v>
      </c>
      <c r="F31" s="11">
        <f t="shared" si="0"/>
        <v>0</v>
      </c>
      <c r="G31" s="11">
        <v>0</v>
      </c>
      <c r="H31" s="8">
        <f t="shared" si="1"/>
        <v>0</v>
      </c>
    </row>
    <row r="32" spans="2:8">
      <c r="B32" s="9" t="s">
        <v>9</v>
      </c>
      <c r="C32" s="12">
        <v>92</v>
      </c>
      <c r="D32" s="10">
        <v>90</v>
      </c>
      <c r="E32" s="10">
        <v>92</v>
      </c>
      <c r="F32" s="11">
        <f t="shared" si="0"/>
        <v>0</v>
      </c>
      <c r="G32" s="11">
        <v>0</v>
      </c>
      <c r="H32" s="8">
        <f t="shared" si="1"/>
        <v>-2.1739130434782608E-2</v>
      </c>
    </row>
    <row r="33" spans="2:8">
      <c r="B33" s="9" t="s">
        <v>25</v>
      </c>
      <c r="C33" s="44">
        <v>30</v>
      </c>
      <c r="D33" s="24">
        <v>30</v>
      </c>
      <c r="E33" s="24">
        <v>30</v>
      </c>
      <c r="F33" s="25">
        <f t="shared" si="0"/>
        <v>0</v>
      </c>
      <c r="G33" s="20">
        <v>0</v>
      </c>
      <c r="H33" s="25">
        <f t="shared" si="1"/>
        <v>0</v>
      </c>
    </row>
    <row r="34" spans="2:8">
      <c r="B34" s="9" t="s">
        <v>10</v>
      </c>
      <c r="C34" s="12">
        <v>27</v>
      </c>
      <c r="D34" s="10">
        <v>27</v>
      </c>
      <c r="E34" s="10">
        <v>27</v>
      </c>
      <c r="F34" s="11">
        <f t="shared" si="0"/>
        <v>0</v>
      </c>
      <c r="G34" s="11">
        <v>0</v>
      </c>
      <c r="H34" s="8">
        <f t="shared" si="1"/>
        <v>0</v>
      </c>
    </row>
    <row r="35" spans="2:8">
      <c r="B35" s="9" t="s">
        <v>29</v>
      </c>
      <c r="C35" s="12">
        <v>34</v>
      </c>
      <c r="D35" s="10">
        <v>34</v>
      </c>
      <c r="E35" s="10">
        <v>34</v>
      </c>
      <c r="F35" s="11">
        <f t="shared" si="0"/>
        <v>0</v>
      </c>
      <c r="G35" s="11">
        <v>0</v>
      </c>
      <c r="H35" s="8">
        <f t="shared" si="1"/>
        <v>0</v>
      </c>
    </row>
    <row r="36" spans="2:8">
      <c r="B36" s="9" t="s">
        <v>14</v>
      </c>
      <c r="C36" s="12">
        <v>22</v>
      </c>
      <c r="D36" s="10">
        <v>22</v>
      </c>
      <c r="E36" s="10">
        <v>22</v>
      </c>
      <c r="F36" s="11">
        <f t="shared" si="0"/>
        <v>0</v>
      </c>
      <c r="G36" s="11">
        <v>0</v>
      </c>
      <c r="H36" s="8">
        <f t="shared" si="1"/>
        <v>0</v>
      </c>
    </row>
    <row r="37" spans="2:8" ht="15">
      <c r="B37" s="50" t="s">
        <v>44</v>
      </c>
      <c r="C37" s="51"/>
      <c r="D37" s="51"/>
      <c r="E37" s="51"/>
      <c r="F37" s="51"/>
      <c r="G37" s="51"/>
      <c r="H37" s="52"/>
    </row>
    <row r="38" spans="2:8">
      <c r="B38" s="9" t="s">
        <v>20</v>
      </c>
      <c r="C38" s="18">
        <v>70</v>
      </c>
      <c r="D38" s="17">
        <v>70</v>
      </c>
      <c r="E38" s="17">
        <v>64</v>
      </c>
      <c r="F38" s="8">
        <f>(C38-E38)/C38</f>
        <v>8.5714285714285715E-2</v>
      </c>
      <c r="G38" s="8">
        <f>(E38-70)/70</f>
        <v>-8.5714285714285715E-2</v>
      </c>
      <c r="H38" s="8">
        <f>(D38-C38)/C38</f>
        <v>0</v>
      </c>
    </row>
    <row r="39" spans="2:8">
      <c r="B39" s="13" t="s">
        <v>11</v>
      </c>
      <c r="C39" s="16">
        <v>8</v>
      </c>
      <c r="D39" s="14">
        <v>14</v>
      </c>
      <c r="E39" s="14">
        <v>8</v>
      </c>
      <c r="F39" s="15">
        <f>(C39-E39)/C39</f>
        <v>0</v>
      </c>
      <c r="G39" s="15">
        <v>0</v>
      </c>
      <c r="H39" s="8">
        <f>(D39-C39)/C39</f>
        <v>0.75</v>
      </c>
    </row>
    <row r="40" spans="2:8" ht="15">
      <c r="B40" s="50" t="s">
        <v>46</v>
      </c>
      <c r="C40" s="51"/>
      <c r="D40" s="51"/>
      <c r="E40" s="51"/>
      <c r="F40" s="51"/>
      <c r="G40" s="51"/>
      <c r="H40" s="52"/>
    </row>
    <row r="41" spans="2:8" ht="28.5">
      <c r="B41" s="23" t="s">
        <v>47</v>
      </c>
      <c r="C41" s="45">
        <v>20</v>
      </c>
      <c r="D41" s="24">
        <v>20</v>
      </c>
      <c r="E41" s="24">
        <v>0</v>
      </c>
      <c r="F41" s="25">
        <f>(C41-E41)/C41</f>
        <v>1</v>
      </c>
      <c r="G41" s="20">
        <v>0</v>
      </c>
      <c r="H41" s="46">
        <f>(D41-C41)/C41</f>
        <v>0</v>
      </c>
    </row>
    <row r="42" spans="2:8" ht="15">
      <c r="B42" s="47" t="s">
        <v>45</v>
      </c>
      <c r="C42" s="48"/>
      <c r="D42" s="48"/>
      <c r="E42" s="48"/>
      <c r="F42" s="48"/>
      <c r="G42" s="48"/>
      <c r="H42" s="49"/>
    </row>
    <row r="43" spans="2:8">
      <c r="B43" s="31" t="s">
        <v>3</v>
      </c>
      <c r="C43" s="29">
        <v>29</v>
      </c>
      <c r="D43" s="32">
        <v>29</v>
      </c>
      <c r="E43" s="32">
        <v>29</v>
      </c>
      <c r="F43" s="28">
        <f>(C43-E43)/C43</f>
        <v>0</v>
      </c>
      <c r="G43" s="28">
        <v>0</v>
      </c>
      <c r="H43" s="19">
        <f>(D43-C43)/C43</f>
        <v>0</v>
      </c>
    </row>
    <row r="44" spans="2:8">
      <c r="B44" s="31" t="s">
        <v>4</v>
      </c>
      <c r="C44" s="40"/>
      <c r="D44" s="38"/>
      <c r="E44" s="38"/>
      <c r="F44" s="39"/>
      <c r="G44" s="39"/>
      <c r="H44" s="41"/>
    </row>
    <row r="45" spans="2:8">
      <c r="B45" s="31" t="s">
        <v>51</v>
      </c>
      <c r="C45" s="29">
        <v>36</v>
      </c>
      <c r="D45" s="32">
        <v>36</v>
      </c>
      <c r="E45" s="32">
        <v>36</v>
      </c>
      <c r="F45" s="28">
        <f>(C45-E45)/C45</f>
        <v>0</v>
      </c>
      <c r="G45" s="28">
        <v>0</v>
      </c>
      <c r="H45" s="19">
        <f>(D45-C45)/C45</f>
        <v>0</v>
      </c>
    </row>
    <row r="46" spans="2:8">
      <c r="B46" s="31" t="s">
        <v>52</v>
      </c>
      <c r="C46" s="29">
        <v>70</v>
      </c>
      <c r="D46" s="32">
        <v>70</v>
      </c>
      <c r="E46" s="32">
        <v>70</v>
      </c>
      <c r="F46" s="28">
        <f>(C46-E46)/C46</f>
        <v>0</v>
      </c>
      <c r="G46" s="28">
        <v>0</v>
      </c>
      <c r="H46" s="19">
        <f>(D46-C46)/C46</f>
        <v>0</v>
      </c>
    </row>
    <row r="47" spans="2:8">
      <c r="B47" s="31" t="s">
        <v>21</v>
      </c>
      <c r="C47" s="26">
        <v>0</v>
      </c>
      <c r="D47" s="33">
        <v>0</v>
      </c>
      <c r="E47" s="33">
        <v>0</v>
      </c>
      <c r="F47" s="19">
        <v>0</v>
      </c>
      <c r="G47" s="19">
        <v>0</v>
      </c>
      <c r="H47" s="19">
        <v>0</v>
      </c>
    </row>
    <row r="48" spans="2:8">
      <c r="B48" s="34" t="s">
        <v>32</v>
      </c>
      <c r="C48" s="26">
        <v>15</v>
      </c>
      <c r="D48" s="33">
        <v>15</v>
      </c>
      <c r="E48" s="33">
        <v>15</v>
      </c>
      <c r="F48" s="19">
        <f>(C48-E48)/C48</f>
        <v>0</v>
      </c>
      <c r="G48" s="19">
        <v>0</v>
      </c>
      <c r="H48" s="19">
        <f>(D48-C48)/C48</f>
        <v>0</v>
      </c>
    </row>
    <row r="49" spans="2:8" ht="28.5">
      <c r="B49" s="34" t="s">
        <v>33</v>
      </c>
      <c r="C49" s="26">
        <v>32</v>
      </c>
      <c r="D49" s="33">
        <v>32</v>
      </c>
      <c r="E49" s="33">
        <v>32</v>
      </c>
      <c r="F49" s="19">
        <f>(C49-E49)/C49</f>
        <v>0</v>
      </c>
      <c r="G49" s="19">
        <v>0</v>
      </c>
      <c r="H49" s="19">
        <f>(D49-C49)/C49</f>
        <v>0</v>
      </c>
    </row>
    <row r="50" spans="2:8" ht="28.5">
      <c r="B50" s="34" t="s">
        <v>31</v>
      </c>
      <c r="C50" s="37">
        <v>12</v>
      </c>
      <c r="D50" s="35">
        <v>12</v>
      </c>
      <c r="E50" s="35">
        <v>12</v>
      </c>
      <c r="F50" s="42">
        <f>(C50-E50)/C50</f>
        <v>0</v>
      </c>
      <c r="G50" s="36">
        <v>0</v>
      </c>
      <c r="H50" s="36">
        <f>(D50-C50)/C50</f>
        <v>0</v>
      </c>
    </row>
    <row r="51" spans="2:8">
      <c r="B51" s="31" t="s">
        <v>13</v>
      </c>
      <c r="C51" s="29">
        <v>8</v>
      </c>
      <c r="D51" s="32">
        <v>8</v>
      </c>
      <c r="E51" s="43">
        <v>8</v>
      </c>
      <c r="F51" s="27">
        <f>(C51-E51)/C51</f>
        <v>0</v>
      </c>
      <c r="G51" s="28">
        <v>0</v>
      </c>
      <c r="H51" s="28">
        <f>(D51-C51)/C51</f>
        <v>0</v>
      </c>
    </row>
    <row r="52" spans="2:8">
      <c r="B52" s="30"/>
      <c r="C52" s="30"/>
      <c r="D52" s="30"/>
      <c r="E52" s="30"/>
      <c r="G52" s="30"/>
      <c r="H52" s="30"/>
    </row>
  </sheetData>
  <mergeCells count="8">
    <mergeCell ref="B42:H42"/>
    <mergeCell ref="B40:H40"/>
    <mergeCell ref="B2:H3"/>
    <mergeCell ref="B5:H5"/>
    <mergeCell ref="B7:H7"/>
    <mergeCell ref="B12:H12"/>
    <mergeCell ref="B37:H37"/>
    <mergeCell ref="B8:L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a7d71db231c47ef8db8e227888663a2 xmlns="b304e8da-070f-413a-89c8-6e99405170b0">
      <Terms xmlns="http://schemas.microsoft.com/office/infopath/2007/PartnerControls"/>
    </ea7d71db231c47ef8db8e227888663a2>
    <TaxCatchAll xmlns="3b23351c-6ed6-444c-a66b-e3c1876fb1b1"/>
    <IconOverlay xmlns="http://schemas.microsoft.com/sharepoint/v4" xsi:nil="true"/>
    <Project xmlns="b304e8da-070f-413a-89c8-6e99405170b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4FA7689CA00D34CBE0E3B0581C89510" ma:contentTypeVersion="11" ma:contentTypeDescription="Create a new document." ma:contentTypeScope="" ma:versionID="c7a06c90767e0be880d989cd493e4f1c">
  <xsd:schema xmlns:xsd="http://www.w3.org/2001/XMLSchema" xmlns:xs="http://www.w3.org/2001/XMLSchema" xmlns:p="http://schemas.microsoft.com/office/2006/metadata/properties" xmlns:ns3="http://schemas.microsoft.com/sharepoint/v4" xmlns:ns4="3b23351c-6ed6-444c-a66b-e3c1876fb1b1" xmlns:ns5="b304e8da-070f-413a-89c8-6e99405170b0" targetNamespace="http://schemas.microsoft.com/office/2006/metadata/properties" ma:root="true" ma:fieldsID="b0023de144a6d371b704d83baddb3f3f" ns3:_="" ns4:_="" ns5:_="">
    <xsd:import namespace="http://schemas.microsoft.com/sharepoint/v4"/>
    <xsd:import namespace="3b23351c-6ed6-444c-a66b-e3c1876fb1b1"/>
    <xsd:import namespace="b304e8da-070f-413a-89c8-6e99405170b0"/>
    <xsd:element name="properties">
      <xsd:complexType>
        <xsd:sequence>
          <xsd:element name="documentManagement">
            <xsd:complexType>
              <xsd:all>
                <xsd:element ref="ns3:IconOverlay" minOccurs="0"/>
                <xsd:element ref="ns4:TaxCatchAll" minOccurs="0"/>
                <xsd:element ref="ns5:Project" minOccurs="0"/>
                <xsd:element ref="ns4:SharedWithUsers" minOccurs="0"/>
                <xsd:element ref="ns4:SharedWithDetails" minOccurs="0"/>
                <xsd:element ref="ns5:ea7d71db231c47ef8db8e227888663a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23351c-6ed6-444c-a66b-e3c1876fb1b1"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4DBD47FE-BCE6-4E5C-A5DF-BDBBBD034268}" ma:internalName="TaxCatchAll" ma:showField="CatchAllData" ma:web="{30f8f09e-5b6f-4eed-856b-2e4741d64ddc}">
      <xsd:complexType>
        <xsd:complexContent>
          <xsd:extension base="dms:MultiChoiceLookup">
            <xsd:sequence>
              <xsd:element name="Value" type="dms:Lookup" maxOccurs="unbounded" minOccurs="0" nillable="true"/>
            </xsd:sequence>
          </xsd:extension>
        </xsd:complexContent>
      </xsd:complexType>
    </xsd:element>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04e8da-070f-413a-89c8-6e99405170b0" elementFormDefault="qualified">
    <xsd:import namespace="http://schemas.microsoft.com/office/2006/documentManagement/types"/>
    <xsd:import namespace="http://schemas.microsoft.com/office/infopath/2007/PartnerControls"/>
    <xsd:element name="Project" ma:index="11" nillable="true" ma:displayName="Project" ma:indexed="true" ma:list="{ee754a97-7ca9-41c1-973a-491d3ec5ced1}" ma:internalName="Project" ma:showField="Title">
      <xsd:simpleType>
        <xsd:restriction base="dms:Lookup"/>
      </xsd:simpleType>
    </xsd:element>
    <xsd:element name="ea7d71db231c47ef8db8e227888663a2" ma:index="15" nillable="true" ma:taxonomy="true" ma:internalName="ea7d71db231c47ef8db8e227888663a2" ma:taxonomyFieldName="Keywords" ma:displayName="Keywords" ma:default="" ma:fieldId="{ea7d71db-231c-47ef-8db8-e227888663a2}" ma:sspId="82e829d6-0aa8-4a01-b555-cbb545a96552" ma:termSetId="e3f80cf6-900c-45df-9c18-19c287afc071"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7F4BCA-89A7-41F6-92AD-2EBB6049E65D}">
  <ds:schemaRefs>
    <ds:schemaRef ds:uri="http://schemas.microsoft.com/office/2006/metadata/properties"/>
    <ds:schemaRef ds:uri="http://schemas.microsoft.com/office/infopath/2007/PartnerControls"/>
    <ds:schemaRef ds:uri="b304e8da-070f-413a-89c8-6e99405170b0"/>
    <ds:schemaRef ds:uri="3b23351c-6ed6-444c-a66b-e3c1876fb1b1"/>
    <ds:schemaRef ds:uri="http://schemas.microsoft.com/sharepoint/v4"/>
  </ds:schemaRefs>
</ds:datastoreItem>
</file>

<file path=customXml/itemProps2.xml><?xml version="1.0" encoding="utf-8"?>
<ds:datastoreItem xmlns:ds="http://schemas.openxmlformats.org/officeDocument/2006/customXml" ds:itemID="{7428CC3A-A39B-45F2-9885-A00032948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3b23351c-6ed6-444c-a66b-e3c1876fb1b1"/>
    <ds:schemaRef ds:uri="b304e8da-070f-413a-89c8-6e99405170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52A167A-11D5-4287-AC29-7971D487CC0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HRS2</vt:lpstr>
    </vt:vector>
  </TitlesOfParts>
  <Company>CTIE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Pierre</dc:creator>
  <cp:lastModifiedBy>Charles Pierre</cp:lastModifiedBy>
  <dcterms:created xsi:type="dcterms:W3CDTF">2023-06-21T10:01:11Z</dcterms:created>
  <dcterms:modified xsi:type="dcterms:W3CDTF">2024-04-02T09:13:52Z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0x010100C4FA7689CA00D34CBE0E3B0581C89510</vt:lpwstr>
  </property>
</Properties>
</file>