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45" documentId="11_4C61366EF3AECC2D55E1607BE961F4742F273CD2" xr6:coauthVersionLast="47" xr6:coauthVersionMax="47" xr10:uidLastSave="{A985A92C-E728-4D64-A4AB-CE8D92DE717B}"/>
  <bookViews>
    <workbookView xWindow="38280" yWindow="-120" windowWidth="38640" windowHeight="21240" xr2:uid="{00000000-000D-0000-FFFF-FFFF00000000}"/>
  </bookViews>
  <sheets>
    <sheet name="Data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10" l="1"/>
  <c r="P12" i="10"/>
  <c r="O12" i="10"/>
  <c r="N12" i="10"/>
  <c r="H12" i="10"/>
</calcChain>
</file>

<file path=xl/sharedStrings.xml><?xml version="1.0" encoding="utf-8"?>
<sst xmlns="http://schemas.openxmlformats.org/spreadsheetml/2006/main" count="15" uniqueCount="15">
  <si>
    <t>Indicateur</t>
  </si>
  <si>
    <t>Nombre d'accouchements</t>
  </si>
  <si>
    <t>Source : Direction de la santé et LIH, système de surveillance de la santé périnatale</t>
  </si>
  <si>
    <t>Périmètre d'inclusion : activité opposable et non opposable, résidentes et non résidentes</t>
  </si>
  <si>
    <t>Unités : nombre d'accouchements</t>
  </si>
  <si>
    <t>Tableau : Evolution du nombre d'accouchements, au GDL, 2012-2022</t>
  </si>
  <si>
    <t>Référence : Carte sanitaire 2023</t>
  </si>
  <si>
    <t>Années de référence : 2012-2022</t>
  </si>
  <si>
    <t>Moy 
2017-21</t>
  </si>
  <si>
    <t>Crse
ann. moy. 2012-21</t>
  </si>
  <si>
    <t>Evol.
2012-16</t>
  </si>
  <si>
    <t>Evol.
2017-21</t>
  </si>
  <si>
    <t>Moy.
2012-16</t>
  </si>
  <si>
    <t>Remarque :</t>
  </si>
  <si>
    <t>Les données des accouchements extra-hospitaliers réalisés par les sage-femmes libérales sont manquantes en 2021 et 2022. Les totaux des accouchements de 2021 et 2022 ne tiennent pas compte de ces accouchements extra-hospitaliers.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</si>
</sst>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&quot;$&quot;* #,##0_);_(&quot;$&quot;* \(#,##0\);_(&quot;$&quot;* &quot;-&quot;_);_(@_)"/>
    <numFmt numFmtId="166" formatCode="[&gt;=0]\+0.0%;[&lt;0]\-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color theme="0"/>
      <name val="HelveticaNeueLT Std"/>
      <family val="2"/>
    </font>
    <font>
      <b/>
      <sz val="9"/>
      <color theme="0"/>
      <name val="HelveticaNeueLT Std"/>
      <family val="2"/>
    </font>
    <font>
      <sz val="11"/>
      <color theme="1"/>
      <name val="HelveticaNeueLT Std"/>
      <family val="2"/>
    </font>
    <font>
      <sz val="9"/>
      <name val="HelveticaNeueLT Std"/>
      <family val="2"/>
    </font>
    <font>
      <i/>
      <sz val="8"/>
      <color theme="1"/>
      <name val="HelveticaNeueLT Std"/>
    </font>
  </fonts>
  <fills count="3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10" fillId="0" borderId="0" xfId="0" applyFont="1"/>
    <xf numFmtId="0" fontId="11" fillId="0" borderId="1" xfId="0" applyFont="1" applyBorder="1"/>
    <xf numFmtId="3" fontId="11" fillId="0" borderId="2" xfId="0" applyNumberFormat="1" applyFont="1" applyBorder="1" applyAlignment="1">
      <alignment horizontal="center"/>
    </xf>
    <xf numFmtId="166" fontId="11" fillId="0" borderId="2" xfId="7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166" fontId="11" fillId="0" borderId="8" xfId="7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justify" vertical="top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D5DCE4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17"/>
  <sheetViews>
    <sheetView showGridLines="0" tabSelected="1" zoomScale="130" zoomScaleNormal="130" workbookViewId="0">
      <selection activeCell="P18" sqref="P18"/>
    </sheetView>
  </sheetViews>
  <sheetFormatPr baseColWidth="10" defaultColWidth="9.140625" defaultRowHeight="14.25"/>
  <cols>
    <col min="1" max="1" width="3.42578125" style="6" customWidth="1"/>
    <col min="2" max="2" width="21.28515625" style="6" customWidth="1"/>
    <col min="3" max="7" width="5.42578125" style="6" bestFit="1" customWidth="1"/>
    <col min="8" max="8" width="7.5703125" style="6" bestFit="1" customWidth="1"/>
    <col min="9" max="13" width="5.42578125" style="6" bestFit="1" customWidth="1"/>
    <col min="14" max="14" width="7.5703125" style="6" bestFit="1" customWidth="1"/>
    <col min="15" max="15" width="9.140625" style="6"/>
    <col min="16" max="17" width="7.5703125" style="6" bestFit="1" customWidth="1"/>
    <col min="18" max="18" width="5.42578125" style="6" bestFit="1" customWidth="1"/>
    <col min="19" max="16384" width="9.140625" style="6"/>
  </cols>
  <sheetData>
    <row r="2" spans="2:18" s="2" customFormat="1" ht="12.75">
      <c r="B2" s="1" t="s">
        <v>5</v>
      </c>
      <c r="K2" s="3"/>
      <c r="L2" s="3"/>
      <c r="M2" s="3"/>
      <c r="N2" s="3"/>
    </row>
    <row r="3" spans="2:18" s="4" customFormat="1" ht="12">
      <c r="K3" s="5"/>
      <c r="L3" s="5"/>
      <c r="M3" s="5"/>
      <c r="N3" s="5"/>
    </row>
    <row r="4" spans="2:18" s="4" customFormat="1" ht="12">
      <c r="B4" s="4" t="s">
        <v>6</v>
      </c>
      <c r="K4" s="5"/>
      <c r="L4" s="5"/>
      <c r="M4" s="5"/>
      <c r="N4" s="5"/>
    </row>
    <row r="5" spans="2:18" s="4" customFormat="1" ht="12">
      <c r="B5" s="4" t="s">
        <v>2</v>
      </c>
      <c r="K5" s="5"/>
      <c r="L5" s="5"/>
      <c r="M5" s="5"/>
      <c r="N5" s="5"/>
    </row>
    <row r="6" spans="2:18" s="4" customFormat="1" ht="12">
      <c r="B6" s="4" t="s">
        <v>7</v>
      </c>
      <c r="K6" s="5"/>
      <c r="L6" s="5"/>
      <c r="M6" s="5"/>
      <c r="N6" s="5"/>
    </row>
    <row r="7" spans="2:18" s="4" customFormat="1" ht="12">
      <c r="B7" s="4" t="s">
        <v>3</v>
      </c>
      <c r="K7" s="5"/>
      <c r="L7" s="5"/>
      <c r="M7" s="5"/>
      <c r="N7" s="5"/>
    </row>
    <row r="8" spans="2:18" s="4" customFormat="1" ht="12">
      <c r="B8" s="4" t="s">
        <v>4</v>
      </c>
      <c r="K8" s="5"/>
      <c r="L8" s="5"/>
      <c r="M8" s="5"/>
      <c r="N8" s="5"/>
    </row>
    <row r="9" spans="2:18" s="4" customFormat="1" ht="12"/>
    <row r="10" spans="2:18" s="4" customFormat="1" ht="12.75" thickBot="1"/>
    <row r="11" spans="2:18" ht="36.75" thickTop="1">
      <c r="B11" s="11" t="s">
        <v>0</v>
      </c>
      <c r="C11" s="12">
        <v>2012</v>
      </c>
      <c r="D11" s="12">
        <v>2013</v>
      </c>
      <c r="E11" s="12">
        <v>2014</v>
      </c>
      <c r="F11" s="12">
        <v>2015</v>
      </c>
      <c r="G11" s="12">
        <v>2016</v>
      </c>
      <c r="H11" s="15" t="s">
        <v>12</v>
      </c>
      <c r="I11" s="12">
        <v>2017</v>
      </c>
      <c r="J11" s="12">
        <v>2018</v>
      </c>
      <c r="K11" s="12">
        <v>2019</v>
      </c>
      <c r="L11" s="12">
        <v>2020</v>
      </c>
      <c r="M11" s="17">
        <v>2021</v>
      </c>
      <c r="N11" s="13" t="s">
        <v>8</v>
      </c>
      <c r="O11" s="13" t="s">
        <v>9</v>
      </c>
      <c r="P11" s="13" t="s">
        <v>10</v>
      </c>
      <c r="Q11" s="15" t="s">
        <v>11</v>
      </c>
      <c r="R11" s="14">
        <v>2022</v>
      </c>
    </row>
    <row r="12" spans="2:18" ht="15" thickBot="1">
      <c r="B12" s="7" t="s">
        <v>1</v>
      </c>
      <c r="C12" s="8">
        <v>6568</v>
      </c>
      <c r="D12" s="8">
        <v>6694</v>
      </c>
      <c r="E12" s="8">
        <v>6851</v>
      </c>
      <c r="F12" s="8">
        <v>6762</v>
      </c>
      <c r="G12" s="8">
        <v>6702</v>
      </c>
      <c r="H12" s="16">
        <f>AVERAGE(C12:G12)</f>
        <v>6715.4</v>
      </c>
      <c r="I12" s="8">
        <v>6897</v>
      </c>
      <c r="J12" s="8">
        <v>7076</v>
      </c>
      <c r="K12" s="8">
        <v>7108</v>
      </c>
      <c r="L12" s="8">
        <v>7523</v>
      </c>
      <c r="M12" s="16">
        <v>7633</v>
      </c>
      <c r="N12" s="8">
        <f>AVERAGE(I12:M12)</f>
        <v>7247.4</v>
      </c>
      <c r="O12" s="9">
        <f>((M12/C12)^(1/9))-1</f>
        <v>1.683701362038037E-2</v>
      </c>
      <c r="P12" s="9">
        <f>(G12-C12)/C12</f>
        <v>2.0401948842874544E-2</v>
      </c>
      <c r="Q12" s="18">
        <f>(M12-I12)/I12</f>
        <v>0.10671306365086269</v>
      </c>
      <c r="R12" s="10">
        <v>7561</v>
      </c>
    </row>
    <row r="13" spans="2:18" ht="15" thickTop="1">
      <c r="B13" s="4"/>
    </row>
    <row r="14" spans="2:18">
      <c r="B14" s="19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2:18" ht="35.25" customHeight="1">
      <c r="B15" s="21" t="s">
        <v>14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18">
      <c r="B16" s="4"/>
    </row>
    <row r="17" spans="2:2">
      <c r="B17" s="4"/>
    </row>
  </sheetData>
  <mergeCells count="1">
    <mergeCell ref="B15:R15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FC4A5-FBBA-420A-BA36-4F5EC29936A9}">
  <ds:schemaRefs>
    <ds:schemaRef ds:uri="http://schemas.microsoft.com/sharepoint/v4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b304e8da-070f-413a-89c8-6e99405170b0"/>
    <ds:schemaRef ds:uri="3b23351c-6ed6-444c-a66b-e3c1876fb1b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1820F57-19AC-436C-814A-7C12E0F11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0CAF24-0B1F-4122-8DB2-1CBB60BB55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2024-04-02T13:06:02Z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