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62" documentId="11_877409B171E4705A97331C43BF4CAFD613701867" xr6:coauthVersionLast="47" xr6:coauthVersionMax="47" xr10:uidLastSave="{147EDD51-9D06-4229-BC78-1DA7FFC8C87C}"/>
  <bookViews>
    <workbookView xWindow="38280" yWindow="-120" windowWidth="38640" windowHeight="212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18" i="1" s="1"/>
  <c r="H19" i="1"/>
  <c r="H14" i="1" s="1"/>
  <c r="I12" i="1" l="1"/>
  <c r="H12" i="1"/>
  <c r="I14" i="1"/>
  <c r="H16" i="1"/>
  <c r="I16" i="1"/>
  <c r="H18" i="1"/>
  <c r="I20" i="1" l="1"/>
  <c r="H20" i="1"/>
  <c r="D19" i="1"/>
  <c r="E19" i="1"/>
  <c r="F19" i="1"/>
  <c r="G19" i="1"/>
  <c r="D18" i="1" l="1"/>
  <c r="D16" i="1"/>
  <c r="D12" i="1"/>
  <c r="D14" i="1"/>
  <c r="E12" i="1"/>
  <c r="E16" i="1"/>
  <c r="E18" i="1"/>
  <c r="E14" i="1"/>
  <c r="G12" i="1"/>
  <c r="G14" i="1"/>
  <c r="G18" i="1"/>
  <c r="G16" i="1"/>
  <c r="F18" i="1"/>
  <c r="F16" i="1"/>
  <c r="F12" i="1"/>
  <c r="F14" i="1"/>
  <c r="G20" i="1" l="1"/>
  <c r="D20" i="1"/>
  <c r="F20" i="1"/>
  <c r="E20" i="1"/>
</calcChain>
</file>

<file path=xl/sharedStrings.xml><?xml version="1.0" encoding="utf-8"?>
<sst xmlns="http://schemas.openxmlformats.org/spreadsheetml/2006/main" count="23" uniqueCount="15">
  <si>
    <t>Source : données CNS / Traitement : Observatoire national de la santé</t>
  </si>
  <si>
    <t>Périmètre d'inclusion : assurés CNS, résidents, autorisations de prise en charge pour traitement stationnaire à l'étranger</t>
  </si>
  <si>
    <t>Unités : Nombre d'autorisations de prise en charge</t>
  </si>
  <si>
    <t>Allemagne</t>
  </si>
  <si>
    <t>Belgique</t>
  </si>
  <si>
    <t>France</t>
  </si>
  <si>
    <t>Autres</t>
  </si>
  <si>
    <t>TOTAL</t>
  </si>
  <si>
    <t>Pays de destination</t>
  </si>
  <si>
    <t>Indicateurs</t>
  </si>
  <si>
    <t>Nbre</t>
  </si>
  <si>
    <t>% du total</t>
  </si>
  <si>
    <t>Référence : Carte sanitaire 2023</t>
  </si>
  <si>
    <t>Tableau : Evolution des autorisations de prise en charge pour traitement stationnaire à l'étranger, par pays de destination, 2017-2022</t>
  </si>
  <si>
    <t>Années de référence :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</si>
</sst>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sz val="10"/>
      <name val="HelveticaNeueLT Std"/>
      <family val="2"/>
    </font>
    <font>
      <i/>
      <sz val="10"/>
      <name val="HelveticaNeueLT Std"/>
      <family val="2"/>
    </font>
    <font>
      <b/>
      <sz val="9"/>
      <name val="HelveticaNeueLT Std"/>
      <family val="2"/>
    </font>
    <font>
      <b/>
      <i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9" fillId="0" borderId="0" xfId="0" applyFont="1" applyBorder="1"/>
    <xf numFmtId="0" fontId="6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8" fillId="0" borderId="1" xfId="0" applyFont="1" applyBorder="1"/>
    <xf numFmtId="0" fontId="8" fillId="0" borderId="3" xfId="0" applyFont="1" applyBorder="1"/>
    <xf numFmtId="0" fontId="9" fillId="0" borderId="4" xfId="0" applyFont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1"/>
  <sheetViews>
    <sheetView showGridLines="0" tabSelected="1" zoomScale="140" zoomScaleNormal="140" workbookViewId="0">
      <selection activeCell="L8" sqref="L8"/>
    </sheetView>
  </sheetViews>
  <sheetFormatPr baseColWidth="10" defaultColWidth="9.140625" defaultRowHeight="14.25"/>
  <cols>
    <col min="1" max="1" width="4.85546875" style="2" customWidth="1"/>
    <col min="2" max="2" width="17.5703125" style="2" customWidth="1"/>
    <col min="3" max="16384" width="9.140625" style="2"/>
  </cols>
  <sheetData>
    <row r="2" spans="2:10">
      <c r="B2" s="1" t="s">
        <v>13</v>
      </c>
      <c r="C2" s="1"/>
    </row>
    <row r="3" spans="2:10">
      <c r="B3" s="3"/>
      <c r="C3" s="3"/>
    </row>
    <row r="4" spans="2:10">
      <c r="B4" s="3" t="s">
        <v>12</v>
      </c>
      <c r="C4" s="3"/>
    </row>
    <row r="5" spans="2:10">
      <c r="B5" s="4" t="s">
        <v>0</v>
      </c>
      <c r="C5" s="4"/>
    </row>
    <row r="6" spans="2:10">
      <c r="B6" s="3" t="s">
        <v>14</v>
      </c>
      <c r="C6" s="3"/>
    </row>
    <row r="7" spans="2:10">
      <c r="B7" s="36" t="s">
        <v>1</v>
      </c>
      <c r="C7" s="36"/>
      <c r="D7" s="36"/>
      <c r="E7" s="36"/>
      <c r="F7" s="36"/>
      <c r="G7" s="36"/>
      <c r="H7" s="36"/>
      <c r="I7" s="36"/>
      <c r="J7" s="36"/>
    </row>
    <row r="8" spans="2:10">
      <c r="B8" s="3" t="s">
        <v>2</v>
      </c>
      <c r="C8" s="3"/>
    </row>
    <row r="9" spans="2:10" ht="15" thickBot="1"/>
    <row r="10" spans="2:10" ht="15" thickTop="1">
      <c r="B10" s="15" t="s">
        <v>8</v>
      </c>
      <c r="C10" s="16" t="s">
        <v>9</v>
      </c>
      <c r="D10" s="20">
        <v>2017</v>
      </c>
      <c r="E10" s="20">
        <v>2018</v>
      </c>
      <c r="F10" s="20">
        <v>2019</v>
      </c>
      <c r="G10" s="20">
        <v>2020</v>
      </c>
      <c r="H10" s="20">
        <v>2021</v>
      </c>
      <c r="I10" s="19">
        <v>2022</v>
      </c>
    </row>
    <row r="11" spans="2:10">
      <c r="B11" s="17" t="s">
        <v>3</v>
      </c>
      <c r="C11" s="18" t="s">
        <v>10</v>
      </c>
      <c r="D11" s="21">
        <v>3580</v>
      </c>
      <c r="E11" s="21">
        <v>3562</v>
      </c>
      <c r="F11" s="21">
        <v>3337</v>
      </c>
      <c r="G11" s="21">
        <v>2276</v>
      </c>
      <c r="H11" s="21">
        <v>1757</v>
      </c>
      <c r="I11" s="22">
        <v>1766</v>
      </c>
    </row>
    <row r="12" spans="2:10">
      <c r="B12" s="9"/>
      <c r="C12" s="5" t="s">
        <v>11</v>
      </c>
      <c r="D12" s="23">
        <f t="shared" ref="D12:G12" si="0">D11/D19</f>
        <v>0.6622271550129486</v>
      </c>
      <c r="E12" s="23">
        <f t="shared" si="0"/>
        <v>0.64775413711583929</v>
      </c>
      <c r="F12" s="23">
        <f t="shared" si="0"/>
        <v>0.64099116404149059</v>
      </c>
      <c r="G12" s="23">
        <f t="shared" si="0"/>
        <v>0.61067883015830426</v>
      </c>
      <c r="H12" s="23">
        <f t="shared" ref="H12:I12" si="1">H11/H19</f>
        <v>0.59660441426146005</v>
      </c>
      <c r="I12" s="24">
        <f t="shared" si="1"/>
        <v>0.60917557778544329</v>
      </c>
    </row>
    <row r="13" spans="2:10">
      <c r="B13" s="10" t="s">
        <v>4</v>
      </c>
      <c r="C13" s="6" t="s">
        <v>10</v>
      </c>
      <c r="D13" s="25">
        <v>1081</v>
      </c>
      <c r="E13" s="25">
        <v>1157</v>
      </c>
      <c r="F13" s="25">
        <v>1115</v>
      </c>
      <c r="G13" s="25">
        <v>851</v>
      </c>
      <c r="H13" s="25">
        <v>576</v>
      </c>
      <c r="I13" s="26">
        <v>627</v>
      </c>
    </row>
    <row r="14" spans="2:10">
      <c r="B14" s="10"/>
      <c r="C14" s="6" t="s">
        <v>11</v>
      </c>
      <c r="D14" s="27">
        <f t="shared" ref="D14:G14" si="2">D13/D19</f>
        <v>0.19996300406955234</v>
      </c>
      <c r="E14" s="27">
        <f t="shared" si="2"/>
        <v>0.21040189125295508</v>
      </c>
      <c r="F14" s="27">
        <f t="shared" si="2"/>
        <v>0.21417595082597005</v>
      </c>
      <c r="G14" s="27">
        <f t="shared" si="2"/>
        <v>0.22833378052052589</v>
      </c>
      <c r="H14" s="27">
        <f t="shared" ref="H14:I14" si="3">H13/H19</f>
        <v>0.19558573853989814</v>
      </c>
      <c r="I14" s="28">
        <f t="shared" si="3"/>
        <v>0.21628147637116246</v>
      </c>
    </row>
    <row r="15" spans="2:10">
      <c r="B15" s="9" t="s">
        <v>5</v>
      </c>
      <c r="C15" s="5" t="s">
        <v>10</v>
      </c>
      <c r="D15" s="29">
        <v>550</v>
      </c>
      <c r="E15" s="29">
        <v>525</v>
      </c>
      <c r="F15" s="29">
        <v>509</v>
      </c>
      <c r="G15" s="29">
        <v>336</v>
      </c>
      <c r="H15" s="29">
        <v>334</v>
      </c>
      <c r="I15" s="30">
        <v>216</v>
      </c>
    </row>
    <row r="16" spans="2:10">
      <c r="B16" s="9"/>
      <c r="C16" s="5" t="s">
        <v>11</v>
      </c>
      <c r="D16" s="23">
        <f t="shared" ref="D16:G16" si="4">D15/D19</f>
        <v>0.10173880873103959</v>
      </c>
      <c r="E16" s="23">
        <f t="shared" si="4"/>
        <v>9.547190398254228E-2</v>
      </c>
      <c r="F16" s="23">
        <f t="shared" si="4"/>
        <v>9.7771801767191704E-2</v>
      </c>
      <c r="G16" s="23">
        <f t="shared" si="4"/>
        <v>9.0152938019855106E-2</v>
      </c>
      <c r="H16" s="23">
        <f t="shared" ref="H16:I16" si="5">H15/H19</f>
        <v>0.1134125636672326</v>
      </c>
      <c r="I16" s="24">
        <f t="shared" si="5"/>
        <v>7.4508451190065536E-2</v>
      </c>
    </row>
    <row r="17" spans="2:9">
      <c r="B17" s="11" t="s">
        <v>6</v>
      </c>
      <c r="C17" s="7" t="s">
        <v>10</v>
      </c>
      <c r="D17" s="31">
        <v>195</v>
      </c>
      <c r="E17" s="31">
        <v>255</v>
      </c>
      <c r="F17" s="31">
        <v>245</v>
      </c>
      <c r="G17" s="25">
        <v>264</v>
      </c>
      <c r="H17" s="31">
        <v>278</v>
      </c>
      <c r="I17" s="26">
        <v>290</v>
      </c>
    </row>
    <row r="18" spans="2:9">
      <c r="B18" s="11"/>
      <c r="C18" s="7" t="s">
        <v>11</v>
      </c>
      <c r="D18" s="27">
        <f t="shared" ref="D18:G18" si="6">D17/D19</f>
        <v>3.607103218645949E-2</v>
      </c>
      <c r="E18" s="27">
        <f t="shared" si="6"/>
        <v>4.6372067648663397E-2</v>
      </c>
      <c r="F18" s="27">
        <f t="shared" si="6"/>
        <v>4.7061083365347672E-2</v>
      </c>
      <c r="G18" s="27">
        <f t="shared" si="6"/>
        <v>7.083445130131473E-2</v>
      </c>
      <c r="H18" s="27">
        <f t="shared" ref="H18:I18" si="7">H17/H19</f>
        <v>9.4397283531409165E-2</v>
      </c>
      <c r="I18" s="28">
        <f t="shared" si="7"/>
        <v>0.10003449465332874</v>
      </c>
    </row>
    <row r="19" spans="2:9">
      <c r="B19" s="12" t="s">
        <v>7</v>
      </c>
      <c r="C19" s="8" t="s">
        <v>10</v>
      </c>
      <c r="D19" s="32">
        <f t="shared" ref="D19:G19" si="8">SUM(D11+D13+D15+D17)</f>
        <v>5406</v>
      </c>
      <c r="E19" s="32">
        <f t="shared" si="8"/>
        <v>5499</v>
      </c>
      <c r="F19" s="32">
        <f t="shared" si="8"/>
        <v>5206</v>
      </c>
      <c r="G19" s="32">
        <f t="shared" si="8"/>
        <v>3727</v>
      </c>
      <c r="H19" s="32">
        <f t="shared" ref="H19" si="9">SUM(H11+H13+H15+H17)</f>
        <v>2945</v>
      </c>
      <c r="I19" s="33">
        <f>SUM(I11+I13+I15+I17)</f>
        <v>2899</v>
      </c>
    </row>
    <row r="20" spans="2:9" ht="15" thickBot="1">
      <c r="B20" s="13"/>
      <c r="C20" s="14" t="s">
        <v>11</v>
      </c>
      <c r="D20" s="34">
        <f t="shared" ref="D20:G20" si="10">SUM(D12+D14+D16+D18)</f>
        <v>1</v>
      </c>
      <c r="E20" s="34">
        <f t="shared" si="10"/>
        <v>1</v>
      </c>
      <c r="F20" s="34">
        <f t="shared" si="10"/>
        <v>1</v>
      </c>
      <c r="G20" s="34">
        <f t="shared" si="10"/>
        <v>1</v>
      </c>
      <c r="H20" s="34">
        <f t="shared" ref="H20:I20" si="11">SUM(H12+H14+H16+H18)</f>
        <v>1</v>
      </c>
      <c r="I20" s="35">
        <f t="shared" si="11"/>
        <v>1</v>
      </c>
    </row>
    <row r="21" spans="2:9" ht="15" thickTop="1"/>
  </sheetData>
  <mergeCells count="1">
    <mergeCell ref="B7:J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24F398C2-830E-404E-A8A3-7E28509BC1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79B673-A610-4D67-A10A-BDA6E8544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99FDBB-0BDF-40F7-8304-54128BC5D69F}">
  <ds:schemaRefs>
    <ds:schemaRef ds:uri="http://schemas.microsoft.com/sharepoint/v4"/>
    <ds:schemaRef ds:uri="http://schemas.microsoft.com/office/2006/metadata/properties"/>
    <ds:schemaRef ds:uri="http://purl.org/dc/dcmitype/"/>
    <ds:schemaRef ds:uri="3b23351c-6ed6-444c-a66b-e3c1876fb1b1"/>
    <ds:schemaRef ds:uri="http://purl.org/dc/elements/1.1/"/>
    <ds:schemaRef ds:uri="http://schemas.microsoft.com/office/2006/documentManagement/types"/>
    <ds:schemaRef ds:uri="b304e8da-070f-413a-89c8-6e99405170b0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LORCY</dc:creator>
  <cp:lastModifiedBy>Charles Pierre</cp:lastModifiedBy>
  <dcterms:created xsi:type="dcterms:W3CDTF">2022-02-28T15:47:36Z</dcterms:created>
  <dcterms:modified xsi:type="dcterms:W3CDTF">2024-04-02T13:12:08Z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