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USEE\01-AEVonly\03-USEE-IS\31-StatistiquesDechets\Eurostat\MW_WFD\2020\review_220201\"/>
    </mc:Choice>
  </mc:AlternateContent>
  <bookViews>
    <workbookView xWindow="0" yWindow="0" windowWidth="28800" windowHeight="12300" tabRatio="846" firstSheet="1" activeTab="12"/>
  </bookViews>
  <sheets>
    <sheet name="COVER" sheetId="156" r:id="rId1"/>
    <sheet name="INDEX" sheetId="157" r:id="rId2"/>
    <sheet name="Basic Instructions" sheetId="158" r:id="rId3"/>
    <sheet name="Methodology" sheetId="159" r:id="rId4"/>
    <sheet name="GETTING STARTED" sheetId="160" r:id="rId5"/>
    <sheet name="Footnotes list" sheetId="161" r:id="rId6"/>
    <sheet name="Table 1 - JQ" sheetId="115" r:id="rId7"/>
    <sheet name="Table 2 - Material breakdown" sheetId="121" r:id="rId8"/>
    <sheet name="Table 3 - Recycling rate" sheetId="155" r:id="rId9"/>
    <sheet name="Table 4 - Landfill rate" sheetId="145" r:id="rId10"/>
    <sheet name="Cross-checks" sheetId="162" r:id="rId11"/>
    <sheet name="Lists" sheetId="122" state="hidden" r:id="rId12"/>
    <sheet name="QR Table 1 - JQ" sheetId="154" r:id="rId13"/>
    <sheet name="QR Table 2 - Material-breakdown" sheetId="118" r:id="rId14"/>
    <sheet name="QR Table 3 - Recycling rate" sheetId="144" r:id="rId15"/>
    <sheet name="QR Table 4 - Landfill rate" sheetId="146" r:id="rId16"/>
  </sheets>
  <externalReferences>
    <externalReference r:id="rId17"/>
    <externalReference r:id="rId18"/>
    <externalReference r:id="rId19"/>
  </externalReferences>
  <definedNames>
    <definedName name="_1._General_information" localSheetId="13">'QR Table 2 - Material-breakdown'!$A$4</definedName>
    <definedName name="_2._Data_reporting___questionnaire" localSheetId="0">#REF!</definedName>
    <definedName name="_2._Data_reporting___questionnaire" localSheetId="1">#REF!</definedName>
    <definedName name="_2._Data_reporting___questionnaire">#REF!</definedName>
    <definedName name="_2._Description_of_the_parties_involved_in_the_data_collection" localSheetId="13">'QR Table 2 - Material-breakdown'!$A$14</definedName>
    <definedName name="_2._Description_of_the_parties_involved_in_the_data_collection">#REF!</definedName>
    <definedName name="_2._Legal_acts" localSheetId="0">#REF!</definedName>
    <definedName name="_2._Legal_acts" localSheetId="1">#REF!</definedName>
    <definedName name="_2._Legal_acts">#REF!</definedName>
    <definedName name="_3._Data_reporting___questionnaire" localSheetId="0">[1]Methodology!#REF!</definedName>
    <definedName name="_3._Data_reporting___questionnaire" localSheetId="1">[1]Methodology!#REF!</definedName>
    <definedName name="_3._Data_reporting___questionnaire" localSheetId="8">[2]Methodology!#REF!</definedName>
    <definedName name="_3._Data_reporting___questionnaire">#REF!</definedName>
    <definedName name="_3._Description_of_methods_used" localSheetId="13">'QR Table 2 - Material-breakdown'!$A$22</definedName>
    <definedName name="_3._Description_of_methods_used">#REF!</definedName>
    <definedName name="_3._Methodological_notes">[3]Methodology!#REF!</definedName>
    <definedName name="_3._Methodology_for_reporting_by_numbers" localSheetId="0">[1]Methodology!#REF!</definedName>
    <definedName name="_3._Methodology_for_reporting_by_numbers" localSheetId="1">[1]Methodology!#REF!</definedName>
    <definedName name="_3._Methodology_for_reporting_by_numbers" localSheetId="8">[2]Methodology!#REF!</definedName>
    <definedName name="_3._Methodology_for_reporting_by_numbers">#REF!</definedName>
    <definedName name="_4._Accuracy_of_the_data">#REF!</definedName>
    <definedName name="_4._Data_reporting___questionnaire">[1]Methodology!#REF!</definedName>
    <definedName name="_4._Methodology_for_reporting_by_numbers">[1]Methodology!#REF!</definedName>
    <definedName name="_4._Methodology_for_reporting_by_weight">[3]Methodology!#REF!</definedName>
    <definedName name="_5._Confidentiality">#REF!</definedName>
    <definedName name="_6._Main_national_websites__reference_documents_and_publications">#REF!</definedName>
    <definedName name="_xlnm._FilterDatabase" localSheetId="5" hidden="1">'Footnotes list'!$B$2:$E$58</definedName>
    <definedName name="Annual_consumption_of_lightweight_plastic_carrier_bags_QUALITY_REPORT" localSheetId="13">'QR Table 2 - Material-breakdown'!$A$1</definedName>
    <definedName name="Annual_consumption_of_lightweight_plastic_carrier_bags_QUALITY_REPORT">#REF!</definedName>
    <definedName name="ANNUAL_CONSUMPTION_OF_LIGHTWEIGHT_PLASTIC_CARRIER_BAGS_QUESTIONS_ON_METHODOLOGY_AND_COVERAGE" localSheetId="13">'QR Table 2 - Material-breakdown'!$A$1</definedName>
    <definedName name="ANNUAL_CONSUMPTION_OF_LIGHTWEIGHT_PLASTIC_CARRIER_BAGS_QUESTIONS_ON_METHODOLOGY_AND_COVERAGE">#REF!</definedName>
    <definedName name="COUNTRY">#REF!</definedName>
    <definedName name="Data_uses">[3]Methodology!#REF!</definedName>
    <definedName name="DECIMALS">#REF!</definedName>
    <definedName name="Legal_acts" localSheetId="0">#REF!</definedName>
    <definedName name="Legal_acts" localSheetId="1">#REF!</definedName>
    <definedName name="Legal_acts">#REF!</definedName>
    <definedName name="_xlnm.Print_Area" localSheetId="2">'Basic Instructions'!$B$2:$G$142</definedName>
    <definedName name="_xlnm.Print_Area" localSheetId="10">'Cross-checks'!$B$3:$H$16</definedName>
    <definedName name="_xlnm.Print_Area" localSheetId="4">'GETTING STARTED'!$B$2:$H$44</definedName>
    <definedName name="_xlnm.Print_Area" localSheetId="3">Methodology!$B$2:$G$33</definedName>
    <definedName name="_xlnm.Print_Area" localSheetId="12">'QR Table 1 - JQ'!$A$1:$N$150</definedName>
    <definedName name="_xlnm.Print_Area" localSheetId="13">'QR Table 2 - Material-breakdown'!$A$1:$L$245</definedName>
    <definedName name="_xlnm.Print_Area" localSheetId="14">'QR Table 3 - Recycling rate'!$A$1:$L$61</definedName>
    <definedName name="_xlnm.Print_Area" localSheetId="15">'QR Table 4 - Landfill rate'!$A$1:$L$44</definedName>
    <definedName name="_xlnm.Print_Area" localSheetId="6">'Table 1 - JQ'!$F$2:$L$35</definedName>
    <definedName name="_xlnm.Print_Area" localSheetId="7">'Table 2 - Material breakdown'!$E$2:$AE$37</definedName>
    <definedName name="_xlnm.Print_Area" localSheetId="8">'Table 3 - Recycling rate'!$E$2:$P$12</definedName>
    <definedName name="_xlnm.Print_Area" localSheetId="9">'Table 4 - Landfill rate'!$F$2:$U$12</definedName>
    <definedName name="ROUNDING">#REF!</definedName>
    <definedName name="unhide_all_sheets">#REF!</definedName>
  </definedNames>
  <calcPr calcId="162913"/>
</workbook>
</file>

<file path=xl/calcChain.xml><?xml version="1.0" encoding="utf-8"?>
<calcChain xmlns="http://schemas.openxmlformats.org/spreadsheetml/2006/main">
  <c r="C13" i="162" l="1"/>
  <c r="C12" i="162"/>
  <c r="C11" i="162"/>
  <c r="C10" i="162"/>
  <c r="C9" i="162"/>
  <c r="C8" i="162" l="1"/>
  <c r="C7" i="162"/>
  <c r="G3" i="115" l="1"/>
  <c r="G4" i="115"/>
  <c r="L23" i="115" l="1"/>
  <c r="L22" i="115"/>
  <c r="L21" i="115"/>
  <c r="L20" i="115"/>
  <c r="L19" i="115"/>
  <c r="L18" i="115"/>
  <c r="L17" i="115"/>
  <c r="L16" i="115"/>
  <c r="L15" i="115"/>
  <c r="L14" i="115"/>
  <c r="L13" i="115"/>
  <c r="L12" i="115"/>
  <c r="L11" i="115"/>
  <c r="L10" i="115"/>
  <c r="L9" i="115"/>
  <c r="L8" i="115"/>
  <c r="L7" i="115"/>
  <c r="L6" i="115"/>
  <c r="E13" i="162" l="1"/>
  <c r="G13" i="162"/>
  <c r="E12" i="162"/>
  <c r="G12" i="162"/>
  <c r="D11" i="162"/>
  <c r="D10" i="162"/>
  <c r="F10" i="162" s="1"/>
  <c r="D9" i="162"/>
  <c r="F9" i="162" s="1"/>
  <c r="D8" i="162"/>
  <c r="F8" i="162" s="1"/>
  <c r="E7" i="162"/>
  <c r="D7" i="162"/>
  <c r="C4" i="162"/>
  <c r="G7" i="162" l="1"/>
  <c r="F11" i="162"/>
  <c r="F13" i="162"/>
  <c r="F7" i="162"/>
  <c r="F12" i="162"/>
  <c r="U7" i="145" l="1"/>
  <c r="Q7" i="145"/>
  <c r="M7" i="145"/>
  <c r="I7" i="145"/>
  <c r="M8" i="155"/>
  <c r="I8" i="155"/>
  <c r="AE21" i="121"/>
  <c r="AE20" i="121"/>
  <c r="AE19" i="121"/>
  <c r="AE18" i="121"/>
  <c r="AE17" i="121"/>
  <c r="AE16" i="121"/>
  <c r="AE15" i="121"/>
  <c r="AE14" i="121"/>
  <c r="AE13" i="121"/>
  <c r="AE12" i="121"/>
  <c r="AE11" i="121"/>
  <c r="AE8" i="121"/>
  <c r="AE7" i="121"/>
  <c r="AA21" i="121"/>
  <c r="AA20" i="121"/>
  <c r="AA19" i="121"/>
  <c r="AA18" i="121"/>
  <c r="AA17" i="121"/>
  <c r="AA16" i="121"/>
  <c r="AA15" i="121"/>
  <c r="AA14" i="121"/>
  <c r="AA13" i="121"/>
  <c r="AA12" i="121"/>
  <c r="AA11" i="121"/>
  <c r="AA8" i="121"/>
  <c r="AA7" i="121"/>
  <c r="W21" i="121"/>
  <c r="W19" i="121"/>
  <c r="W18" i="121"/>
  <c r="W17" i="121"/>
  <c r="W16" i="121"/>
  <c r="W15" i="121"/>
  <c r="W14" i="121"/>
  <c r="W13" i="121"/>
  <c r="W12" i="121"/>
  <c r="W11" i="121"/>
  <c r="W10" i="121"/>
  <c r="W9" i="121"/>
  <c r="W8" i="121"/>
  <c r="W7" i="121"/>
  <c r="S21" i="121"/>
  <c r="S19" i="121"/>
  <c r="S18" i="121"/>
  <c r="S17" i="121"/>
  <c r="S16" i="121"/>
  <c r="S15" i="121"/>
  <c r="S12" i="121"/>
  <c r="S11" i="121"/>
  <c r="S10" i="121"/>
  <c r="S8" i="121"/>
  <c r="S7" i="121"/>
  <c r="O21" i="121"/>
  <c r="O20" i="121"/>
  <c r="O19" i="121"/>
  <c r="O18" i="121"/>
  <c r="O17" i="121"/>
  <c r="O16" i="121"/>
  <c r="O15" i="121"/>
  <c r="O14" i="121"/>
  <c r="O13" i="121"/>
  <c r="O12" i="121"/>
  <c r="O11" i="121"/>
  <c r="O10" i="121"/>
  <c r="O8" i="121"/>
  <c r="O7" i="121"/>
  <c r="K21" i="121"/>
  <c r="K20" i="121"/>
  <c r="K19" i="121"/>
  <c r="K18" i="121"/>
  <c r="K17" i="121"/>
  <c r="K16" i="121"/>
  <c r="K15" i="121"/>
  <c r="K14" i="121"/>
  <c r="K13" i="121"/>
  <c r="K12" i="121"/>
  <c r="K11" i="121"/>
  <c r="K10" i="121"/>
  <c r="K8" i="121"/>
  <c r="K7" i="121"/>
  <c r="G3" i="145" l="1"/>
  <c r="F3" i="155"/>
  <c r="G3" i="121"/>
  <c r="E3" i="161" l="1"/>
  <c r="G3" i="160"/>
  <c r="C4" i="159"/>
  <c r="F3" i="159"/>
  <c r="E3" i="157"/>
  <c r="C3" i="156"/>
  <c r="D78" i="158"/>
  <c r="F3" i="158"/>
  <c r="C8" i="156" l="1"/>
  <c r="G4" i="145" l="1"/>
  <c r="F4" i="155"/>
  <c r="G4" i="121"/>
  <c r="D5" i="161"/>
  <c r="C5" i="159"/>
  <c r="C12" i="158"/>
  <c r="C11" i="158"/>
  <c r="C11" i="160"/>
  <c r="C5" i="160" l="1"/>
  <c r="C4" i="160"/>
  <c r="C5" i="158"/>
  <c r="C5" i="157"/>
  <c r="C4" i="158"/>
  <c r="C4" i="157"/>
  <c r="D4" i="161"/>
  <c r="D8" i="161"/>
  <c r="C9" i="156"/>
  <c r="C5" i="156"/>
  <c r="C6" i="156"/>
  <c r="C7" i="156"/>
  <c r="G5" i="155" l="1"/>
</calcChain>
</file>

<file path=xl/sharedStrings.xml><?xml version="1.0" encoding="utf-8"?>
<sst xmlns="http://schemas.openxmlformats.org/spreadsheetml/2006/main" count="1438" uniqueCount="833">
  <si>
    <t>Statistical Office of the European Union</t>
  </si>
  <si>
    <t>Directorate E: Sectoral and regional statistics</t>
  </si>
  <si>
    <t>Unit E-2: Environmental statistics and accounts; sustainable development</t>
  </si>
  <si>
    <t>TITLE</t>
  </si>
  <si>
    <t>DESCRIPTION</t>
  </si>
  <si>
    <t>TYPE</t>
  </si>
  <si>
    <t>Index</t>
  </si>
  <si>
    <t>Structure of the questionnaire</t>
  </si>
  <si>
    <t xml:space="preserve">Basic instructions </t>
  </si>
  <si>
    <t>Basic instructions</t>
  </si>
  <si>
    <t>Methodology</t>
  </si>
  <si>
    <t xml:space="preserve"> </t>
  </si>
  <si>
    <t>Name:</t>
  </si>
  <si>
    <t>Unit:</t>
  </si>
  <si>
    <t>Institution:</t>
  </si>
  <si>
    <t>Telephone:</t>
  </si>
  <si>
    <t>Email adress:</t>
  </si>
  <si>
    <t>Description</t>
  </si>
  <si>
    <t>Symbol</t>
  </si>
  <si>
    <t>Real zero</t>
  </si>
  <si>
    <t>Not available</t>
  </si>
  <si>
    <t>Standard footnotes</t>
  </si>
  <si>
    <t>The following footnotes will be used for the automatic data processing and data dissemination. Hence, they cannot be changed:</t>
  </si>
  <si>
    <t>https://ec.europa.eu/eurostat/web/waste/methodology</t>
  </si>
  <si>
    <t>ESTAT-WASTE-STATISTICS@EC.EUROPA.EU</t>
  </si>
  <si>
    <t>Country label</t>
  </si>
  <si>
    <t>Country code</t>
  </si>
  <si>
    <t>Albania</t>
  </si>
  <si>
    <t>AL</t>
  </si>
  <si>
    <t>Austria</t>
  </si>
  <si>
    <t>AT</t>
  </si>
  <si>
    <t>Belgium</t>
  </si>
  <si>
    <t>BE</t>
  </si>
  <si>
    <t>Bosnia and Herzegovina</t>
  </si>
  <si>
    <t>BA</t>
  </si>
  <si>
    <t>Bulgaria</t>
  </si>
  <si>
    <t>BG</t>
  </si>
  <si>
    <t>Croatia</t>
  </si>
  <si>
    <t>HR</t>
  </si>
  <si>
    <t>Cyprus</t>
  </si>
  <si>
    <t>CY</t>
  </si>
  <si>
    <t>CZ</t>
  </si>
  <si>
    <t>Denmark</t>
  </si>
  <si>
    <t>DK</t>
  </si>
  <si>
    <t>Estonia</t>
  </si>
  <si>
    <t>EE</t>
  </si>
  <si>
    <t>Finland</t>
  </si>
  <si>
    <t>FI</t>
  </si>
  <si>
    <t>France</t>
  </si>
  <si>
    <t>FR</t>
  </si>
  <si>
    <t>Germany</t>
  </si>
  <si>
    <t>DE</t>
  </si>
  <si>
    <t>Greece</t>
  </si>
  <si>
    <t>EL</t>
  </si>
  <si>
    <t>Hungary</t>
  </si>
  <si>
    <t>HU</t>
  </si>
  <si>
    <t>Iceland</t>
  </si>
  <si>
    <t>IS</t>
  </si>
  <si>
    <t>Ireland</t>
  </si>
  <si>
    <t>IE</t>
  </si>
  <si>
    <t>Italy</t>
  </si>
  <si>
    <t>IT</t>
  </si>
  <si>
    <t>XK</t>
  </si>
  <si>
    <t>Latvia</t>
  </si>
  <si>
    <t>LV</t>
  </si>
  <si>
    <t>Liechtenstein</t>
  </si>
  <si>
    <t>LI</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</si>
  <si>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</si>
  <si>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</si>
  <si>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</si>
  <si>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</si>
  <si>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</si>
  <si>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</si>
  <si>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</si>
  <si>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</si>
  <si>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</si>
  <si>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</si>
  <si>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</si>
  <si>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</si>
  <si>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</si>
  <si>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</si>
  <si>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</si>
  <si>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</si>
  <si>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</si>
  <si>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</si>
  <si>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</si>
  <si>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</si>
  <si>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SK</t>
  </si>
  <si>
    <t>Slovenia</t>
  </si>
  <si>
    <t>SI</t>
  </si>
  <si>
    <t>Spain</t>
  </si>
  <si>
    <t>ES</t>
  </si>
  <si>
    <t>Sweden</t>
  </si>
  <si>
    <t>SE</t>
  </si>
  <si>
    <t>Switzerland</t>
  </si>
  <si>
    <t>CH</t>
  </si>
  <si>
    <t>MK</t>
  </si>
  <si>
    <t>Turkey</t>
  </si>
  <si>
    <t>TR</t>
  </si>
  <si>
    <t>United Kingdom</t>
  </si>
  <si>
    <t>UK</t>
  </si>
  <si>
    <t>Table of contents</t>
  </si>
  <si>
    <t>1. Background</t>
  </si>
  <si>
    <t>2. Legal acts</t>
  </si>
  <si>
    <t>https://ec.europa.eu/eurostat/web/waste/legislation</t>
  </si>
  <si>
    <t>Plastic</t>
  </si>
  <si>
    <t>Wood</t>
  </si>
  <si>
    <t>Glass</t>
  </si>
  <si>
    <t>Paper and cardboard</t>
  </si>
  <si>
    <t>Other</t>
  </si>
  <si>
    <t>Notes:</t>
  </si>
  <si>
    <t>Cell shading:</t>
  </si>
  <si>
    <t>Total</t>
  </si>
  <si>
    <t>1. General information</t>
  </si>
  <si>
    <t>2. Description of the parties involved in the data collection</t>
  </si>
  <si>
    <t>3. Description of methods used</t>
  </si>
  <si>
    <t>1.1. Member State</t>
  </si>
  <si>
    <t>1.2. Organisation submitting the data and the description</t>
  </si>
  <si>
    <t>1.3. Contact name</t>
  </si>
  <si>
    <t>1.4. Contact email address</t>
  </si>
  <si>
    <t>1.5. Contact phone number</t>
  </si>
  <si>
    <t>1.6. Reference year</t>
  </si>
  <si>
    <t>1.7. Delivery date / version</t>
  </si>
  <si>
    <t>1.8. Link to data publication by the Member State (if any)</t>
  </si>
  <si>
    <t>Name of institution</t>
  </si>
  <si>
    <t>Description of key responsibilities</t>
  </si>
  <si>
    <t>Surveys</t>
  </si>
  <si>
    <t>Electronic registry</t>
  </si>
  <si>
    <t>Data from waste operators</t>
  </si>
  <si>
    <t>Data from municipalities</t>
  </si>
  <si>
    <t>Other (specify)</t>
  </si>
  <si>
    <t>Cross-check (yes/no)</t>
  </si>
  <si>
    <t>Time-series check (yes/no)</t>
  </si>
  <si>
    <t>Audit (yes/no)</t>
  </si>
  <si>
    <t>Place a cross in the relevant box to identify which method you use for each material.
If you use the same method for all materials put the cross in the ‘Total’ row.
If you use another method please describe this in the ‘Other’ column.</t>
  </si>
  <si>
    <t>Provide example calculations to indicate how the amounts of non-target materials are deducted from the amounts reported at the measurement points. This is necessary to explain how the correct amounts at the calculation points have been calculated. Refer to the example diagrams reported under the above response, if necessary.
A description of how it is ensured that non-target material sent to recycling operations of other material recycling processes is a) not missed out of the reporting, or b) is not double counted, should also be provided.</t>
  </si>
  <si>
    <t>Describe the approaches used to calculate ALRs.
If necessary, these descriptions could be attached in a separate document if further detail is required for the explanation. These documents should be in English.
Where surveys are used, provide details regarding the total population (e.g. total number of sorting plants), the sample size and the confidence interval of the reported data (e.g. 95% +/- 10%).
The description of each ALR used for each material and each sorting plant type, should be given in the table. Each ALR should be set out on a separate row in the table.</t>
  </si>
  <si>
    <t>Sorted waste material and sorting plant type</t>
  </si>
  <si>
    <t>Add rows as appropriate</t>
  </si>
  <si>
    <t>Facility type</t>
  </si>
  <si>
    <t>Mixed waste</t>
  </si>
  <si>
    <t>Year</t>
  </si>
  <si>
    <t>Data (tonnes)</t>
  </si>
  <si>
    <t>Confidence level</t>
  </si>
  <si>
    <t>Error margin</t>
  </si>
  <si>
    <t>Details of adjustments from the survey year to the current year</t>
  </si>
  <si>
    <t>Other details</t>
  </si>
  <si>
    <t>Variation (%)</t>
  </si>
  <si>
    <t>Main reason for variation</t>
  </si>
  <si>
    <t>break in time series</t>
  </si>
  <si>
    <t>estimated data</t>
  </si>
  <si>
    <t>provisional</t>
  </si>
  <si>
    <t xml:space="preserve">Reference year:    </t>
  </si>
  <si>
    <t xml:space="preserve">Eurostat would be grateful if you could send us the completed questionnaire ahead of the deadline. </t>
  </si>
  <si>
    <t xml:space="preserve">To include standard footnotes use the drop-down menu. </t>
  </si>
  <si>
    <t>Country:</t>
  </si>
  <si>
    <t>Footnotes list</t>
  </si>
  <si>
    <t>If you have questions, please send them to the following email addresses:</t>
  </si>
  <si>
    <t>Reference year:</t>
  </si>
  <si>
    <t>B</t>
  </si>
  <si>
    <t>E</t>
  </si>
  <si>
    <t>P</t>
  </si>
  <si>
    <t xml:space="preserve">Please select your country (click on the white cell):    </t>
  </si>
  <si>
    <t>T</t>
  </si>
  <si>
    <t>GEN</t>
  </si>
  <si>
    <t>RCV_E</t>
  </si>
  <si>
    <t>RCV_OTH</t>
  </si>
  <si>
    <t>Valid flags</t>
  </si>
  <si>
    <t>Label</t>
  </si>
  <si>
    <t>North Macedonia</t>
  </si>
  <si>
    <t>Please enter your text here</t>
  </si>
  <si>
    <t>Explanatory
footnote</t>
  </si>
  <si>
    <t>BP</t>
  </si>
  <si>
    <t>EP</t>
  </si>
  <si>
    <t>BEP</t>
  </si>
  <si>
    <t>Czechia</t>
  </si>
  <si>
    <t>ESTAT-E2-WASTE-2020</t>
  </si>
  <si>
    <t>CDD</t>
  </si>
  <si>
    <t>Slovakia</t>
  </si>
  <si>
    <t>Kosovo (UNSCR 1244)</t>
  </si>
  <si>
    <t>Light orange: Footnotes (only to be filled-in when relevant)</t>
  </si>
  <si>
    <t>https://webgate.ec.europa.eu/edamis/helpcenter/website/index.htm</t>
  </si>
  <si>
    <t>estat-support-edamis@ec.europa.eu</t>
  </si>
  <si>
    <t>(+352) 4301 33213</t>
  </si>
  <si>
    <t>For methodological questions please contact:</t>
  </si>
  <si>
    <t>Metals</t>
  </si>
  <si>
    <t xml:space="preserve">20 01 40, 15 01 04, 15 01 11*    </t>
  </si>
  <si>
    <t xml:space="preserve">20 01 02, 15 01 07 </t>
  </si>
  <si>
    <t xml:space="preserve">20 01 39, 15 01 02 </t>
  </si>
  <si>
    <t xml:space="preserve">20 01 01, 15 01 01 </t>
  </si>
  <si>
    <t>Bio-waste</t>
  </si>
  <si>
    <t xml:space="preserve">20 01 37*, 20 01 38, 15 01 03      </t>
  </si>
  <si>
    <t xml:space="preserve">Textiles </t>
  </si>
  <si>
    <t xml:space="preserve">20 01 10, 20 01 11, 15 01 09 </t>
  </si>
  <si>
    <t xml:space="preserve">Electrical and electronic equipment </t>
  </si>
  <si>
    <t xml:space="preserve">20 01 21*, 20 01 23*, 20 01 35*, 20 01 36     </t>
  </si>
  <si>
    <t xml:space="preserve">Batteries </t>
  </si>
  <si>
    <t xml:space="preserve">20 01 33*, 20 01 34 </t>
  </si>
  <si>
    <t xml:space="preserve">20 03 07     </t>
  </si>
  <si>
    <t xml:space="preserve">20 03 01, 15 01 06     </t>
  </si>
  <si>
    <t>Black: Reporting is not applicable.</t>
  </si>
  <si>
    <r>
      <rPr>
        <vertAlign val="superscript"/>
        <sz val="10"/>
        <color rgb="FF000000"/>
        <rFont val="Times New Roman"/>
        <family val="1"/>
      </rPr>
      <t>(2)</t>
    </r>
    <r>
      <rPr>
        <sz val="10"/>
        <color rgb="FF000000"/>
        <rFont val="Times New Roman"/>
        <family val="1"/>
      </rPr>
      <t xml:space="preserve"> This includes incineration with energy recovery and the reprocessing of waste to be used as fuels or other means to generate energy. The weight of waste subject to energy recovery per material may be based on estimates derived from regularly updated waste composition surveys of municipal waste. Where no such surveys are available, the category of mixed waste may be used. </t>
    </r>
  </si>
  <si>
    <r>
      <rPr>
        <vertAlign val="superscript"/>
        <sz val="10"/>
        <color rgb="FF000000"/>
        <rFont val="Times New Roman"/>
        <family val="1"/>
      </rPr>
      <t>(3)</t>
    </r>
    <r>
      <rPr>
        <sz val="10"/>
        <color rgb="FF000000"/>
        <rFont val="Times New Roman"/>
        <family val="1"/>
      </rPr>
      <t xml:space="preserve"> This excludes preparing for reuse, recycling and energy recovery, and includes backfilling. </t>
    </r>
  </si>
  <si>
    <r>
      <rPr>
        <vertAlign val="superscript"/>
        <sz val="10"/>
        <color rgb="FF000000"/>
        <rFont val="Times New Roman"/>
        <family val="1"/>
      </rPr>
      <t>(5)</t>
    </r>
    <r>
      <rPr>
        <sz val="10"/>
        <color rgb="FF000000"/>
        <rFont val="Times New Roman"/>
        <family val="1"/>
      </rPr>
      <t xml:space="preserve"> Bio-waste separated and recycled at source shall be reported separately and shall not be included in the row for bio-waste.</t>
    </r>
  </si>
  <si>
    <r>
      <t>Bulky waste</t>
    </r>
    <r>
      <rPr>
        <b/>
        <vertAlign val="superscript"/>
        <sz val="10"/>
        <color rgb="FF000000"/>
        <rFont val="Times New Roman"/>
        <family val="1"/>
      </rPr>
      <t>(6)</t>
    </r>
    <r>
      <rPr>
        <b/>
        <sz val="10"/>
        <color rgb="FF000000"/>
        <rFont val="Times New Roman"/>
        <family val="1"/>
      </rPr>
      <t xml:space="preserve"> </t>
    </r>
  </si>
  <si>
    <r>
      <t>Bio-waste seperated and recycled at source</t>
    </r>
    <r>
      <rPr>
        <b/>
        <vertAlign val="superscript"/>
        <sz val="10"/>
        <color rgb="FF000000"/>
        <rFont val="Times New Roman"/>
        <family val="1"/>
      </rPr>
      <t>(5)</t>
    </r>
    <r>
      <rPr>
        <b/>
        <sz val="10"/>
        <color rgb="FF000000"/>
        <rFont val="Times New Roman"/>
        <family val="1"/>
      </rPr>
      <t xml:space="preserve"> </t>
    </r>
  </si>
  <si>
    <r>
      <t>Metals seperated after incineration of waste</t>
    </r>
    <r>
      <rPr>
        <b/>
        <vertAlign val="superscript"/>
        <sz val="10"/>
        <color rgb="FF000000"/>
        <rFont val="Times New Roman"/>
        <family val="1"/>
      </rPr>
      <t>(4)</t>
    </r>
    <r>
      <rPr>
        <b/>
        <sz val="10"/>
        <color rgb="FF000000"/>
        <rFont val="Times New Roman"/>
        <family val="1"/>
      </rPr>
      <t xml:space="preserve"> </t>
    </r>
  </si>
  <si>
    <t>3.1. Municipal waste generation</t>
  </si>
  <si>
    <t xml:space="preserve">3.1.2. Description of the methodology used to operationalise the definition of municipal waste in the national data collection systems, including the methodology used to collect data on the non-household fraction of municipal waste </t>
  </si>
  <si>
    <t>Recovery</t>
  </si>
  <si>
    <t>Recycling - material</t>
  </si>
  <si>
    <t>Recycling - composting and digestion</t>
  </si>
  <si>
    <t>Disposal</t>
  </si>
  <si>
    <t xml:space="preserve">Municipal waste </t>
  </si>
  <si>
    <t>2.1. Member State</t>
  </si>
  <si>
    <t>2.2. Organisation submitting the data and the description</t>
  </si>
  <si>
    <t>2.3. Contact person/contact details</t>
  </si>
  <si>
    <t>2.4. Reference year</t>
  </si>
  <si>
    <t>2.5. Delivery date / version</t>
  </si>
  <si>
    <t>Waste Materials</t>
  </si>
  <si>
    <t>Waste Codes(1)</t>
  </si>
  <si>
    <t>Generated by</t>
  </si>
  <si>
    <t>Households</t>
  </si>
  <si>
    <t>Small enterprises</t>
  </si>
  <si>
    <t>Restaurants, canteens</t>
  </si>
  <si>
    <t>Public areas</t>
  </si>
  <si>
    <t>Others (please specify)</t>
  </si>
  <si>
    <t>Biodegradable kitchen and canteen waste</t>
  </si>
  <si>
    <t>Biodegradable garden and park waste</t>
  </si>
  <si>
    <t>Textiles</t>
  </si>
  <si>
    <t>Batteries</t>
  </si>
  <si>
    <t>Discarded equipment</t>
  </si>
  <si>
    <t xml:space="preserve">Municipal waste not mentioned above (please specify)    </t>
  </si>
  <si>
    <t>Other municipal waste</t>
  </si>
  <si>
    <t>Non-biodegradable garden and park waste</t>
  </si>
  <si>
    <t>(a)</t>
  </si>
  <si>
    <t>(b)</t>
  </si>
  <si>
    <t>(c)</t>
  </si>
  <si>
    <t xml:space="preserve">If yes, please provide information on the recycling efficiency: </t>
  </si>
  <si>
    <t xml:space="preserve">If yes, please describe the problem(s): </t>
  </si>
  <si>
    <t xml:space="preserve">(a) shipped to another Member State? (Yes/No) </t>
  </si>
  <si>
    <t xml:space="preserve">(b)  exported out of the Union for treatment? (Yes/No) </t>
  </si>
  <si>
    <t xml:space="preserve">If the answer to (a) and/or (b) is yes, how have the preparing for re-use and recycling rates for those shipped or exported amounts been derived, monitored and validated?   </t>
  </si>
  <si>
    <t xml:space="preserve">3.2 Shall the data on municipal waste reported in part A be used to demonstrate compliance with the target laid down in point (a) of Article 11(2) of Directive 2008/98/EC? Yes/No </t>
  </si>
  <si>
    <t>3.1.1. Methods for determining municipal waste generation (mark with a cross or specify in last column)</t>
  </si>
  <si>
    <t>Municipal waste component</t>
  </si>
  <si>
    <t>Biowaste</t>
  </si>
  <si>
    <t>Electrical and electronic equipment</t>
  </si>
  <si>
    <t>Bulky waste</t>
  </si>
  <si>
    <t>Administrative data</t>
  </si>
  <si>
    <t>Data from extended producer responsibility</t>
  </si>
  <si>
    <t xml:space="preserve">20 01 13*, 20 01 14*, 20 01 15*, 20 01 17*, 20 01 19*, 20 01 26*, 20 01 27*, 20 01 28, 20 01 29*, 20 01 30, 20 01 31*, 20 01 32, 20 01 41, 20 01 99, 20 02 03, 20 03 02, 20 03 03, 20 03 99, 15 01 05, 15 01 10*     </t>
  </si>
  <si>
    <t xml:space="preserve">20 03 01, 15 01 06    </t>
  </si>
  <si>
    <t>20 03 07</t>
  </si>
  <si>
    <t xml:space="preserve">20 01 33*, 20 01 34    </t>
  </si>
  <si>
    <t xml:space="preserve">20 01 21*, 20 01 23*, 20 01 35*, 20 01 36    </t>
  </si>
  <si>
    <t xml:space="preserve">20 01 10, 20 01 11, 15 01 09     </t>
  </si>
  <si>
    <t>20 01 37*, 20 01 38, 15 01 03</t>
  </si>
  <si>
    <t xml:space="preserve">20 01 08, 20 01 25, 20 02 01 </t>
  </si>
  <si>
    <t>20 01 02, 15 01 07</t>
  </si>
  <si>
    <t>20 01 40, 15 01 04, 15 01 11*</t>
  </si>
  <si>
    <t>20 01 01, 15 01 01</t>
  </si>
  <si>
    <r>
      <t>Waste codes</t>
    </r>
    <r>
      <rPr>
        <b/>
        <vertAlign val="superscript"/>
        <sz val="10"/>
        <color rgb="FF000000"/>
        <rFont val="Times New Roman"/>
        <family val="1"/>
      </rPr>
      <t>(1)</t>
    </r>
    <r>
      <rPr>
        <b/>
        <sz val="10"/>
        <color rgb="FF000000"/>
        <rFont val="Times New Roman"/>
        <family val="1"/>
      </rPr>
      <t xml:space="preserve"> </t>
    </r>
  </si>
  <si>
    <t xml:space="preserve">(1) Waste codes established by Decision 2000/532/EC. </t>
  </si>
  <si>
    <t xml:space="preserve">3.1.4. Methods used to estimate the composition of mixed municipal waste generated per material </t>
  </si>
  <si>
    <t xml:space="preserve">3.1.5. Estimated share of waste generated by households in municipal waste (in %) and description how that estimate was calculated </t>
  </si>
  <si>
    <t xml:space="preserve">3.1.6.  Approaches to exclude waste that is not similar in nature and composition to household waste, in particular as regards: 
—  packaging waste and waste electric and electronic equipment from commercial and industrial sources that is not similar to waste generated by households, and 
—  types of waste that are generated by households but are not part of municipal waste such as construction and demolition waste.   </t>
  </si>
  <si>
    <t xml:space="preserve">3.1.7.  Explanation of estimates used to cover gaps in data on generated municipal waste as regards the amounts of waste generated by households (for instance, due to incomplete coverage of households by the collection systems) and of similar waste (for instance, due to incomplete coverage of similar waste by data on waste collection)  </t>
  </si>
  <si>
    <t xml:space="preserve">3.1.8. Explanation detailing the causes of the tonnage difference for any component of municipal waste which shows more than 10 % variation from the data submitted for the previous reference year. </t>
  </si>
  <si>
    <t>Main reson for variation</t>
  </si>
  <si>
    <t>3.1. Municipal waste management</t>
  </si>
  <si>
    <t xml:space="preserve">3.2.1. Classification of treatment operations 
Information on the classification used for treatment operations (if a standard classification is used such as the disposal operation or recovery operation codes established in Annexes I and II of Directive 2008/98/EC, refer to its name or specify and describe all the relevant categories used).   </t>
  </si>
  <si>
    <t xml:space="preserve">3.2.2.  Description of methods for determining the amount of municipal waste treated (mark with a cross) </t>
  </si>
  <si>
    <t>Additional information about the methodology including combination of methods used.</t>
  </si>
  <si>
    <t xml:space="preserve">3.2.3.  Preparing for re-use 
Description of how the amounts recorded under preparing for reuse have been calculated.   </t>
  </si>
  <si>
    <t xml:space="preserve">3.2.4.  Description of applied measurement points for recycling, for instance at the calculation point, at the output of a sorting operation with subtraction of non-target materials as appropriate, and of end-of-waste criteria, etc., including variation at regional and local level and for household and similar waste where relevant </t>
  </si>
  <si>
    <t>Description of measurement points used</t>
  </si>
  <si>
    <t>Metals from IBA</t>
  </si>
  <si>
    <t xml:space="preserve">Detailed description of the methodology used to calculate the amount of non-target materials removed between the measurement points and the calculation points, where applicable. </t>
  </si>
  <si>
    <t xml:space="preserve">3.2.5.  Description of the methodology used to determine per material the amount of recycled materials contained in waste items composed of multiple materials. </t>
  </si>
  <si>
    <t xml:space="preserve">3.2.6. Use of Average Loss Rates (ALRs) 
Description of the sorted waste to which ALRs are applied, types of sorting plants to which different ALRs apply, the methodological approach to calculating ALRs at such point(s), including the statistical accuracy of any surveys used, or the nature of any technical specifications. </t>
  </si>
  <si>
    <t>ALR applied (in%)</t>
  </si>
  <si>
    <t xml:space="preserve">3.2.7.  Attribution of waste to municipal sources and non-municipal sources at the measurement point 
Description of the methodology used to exclude non-municipal wastes (aggregated data across facilities of a similar type is acceptable). </t>
  </si>
  <si>
    <t>Waste material/Waste codes</t>
  </si>
  <si>
    <t>Share of municipal waste (%)</t>
  </si>
  <si>
    <t xml:space="preserve">Description of the methodologies applied to obtain the percentage    </t>
  </si>
  <si>
    <t>3.2.8.  Attribution of waste to different Member States at the measurement point 
Description of the methodology used to exclude waste originating from other Member States or third countries (aggregated data across facilities of a similar type is acceptable).</t>
  </si>
  <si>
    <t xml:space="preserve">3.2.9.  Recycling of municipal bio-waste that is not separately collected or separated and recycled at source (relevant until 2026) 
Information about measures to ensure that the conditions specified in the first subparagraph of Article 11a(4) of Directive 2008/98/EC regarding the recycling of municipal bio-waste that is not separately collected or separated and recycled at source are met.  </t>
  </si>
  <si>
    <t xml:space="preserve">Description of the methods used to obtain the number of active recycling units or the number of persons involved in recycling of municipal bio-waste separated at source through registries or surveys and to ensure that the number of active recycling units includes only those recycling units that are actively used by waste producers. </t>
  </si>
  <si>
    <t xml:space="preserve">Description of the methods to establish the amounts of municipal bio-waste separated and recycled at source as required by the formulas in Annex II.   </t>
  </si>
  <si>
    <t xml:space="preserve">Detailed description of surveys, including their periodicity, subsamples, confidence levels and confidence intervals.  </t>
  </si>
  <si>
    <t xml:space="preserve">Description of measures to ensure that the reported amounts of municipal bio-waste that is separated and recycled at source are not overestimated (including the application of a coefficient related to moisture loss). </t>
  </si>
  <si>
    <t xml:space="preserve">Description of measures to ensure that the treatment of municipal bio-waste that is separated and recycled at source is properly carried out and that the recycled output is used and results in benefits to agriculture or ecological improvement. </t>
  </si>
  <si>
    <t xml:space="preserve">Description of the approach taken to measure the total amount of metal concentrate extracted from the incinerator bottom ash. </t>
  </si>
  <si>
    <t xml:space="preserve">Description of the method to estimate the average level of metallic content in the total amount of metal concentrate, including the reliability of any surveys undertaken. </t>
  </si>
  <si>
    <t xml:space="preserve">Description of the method to estimate the proportion of municipal waste entering incineration plants, including the reliability of any surveys undertaken.  </t>
  </si>
  <si>
    <t xml:space="preserve">3.2.13.  Information on the relevance of temporary storage of waste to amounts of treated waste in a given year and any estimates of waste recycled in the current reference year following temporary storage in a previous reference year(s), and waste going to temporary storage in the current reference year  </t>
  </si>
  <si>
    <t xml:space="preserve">3.2.14.  Differences from the data reported for the previous reference years 
Significant methodological changes in the calculation method used for the current reference year in relation to the calculation method used for previous reference years, if any (in particular retrospective revisions, their nature and whether a break in the series has to be flagged for a certain year). </t>
  </si>
  <si>
    <t xml:space="preserve">Explanation detailing the causes of the tonnage difference (which waste streams, sectors or estimates have caused the difference, and what the underlying cause is) for any component of municipal waste recycled which shows greater than a 10 % variation from the data submitted for the previous reference year. </t>
  </si>
  <si>
    <t>Description of the verification process</t>
  </si>
  <si>
    <t>Verification Process</t>
  </si>
  <si>
    <t>4. Accuracy of data</t>
  </si>
  <si>
    <t xml:space="preserve">4.1.1.  Description of main issues affecting the accuracy of data on the generation and treatment of municipal waste, including errors related to sampling, coverage, measurement, processing and non-response </t>
  </si>
  <si>
    <t xml:space="preserve">4.1.2.  Explanation of the scope and validity of surveys to collect data on the generation and treatment of municipal waste </t>
  </si>
  <si>
    <t>4.1.3.  Statistical surveys used regarding municipal waste generation and treatment</t>
  </si>
  <si>
    <t>Component of Municipal Waste</t>
  </si>
  <si>
    <t>Percentage of popoulation surveyed</t>
  </si>
  <si>
    <t>WST_OPER</t>
  </si>
  <si>
    <t>GEN_HH</t>
  </si>
  <si>
    <t>GEN_OTH</t>
  </si>
  <si>
    <t>TRT</t>
  </si>
  <si>
    <t>RCV</t>
  </si>
  <si>
    <t>RCY_M</t>
  </si>
  <si>
    <t>RCY_C_D</t>
  </si>
  <si>
    <t>DSP</t>
  </si>
  <si>
    <t>DSP_I</t>
  </si>
  <si>
    <t>DSP_L</t>
  </si>
  <si>
    <t>DSP_OTH</t>
  </si>
  <si>
    <t>COV</t>
  </si>
  <si>
    <t xml:space="preserve">(1) Regulation (EC) No 2150/2002 of the European Parliament and of the Council of 25 November 2002 on waste statistics (OJ L 332, 9.12.2002, p. 1). </t>
  </si>
  <si>
    <t xml:space="preserve">20 01 40, 15 01 04  </t>
  </si>
  <si>
    <t xml:space="preserve">20 01 39, 15 01 02  </t>
  </si>
  <si>
    <t xml:space="preserve">20 01 08  </t>
  </si>
  <si>
    <t xml:space="preserve">20 02 01       </t>
  </si>
  <si>
    <t xml:space="preserve">20 02 02, 20 02 03     </t>
  </si>
  <si>
    <t xml:space="preserve">20 01 38, 15 01 03  </t>
  </si>
  <si>
    <t xml:space="preserve">20 01 10,  20 01 11, 15 01 09 </t>
  </si>
  <si>
    <t xml:space="preserve">20 01 34, 20 01 33* </t>
  </si>
  <si>
    <t>20 01 21*, 20 01 35*, 20 01 23*, 20 01 36</t>
  </si>
  <si>
    <t>20 03 01, 20 03 07, 20 03 02, 15 01 06</t>
  </si>
  <si>
    <t>Describe the approach and methods that are used by national data collection system to identify wastes which are defined as municipal. For example, are EU list of waste (LoW) codes the primary method, are other methods used? Are reporting systems asking businesses to self-report whether they are handling municipal waste or not, or is some national business classification used?</t>
  </si>
  <si>
    <t xml:space="preserve">3.1.3. Statistical codes, use of waste codes and verification of data on municipal waste generation </t>
  </si>
  <si>
    <t>The LoW codes in the column ‘LoW Codes (Decision 2000/532/EC)’ are those that relate to municipal wastes. If there is any variation to the codes that are applied for the different materials, please describe these in the column ‘Other classification used’.
The other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	Cross-check (yes/no)
•	Time-series check (yes/no)
•	Audit (yes/no)
If ‘yes’ is identified for any of these aspects, for any of the materials, in the final column ‘Description of the verification process’ please describe the details of the process. Where cross-checks are done, please describe with which other datasets (national or European or other) are used as the cross-check, what the nature of the check is and any margins or error or tolerances identified as acceptable or not acceptable between the data being cross checked. For time series checks please explain the period over which the checks are taking place, and any other necessary information. Related to ‘audits’ please describe whether they are voluntary or mandatory, if mandatory the legal basis for which the audit is based upon, the nature of the entities being audited and doing the auditing, the level of training or guidance given to the auditors, and the mechanisms used to fund the audits including who pays whom. Please also describe any penalties or further actions resulting from non-compliance with such audits.</t>
  </si>
  <si>
    <t>Firstly, describe the waste compositional analyses undertaken to estimate the composition of mixed municipal wastes generated. For example, a national sampling programme, statistical analyses of regional or municipal level analyses etc. Include information on the statistical accuracy of the data where possible, e.g. what confidence level was used — such as 95% — and what the sampling error was calculated to be — such as +/- 10%.
Next, as stipulated in the guidance above for the table in Part A, record any assumptions made in correlating categories used in national waste compositional analyses with the categories in the table.</t>
  </si>
  <si>
    <t>Describe the method used to estimate the share of waste generated by households in municipal waste. For example, whether separate data collection systems are used, or if household waste and non-household municipal wastes are collected together on the same collection rounds, what sampling, surveying or other analyses has been used to estimate the proportion of household waste collected.
For example, a representative survey of waste operators in the country could be carried out. Waste collectors are likely to have on record the number, or volume, of bins for both household and non-household customers they serve. If sampling of the actual weight of waste collected from households and non-household customers is not possible, the total number of bins, or better still, the total volume of waste collected, could be used to pro-rate the total weight of waste collected by that operator within the year. This would allow for the total weight of waste from households only to be estimated.</t>
  </si>
  <si>
    <t>Describe any approaches taken to ensure wastes not similar in nature and composition to household are excluded from the total amount of MSW generated reported. For example, selection of waste codes, or surveying or sampling work to estimate the proportion of waste categorised under certain codes that is similar in nature and composition to household wastes.</t>
  </si>
  <si>
    <t>Explain how any estimates to cover gaps in data on generated municipal waste have been developed. For example, if the coverage of the collection systems is incomplete, the waste generated by household outside of the system could be estimated by assuming the average per household waste generated amount from households which are covered, also applies on a per household basis to households that are not covered by the collection system.</t>
  </si>
  <si>
    <t>For each municipal waste component (component in this context means each waste category defined in the table in Part A, e.g. metals, glass, plastic, paper and cardboard, etc) calculate the % variation in waste generated from the current year of reporting relative to the previous. For example:
% Variation=100 ×  ((〖Waste generated〗_(Year x)-〖Waste generated〗_(Year x-1) ))/〖Waste generated〗_(Year x-1) 
Where 'Year x' = the current year of reporting.
For each component of municipal waste where the % Variation is greater than 10% then the table must be filled in. One row should be used for each component. The name of the component should be entered into the first column (e.g. metals, glass, plastic, paper and cardboard, etc), with the calculated % Variation in the second column, and a description of the main reason(s) for this variation should be entered in the third column. This may require some in-depth analysis of the data reported from one year to the next in order to provide and response that sufficiently clarifies the reason for the variation.</t>
  </si>
  <si>
    <t>3.1.8. Differences from data reported in previous years 
Explanation of any significant methodological changes in the municipal waste data collection approach applied for the current reference year in relation to the approach applied for previous reference years (in particular retrospective revisions, their nature and whether a break in the series has to be flagged for a certain year).</t>
  </si>
  <si>
    <t>Explain any significant methodological changes, for example, if a new waste data collection system was implemented, or there was a change from statistical estimates from surveys to actual data reported directly by operators.</t>
  </si>
  <si>
    <t>State clearly whether the R/D codes in Annexes I and II of Directive 2008/98/EC are used only, or whether additional national based classifications are used to complement or used instead of R/D codes. Where any variation from the codes set out in the annexes is taken, the full list of national codes must be described. The correlation of any national codes and the codes in the annexes must be made explicit in the response.</t>
  </si>
  <si>
    <t>Provide a description of the different methodologies used, particularly where these vary for the different components of municipal waste. If relevant include documents or links to documents where the methodologies are described in more detail. Ensure any links to documents are accessible for Eurostat’s validation team. Documents should be in English.
Where a combination of methods is used provide an explanation of what the different methods are used for and what different types of treatment they cover. For example, ‘Data from extended producer responsibility schemes’ may relate to dry recycling, ‘Data from waste operators’ could relate to biowaste treatment and ‘Data from municipalities’ could relate to incineration or landfilling of municipal wastes.
Where surveys and electronic registries or administrative data are indicated for the same component of municipal waste, explain how the data from each method is used in combination to calculate the total amount of waste treated.
If there are any other methods used not list as column headers, please outline these in the final column entitled ‘Other (specify)’.
Furthermore, as outlined in the guidance for Part A above, please include any further methodological information in this section relating to:
•	any assumptions that have been made to correlate national categories of waste to the categories of waste given in the table for recycling, energy recovery or other recovery; and
•	where any recycling is recorded under the ‘Other’ row, some qualitative explanation of the main fractions within this amount should be described.</t>
  </si>
  <si>
    <t>Provide a description of how the amounts recorded under preparing for reuse in the table under Part A have been calculated. For example, whether registries of preparing for reuse operations / sites have been developed, whether data is reported directly from each site using electronic registries — or other means — or whether a survey of such sites has been carried out. If the latter, provide details regarding the total population, the sample size and the confidence interval of the reported data (e.g. 95% +/- 10%).
Where preparation for reuse operations receive wastes on a per item basis, and is therefore not weighed at the site, please outline how the weight of such items has been estimated.
If voluntary data has been submitted relating to the amounts of waste prepared for reuse by component of municipal waste, explain the methodology used for recording or estimating these amounts.</t>
  </si>
  <si>
    <t>For each component of municipal waste a description of the measurement points that have been used should be provided. If necessary, these descriptions could be attached in a separate document if further detail is required for the explanation. These documents should be in English.
Diagrams that help explain the location of the measurement points within the recycling value chain should be provided. For example, as per those given in the main measurement method report.
Where calculation points other than those indicated in Annex I of the Implementing Act, these must be clearly described, along with the associated measurement points.
Where there are multiple measurements points for different types of recycling for a given component of municipal waste, these should be clearly described for each type.
For ‘Metals from IBA’ the measurement points can be described briefly, or if also included in section 3.2.11 then just refer to that section for the description of the measurement points in the response for this section.
For ‘Biowaste’ the measurement points should relate only relate to biowaste that is not separated and recycled at source, as information on the methodology for describing the amounts of that particular waste stream should be given in section 3.2.10.</t>
  </si>
  <si>
    <t>Describe how the composition of wastes composed of multiple materials at any calculation point are determined, in order that the amounts are recorded under the respective components of municipal waste, as set out in the table in Part A.
For example, a survey of producers of the products that become waste could be carried out in order to ascertain the composition of the products being placed on the market. This could be assumed to be equivalent to the composition of such products when they become wastes. The composition would then be applied to the total weight of waste composed of multiple materials, to calculate the amount of waste recycled per material.
Sampling of a given waste stream could also be carried out at the calculation points to determine the per material amounts of recycled materials. In this case, the methodology may have to correct for changes in moisture content or contaminants, so that the data are consistent with the amounts reported as generated municipal wastes.</t>
  </si>
  <si>
    <t>For each waste and facility type, include the estimate share of MSW in the input, and describe the methodologies used. For example, surveying of plant operators or use of actual reported data to an electronic registry.</t>
  </si>
  <si>
    <t>For each waste and facility type, include the estimate share of waste in the input from the Member State that is reporting only, and describe the methodologies used. For example, surveying of plant operators or use of actual reported data to an electronic registry.</t>
  </si>
  <si>
    <t>Until 2026, for municipal bio-waste that is not separately collected or separated and recycled at source but is treated and classified as ‘recycling’ in the reported statistics, explain the details of how the conditions of Article 11a(4) of Directive 2008/98/EC have been met.</t>
  </si>
  <si>
    <t>•	General description of the methodology applied, including the use of direct and indirect measurement and where a simplified methodology to measure municipal bio-waste separated and recycled at source may have been used if the total reported quantity is &lt;5% of total MSW generated.
•	Describe the methods used to obtain the number of active recycling units or the number of persons involved in recycling of municipal bio-waste separated at source, for example through registries or surveys. In addition, set out the methods used to ensure that the number of active recycling units includes only those recycling units that are actively used by waste producers (e.g. that drop outs are being excluded from the total number of active units).
•	Describe the methods to establish the amounts of municipal bio-waste separated and recycled at source as required by the formulas in Annex II. Explain how the key parameters in the formulas have been derived, and what values have been used.
•	Provide a detailed description of any surveys undertaken, including their periodicity, subsamples, confidence levels and confidence intervals (e.g. 95% +/- 10%).
•	Describe the measures used to ensure that the reported amounts of municipal bio-waste that is separated and recycled at source are not overestimated. For example, what cross-checks have been taken comparing the reported figures to other data e.g. the estimate proportion of food/kitchen waste in MSW per household. If a coefficient related to moisture loss has been used in the calculations, describe how this has been calculated.
•	Describe any measures used to ensure that the treatment of municipal bio-waste that is separated and recycled at source is properly carried out and that the recycled output is used and results in benefits to agriculture or ecological improvement. For example, training, auditing etc.</t>
  </si>
  <si>
    <t xml:space="preserve">3.2.10.  Municipal bio-waste separated and recycled at source </t>
  </si>
  <si>
    <t>•	Provide a detailed description of the method undertaken to collect the data that is used to calculate the amount of metals separated from incineration bottom ash. For example, requiring all incinerator operators and IBA processors to report such data in weight to a national electronic registry. This should include a description of the approach taken to measure the total amount of metal concentrate extracted from the incinerator bottom ash.
•	Describe the method used to estimate the average level of metallic content in the total amount of metal concentrate, including the reliability of any surveys undertaken. For example, an annual survey of the metallic content of metal concentrate output from IBA processors.
•	Describe the method to estimate the proportion of municipal waste entering incineration plants, including the reliability of any surveys undertaken. For example, surveying of plant operators or use of actual reported data to an electronic registry.</t>
  </si>
  <si>
    <t xml:space="preserve">3.2.11.  Calculation of recycled metals separated after incineration of municipal waste  </t>
  </si>
  <si>
    <t xml:space="preserve">3.2.12.  Other recovery of waste </t>
  </si>
  <si>
    <t>Describe the different waste treatment operations reported under the category “other recovery” in the table in part A and their share (%). Ensure that the descriptions are clear and explain which of the key components of municipal waste relate to each type of ‘other recovery’ process.</t>
  </si>
  <si>
    <t>Describe the quantities of waste by each key component of municipal waste that has been stored in previous years and is going to temporary storage in the current reference year. Provide details of the actual or estimated tonnages, and how this information was obtained from waste management operators e.g. through surveys or through electronic registries. If surveys are used provide further information including their periodicity, sample size, subsamples, and confidence intervals (e.g. 95% +/- 10%).</t>
  </si>
  <si>
    <t>Explain any significant methodological changes relating to reported data on waste treatment since the previous year of reporting.</t>
  </si>
  <si>
    <t xml:space="preserve"> For each municipal waste component (component in this context means each waste category defined in the table in Part A, e.g. metals, glass, plastic, paper and cardboard, etc) calculate the % variation in waste treated from the current year of reporting relative to the previous. For example:
% Variation=100 ×  ((〖Waste treated〗_(Year x)-〖Waste treated〗_(Year x-1) ))/〖Waste treated〗_(Year x-1) 
Where 'Year x' = the current year of reporting.
For each component of municipal waste where the % Variation is greater than 10% then the table must be filled in. One row should be used for each component. The name of the component should be entered into the first column (e.g. metals, glass, plastic, paper and cardboard, etc), with the calculated % Variation in the second column, and a description of the main reason(s) for this variation should be entered in the third column. This may require some in-depth analysis of the data reported from one year to the next in order to provide and response that sufficiently clarifies the reason for the variation.</t>
  </si>
  <si>
    <t>3.2.15.  Verification of data on recycling of municipal waste</t>
  </si>
  <si>
    <t>The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	Cross-check (yes/no)
•	Time-series check (yes/no)
•	Audit (yes/no)
If ‘yes’ is identified for any of these aspects, for any of the materials, in the final column ‘Description of the verification process’ please describe the details of the process. Where cross-checks are done, please describe with which other datasets (national or European or other) are used as the cross-check, what the nature of the check is and any margins or error or tolerances identified as acceptable or not acceptable between the data being cross checked. For time series checks please explain the period over which the checks are taking place, and any other necessary information. Related to ‘audits’ please describe whether they are voluntary or mandatory, if mandatory the legal basis for which the audit is based upon, the nature of the entities being audited and doing the auditing, the level of training or guidance given to the auditors, and the mechanisms used to fund the audits including who pays whom. Please also describe any penalties or further actions resulting from non-compliance with such audits.</t>
  </si>
  <si>
    <t>Describe the main issues affecting the accuracy of data on the generation and treatment of municipal waste, including errors related to sampling, coverage, measurement, processing and non-response.</t>
  </si>
  <si>
    <t>Explain the scope and validity of surveys to collect data on the generation and treatment of municipal waste. Provide links to documents or other sources where this information would be available, if relevant.</t>
  </si>
  <si>
    <t xml:space="preserve"> The information in this section is to provide an overarching understanding of the accuracy of any statistical surveys used relating to municipal waste. Some of the information may be available in previous questions.
If the survey(s) relates to individual components of municipal waste separate rows for each component / survey must be included. Where the survey relates to the whole of municipal waste, the component could be categorised as ‘Total’ and only one line filled in the table.</t>
  </si>
  <si>
    <t>1.  Description of the entities involved in the data collection</t>
  </si>
  <si>
    <t>I General information</t>
  </si>
  <si>
    <t>II. Information on landfilling of municipal waste</t>
  </si>
  <si>
    <t xml:space="preserve">2.2. Description of the methodology used to include waste resulting from treatment operations prior to recycling or other recovery of municipal waste and subsequently landfilled   </t>
  </si>
  <si>
    <t xml:space="preserve">2.2.1. Description of the approach to ensure traceability of municipal waste when it undergoes treatment, including the use of codes related to municipal waste generation (such as those in chapter 20 in the list of waste established by Commission Decision 2000/532/EC of 3 May 2000 replacing Decision 94/3/EC establishing a list of wastes pursuant to Article 1(a) of Council Directive 75/442/EEC on waste and Council Decision 94/904/EC establishing a list of hazardous waste pursuant to Article 1(4) of Council Directive 91/689/EEC on hazardous waste, OJ L 226, 6.9.2000, p. 3) and codes related to waste from waste treatment (such as those in chapter 19 in the list of waste established by that Decision) </t>
  </si>
  <si>
    <t xml:space="preserve">2.3. Description of the approach to include waste resulting from treatment operations prior to recycling or other recovery of municipal waste and subsequently landfilled outside the Member State     </t>
  </si>
  <si>
    <t xml:space="preserve">2.4. Description of data collection on municipal waste entering incineration disposal operations in order to be subsequently landfilled, including the methodology used to calculate materials originating from municipal waste that are recovered from waste resulting from incineration disposal operations     </t>
  </si>
  <si>
    <t xml:space="preserve">2.5. Description of any estimates used to cover gaps in the data on landfilled municipal waste   </t>
  </si>
  <si>
    <t xml:space="preserve">2.6. Differences from previous reference year’s data 
Significant methodological changes in the calculation method used for the current reference year, if any (in particular retrospective revisions, their nature and whether a break in the series has to be flagged for a certain year)   </t>
  </si>
  <si>
    <t xml:space="preserve">Explanation detailing the causes of the tonnage difference where municipal waste subject to landfilling or incineration disposal operations in order to be subsequently landfilled shows greater than a 10 % variation from the data submitted for the previous reference year </t>
  </si>
  <si>
    <t xml:space="preserve">3.1. Description of main issues affecting the accuracy of data on landfilling of municipal waste     </t>
  </si>
  <si>
    <t>3. Accuracy of the data</t>
  </si>
  <si>
    <t xml:space="preserve">3.2. Description of the scope and validity of surveys to collect data on landfilling of municipal waste   </t>
  </si>
  <si>
    <t>5.  Main national websites, reference documents and publications</t>
  </si>
  <si>
    <t>Name of instiution</t>
  </si>
  <si>
    <t>Parameter</t>
  </si>
  <si>
    <t>Total municipal waste generated</t>
  </si>
  <si>
    <t>Total municipal waste energy recovery</t>
  </si>
  <si>
    <t>Total municipal waste other recovery</t>
  </si>
  <si>
    <t>Explain any variations between the data</t>
  </si>
  <si>
    <t>Total municipal waste incineration (D10)</t>
  </si>
  <si>
    <t>Total municipal waste landfilled</t>
  </si>
  <si>
    <t>COL_SEP</t>
  </si>
  <si>
    <t>COL_SEP_RCY_S</t>
  </si>
  <si>
    <t>RCY_M_IBA</t>
  </si>
  <si>
    <t>Waste generated by households (OECD)</t>
  </si>
  <si>
    <t>Waste generated by other sources (OECD)</t>
  </si>
  <si>
    <t>Disposal - other (D2-D4, D6-D7); (OECD)</t>
  </si>
  <si>
    <t xml:space="preserve">20 01 08, 20 01 25, 20 02 01    </t>
  </si>
  <si>
    <t>UNIT</t>
  </si>
  <si>
    <t>Recycling (tonnes)</t>
  </si>
  <si>
    <t xml:space="preserve">    of which Separate collection and recycling of biowaste at source - e.g. home composting</t>
  </si>
  <si>
    <t>Share of municipal waste from reporting Member State (%)</t>
  </si>
  <si>
    <t>For filling in</t>
  </si>
  <si>
    <t>Who is the primary contact point for annual reporting of municipal waste in your country?</t>
  </si>
  <si>
    <r>
      <rPr>
        <vertAlign val="superscript"/>
        <sz val="10"/>
        <color rgb="FF000000"/>
        <rFont val="Times New Roman"/>
        <family val="1"/>
      </rPr>
      <t>(6)</t>
    </r>
    <r>
      <rPr>
        <sz val="10"/>
        <color rgb="FF000000"/>
        <rFont val="Times New Roman"/>
        <family val="1"/>
      </rPr>
      <t xml:space="preserve">   This includes large dimension waste items which require specific collection and treatment such as furniture and mattresses.
      Note: as you move through the waste process (e.g. from waste generation to recycling) there will be no bulky waste (e.g. under recycling) as this will be broken down by then.</t>
    </r>
  </si>
  <si>
    <r>
      <t>Landfilling</t>
    </r>
    <r>
      <rPr>
        <b/>
        <vertAlign val="superscript"/>
        <sz val="10"/>
        <color rgb="FF000000"/>
        <rFont val="Times New Roman"/>
        <family val="1"/>
      </rPr>
      <t xml:space="preserve">(2) </t>
    </r>
    <r>
      <rPr>
        <b/>
        <vertAlign val="superscript"/>
        <sz val="14"/>
        <color rgb="FF000000"/>
        <rFont val="Times New Roman"/>
        <family val="1"/>
      </rPr>
      <t>(tonnes)</t>
    </r>
    <r>
      <rPr>
        <b/>
        <sz val="14"/>
        <color rgb="FF000000"/>
        <rFont val="Times New Roman"/>
        <family val="1"/>
      </rPr>
      <t xml:space="preserve"> </t>
    </r>
  </si>
  <si>
    <r>
      <rPr>
        <vertAlign val="superscript"/>
        <sz val="10"/>
        <color rgb="FF000000"/>
        <rFont val="Times New Roman"/>
        <family val="1"/>
      </rPr>
      <t>(3)</t>
    </r>
    <r>
      <rPr>
        <sz val="10"/>
        <color rgb="FF000000"/>
        <rFont val="Times New Roman"/>
        <family val="1"/>
      </rPr>
      <t xml:space="preserve"> Incineration disposal refers to operations carried out by facilities classified as D10 in Annex I to Directive 2008/98/EC of the European Parliament and of the Council of 19 November 2008 on waste and repealing certain Directives (OJ L 312, 22.11.2008, p. 3).   </t>
    </r>
  </si>
  <si>
    <t>Municipal waste treated (of the waste generated, no matter in which country)*</t>
  </si>
  <si>
    <t>DEFINITIONS OF VARIABLES</t>
  </si>
  <si>
    <t>%</t>
  </si>
  <si>
    <t>Separate collection (of total municipal waste generated)</t>
  </si>
  <si>
    <r>
      <t>See below</t>
    </r>
    <r>
      <rPr>
        <vertAlign val="superscript"/>
        <sz val="10"/>
        <color rgb="FF000000"/>
        <rFont val="Calibri"/>
        <family val="2"/>
        <scheme val="minor"/>
      </rPr>
      <t xml:space="preserve">(7) </t>
    </r>
  </si>
  <si>
    <r>
      <rPr>
        <vertAlign val="superscript"/>
        <sz val="10"/>
        <color rgb="FF000000"/>
        <rFont val="Times New Roman"/>
        <family val="1"/>
      </rPr>
      <t>(1)</t>
    </r>
    <r>
      <rPr>
        <sz val="10"/>
        <color rgb="FF000000"/>
        <rFont val="Times New Roman"/>
        <family val="1"/>
      </rPr>
      <t xml:space="preserve"> The amount of generated waste per material may be based on data on separately collected waste and on estimates derived from regularly updated waste composition surveys of municipal waste. Where no such surveys are available, the category of mixed waste may be used. The concept of municipal waste generated is the same as in Table 1 - JQ Format. The LoW codes relate to the generated quantities only, other codes e.g. chapter 19 10 / 19 12 would relate to waste treatment.</t>
    </r>
  </si>
  <si>
    <t>Preparing for reuse (tonnes)</t>
  </si>
  <si>
    <r>
      <rPr>
        <vertAlign val="superscript"/>
        <sz val="10"/>
        <color rgb="FF000000"/>
        <rFont val="Times New Roman"/>
        <family val="1"/>
      </rPr>
      <t>(7)</t>
    </r>
    <r>
      <rPr>
        <sz val="10"/>
        <color rgb="FF000000"/>
        <rFont val="Times New Roman"/>
        <family val="1"/>
      </rPr>
      <t xml:space="preserve">   20 01 13*,20 01 14*, 20 01 17*, 20 01 19*, 20 01 21*, 20 01 23*,  20 01 26*, 20 01 27*, 20 01 28, 20 01 29*, 20 01 30, 20 01 31*, 20 01 32, 20 01 41, 20 01 99, 20 03 03, 20 03 99, 15 01 05, 15 01 10*</t>
    </r>
  </si>
  <si>
    <t>List of Waste codes (LoW) (for generated amounts only)</t>
  </si>
  <si>
    <t>Recovery - energy recovery (R1)*</t>
  </si>
  <si>
    <t>Recovery - other*</t>
  </si>
  <si>
    <t>Disposal - incineration (D10)*</t>
  </si>
  <si>
    <t>Disposal - landfill (D1, D5, D12)*</t>
  </si>
  <si>
    <t>PC</t>
  </si>
  <si>
    <t>Tonnes</t>
  </si>
  <si>
    <t>RCY</t>
  </si>
  <si>
    <t>TOTAL</t>
  </si>
  <si>
    <t>W063_122_MUN</t>
  </si>
  <si>
    <t>W063_122_MUN_INC</t>
  </si>
  <si>
    <t>W071_MUN</t>
  </si>
  <si>
    <t>W074_MUN</t>
  </si>
  <si>
    <t>W072_MUN</t>
  </si>
  <si>
    <t>W091_092_MUN</t>
  </si>
  <si>
    <t>W091_092_MUN_S</t>
  </si>
  <si>
    <t>W075_MUN</t>
  </si>
  <si>
    <t>W076_MUN</t>
  </si>
  <si>
    <t>W082_84_MUN</t>
  </si>
  <si>
    <t>W0841_MUN</t>
  </si>
  <si>
    <t>W1011_MUN</t>
  </si>
  <si>
    <t>W1011_1021_MUN</t>
  </si>
  <si>
    <t>MUN_OTH</t>
  </si>
  <si>
    <t>unit</t>
  </si>
  <si>
    <t>waste</t>
  </si>
  <si>
    <t>TO HIDE</t>
  </si>
  <si>
    <t>Source</t>
  </si>
  <si>
    <t>JQ</t>
  </si>
  <si>
    <r>
      <t xml:space="preserve">(4) </t>
    </r>
    <r>
      <rPr>
        <sz val="10"/>
        <color rgb="FF000000"/>
        <rFont val="Times New Roman"/>
        <family val="1"/>
      </rPr>
      <t>Metals separated after incineration of municipal waste shall be reported separately and shall not be included in the row for metals and in the total amount of waste entering energy recovery operations.</t>
    </r>
  </si>
  <si>
    <t>20 01 21*, 20 01 23*, 20 01 35*, 20 01 36</t>
  </si>
  <si>
    <t>20 01 34,  20 01 33*</t>
  </si>
  <si>
    <t>20 02 02, 20 02 03</t>
  </si>
  <si>
    <t>yes …. / no….</t>
  </si>
  <si>
    <t>composting?</t>
  </si>
  <si>
    <t>Including home-</t>
  </si>
  <si>
    <t>20 02 01</t>
  </si>
  <si>
    <t>yes….. / no….</t>
  </si>
  <si>
    <r>
      <t>20 01 08, 20 01 25</t>
    </r>
    <r>
      <rPr>
        <sz val="8.5"/>
        <rFont val="TimesNewRomanBase"/>
      </rPr>
      <t xml:space="preserve"> </t>
    </r>
  </si>
  <si>
    <t>20 03 02</t>
  </si>
  <si>
    <t>Waste from markets</t>
  </si>
  <si>
    <t>20 03 01</t>
  </si>
  <si>
    <t>Mixed municipal waste / mixed  packaging</t>
  </si>
  <si>
    <t xml:space="preserve">20 01 10, 20 01 11 </t>
  </si>
  <si>
    <t xml:space="preserve">20 01 38 </t>
  </si>
  <si>
    <t>20 01 02</t>
  </si>
  <si>
    <t>20 01 39</t>
  </si>
  <si>
    <t>20 01 40</t>
  </si>
  <si>
    <t>20 01 01</t>
  </si>
  <si>
    <t>Ch 15</t>
  </si>
  <si>
    <t>Ch 20</t>
  </si>
  <si>
    <t>Chap 15</t>
  </si>
  <si>
    <t>Chap 20</t>
  </si>
  <si>
    <t>(please specify)</t>
  </si>
  <si>
    <t>Others</t>
  </si>
  <si>
    <t>Public Services</t>
  </si>
  <si>
    <t xml:space="preserve">Office buildings/ institutions </t>
  </si>
  <si>
    <t>Small enterprises/ Restaurants, etc</t>
  </si>
  <si>
    <t>List of Waste code Com. Dec. 2000/532/EC</t>
  </si>
  <si>
    <r>
      <t>W</t>
    </r>
    <r>
      <rPr>
        <sz val="10"/>
        <color rgb="FF000000"/>
        <rFont val="Arial"/>
        <family val="2"/>
      </rPr>
      <t>aste materials</t>
    </r>
  </si>
  <si>
    <t xml:space="preserve">2.7 Is the energy efficiency criterion for the differentiation of R1 and D10 according to the WFD implemented in your municipal waste data? </t>
  </si>
  <si>
    <t>collected in the country</t>
  </si>
  <si>
    <t>2.6 As a summary of the above answers, please specify by using tick marks below. The data presented refer to the amounts of waste</t>
  </si>
  <si>
    <t>If yes, how have the reuse and recycling rates for these amounts been derived and monitored/validated?</t>
  </si>
  <si>
    <t>2.3 Please describe the data validation process:</t>
  </si>
  <si>
    <t>MBT</t>
  </si>
  <si>
    <t>SP</t>
  </si>
  <si>
    <t>c) Based on the information provided on the classification of treatment above, please list the codes / categories used to collect data and the approximate amounts for</t>
  </si>
  <si>
    <t>b) If data are based on input, please provide information / an estimation of the share of sorting residues from the pre-treatment operations and the share of the actually recycled amount (recycling efficiency):</t>
  </si>
  <si>
    <t xml:space="preserve">d)     Composting </t>
  </si>
  <si>
    <t>c)     Recycling</t>
  </si>
  <si>
    <t>b)     Incineration (with or without energy recovery)</t>
  </si>
  <si>
    <t>output</t>
  </si>
  <si>
    <t>input</t>
  </si>
  <si>
    <t>a)     Landfill</t>
  </si>
  <si>
    <t>Possible assignments</t>
  </si>
  <si>
    <t>(If yes, please mark the relevant cell(s) with a cross)</t>
  </si>
  <si>
    <t>(comment)</t>
  </si>
  <si>
    <t>Did temporary storage exist in your country in former reference years   Yes / No 
	If yes, please provide information on the extent (ref year / share in %) and the (most important) way of treatment after storage: (share of national waste generation in %):</t>
  </si>
  <si>
    <t>2.1 Temporary storage may lead to time lags between waste generation and treatment. This may explain imbalances between generation and treatment reported in a given year.
	Does temporary storage exist in your country to what extent 
(share of national waste generation in %):</t>
  </si>
  <si>
    <t>Please provide information on the classification used for treatment operations (if a standard classification is used, just refer to its name, else please specify the available categories (in this case, you may attach a file containing a list of these categories):</t>
  </si>
  <si>
    <t xml:space="preserve">c) Please describe in more detail the composition and sources of household/municipal waste by ticking the relevant cells in the table at the end of this document. 
	If you are able to estimate the share of municipal waste coming from households we would be grateful if you could provide the percentage (Note that we are aware of the involved difficulties): </t>
  </si>
  <si>
    <t>other</t>
  </si>
  <si>
    <t>bulky waste</t>
  </si>
  <si>
    <t>household and similar waste</t>
  </si>
  <si>
    <t>municipal services, i.e. street and market cleaning, yard waste, litter containers</t>
  </si>
  <si>
    <t>commerce and trade, small businesses, office buildings, institutions</t>
  </si>
  <si>
    <t>households</t>
  </si>
  <si>
    <t>1.3 Please provide in a more general way the following information:</t>
  </si>
  <si>
    <t>d) If No, why is this estimate missing?</t>
  </si>
  <si>
    <t xml:space="preserve">b) In case the total population is not covered by a municipal waste collection, do you include an estimate for the amount of municipal waste generated by the un-covered population in your figure on municipal waste generation?	</t>
  </si>
  <si>
    <t>Collected</t>
  </si>
  <si>
    <t>Generated</t>
  </si>
  <si>
    <t xml:space="preserve">	In case municipal waste data is collected by a survey, please indicate the response rate</t>
  </si>
  <si>
    <t>Other, please specify</t>
  </si>
  <si>
    <t>Data collected from municipalities</t>
  </si>
  <si>
    <t>Data collected from waste treatment facilities</t>
  </si>
  <si>
    <t>1.Generation of Municipal Waste</t>
  </si>
  <si>
    <t>Information on municipal waste</t>
  </si>
  <si>
    <t>Table 3 - Recycling rate</t>
  </si>
  <si>
    <t>Table 4 - Landfill rate</t>
  </si>
  <si>
    <t>•	‘bio-waste’ means biodegradable garden and park waste, food and kitchen waste from households, offices, restaurants, wholesale, canteens, caterers and retail premises;
•	‘separate collection’ means the collection where a waste stream is kept separately by type and nature so as to facilitate a specific treatment;
•	‘treatment’ means recovery or disposal operations;
•	‘recovery’ means any operation the principal result of which is waste serving a useful purpose by replacing other materials which would otherwise have been used to fulfil a particular function, or waste being prepared to fulfil that function, in the plant or in the wider economy. Annex II of Directive 2008/98/EC on waste sets out a non-exhaustive list of recovery operations;
•	‘preparing for re-use’ means checking, cleaning or repairing recovery operations, by which products or components of products that have become waste are prepared so that they can be re-used without any other pre-processing. For example, furniture, objects, books, clothes, electric and electronic devises prepared (by means of repairing or refurbishing operations) to be reintroduced in the market;
•	‘recycling’ means any recovery operation by which waste materials are reprocessed into products, materials or substances whether for the original or other purposes. It includes the reprocessing of organic material but does not include energy recovery and the reprocessing into materials that are to be used as fuels or for backfilling operations;
•	‘disposal’ means any operation which is not recovery even where the operation has as a secondary consequence the reclamation of substances or energy. Annex I of Directive 2008/98/EC sets out a non-exhaustive list of disposal operations;</t>
  </si>
  <si>
    <t xml:space="preserve">    of which Metal recycling from incineration bottom ash</t>
  </si>
  <si>
    <t>Codes</t>
  </si>
  <si>
    <r>
      <t>Municipal waste generated (tonnes)</t>
    </r>
    <r>
      <rPr>
        <b/>
        <vertAlign val="superscript"/>
        <sz val="10"/>
        <color rgb="FF000000"/>
        <rFont val="Times New Roman"/>
        <family val="1"/>
      </rPr>
      <t>(1)</t>
    </r>
    <r>
      <rPr>
        <b/>
        <sz val="10"/>
        <color rgb="FF000000"/>
        <rFont val="Times New Roman"/>
        <family val="1"/>
      </rPr>
      <t xml:space="preserve"> </t>
    </r>
  </si>
  <si>
    <r>
      <t>Separate collection</t>
    </r>
    <r>
      <rPr>
        <b/>
        <vertAlign val="superscript"/>
        <sz val="10"/>
        <color rgb="FF000000"/>
        <rFont val="Times New Roman"/>
        <family val="1"/>
      </rPr>
      <t>(8)</t>
    </r>
    <r>
      <rPr>
        <b/>
        <sz val="10"/>
        <color rgb="FF000000"/>
        <rFont val="Times New Roman"/>
        <family val="1"/>
      </rPr>
      <t xml:space="preserve"> (tonnes)</t>
    </r>
  </si>
  <si>
    <r>
      <t>Energy recovery (tonnes)</t>
    </r>
    <r>
      <rPr>
        <b/>
        <vertAlign val="superscript"/>
        <sz val="10"/>
        <color rgb="FF000000"/>
        <rFont val="Times New Roman"/>
        <family val="1"/>
      </rPr>
      <t>(2)</t>
    </r>
    <r>
      <rPr>
        <b/>
        <sz val="10"/>
        <color rgb="FF000000"/>
        <rFont val="Times New Roman"/>
        <family val="1"/>
      </rPr>
      <t xml:space="preserve"> </t>
    </r>
  </si>
  <si>
    <r>
      <t>Other recovery (tonnes)</t>
    </r>
    <r>
      <rPr>
        <b/>
        <vertAlign val="superscript"/>
        <sz val="10"/>
        <color rgb="FF000000"/>
        <rFont val="Times New Roman"/>
        <family val="1"/>
      </rPr>
      <t>(3)</t>
    </r>
    <r>
      <rPr>
        <b/>
        <sz val="10"/>
        <color rgb="FF000000"/>
        <rFont val="Times New Roman"/>
        <family val="1"/>
      </rPr>
      <t xml:space="preserve"> </t>
    </r>
  </si>
  <si>
    <r>
      <t>Municipal waste generated</t>
    </r>
    <r>
      <rPr>
        <b/>
        <vertAlign val="superscript"/>
        <sz val="10"/>
        <color rgb="FF000000"/>
        <rFont val="Times New Roman"/>
        <family val="1"/>
      </rPr>
      <t xml:space="preserve">(1) 
</t>
    </r>
    <r>
      <rPr>
        <b/>
        <vertAlign val="superscript"/>
        <sz val="14"/>
        <color rgb="FF000000"/>
        <rFont val="Times New Roman"/>
        <family val="1"/>
      </rPr>
      <t>(tonnes)</t>
    </r>
    <r>
      <rPr>
        <b/>
        <sz val="14"/>
        <color rgb="FF000000"/>
        <rFont val="Times New Roman"/>
        <family val="1"/>
      </rPr>
      <t xml:space="preserve"> </t>
    </r>
  </si>
  <si>
    <r>
      <t>Incineration disposal</t>
    </r>
    <r>
      <rPr>
        <b/>
        <vertAlign val="superscript"/>
        <sz val="10"/>
        <color rgb="FF000000"/>
        <rFont val="Times New Roman"/>
        <family val="1"/>
      </rPr>
      <t xml:space="preserve">(3) </t>
    </r>
    <r>
      <rPr>
        <b/>
        <vertAlign val="superscript"/>
        <sz val="14"/>
        <color rgb="FF000000"/>
        <rFont val="Times New Roman"/>
        <family val="1"/>
      </rPr>
      <t>(tonnes)</t>
    </r>
    <r>
      <rPr>
        <b/>
        <sz val="14"/>
        <color rgb="FF000000"/>
        <rFont val="Times New Roman"/>
        <family val="1"/>
      </rPr>
      <t xml:space="preserve"> </t>
    </r>
  </si>
  <si>
    <r>
      <rPr>
        <vertAlign val="superscript"/>
        <sz val="10"/>
        <color rgb="FF000000"/>
        <rFont val="Times New Roman"/>
        <family val="1"/>
      </rPr>
      <t>(2)</t>
    </r>
    <r>
      <rPr>
        <sz val="10"/>
        <color rgb="FF000000"/>
        <rFont val="Times New Roman"/>
        <family val="1"/>
      </rPr>
      <t xml:space="preserve"> Depending on the method chosen, the amounts to be reported here will differ from that in table 1 and table 2. Only if method 4 is chosen, the amounts should be the same as the corresponding amounts reported in Tables 1 and 2.</t>
    </r>
  </si>
  <si>
    <t>Material recovery of waste from incineration disposal (tonnes)</t>
  </si>
  <si>
    <r>
      <rPr>
        <vertAlign val="superscript"/>
        <sz val="10"/>
        <color rgb="FF000000"/>
        <rFont val="Times New Roman"/>
        <family val="1"/>
      </rPr>
      <t xml:space="preserve">(1) </t>
    </r>
    <r>
      <rPr>
        <sz val="10"/>
        <color rgb="FF000000"/>
        <rFont val="Times New Roman"/>
        <family val="1"/>
      </rPr>
      <t>The concept of municipal waste generated is the same as in Table 1, Table 2 and - in case method 4 is chosen - as well in Table 3.</t>
    </r>
  </si>
  <si>
    <t xml:space="preserve">a) The data presented refer to tonnes of waste originating from </t>
  </si>
  <si>
    <t xml:space="preserve">b) The data presented refer to tonnes of </t>
  </si>
  <si>
    <t xml:space="preserve">1.5 Please explain significant methodological changes in your municipal waste data collection compared to the data delivery of last year, if any (please include in particular retrospective revisions, their nature and whether a break-flag is required for a certain year): </t>
  </si>
  <si>
    <t xml:space="preserve">2. Treatment of municipal waste: </t>
  </si>
  <si>
    <t xml:space="preserve">2.2 Reporting on municipal waste treatment is broken down into four treatment operations. In case of pre-treatment (Sorting process - SP; Mechanical-Biological treatment - MBT), the reporting of the respective amounts should ideally be based on the destination of the output of the pre-treatment. 
	a) Please state to which of the four treatment categories the reported amounts are assigned and whether input data or output data of the pre-treatment processes are reported. </t>
  </si>
  <si>
    <t>Please mark the boxes with an x, if the following pre-treatment processes exist in your country (you may provide a comment on the relevance of these treatments or other issues):</t>
  </si>
  <si>
    <t>Import</t>
  </si>
  <si>
    <t>Export</t>
  </si>
  <si>
    <t>collected minus exported</t>
  </si>
  <si>
    <t>collected plus imported</t>
  </si>
  <si>
    <t>to be managed in the country, i.e. amounts collected plus imported amounts minus exported amounts</t>
  </si>
  <si>
    <t xml:space="preserve">If the energy efficiency criterion is implemented, please state the first reference year from which the implementation of the criterion is in place:  </t>
  </si>
  <si>
    <t xml:space="preserve">If the energy efficiency criterion is NOT implemented, please state, for which reference year the first implementation is envisaged:  </t>
  </si>
  <si>
    <t>1.1. Organisation submitting the data and the description</t>
  </si>
  <si>
    <t>1.3. Contact person/contact details</t>
  </si>
  <si>
    <t>1.4. Reference year</t>
  </si>
  <si>
    <t>1.5. Delivery date / version</t>
  </si>
  <si>
    <t>2. Information on waste from households and similar waste from other origins</t>
  </si>
  <si>
    <t>2.1.  How are the generated amounts of waste established for the compliance with the waste target?</t>
  </si>
  <si>
    <t>2.2.  Has a sorting analysis of waste from households and similar waste from other origins been carried out? Yes/No</t>
  </si>
  <si>
    <t xml:space="preserve">2.4. How do the amounts of waste reported in part A relate to waste statistics reported on the basis of Regulation (EC) No 2150/2002 of the European Parliament and of the Council (1)?  </t>
  </si>
  <si>
    <t xml:space="preserve">2.5. Please describe the composition and sources of waste from households and similar waste from other origins as appropriate by ticking the relevant cells in the table. </t>
  </si>
  <si>
    <t xml:space="preserve">2.6  For calculation methods 1 and 2: Please provide in rows (a) to (c) below the respective amounts or shares and the waste codes used for calculating waste generation in line with the following rationale: (a)  % paper, metal, plastic, glass (and, for method 2, other single waste streams) in household waste (and, for method 2, in similar waste) determined by a sorting analysis × (b)  annual amount of household waste (and, for method 2, of similar waste) generated + (c)  separately collected paper, metal, plastic and glass (and, for method 2, other single waste streams) from households (and, for method 2, separately collected similar waste from other origins) (waste codes 15 01, 20 01) </t>
  </si>
  <si>
    <t xml:space="preserve">2.7.  How are the data on preparing for re-use and on recycling compiled? </t>
  </si>
  <si>
    <t xml:space="preserve">2.7.1. Are data based on the input to preliminary treatment facilities (e.g. sorting plant, mechanical biological treatment)? Yes/No </t>
  </si>
  <si>
    <t xml:space="preserve">2.7.2.  Are data based on the input to the final recycling process? Yes/No </t>
  </si>
  <si>
    <t xml:space="preserve">2.8. Have there been problems with applying the rules on the calculation of biodegradable waste? Yes/No </t>
  </si>
  <si>
    <t>2.9. Has waste been:</t>
  </si>
  <si>
    <t xml:space="preserve">2.7.3.  Please describe the data validation process:  </t>
  </si>
  <si>
    <t xml:space="preserve">2.3. Where other methods have been used, please describe:  </t>
  </si>
  <si>
    <t xml:space="preserve">Reference year: </t>
  </si>
  <si>
    <t>Light blue: provision of data is voluntary.</t>
  </si>
  <si>
    <t>White: Data provision is required.</t>
  </si>
  <si>
    <t>Light grey: The filling is taken over from table 2. The cell can as well be overwritten.</t>
  </si>
  <si>
    <t>Cross-checks</t>
  </si>
  <si>
    <t>Table 1</t>
  </si>
  <si>
    <t>Table 2</t>
  </si>
  <si>
    <t>2. Light blue shaded boxes: Provision of data is voluntary</t>
  </si>
  <si>
    <t>3. Black shaded boxes: reporting is not applicable</t>
  </si>
  <si>
    <t>If yes answer c), if no answer d)</t>
  </si>
  <si>
    <t>a) the data presented refer to amounts of waste (please mark with an x)</t>
  </si>
  <si>
    <t>tonnes</t>
  </si>
  <si>
    <t xml:space="preserve">2.5 Has municipal waste or separately collected fractions of municipal waste been sent to /from countries outside of the European Union (please, mark with an x)? </t>
  </si>
  <si>
    <t>Table 1: Municipal waste materials and relevant sources related to section 1.3 c), please mark the relevant cell(s) with an x</t>
  </si>
  <si>
    <t>Table 2 - Material breakdown</t>
  </si>
  <si>
    <t>Table 1 - JQ</t>
  </si>
  <si>
    <t>Quality report - Table 4 - Landfill rate</t>
  </si>
  <si>
    <t>METHODOLOGY AND LEGAL ACTS</t>
  </si>
  <si>
    <t>Total municipal waste generated*</t>
  </si>
  <si>
    <t>Table 3 - Recycling rate for measuring compliance with the policy target according to point (a) of Article 11(2) of Directive 2008/98/EC, according to the format set out in Annex IV of the Commission Implementing Decisions 2019/1004</t>
  </si>
  <si>
    <t>1.1 Municipal waste data collection: Please indicate the data sources (please mark each source used with an x).</t>
  </si>
  <si>
    <t>This quality report has been used since 1988 and may be changed next year</t>
  </si>
  <si>
    <t>For information</t>
  </si>
  <si>
    <t>For filling in. This table must be used in all cases</t>
  </si>
  <si>
    <t>For filling in. This table must be used in all cases from reference year 2020</t>
  </si>
  <si>
    <t>For filling in connection with Table 4 - Landfill rate</t>
  </si>
  <si>
    <t>Table 4 - Landfill rate - for measuring compliance with the policy target in accordance with Article 5(5) of Council Directive 1999/31/EC concerning the landfilling of waste according to the format set out in Annex II of Commission Implementing Decision 2019/1885 for the calculation of the landfill rate</t>
  </si>
  <si>
    <t>Quality report - Table 1 - JQ</t>
  </si>
  <si>
    <t>Green: Variable collected only from OECD countries</t>
  </si>
  <si>
    <t>Methodology and legal acts</t>
  </si>
  <si>
    <t>Joint Questionnaire of Eurostat and OECD</t>
  </si>
  <si>
    <t>Shows difference if same variable has a different value in table 1 and in table 2</t>
  </si>
  <si>
    <t>Quality report for the Joint questionnaire of Eurostat and OECD</t>
  </si>
  <si>
    <t>Table 2 - Material breakdown according to Commission Implementing Decision 2019/1004/EC Annex V - Format for the reporting of data</t>
  </si>
  <si>
    <t>Quality report for table 2 as required by  Annex V of Commission Decision 2019/1004/EC</t>
  </si>
  <si>
    <t>Quality report for table 3 as required by  Annex IV of Commission Decision 2019/1004/EC</t>
  </si>
  <si>
    <t>Quality report  for Table 4 as required by annex 11 of Commission Decision 2019/1885/EC</t>
  </si>
  <si>
    <t>For filling in connection with Table 2 - Material breakdown</t>
  </si>
  <si>
    <t>For filling in connection with Table 1 - JQ</t>
  </si>
  <si>
    <t>Quality report - Table 2 - Material breakdown</t>
  </si>
  <si>
    <t>1. White shaded (uncoloured) boxes: Provision of data is mandatory under law or under a gentlemen's agreement.</t>
  </si>
  <si>
    <r>
      <t>Coverage of the collection system</t>
    </r>
    <r>
      <rPr>
        <sz val="10"/>
        <rFont val="Times New Roman"/>
        <family val="1"/>
      </rPr>
      <t xml:space="preserve"> (share of population covered by the data)</t>
    </r>
  </si>
  <si>
    <t>NOTES:  The approach to producing the statistics, particularly the definition of municipal waste and recycling, should be aligned with the new reporting rules under the WFD (as set out in the guidance document and described in detail in its Annexes). Note, the grey cells sum relevant parameters automatically in the sheet. Waste generated by households and by other sources add up to total municipal waste generated. The variable separate collection is a subset of  total municipal waste generated. The waste treatment operations and related codes are indicated in the first two columns. Note that Preparation for reuse, Recycling - material, Recycling - composting and digestion, Recovery - energy recovery (R1) and Recovery - other  are subsets of total Recovery. Metal recycling from incineration bottom ash is a subset of material recycling. Separate collection and recycling of biowaste at source - e.g. home composting is a subset of Composting and digestion. Total Disposal contains the subsets Disposal - incineration (D10), Disposal - landfill (D1, D5, D12) and Disposal - other (D2-D4, D6-D7).</t>
  </si>
  <si>
    <t>Table 2 - material breakdown according to Implementing Decision 2019/1004/EC Annex V</t>
  </si>
  <si>
    <t>Municipal waste</t>
  </si>
  <si>
    <r>
      <rPr>
        <vertAlign val="superscript"/>
        <sz val="10"/>
        <color rgb="FF000000"/>
        <rFont val="Times New Roman"/>
        <family val="1"/>
      </rPr>
      <t>(8)</t>
    </r>
    <r>
      <rPr>
        <sz val="10"/>
        <color rgb="FF000000"/>
        <rFont val="Times New Roman"/>
        <family val="1"/>
      </rPr>
      <t xml:space="preserve">   Proportion of municipal waste generated that is collected separately - this does not equal the sum total of the subsequent columns.</t>
    </r>
  </si>
  <si>
    <r>
      <t>Calculation method</t>
    </r>
    <r>
      <rPr>
        <b/>
        <vertAlign val="superscript"/>
        <sz val="10"/>
        <color rgb="FF000000"/>
        <rFont val="Times New Roman"/>
        <family val="1"/>
      </rPr>
      <t>(1)</t>
    </r>
    <r>
      <rPr>
        <b/>
        <sz val="10"/>
        <color rgb="FF000000"/>
        <rFont val="Times New Roman"/>
        <family val="1"/>
      </rPr>
      <t xml:space="preserve"> </t>
    </r>
  </si>
  <si>
    <r>
      <rPr>
        <vertAlign val="superscript"/>
        <sz val="10"/>
        <color rgb="FF000000"/>
        <rFont val="Times New Roman"/>
        <family val="1"/>
      </rPr>
      <t>(1)</t>
    </r>
    <r>
      <rPr>
        <sz val="10"/>
        <color rgb="FF000000"/>
        <rFont val="Times New Roman"/>
        <family val="1"/>
      </rPr>
      <t xml:space="preserve"> Calculation method chosen pursuant to Decision 2011/753/EU: the number of the chosen calculation method (1 to 4) as in the second column of Annex I of that Decision shall be inserted here. 
Member States may choose to prove compliance with the target in Article 11(2) a. until reference year 2024 using the new reporting rules and format required for the targets under Article 11(2) c. to d., as set out through Decision 2019/1004, including Annex V. In this case the completion of  table 3 is not required.
In summary, the waste generated and recycled in Method 1  is based on household paper/card, metals, glass and plastics only, in Method 2 on those wastes used for Method 1 + any other household wastes chosen, in Method 3 on all household waste, and in Method 4 on all municipal waste – Method 4 therefore uses the same data as in the previous tables, so it should be the same. If any other method is chosen the figures will be different.</t>
    </r>
  </si>
  <si>
    <t>Written surveys</t>
  </si>
  <si>
    <t>1.2 Data coverage</t>
  </si>
  <si>
    <t>c) If yes, please provide the following information:</t>
  </si>
  <si>
    <t>c1) c1)  Amount of municipal waste collected (tonnes)</t>
  </si>
  <si>
    <t>c2) How do you determine the un-covered population (number of residents /  number of households / others) and how do you estimate the amount of waste generated?</t>
  </si>
  <si>
    <t>1.4 Please explain how the distinction between municipal waste and production waste is made for packaging waste collected from businesses.</t>
  </si>
  <si>
    <t xml:space="preserve">2.4 Has municipal waste or separately collected fractions of municipal waste been sent to /from a Member State of the EU (please, mark with an x)? </t>
  </si>
  <si>
    <t>The following questions are only to be answered by the OECD Member States (if you need further clarification, please, refer to sarah.miet@oecd.org) :</t>
  </si>
  <si>
    <t>Municipal waste - national definition:</t>
  </si>
  <si>
    <t>A. Comments on the level of accuracy of the data presented / Commentaires sur le niveau d’exactitude des données présentées:</t>
  </si>
  <si>
    <t>B. Additional comments and information to help interpret the data/ Commentaires et informations supplémentaires pour aider à interpréter les données:
[e.g. a brief explanation of the observed trends, their characteristics, and the underlying drivers (socio-economic factors, policy measures, natural factors, …), main challenges to which the country is confronted, …]
[p.ex. une explication des tendances observées, de leurs caractéristiques et de leurs moteurs (facteurs socio-économiques, mesures politiques, facteurs naturels, …) ; principaux défis auxquels le pays est confronté, …]</t>
  </si>
  <si>
    <t>C. Main national websites/ Principaux sites internet nationaux:</t>
  </si>
  <si>
    <t xml:space="preserve">D. Main reference documents and publications/ Principaux documents et publications de référence: </t>
  </si>
  <si>
    <t>other (please describe)</t>
  </si>
  <si>
    <t>Table 4 - Landfill rate for measuring compliance with the policy target in accordance with Article 5(5) of Council Directive 1999/31/EC concerning the landfilling of waste according to the format set out in Annex II of Commission Implementing Decision 201</t>
  </si>
  <si>
    <t xml:space="preserve">Justification to withhold the publication of specific parts of this quality check report where that is requested.  </t>
  </si>
  <si>
    <t xml:space="preserve">4.  Confidentiality </t>
  </si>
  <si>
    <t>I. General information</t>
  </si>
  <si>
    <t>1. Member State</t>
  </si>
  <si>
    <t>3. Contact person/contact details</t>
  </si>
  <si>
    <t>4. Reference year</t>
  </si>
  <si>
    <t>5. Delivery date / version</t>
  </si>
  <si>
    <t>2. Organisation submitting the data and the description</t>
  </si>
  <si>
    <t>6. Link to data publication by the Member State (if any):</t>
  </si>
  <si>
    <t>6.  Main national websites, reference documents and publications</t>
  </si>
  <si>
    <r>
      <t xml:space="preserve">5.  Confidentiality </t>
    </r>
    <r>
      <rPr>
        <b/>
        <sz val="9"/>
        <color theme="1"/>
        <rFont val="Arial"/>
        <family val="2"/>
      </rPr>
      <t xml:space="preserve">
</t>
    </r>
  </si>
  <si>
    <t xml:space="preserve">Justification to withhold the publication of specific parts of this quality check report where that is requested.   </t>
  </si>
  <si>
    <t>ANNEX_V</t>
  </si>
  <si>
    <t>PRP_REU</t>
  </si>
  <si>
    <t xml:space="preserve"> Generation and treatment of municipal waste (Eurostat and OECD Joint Questionnaire)
(in this questionnaire, please only report those parts of waste that fall under the definition of municipal waste)</t>
  </si>
  <si>
    <t>RCY_PRP_REU</t>
  </si>
  <si>
    <t>&lt;= Select the calculation method here</t>
  </si>
  <si>
    <t>Calculation methods</t>
  </si>
  <si>
    <t xml:space="preserve">Preparation for reuse and recycling of paper, metal, plastic and glass household waste </t>
  </si>
  <si>
    <t xml:space="preserve">Preparation for reuse and recycling of paper, metal, plastic, glass household waste and other single types of household waste or similar waste </t>
  </si>
  <si>
    <t xml:space="preserve">Preparation for reuse and recycling of household waste </t>
  </si>
  <si>
    <t xml:space="preserve">Preparation for reuse and recycling of municipal waste </t>
  </si>
  <si>
    <t>DATA</t>
  </si>
  <si>
    <t>ANNEX_IV</t>
  </si>
  <si>
    <r>
      <t xml:space="preserve">Municipal waste generated </t>
    </r>
    <r>
      <rPr>
        <b/>
        <vertAlign val="superscript"/>
        <sz val="10"/>
        <color rgb="FF000000"/>
        <rFont val="Times New Roman"/>
        <family val="1"/>
      </rPr>
      <t>(2)</t>
    </r>
    <r>
      <rPr>
        <b/>
        <sz val="10"/>
        <color rgb="FF000000"/>
        <rFont val="Times New Roman"/>
        <family val="1"/>
      </rPr>
      <t xml:space="preserve"> </t>
    </r>
  </si>
  <si>
    <r>
      <t>Preparing for re-use and recycling</t>
    </r>
    <r>
      <rPr>
        <b/>
        <vertAlign val="superscript"/>
        <sz val="10"/>
        <color rgb="FF000000"/>
        <rFont val="Times New Roman"/>
        <family val="1"/>
      </rPr>
      <t>(2)</t>
    </r>
  </si>
  <si>
    <t>Explanatory footnote</t>
  </si>
  <si>
    <t>ANNEX_II</t>
  </si>
  <si>
    <t xml:space="preserve">Is your organisation also responsible for reporting obligations on municipal waste under article 11(2) of Directive 2008/98/EC on waste and article 5(5) of Council Directive 1999/31/EC on the landfill of waste? </t>
  </si>
  <si>
    <t>yes</t>
  </si>
  <si>
    <t>Please identify the situation in your country using the flow chart below before proceeding to fill the questionnaire in, and proceed following the indications in the flow chart.</t>
  </si>
  <si>
    <t>Who is the primary contact point  in your country for reporting obligations on municipal waste under article 11(2) of Directive 2008/98/EC on waste and article 5(5) of Council Directive 1999/31/EC on the landfill of waste?</t>
  </si>
  <si>
    <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</si>
  <si>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</si>
  <si>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</si>
  <si>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</si>
  <si>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</si>
  <si>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</si>
  <si>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</si>
  <si>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</si>
  <si>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</si>
  <si>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</si>
  <si>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</si>
  <si>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</si>
  <si>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</si>
  <si>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</si>
  <si>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</si>
  <si>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</si>
  <si>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</si>
  <si>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Functional e-mail</t>
  </si>
  <si>
    <t>E2 information</t>
  </si>
  <si>
    <t>Telephone</t>
  </si>
  <si>
    <t>Contact</t>
  </si>
  <si>
    <t>Methodology URL</t>
  </si>
  <si>
    <t>Legislation URL</t>
  </si>
  <si>
    <t>Annual reporting of Municipal waste</t>
  </si>
  <si>
    <t>19 November 2021</t>
  </si>
  <si>
    <t>WASTE_MUNWDAT_A</t>
  </si>
  <si>
    <t xml:space="preserve"> INDEX - STRUCTURE OF THE QUESTIONNAIRE</t>
  </si>
  <si>
    <t>I. Basic information</t>
  </si>
  <si>
    <t>for information</t>
  </si>
  <si>
    <t>for reading before filling in the questionnaire</t>
  </si>
  <si>
    <t>II. Reporting data (To be filled in by the country)</t>
  </si>
  <si>
    <t>GETTING STARTED</t>
  </si>
  <si>
    <t>Country and data collection definition. Administrative data.</t>
  </si>
  <si>
    <t>for filling in</t>
  </si>
  <si>
    <t>List of explanatory footnotes</t>
  </si>
  <si>
    <t>BASIC INSTRUCTIONS</t>
  </si>
  <si>
    <t>Before filling in the questionnaire please read carefully the instructions below. This EXCEL workbook is the questionnaire. Please do not  delete or add rows in the questionnaire (except where instructed in the quality report tab).</t>
  </si>
  <si>
    <t>1. Data transmission</t>
  </si>
  <si>
    <t>2. Reporting conventions</t>
  </si>
  <si>
    <t>3. Footnotes</t>
  </si>
  <si>
    <t>4. Methodology and questions</t>
  </si>
  <si>
    <t>Annex: How to fill in the data sheets of the questionnaire</t>
  </si>
  <si>
    <t>1. Data transmission:</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</si>
  <si>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</si>
  <si>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 xml:space="preserve">Please submit this questionnaire to Eurostat using the eDAMIS reporting system. Use the following details: </t>
  </si>
  <si>
    <t>Domain name:</t>
  </si>
  <si>
    <t>Dataset name:</t>
  </si>
  <si>
    <t xml:space="preserve">Should you have any questions regarding data transmission do not hesitate to contact your local eDAMIS coordinator or the Eurostat eDAMIS helpdesk at: </t>
  </si>
  <si>
    <t xml:space="preserve">   web page:</t>
  </si>
  <si>
    <t xml:space="preserve">   e-mail address:</t>
  </si>
  <si>
    <t xml:space="preserve">   telephone:</t>
  </si>
  <si>
    <t>2.  Reporting conventions:</t>
  </si>
  <si>
    <t>Reporting of zeroes and not availble data must follow this convention:</t>
  </si>
  <si>
    <t xml:space="preserve"> (empty cell)</t>
  </si>
  <si>
    <t>3. Footnotes:</t>
  </si>
  <si>
    <t xml:space="preserve">Flags (footnote symbols) should be entered in the reporting tables in the footnote columns, next to the value cell. There are two types of footnotes: </t>
  </si>
  <si>
    <t>- Letters for standard footnotes (as defined by Eurostat) and…</t>
  </si>
  <si>
    <t xml:space="preserve">- Numbers for explanatory footnotes (to be defined by the data compilers). </t>
  </si>
  <si>
    <t>3.1 Standard footnotes</t>
  </si>
  <si>
    <r>
      <rPr>
        <b/>
        <sz val="11"/>
        <rFont val="Arial"/>
        <family val="2"/>
      </rPr>
      <t xml:space="preserve">B) </t>
    </r>
    <r>
      <rPr>
        <sz val="11"/>
        <rFont val="Arial"/>
        <family val="2"/>
      </rPr>
      <t>break in series</t>
    </r>
  </si>
  <si>
    <r>
      <rPr>
        <b/>
        <sz val="11"/>
        <rFont val="Arial"/>
        <family val="2"/>
      </rPr>
      <t>E)</t>
    </r>
    <r>
      <rPr>
        <sz val="11"/>
        <rFont val="Arial"/>
        <family val="2"/>
      </rPr>
      <t xml:space="preserve"> estimated data</t>
    </r>
  </si>
  <si>
    <t>3.2 Explanatory footnotes</t>
  </si>
  <si>
    <t>The explanatory footnotes can be used for any meaning beyond the pre-defined footnotes.</t>
  </si>
  <si>
    <t>To include a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</si>
  <si>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</si>
  <si>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t>1)     All mandatory data cells must be filled in with a value. In the questionnaire all these cells are uncoloured.</t>
  </si>
  <si>
    <t>2)     Flags (footnote symbols) can be entered in the reporting tables in the footnote columns.</t>
  </si>
  <si>
    <t>3)     To include standard footnotes use the drop-down menu.</t>
  </si>
  <si>
    <t>4)     The text of explanatory footnotes can be entered in the worksheet 'Footnotes list'.</t>
  </si>
  <si>
    <t>The guidelines are available here:</t>
  </si>
  <si>
    <t>2.  Legal acts</t>
  </si>
  <si>
    <t>The legislation is available here:</t>
  </si>
  <si>
    <t xml:space="preserve"> GETTING STARTED</t>
  </si>
  <si>
    <t>EXPLANATORY FOOTNOTES</t>
  </si>
  <si>
    <t>IV. Quality report (Orange tabbed sheets)</t>
  </si>
  <si>
    <t>III. Cross-checks (Violet tabbed sheet)</t>
  </si>
  <si>
    <t xml:space="preserve">The European Parliament and the Council adopted the (Waste Framework) Directive 2008/98/EC and the (Landfill) Directive 1999/31/EC to reduce the impact of municipal waste and landfilling on the environment. </t>
  </si>
  <si>
    <t xml:space="preserve">This Excel reporting template allows Member States to report municipal waste pursuant to the requirements of Commission Implementing Decisions 2019/1004  and 2019/1885, as well as, until 2024, Commission Implementing Decision 2011/753/EU. Moreover, it contains a template which makes it possible to report the data of the joint questionnaire of Eurostat and OECD. </t>
  </si>
  <si>
    <t>Further guidance is provided in a document that can be found under the link below. The document not only includes guidance on how to fill in the four data tables but as well on how to fill in the quality reports. The guidance will be improved and updated according to the experience gained with the data collections and according to new legislation still expected, e.g. a delegated act on average loss rates.</t>
  </si>
  <si>
    <t>RCV_M_ID</t>
  </si>
  <si>
    <t xml:space="preserve">Directive (EU) 2018/851 of the European Parliament and of the Council of 30 May 2018 amending the Waste Framework Directive 2008/98/EC. It includes reporting requirementss for Municipal waste. These requirements are further detailed in the Commission Implementing Decision (EU) 2019/1004 of 7 June 2019 laying down rules for the calculation, verification and reporting of data on waste.
</t>
  </si>
  <si>
    <t>5)     Complete the quality reports, providing as much information as possible.</t>
  </si>
  <si>
    <t xml:space="preserve">WASTE_MUNWDAT_A </t>
  </si>
  <si>
    <t>4.  Grey shaded boxes: calculation is automatic.</t>
  </si>
  <si>
    <t>Please use this flag when the reported figure cannot be compared to the data reported for the previous year, e.g. because of new methods or sources being used or when you move from the old calculation rules (as described in annex I of Commission Decision  2011/753/EU) to the new calculation rules (as described in Article 11(b) of Directive 2008/98/EC). Please use this flag only when the change in methods, sources or calculation rules has a substantial impact and makes data uncomparable.</t>
  </si>
  <si>
    <t xml:space="preserve">Please do not report footnotes that elaborate on e.g. source data and compilation methods; these are to be described in the quality report sheet. </t>
  </si>
  <si>
    <t>The guidelines to report on municipal waste are available on Eurostat website:</t>
  </si>
  <si>
    <t xml:space="preserve">Directive (EU) 2018/850 of the European Parliament and of the Council of 30 May 2018 amending Directive 1999/31/EC on the landfill of waste requeires the collection of data for the calculation of a landfill rate. The data and metadata to be provided for this is further detailed by Commission Implementing Decision (EU) 2019/1885 of 6 November 2019 laying down rules for the calculation, verification and reporting of data on landfill of municipal waste in accordance with Council Directive 1999/31/EC and repealing Commission Decision 2000/738/EC.
</t>
  </si>
  <si>
    <t>P) provisional</t>
  </si>
  <si>
    <t xml:space="preserve"> Please use this flag for deliveries of table 1 that can be considered as early estimates at t+11 according to the flow chart above</t>
  </si>
  <si>
    <t xml:space="preserve">For filling in only if your country wants to be measured against 2020 targets using the old methodology (methods 1 to 3) </t>
  </si>
  <si>
    <t>Quality report - Table 3 - Recycling rate for 2020 target if not using method 4</t>
  </si>
  <si>
    <t>For filling in in connection with Table 3 - Recycling rate for 2020 target if not using method 4</t>
  </si>
  <si>
    <t>Table 4</t>
  </si>
  <si>
    <t xml:space="preserve">*Mandatory from reference year 2020 onwards according to Commission Implementing Decisions 2019/1004 and  2019/1885 </t>
  </si>
  <si>
    <t>Table 1 - JQ contains the joint questionnaire (JQ) of Eurostat and OECD on municipal waste statistics. 
Table 2 - Material breakdown collects data according to Article 11(2) of Directive 2008/98/EC on waste and Annex V of Implementing Decision 2019/1004, which became mandatory from the reference year 2020.
Table 3 - Recycling rate is only to be used if a Member State wants to prove compliance with the target under point (a) of Article 11(2) of Directive 2008/98/EC until the reference year 2025
Table 4 - Landfill rate collects the variables required under Article 5(5) of Directive 1999/31/EC on the landfill of waste and the Annex II of Decision 2019/1885/EC</t>
  </si>
  <si>
    <t>This questionnaire is designed to collect municipal waste statistics and related reporting obligations together. It contains 4 tables, each of them with their corresponding quality report; each of the quality reports needs to be filled in and transmitted together with their corresponding data transmissions.</t>
  </si>
  <si>
    <t>Table 3 - Recycling rate for measuring compliance with the policy target according to point (a) of Article 11(2) of Directive 2008/98/EC, according to the format set out in Annex IV of the Commission Implementing Decisions 2019/1004 - to be filled in only by the Member States wanting to prove compliance with the old targets until 2025 using the old rules</t>
  </si>
  <si>
    <t>Preparing for reuse</t>
  </si>
  <si>
    <t>Difference T1-T2</t>
  </si>
  <si>
    <t>Difference T1-T4</t>
  </si>
  <si>
    <t>Total municipal waste material recycling</t>
  </si>
  <si>
    <t>ANNUAL REPORTING OF MUNICIPAL WASTE
DATA CROSS-CHECKS TABLE 1, TABLE 2 AND TABLE 4 (AFTER WFD TABLES IN MONTH +18 REPORTING IS COMPLETED)</t>
  </si>
  <si>
    <t>Difference T1-T2 and Difference T1-T4 column should sum up to 0 if data has been inputed correctly.</t>
  </si>
  <si>
    <r>
      <rPr>
        <vertAlign val="superscript"/>
        <sz val="10"/>
        <color rgb="FF000000"/>
        <rFont val="Times New Roman"/>
        <family val="1"/>
      </rPr>
      <t xml:space="preserve">(2) </t>
    </r>
    <r>
      <rPr>
        <sz val="10"/>
        <color rgb="FF000000"/>
        <rFont val="Times New Roman"/>
        <family val="1"/>
      </rPr>
      <t>This column does not include waste entering incineration disposal operations and subsequently recovered from incineration disposal operations.</t>
    </r>
  </si>
  <si>
    <t>4. Revisions</t>
  </si>
  <si>
    <t>5. Methodology and questions:</t>
  </si>
  <si>
    <t>Please, note that empty tables will not overwrite old data, so you need not fill all tables again if you want to revise one table. In case you want to delete a whole table without replacing it with new data, we kindly ask you to send us an email. If you send a table that contains data, it will overwrite the old table. Empty cells in a filled table in the latest received questionnaire will overwrite cells that contain a value with “empty”.</t>
  </si>
  <si>
    <r>
      <t xml:space="preserve">For sending </t>
    </r>
    <r>
      <rPr>
        <b/>
        <sz val="11"/>
        <rFont val="Arial"/>
        <family val="2"/>
      </rPr>
      <t>data revisions of previous years</t>
    </r>
    <r>
      <rPr>
        <sz val="11"/>
        <rFont val="Arial"/>
        <family val="2"/>
      </rPr>
      <t>, please use this questionnaire changing the reference year in sheet GETTING STARTED</t>
    </r>
  </si>
  <si>
    <t>19 October 2021</t>
  </si>
  <si>
    <t>Total municipal waste composting and digestion recycling</t>
  </si>
  <si>
    <t xml:space="preserve">
Municipal Waste
Quality report - Table 1 - JQ</t>
  </si>
  <si>
    <t>Municipal Waste
Quality report - Table 2 - Material breakdown</t>
  </si>
  <si>
    <t>Municipal Waste
Quality report - Table 3 - Recycling rate for 2020 target if not using method 4</t>
  </si>
  <si>
    <t>Municipal Waste
Quality report - Table 4 - Landfill rate</t>
  </si>
  <si>
    <t>Tim Mirgain</t>
  </si>
  <si>
    <t>Administration de l'environnement</t>
  </si>
  <si>
    <t>Unité de surveillance et d'évaluation de l'environnement</t>
  </si>
  <si>
    <t>+352 40 46 46 322</t>
  </si>
  <si>
    <t>tim.mirgain@aev.etat.lu</t>
  </si>
  <si>
    <t>x</t>
  </si>
  <si>
    <t>xxxx</t>
  </si>
  <si>
    <t>All packaging waste (excluding wood) is regarded as municipal waste</t>
  </si>
  <si>
    <t>Recovery and Disposal Operation Codes are used from Directive 2008/98/EC: Application as indicated in the amended REGULATION (EC) No 2150/2002 OF THE EUROPEAN PARLIAMENT AND OF THE COUNCIL of 25 November 2002 on waste statistics</t>
  </si>
  <si>
    <t>No</t>
  </si>
  <si>
    <t>there is no data available at this stage and figures are based on separately collected waste figures</t>
  </si>
  <si>
    <t>About 25% of the generated residual municipal waste is send to a MBT. The fraction of mechanical screening is sent to an incineration plant and the output of the biological treatment goes to landfill (D01). The amounts of waste going to landfill is however measured before biological treatment and is hence based on input (rotting losses are not considered)</t>
  </si>
  <si>
    <t xml:space="preserve">The respective treatments are indicated in the annual waste management reports which the Environment Agency receives from transporters, municipalities, container parks and waste treatment facilities like incineration plants, waste deposit sites, biogas plants and composting installations. Those reports are individually validated and compared to figures provided in previous years. </t>
  </si>
  <si>
    <t>YES</t>
  </si>
  <si>
    <t>Only separately collected waste, destined for recycling, is sent to other Member States. The respective waste amounts, foreseen treatments and destinations are all included in the annual reports submitted to the Environment Agency. As the waste has been sorted in Luxembourg it is assumed that there are no secondary losses outside Luxembourg.
Glass, scrap metal and wood waste are imported into Luxembourg for final treatment. Those figures are however not included in the municipal waste figures provided in this report.</t>
  </si>
  <si>
    <t xml:space="preserve">Loi modifiée du 21 mars 2012 relative aux déchets : «déchets municipaux»: les déchets ménagers et les déchets assimilés. This definition is however not applied to the calculations in this questionnaire as it would not be in line witth the definiton of MW under the WFD </t>
  </si>
  <si>
    <t>Statistical data on waste are collected and processed by the Environment Administration. A selection of data is published on the website of the Ministry for Sustainable Development and Infrastructure:
https://data.public.lu/fr/datasets/environnement-dechets/
https://environnement.public.lu/fr/offall-ressourcen/types-de-dechets.html
The Luxembourg statistical office STATEC does not draw up statistical data on waste in Luxembourg, but receives this information from the Environment Administration:
http://www.statistiques.public.lu/stat/ReportFolders/ReportFolder.aspx?IF_Language=fra&amp;MainTheme=1&amp;FldrName=3&amp;RFPath=65</t>
  </si>
  <si>
    <t>https://environnement.public.lu/fr/offall-ressourcen/types-de-dechets.html 
https://data.public.lu/en/datasets/dechets-municipaux/
https://data.public.lu/en/datasets/r/2006f92e-4cfc-4495-ad30-b89b1f4d812f</t>
  </si>
  <si>
    <t>+352 40 56 56 322</t>
  </si>
  <si>
    <t>https://data.public.lu/fr/datasets/environnement-dechets/</t>
  </si>
  <si>
    <t>Administration de l'evnironnement</t>
  </si>
  <si>
    <t>Data collection and reporting</t>
  </si>
  <si>
    <t>The calculated amounts of generated waste are based on annual reports submitted by waste handlers (collection, transport and treatment companies). Those reports us the EUlist of waste (LoW) codes and hence they are the primary method to identify municipal waste.</t>
  </si>
  <si>
    <t>A residual waste analysis is carried out every 5 years for household waste. A total of 32 samples were taken (+/- 24T), which represents ca 0.025% of the total household waste. A confidence interval is not estimated. 
Unfortunately no residual waste analysis is carried out for residual waste originating from non-household sources (eg servrice activities) and hence the composition of this fraction could not be estimated.</t>
  </si>
  <si>
    <t>The seperation is based on the NACE codes provided by waste handlers in their annual waste reports. Generally waste handlers extract their statistics from their billing database. If however bin rounds include small commerces those will not be seperated from houshold waste. In most major cities separate bin rounds are often oganised for non-household waste. In can be concluded that the distinction is fairly accurate.</t>
  </si>
  <si>
    <t>LU estimates that no gaps in the generated municipal waste exist.</t>
  </si>
  <si>
    <t>A break between 2015 and 2016 has to be flagged. The definition of municipal waste before 2016 was based on the responsibility for waste management (public and private actors). With the broadenening of the definition the quantities of waste considered as municipal waste are larger.</t>
  </si>
  <si>
    <t xml:space="preserve">R/D codes in Annexes I and II of Directive 2008/98/EC are used </t>
  </si>
  <si>
    <t>input sorting/diposal plant</t>
  </si>
  <si>
    <t>output incineration plant</t>
  </si>
  <si>
    <t>Unfortunately sorting plants accept municipal waste as well as non-municipal waste. At the output of the sorting plants it is unfortunately not possible to identify the origin of the waste anymore. As LU only has a few sorting plants overall sorting losses are calculated per plants (eg ratio output metal waste / input waste). Those ratios can be &gt; 1 if waste is sorted from mixed waste. As waste is exported for recycling LU will have to used ALR to estimated non-target materials.</t>
  </si>
  <si>
    <t xml:space="preserve">Compostite packaging is reported as 150106 (mixed waste) under waste generated. For the recyling rate it is assumed that 50% of this waste is paper/cardboard and 50% plastic. LU will try to refine the data in the future by working together with EPR schemes. Moisture and contaminant rates are considered under the ALR. </t>
  </si>
  <si>
    <t>of which 5% are metals which are recycled</t>
  </si>
  <si>
    <t>after sorting</t>
  </si>
  <si>
    <t>all municipal wood waste is incinerated</t>
  </si>
  <si>
    <t>dismantled in LU</t>
  </si>
  <si>
    <t>Those values are rough estimates. LU will thrive to find more detailed information in the next years in order to increase accuracy.</t>
  </si>
  <si>
    <t>not reported</t>
  </si>
  <si>
    <t>Temporary storage is not considered</t>
  </si>
  <si>
    <t>no</t>
  </si>
  <si>
    <t>No requirement for confidentiality</t>
  </si>
  <si>
    <t>LU does not intend to report compliance with the target under point (a) of Article 11(2) of Directive 2008/98/EC using the data reported under the Annex V or Annex IV format.</t>
  </si>
  <si>
    <t>Only bio-waste separately collected ot separated and recycled at source are classified as 'recycling*</t>
  </si>
  <si>
    <t>The incineration plant has to report the type and the origin of waste going into incineration.</t>
  </si>
  <si>
    <t>The observed differences between 2019 and 2020 are due to 
- the estimation of home-composting for the first time in 2020,
- reduction in paper and cardboard waste (mainly in the non-household sector and probably due to COVID).
- increase in bulky waste (COVID)</t>
  </si>
  <si>
    <t>home-composting</t>
  </si>
  <si>
    <t>not estimated in 2019</t>
  </si>
  <si>
    <t>COVID</t>
  </si>
  <si>
    <t>In 2020 the amount of home composting was estimated for the first time. LU is planning on correcting the data series back to 2017</t>
  </si>
  <si>
    <t>The waste treatment sites for incineration, landfill, composting and digesting do not hold storage facilities on site. Temporary storage could, to a lesser extent, affect separately recovered waste fractions destined for recycling. There are however no precise figures and it is assumed to be negligible with regards to municipal waste figures.</t>
  </si>
  <si>
    <t>In order to identify the generation of  municpal waste the input of the sorting facility has to be used as sorting plants treat municipal and non-municipal waste. For recycling processes LU uses a mixed approach where the output of the sorting plants are also considered in order to establish recycling efficiencies. One of the sorting plant based in LU is only sorting municipal packagaging waste and hence only the output of this plant is considered for recycling.</t>
  </si>
  <si>
    <t>2016-2020</t>
  </si>
  <si>
    <t xml:space="preserve">LU has developed a data collection system based on annual reports which is very comprehensive and complete. The different waste streams are well understood as the amount of companies involved is quite limited. The main challenge LU is facing is the calculation of ALR where Lu has to approach different waste treatment plants in neighbouring countries in order to understand the recyling processes. Another challenge that LU is facing is to understand which waste streams fall under the definition of MW and which do not. </t>
  </si>
  <si>
    <t>LU does not rely on surveys. The only survey used was in relation to home composting</t>
  </si>
  <si>
    <t>home composting</t>
  </si>
  <si>
    <t>The number of persons involved in recycling of municipal bio-waste serparated at source was obtained by a survey conducted in december 2020</t>
  </si>
  <si>
    <t>The amount of municipal bio-waste separated and recycled at source was obtained by comparing the total amount of bio-waste from kerbside collection with the amount of inhabitants connected to such a collection system</t>
  </si>
  <si>
    <t xml:space="preserve">The amount collected by kerside collection is probably inferior to the amount of waste serparated and recycled at source. </t>
  </si>
  <si>
    <t>-	LU considers all paper and cardboard waste generated and declared as 200101 and 150101 to be municipal waste (except for waste originating from construction)
-	LU only considers wood waste (150103, 200137 and 200138) to be municipal if is has been collected in a recycling center
-	Construction and demolition waste generated by households are assumed to be small as most construction and demolition waste is carried out by building companies and hence not declared under municipal waste (unless it is packaging)</t>
  </si>
  <si>
    <t>estimation of home composting</t>
  </si>
  <si>
    <t>N/A</t>
  </si>
  <si>
    <t>batteries</t>
  </si>
  <si>
    <t>This fraction is a very small fraction and always shows strong year on year fluctuations</t>
  </si>
  <si>
    <t>Amounts prepared for re-use are not yet estimated</t>
  </si>
  <si>
    <t>ALL</t>
  </si>
  <si>
    <t>sorting/incineration and landfill</t>
  </si>
  <si>
    <t>The estimation is based on NACE code</t>
  </si>
  <si>
    <t>According to the survey 58% indicated that their CU was well managed</t>
  </si>
  <si>
    <t>The quantity of metals separated from IBA is reported on an annual basis and is approximately 7% The concentration in Fe was estimated at 95% and of nFe at 65%</t>
  </si>
  <si>
    <t>Lu has one incineration plant for municipal waste which has to report IBA, FE and nFe produced and leaving the facility. LU does however not receive data from IBA processors as these are not based in LU.</t>
  </si>
  <si>
    <t>The concentration in Fe was estimated at 95% and of nFe at 65%</t>
  </si>
  <si>
    <t>not estimated</t>
  </si>
  <si>
    <r>
      <rPr>
        <sz val="9"/>
        <rFont val="Arial"/>
        <family val="2"/>
      </rPr>
      <t>Comment:</t>
    </r>
    <r>
      <rPr>
        <sz val="9"/>
        <color rgb="FFFF0000"/>
        <rFont val="Arial"/>
        <family val="2"/>
      </rPr>
      <t xml:space="preserve"> The statistics of municipal waste are based on waste seperately collected and amounts of waste leaving a sorting facility. LU has a few waste treatment plants that import waste and treat waste from LU. Like under the WStatR total amounts of waste treated in the country are know but unfortunately the distinction is not done between MW waste and non-municipal waste. If the distinction had to be made it would be a considerable effort.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</si>
</sst>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_(* #,##0.00_);_(* \(#,##0.00\);_(* &quot;-&quot;??_);_(@_)"/>
    <numFmt numFmtId="166" formatCode="_-* #,##0.00\ _€_-;\-* #,##0.00\ _€_-;_-* &quot;-&quot;??\ _€_-;_-@_-"/>
    <numFmt numFmtId="167" formatCode="###\ ###\ ##0"/>
    <numFmt numFmtId="168" formatCode="0.000%"/>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sz val="9"/>
      <color indexed="10"/>
      <name val="Arial"/>
      <family val="2"/>
    </font>
    <font>
      <b/>
      <sz val="11"/>
      <name val="Arial"/>
      <family val="2"/>
    </font>
    <font>
      <sz val="11"/>
      <name val="Arial"/>
      <family val="2"/>
    </font>
    <font>
      <b/>
      <sz val="11"/>
      <color indexed="8"/>
      <name val="Arial"/>
      <family val="2"/>
    </font>
    <font>
      <sz val="11"/>
      <color indexed="10"/>
      <name val="Arial"/>
      <family val="2"/>
    </font>
    <font>
      <b/>
      <sz val="11"/>
      <color rgb="FFFF000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sz val="11"/>
      <color rgb="FFFF0000"/>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i/>
      <sz val="10"/>
      <color rgb="FF000000"/>
      <name val="Times New Roman"/>
      <family val="1"/>
    </font>
    <font>
      <vertAlign val="superscript"/>
      <sz val="10"/>
      <color rgb="FF000000"/>
      <name val="Times New Roman"/>
      <family val="1"/>
    </font>
    <font>
      <i/>
      <sz val="9"/>
      <color theme="1"/>
      <name val="Arial"/>
      <family val="2"/>
    </font>
    <font>
      <b/>
      <sz val="11"/>
      <color theme="1"/>
      <name val="Arial"/>
      <family val="2"/>
    </font>
    <font>
      <i/>
      <sz val="8"/>
      <color theme="1"/>
      <name val="Arial"/>
      <family val="2"/>
    </font>
    <font>
      <sz val="10"/>
      <name val="Times New Roman"/>
      <family val="1"/>
    </font>
    <font>
      <b/>
      <sz val="10"/>
      <name val="Times New Roman"/>
      <family val="1"/>
    </font>
    <font>
      <sz val="11"/>
      <name val="Times New Roman"/>
      <family val="1"/>
    </font>
    <font>
      <sz val="10"/>
      <name val="Arial"/>
      <family val="2"/>
    </font>
    <font>
      <b/>
      <sz val="12"/>
      <name val="Times New Roman"/>
      <family val="1"/>
    </font>
    <font>
      <b/>
      <sz val="12"/>
      <color rgb="FFFF0000"/>
      <name val="Times New Roman"/>
      <family val="1"/>
    </font>
    <font>
      <b/>
      <sz val="8"/>
      <name val="Times New Roman"/>
      <family val="1"/>
    </font>
    <font>
      <b/>
      <i/>
      <sz val="10"/>
      <color rgb="FF000000"/>
      <name val="Times New Roman"/>
      <family val="1"/>
    </font>
    <font>
      <i/>
      <sz val="11"/>
      <name val="Arial"/>
      <family val="2"/>
    </font>
    <font>
      <sz val="11"/>
      <color theme="0"/>
      <name val="Calibri"/>
      <family val="2"/>
      <scheme val="minor"/>
    </font>
    <font>
      <b/>
      <sz val="9"/>
      <name val="Times New Roman"/>
      <family val="1"/>
    </font>
    <font>
      <sz val="10"/>
      <color rgb="FF000000"/>
      <name val="Calibri"/>
      <family val="2"/>
      <scheme val="minor"/>
    </font>
    <font>
      <sz val="9"/>
      <color theme="1"/>
      <name val="Calibri"/>
      <family val="2"/>
      <scheme val="minor"/>
    </font>
    <font>
      <sz val="10"/>
      <color theme="0"/>
      <name val="Times New Roman"/>
      <family val="1"/>
    </font>
    <font>
      <sz val="10"/>
      <color theme="1"/>
      <name val="Times New Roman"/>
      <family val="1"/>
    </font>
    <font>
      <b/>
      <vertAlign val="superscript"/>
      <sz val="14"/>
      <color rgb="FF000000"/>
      <name val="Times New Roman"/>
      <family val="1"/>
    </font>
    <font>
      <b/>
      <sz val="14"/>
      <color rgb="FF000000"/>
      <name val="Times New Roman"/>
      <family val="1"/>
    </font>
    <font>
      <sz val="10"/>
      <color rgb="FFFF0000"/>
      <name val="Times New Roman"/>
      <family val="1"/>
    </font>
    <font>
      <b/>
      <sz val="8.5"/>
      <color rgb="FF000000"/>
      <name val="Times New Roman"/>
      <family val="1"/>
    </font>
    <font>
      <vertAlign val="superscript"/>
      <sz val="10"/>
      <color rgb="FF000000"/>
      <name val="Calibri"/>
      <family val="2"/>
      <scheme val="minor"/>
    </font>
    <font>
      <b/>
      <sz val="10"/>
      <color rgb="FFFF0000"/>
      <name val="Calibri"/>
      <family val="2"/>
      <scheme val="minor"/>
    </font>
    <font>
      <sz val="10"/>
      <name val="Calibri"/>
      <family val="2"/>
      <scheme val="minor"/>
    </font>
    <font>
      <b/>
      <sz val="10"/>
      <color rgb="FF000000"/>
      <name val="Calibri"/>
      <family val="2"/>
      <scheme val="minor"/>
    </font>
    <font>
      <b/>
      <sz val="8"/>
      <name val="Calibri"/>
      <family val="2"/>
      <scheme val="minor"/>
    </font>
    <font>
      <sz val="8.5"/>
      <name val="TimesNewRomanBase"/>
    </font>
    <font>
      <sz val="10"/>
      <color rgb="FF000000"/>
      <name val="Arial"/>
      <family val="2"/>
    </font>
    <font>
      <i/>
      <sz val="10"/>
      <name val="Times New Roman"/>
      <family val="1"/>
    </font>
    <font>
      <i/>
      <sz val="10"/>
      <name val="Arial"/>
      <family val="2"/>
    </font>
    <font>
      <sz val="10"/>
      <name val="EUAlbertina"/>
    </font>
    <font>
      <b/>
      <sz val="16"/>
      <color rgb="FF000000"/>
      <name val="Times New Roman"/>
      <family val="1"/>
    </font>
    <font>
      <b/>
      <sz val="10"/>
      <name val="Arial"/>
      <family val="2"/>
    </font>
    <font>
      <b/>
      <sz val="8"/>
      <name val="Arial"/>
      <family val="2"/>
    </font>
    <font>
      <b/>
      <sz val="12"/>
      <name val="Arial"/>
      <family val="2"/>
    </font>
    <font>
      <b/>
      <sz val="20"/>
      <name val="Arial"/>
      <family val="2"/>
    </font>
    <font>
      <b/>
      <sz val="12"/>
      <name val="Calibri"/>
      <family val="2"/>
      <scheme val="minor"/>
    </font>
    <font>
      <b/>
      <sz val="10"/>
      <name val="Calibri"/>
      <family val="2"/>
      <scheme val="minor"/>
    </font>
    <font>
      <b/>
      <sz val="13"/>
      <name val="Arial"/>
      <family val="2"/>
    </font>
    <font>
      <b/>
      <sz val="14"/>
      <color theme="0"/>
      <name val="Arial"/>
      <family val="2"/>
    </font>
    <font>
      <b/>
      <sz val="14"/>
      <color indexed="8"/>
      <name val="Arial"/>
      <family val="2"/>
    </font>
    <font>
      <u/>
      <sz val="10"/>
      <name val="Arial"/>
      <family val="2"/>
    </font>
    <font>
      <sz val="10"/>
      <color theme="0"/>
      <name val="Arial"/>
      <family val="2"/>
    </font>
    <font>
      <b/>
      <u/>
      <sz val="11"/>
      <color indexed="12"/>
      <name val="Arial"/>
      <family val="2"/>
    </font>
    <font>
      <b/>
      <sz val="11"/>
      <color rgb="FFD7642D"/>
      <name val="Arial"/>
      <family val="2"/>
    </font>
    <font>
      <u/>
      <sz val="9"/>
      <color theme="1"/>
      <name val="Arial"/>
      <family val="2"/>
    </font>
    <font>
      <sz val="10"/>
      <color theme="1"/>
      <name val="Arial"/>
      <family val="2"/>
    </font>
    <font>
      <sz val="9"/>
      <color theme="0"/>
      <name val="Arial"/>
      <family val="2"/>
    </font>
    <font>
      <sz val="11"/>
      <color theme="1"/>
      <name val="Arial"/>
      <family val="2"/>
    </font>
    <font>
      <b/>
      <i/>
      <sz val="10"/>
      <color rgb="FF000000"/>
      <name val="Arial"/>
      <family val="2"/>
    </font>
    <font>
      <vertAlign val="superscript"/>
      <sz val="11"/>
      <color rgb="FF000000"/>
      <name val="Arial"/>
      <family val="2"/>
    </font>
    <font>
      <sz val="11"/>
      <color rgb="FF000000"/>
      <name val="Arial"/>
      <family val="2"/>
    </font>
    <font>
      <sz val="9"/>
      <color rgb="FFFF0000"/>
      <name val="Arial"/>
      <family val="2"/>
    </font>
    <font>
      <b/>
      <sz val="9"/>
      <color rgb="FFFF0000"/>
      <name val="Arial"/>
      <family val="2"/>
    </font>
    <font>
      <sz val="10"/>
      <color rgb="FFFF0000"/>
      <name val="Arial"/>
      <family val="2"/>
    </font>
    <font>
      <u/>
      <sz val="9"/>
      <color rgb="FFFF0000"/>
      <name val="Arial"/>
      <family val="2"/>
    </font>
    <font>
      <sz val="10"/>
      <name val="Arial"/>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EEFF"/>
        <bgColor indexed="64"/>
      </patternFill>
    </fill>
    <fill>
      <patternFill patternType="solid">
        <fgColor rgb="FFE5EDFF"/>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theme="0" tint="-0.249977111117893"/>
        <bgColor indexed="64"/>
      </patternFill>
    </fill>
    <fill>
      <patternFill patternType="solid">
        <fgColor indexed="44"/>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2CC"/>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262626"/>
        <bgColor indexed="64"/>
      </patternFill>
    </fill>
    <fill>
      <patternFill patternType="solid">
        <fgColor theme="8" tint="0.39997558519241921"/>
        <bgColor indexed="64"/>
      </patternFill>
    </fill>
    <fill>
      <patternFill patternType="solid">
        <fgColor rgb="FFB3B3B3"/>
        <bgColor indexed="64"/>
      </patternFill>
    </fill>
    <fill>
      <patternFill patternType="solid">
        <fgColor rgb="FFCCFFFF"/>
        <bgColor indexed="64"/>
      </patternFill>
    </fill>
    <fill>
      <patternFill patternType="solid">
        <fgColor rgb="FFD8F0EF"/>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rgb="FFD7642D"/>
        <bgColor indexed="64"/>
      </patternFill>
    </fill>
    <fill>
      <patternFill patternType="solid">
        <fgColor theme="5"/>
        <bgColor indexed="64"/>
      </patternFill>
    </fill>
  </fills>
  <borders count="9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dashed">
        <color theme="0" tint="-0.34998626667073579"/>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ashed">
        <color theme="0" tint="-0.34998626667073579"/>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ashed">
        <color theme="0" tint="-0.34998626667073579"/>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dotted">
        <color indexed="64"/>
      </right>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dashed">
        <color theme="0" tint="-0.34998626667073579"/>
      </left>
      <right style="medium">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dashed">
        <color theme="0" tint="-0.34998626667073579"/>
      </left>
      <right style="medium">
        <color indexed="64"/>
      </right>
      <top/>
      <bottom/>
      <diagonal/>
    </border>
    <border>
      <left style="dashed">
        <color theme="0" tint="-0.34998626667073579"/>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dashed">
        <color theme="0" tint="-0.34998626667073579"/>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s>
  <cellStyleXfs count="42">
    <xf numFmtId="0" fontId="0" fillId="0" borderId="0"/>
    <xf numFmtId="166" fontId="6" fillId="0" borderId="0" applyFont="0" applyFill="0" applyBorder="0" applyAlignment="0" applyProtection="0"/>
    <xf numFmtId="166" fontId="6"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applyNumberFormat="0" applyFill="0" applyBorder="0" applyAlignment="0" applyProtection="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xf numFmtId="0" fontId="12" fillId="0" borderId="0"/>
    <xf numFmtId="0" fontId="6" fillId="0" borderId="0"/>
    <xf numFmtId="0" fontId="6" fillId="0" borderId="0"/>
    <xf numFmtId="0" fontId="6" fillId="0" borderId="0"/>
    <xf numFmtId="0" fontId="5" fillId="0" borderId="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5" fillId="0" borderId="0"/>
    <xf numFmtId="0" fontId="4" fillId="0" borderId="0"/>
    <xf numFmtId="0" fontId="4" fillId="0" borderId="0"/>
    <xf numFmtId="0" fontId="31" fillId="0" borderId="0"/>
    <xf numFmtId="165" fontId="42" fillId="0" borderId="0" applyFont="0" applyFill="0" applyBorder="0" applyAlignment="0" applyProtection="0"/>
    <xf numFmtId="0" fontId="3" fillId="0" borderId="0"/>
    <xf numFmtId="0" fontId="2" fillId="0" borderId="0"/>
    <xf numFmtId="0" fontId="17"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9" fontId="93" fillId="0" borderId="0" applyFont="0" applyFill="0" applyBorder="0" applyAlignment="0" applyProtection="0"/>
  </cellStyleXfs>
  <cellXfs count="898">
    <xf numFmtId="0" fontId="0" fillId="0" borderId="0" xfId="0"/>
    <xf numFmtId="0" fontId="8" fillId="0" borderId="0" xfId="0" applyFont="1"/>
    <xf numFmtId="0" fontId="26" fillId="3" borderId="0" xfId="0" applyFont="1" applyFill="1" applyBorder="1" applyAlignment="1">
      <alignment vertical="top" wrapText="1"/>
    </xf>
    <xf numFmtId="0" fontId="7" fillId="8" borderId="10" xfId="5" applyFill="1" applyBorder="1" applyAlignment="1" applyProtection="1">
      <alignment horizontal="center" vertical="top" wrapText="1"/>
    </xf>
    <xf numFmtId="0" fontId="15" fillId="2" borderId="0" xfId="20" applyFont="1" applyFill="1"/>
    <xf numFmtId="0" fontId="8" fillId="0" borderId="0" xfId="20" applyFont="1"/>
    <xf numFmtId="0" fontId="8" fillId="0" borderId="0" xfId="20" applyFont="1" applyAlignment="1">
      <alignment vertical="top"/>
    </xf>
    <xf numFmtId="0" fontId="15" fillId="2" borderId="0" xfId="20" applyFont="1" applyFill="1" applyAlignment="1">
      <alignment vertical="center"/>
    </xf>
    <xf numFmtId="0" fontId="8" fillId="0" borderId="0" xfId="20" applyFont="1" applyAlignment="1">
      <alignment vertical="center"/>
    </xf>
    <xf numFmtId="0" fontId="19" fillId="5" borderId="21" xfId="20" applyFont="1" applyFill="1" applyBorder="1"/>
    <xf numFmtId="0" fontId="19" fillId="5" borderId="21" xfId="20" applyFont="1" applyFill="1" applyBorder="1" applyAlignment="1">
      <alignment vertical="center"/>
    </xf>
    <xf numFmtId="0" fontId="16" fillId="13" borderId="7" xfId="20" applyFont="1" applyFill="1" applyBorder="1" applyAlignment="1" applyProtection="1">
      <alignment horizontal="center" vertical="center" wrapText="1"/>
    </xf>
    <xf numFmtId="0" fontId="16" fillId="13" borderId="7" xfId="20" applyFont="1" applyFill="1" applyBorder="1" applyAlignment="1" applyProtection="1">
      <alignment horizontal="center" vertical="center"/>
    </xf>
    <xf numFmtId="0" fontId="17" fillId="3" borderId="7" xfId="20" applyFont="1" applyFill="1" applyBorder="1" applyAlignment="1" applyProtection="1">
      <alignment horizontal="left" vertical="center"/>
      <protection locked="0"/>
    </xf>
    <xf numFmtId="0" fontId="17" fillId="2" borderId="7" xfId="20" applyFont="1" applyFill="1" applyBorder="1" applyAlignment="1" applyProtection="1">
      <alignment horizontal="left" vertical="center"/>
      <protection locked="0"/>
    </xf>
    <xf numFmtId="0" fontId="17" fillId="0" borderId="7" xfId="20" applyFont="1" applyFill="1" applyBorder="1" applyAlignment="1" applyProtection="1">
      <alignment horizontal="left" vertical="center"/>
      <protection locked="0"/>
    </xf>
    <xf numFmtId="1" fontId="17" fillId="0" borderId="0" xfId="20" applyNumberFormat="1" applyFont="1" applyProtection="1">
      <protection hidden="1"/>
    </xf>
    <xf numFmtId="0" fontId="0" fillId="0" borderId="0" xfId="0" applyAlignment="1">
      <alignment horizontal="center" vertical="center"/>
    </xf>
    <xf numFmtId="0" fontId="5" fillId="0" borderId="0" xfId="20"/>
    <xf numFmtId="0" fontId="23" fillId="6" borderId="7" xfId="28" applyFont="1" applyFill="1" applyBorder="1" applyAlignment="1">
      <alignment horizontal="center" vertical="center" wrapText="1"/>
    </xf>
    <xf numFmtId="0" fontId="23" fillId="11" borderId="45" xfId="20" applyFont="1" applyFill="1" applyBorder="1" applyAlignment="1">
      <alignment horizontal="center"/>
    </xf>
    <xf numFmtId="0" fontId="24" fillId="7" borderId="7" xfId="28" applyFont="1" applyFill="1" applyBorder="1" applyAlignment="1">
      <alignment horizontal="left" vertical="center" wrapText="1"/>
    </xf>
    <xf numFmtId="0" fontId="24" fillId="7" borderId="7" xfId="28" applyFont="1" applyFill="1" applyBorder="1" applyAlignment="1">
      <alignment horizontal="center" vertical="center" wrapText="1"/>
    </xf>
    <xf numFmtId="49" fontId="5" fillId="0" borderId="46" xfId="20" applyNumberFormat="1" applyBorder="1"/>
    <xf numFmtId="0" fontId="5" fillId="0" borderId="0" xfId="20" applyFont="1"/>
    <xf numFmtId="49" fontId="5" fillId="0" borderId="0" xfId="20" applyNumberFormat="1" applyBorder="1"/>
    <xf numFmtId="0" fontId="48" fillId="0" borderId="26" xfId="28" applyFont="1" applyFill="1" applyBorder="1" applyAlignment="1">
      <alignment horizontal="left" vertical="center" wrapText="1"/>
    </xf>
    <xf numFmtId="0" fontId="0" fillId="0" borderId="42" xfId="0" applyBorder="1" applyAlignment="1">
      <alignment horizontal="center" vertical="center"/>
    </xf>
    <xf numFmtId="0" fontId="34" fillId="0" borderId="0" xfId="26" applyFont="1" applyAlignment="1" applyProtection="1"/>
    <xf numFmtId="0" fontId="31" fillId="12" borderId="4" xfId="26" applyFont="1" applyFill="1" applyBorder="1" applyAlignment="1" applyProtection="1">
      <alignment horizontal="left" vertical="center"/>
    </xf>
    <xf numFmtId="0" fontId="31" fillId="17" borderId="4" xfId="26" applyFont="1" applyFill="1" applyBorder="1" applyAlignment="1" applyProtection="1">
      <alignment horizontal="left" vertical="center"/>
    </xf>
    <xf numFmtId="0" fontId="31" fillId="17" borderId="1" xfId="26" applyFont="1" applyFill="1" applyBorder="1" applyAlignment="1" applyProtection="1">
      <alignment horizontal="left" vertical="center"/>
    </xf>
    <xf numFmtId="0" fontId="52" fillId="18" borderId="4" xfId="26" applyFont="1" applyFill="1" applyBorder="1" applyAlignment="1" applyProtection="1">
      <alignment horizontal="left" vertical="center"/>
    </xf>
    <xf numFmtId="0" fontId="39" fillId="19" borderId="1" xfId="26" applyFont="1" applyFill="1" applyBorder="1" applyAlignment="1" applyProtection="1">
      <alignment horizontal="left" vertical="center"/>
    </xf>
    <xf numFmtId="0" fontId="50" fillId="10" borderId="36" xfId="26" applyFont="1" applyFill="1" applyBorder="1" applyAlignment="1" applyProtection="1">
      <alignment horizontal="right" vertical="center"/>
      <protection locked="0"/>
    </xf>
    <xf numFmtId="0" fontId="50" fillId="17" borderId="50" xfId="26" applyFont="1" applyFill="1" applyBorder="1" applyAlignment="1" applyProtection="1">
      <alignment horizontal="right" vertical="center"/>
      <protection locked="0"/>
    </xf>
    <xf numFmtId="0" fontId="51" fillId="17" borderId="47" xfId="0" applyFont="1" applyFill="1" applyBorder="1" applyAlignment="1" applyProtection="1">
      <alignment horizontal="right" vertical="justify"/>
    </xf>
    <xf numFmtId="0" fontId="50" fillId="17" borderId="7" xfId="26" applyFont="1" applyFill="1" applyBorder="1" applyAlignment="1" applyProtection="1">
      <alignment horizontal="right" vertical="center"/>
      <protection locked="0"/>
    </xf>
    <xf numFmtId="0" fontId="50" fillId="20" borderId="25" xfId="26" applyFont="1" applyFill="1" applyBorder="1" applyAlignment="1" applyProtection="1">
      <alignment horizontal="right" vertical="center"/>
    </xf>
    <xf numFmtId="0" fontId="50" fillId="17" borderId="11" xfId="26" applyFont="1" applyFill="1" applyBorder="1" applyAlignment="1" applyProtection="1">
      <alignment horizontal="right" vertical="center"/>
      <protection locked="0"/>
    </xf>
    <xf numFmtId="0" fontId="50" fillId="17" borderId="49" xfId="26" applyFont="1" applyFill="1" applyBorder="1" applyAlignment="1" applyProtection="1">
      <alignment horizontal="right" vertical="center"/>
      <protection locked="0"/>
    </xf>
    <xf numFmtId="0" fontId="28" fillId="3" borderId="4" xfId="0" applyFont="1" applyFill="1" applyBorder="1" applyAlignment="1" applyProtection="1">
      <alignment horizontal="left" vertical="center" wrapText="1"/>
    </xf>
    <xf numFmtId="0" fontId="28" fillId="3" borderId="1" xfId="0" applyFont="1" applyFill="1" applyBorder="1" applyAlignment="1" applyProtection="1">
      <alignment horizontal="left" vertical="center" wrapText="1"/>
    </xf>
    <xf numFmtId="0" fontId="27" fillId="3" borderId="4"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left" vertical="center" wrapText="1"/>
      <protection locked="0"/>
    </xf>
    <xf numFmtId="0" fontId="45" fillId="16" borderId="27" xfId="27" applyNumberFormat="1" applyFont="1" applyFill="1" applyBorder="1" applyAlignment="1" applyProtection="1">
      <alignment horizontal="center" vertical="center" textRotation="90" wrapText="1"/>
    </xf>
    <xf numFmtId="0" fontId="50" fillId="20" borderId="53" xfId="26" applyFont="1" applyFill="1" applyBorder="1" applyAlignment="1" applyProtection="1">
      <alignment horizontal="right" vertical="center"/>
    </xf>
    <xf numFmtId="0" fontId="50" fillId="10" borderId="48" xfId="26" applyFont="1" applyFill="1" applyBorder="1" applyAlignment="1" applyProtection="1">
      <alignment horizontal="right" vertical="center"/>
      <protection locked="0"/>
    </xf>
    <xf numFmtId="0" fontId="28" fillId="3" borderId="0" xfId="0" applyFont="1" applyFill="1" applyBorder="1" applyAlignment="1" applyProtection="1">
      <alignment horizontal="left" vertical="center" wrapText="1"/>
    </xf>
    <xf numFmtId="0" fontId="26" fillId="3" borderId="9" xfId="0" applyFont="1" applyFill="1" applyBorder="1" applyAlignment="1">
      <alignment vertical="top" wrapText="1"/>
    </xf>
    <xf numFmtId="0" fontId="28" fillId="3" borderId="4" xfId="0" applyFont="1" applyFill="1" applyBorder="1" applyAlignment="1" applyProtection="1">
      <alignment vertical="center" wrapText="1"/>
    </xf>
    <xf numFmtId="0" fontId="28" fillId="3" borderId="1" xfId="0" applyFont="1" applyFill="1" applyBorder="1" applyAlignment="1" applyProtection="1">
      <alignment vertical="center" wrapText="1"/>
    </xf>
    <xf numFmtId="0" fontId="36" fillId="3" borderId="4" xfId="0" applyFont="1" applyFill="1" applyBorder="1" applyAlignment="1" applyProtection="1">
      <alignment vertical="center"/>
    </xf>
    <xf numFmtId="0" fontId="28" fillId="3" borderId="1" xfId="0" applyFont="1" applyFill="1" applyBorder="1" applyAlignment="1" applyProtection="1">
      <alignment horizontal="center" vertical="center" wrapText="1"/>
      <protection locked="0"/>
    </xf>
    <xf numFmtId="0" fontId="28" fillId="3" borderId="11" xfId="0" applyFont="1" applyFill="1" applyBorder="1" applyAlignment="1" applyProtection="1">
      <alignment horizontal="center" vertical="center" wrapText="1"/>
      <protection locked="0"/>
    </xf>
    <xf numFmtId="0" fontId="32" fillId="3" borderId="7" xfId="26" applyFont="1" applyFill="1" applyBorder="1" applyAlignment="1">
      <alignment horizontal="center" vertical="center" wrapText="1"/>
    </xf>
    <xf numFmtId="0" fontId="8" fillId="0" borderId="0" xfId="0" applyFont="1" applyBorder="1"/>
    <xf numFmtId="0" fontId="28" fillId="3" borderId="10" xfId="0" applyFont="1" applyFill="1" applyBorder="1" applyAlignment="1" applyProtection="1">
      <alignment horizontal="center" vertical="center" wrapText="1"/>
      <protection locked="0"/>
    </xf>
    <xf numFmtId="0" fontId="27" fillId="3" borderId="0" xfId="0" applyFont="1" applyFill="1" applyBorder="1" applyAlignment="1">
      <alignment vertical="center" wrapText="1"/>
    </xf>
    <xf numFmtId="0" fontId="27" fillId="3" borderId="9" xfId="0" applyFont="1" applyFill="1" applyBorder="1" applyAlignment="1">
      <alignment vertical="center" wrapText="1"/>
    </xf>
    <xf numFmtId="0" fontId="28" fillId="3" borderId="37" xfId="0" applyFont="1" applyFill="1" applyBorder="1" applyAlignment="1" applyProtection="1">
      <alignment horizontal="left" vertical="center" wrapText="1"/>
    </xf>
    <xf numFmtId="0" fontId="8" fillId="3" borderId="0" xfId="0" applyFont="1" applyFill="1" applyBorder="1" applyAlignment="1">
      <alignment vertical="center"/>
    </xf>
    <xf numFmtId="0" fontId="8" fillId="3" borderId="9" xfId="0" applyFont="1" applyFill="1" applyBorder="1" applyAlignment="1">
      <alignment vertical="center"/>
    </xf>
    <xf numFmtId="0" fontId="28" fillId="3" borderId="7" xfId="0" applyFont="1" applyFill="1" applyBorder="1" applyAlignment="1" applyProtection="1">
      <alignment horizontal="left" vertical="center" wrapText="1"/>
    </xf>
    <xf numFmtId="0" fontId="26" fillId="3" borderId="14" xfId="0" applyFont="1" applyFill="1" applyBorder="1" applyAlignment="1">
      <alignment vertical="top" wrapText="1"/>
    </xf>
    <xf numFmtId="0" fontId="27" fillId="3" borderId="0" xfId="0" applyFont="1" applyFill="1" applyBorder="1" applyAlignment="1" applyProtection="1">
      <alignment vertical="center" wrapText="1"/>
      <protection locked="0"/>
    </xf>
    <xf numFmtId="0" fontId="27" fillId="3" borderId="9" xfId="0" applyFont="1" applyFill="1" applyBorder="1" applyAlignment="1" applyProtection="1">
      <alignment vertical="center" wrapText="1"/>
      <protection locked="0"/>
    </xf>
    <xf numFmtId="0" fontId="0" fillId="3" borderId="0" xfId="0" applyFill="1"/>
    <xf numFmtId="0" fontId="45" fillId="15" borderId="52" xfId="27" applyNumberFormat="1" applyFont="1" applyFill="1" applyBorder="1" applyAlignment="1" applyProtection="1">
      <alignment horizontal="center" vertical="center" textRotation="90" wrapText="1"/>
    </xf>
    <xf numFmtId="0" fontId="50" fillId="17" borderId="27" xfId="26" applyFont="1" applyFill="1" applyBorder="1" applyAlignment="1" applyProtection="1">
      <alignment horizontal="right" vertical="center"/>
      <protection locked="0"/>
    </xf>
    <xf numFmtId="0" fontId="50" fillId="17" borderId="56" xfId="26" applyFont="1" applyFill="1" applyBorder="1" applyAlignment="1" applyProtection="1">
      <alignment horizontal="right" vertical="center"/>
      <protection locked="0"/>
    </xf>
    <xf numFmtId="0" fontId="51" fillId="17" borderId="57" xfId="0" applyFont="1" applyFill="1" applyBorder="1" applyAlignment="1" applyProtection="1">
      <alignment horizontal="right" vertical="justify"/>
    </xf>
    <xf numFmtId="0" fontId="50" fillId="10" borderId="28" xfId="26" applyFont="1" applyFill="1" applyBorder="1" applyAlignment="1" applyProtection="1">
      <alignment horizontal="right" vertical="center"/>
      <protection locked="0"/>
    </xf>
    <xf numFmtId="0" fontId="50" fillId="17" borderId="29" xfId="26" applyFont="1" applyFill="1" applyBorder="1" applyAlignment="1" applyProtection="1">
      <alignment horizontal="right" vertical="center"/>
      <protection locked="0"/>
    </xf>
    <xf numFmtId="0" fontId="50" fillId="17" borderId="59" xfId="26" applyFont="1" applyFill="1" applyBorder="1" applyAlignment="1" applyProtection="1">
      <alignment horizontal="right" vertical="center"/>
      <protection locked="0"/>
    </xf>
    <xf numFmtId="0" fontId="51" fillId="17" borderId="60" xfId="0" applyFont="1" applyFill="1" applyBorder="1" applyAlignment="1" applyProtection="1">
      <alignment horizontal="right" vertical="justify"/>
    </xf>
    <xf numFmtId="0" fontId="50" fillId="3" borderId="26" xfId="26" applyFont="1" applyFill="1" applyBorder="1" applyAlignment="1" applyProtection="1">
      <alignment horizontal="right" vertical="center"/>
      <protection locked="0"/>
    </xf>
    <xf numFmtId="0" fontId="17" fillId="2" borderId="7" xfId="20" applyFont="1" applyFill="1" applyBorder="1" applyAlignment="1" applyProtection="1">
      <alignment horizontal="center" vertical="top"/>
    </xf>
    <xf numFmtId="1" fontId="17" fillId="2" borderId="7" xfId="20" applyNumberFormat="1" applyFont="1" applyFill="1" applyBorder="1" applyAlignment="1" applyProtection="1">
      <alignment horizontal="center" vertical="top"/>
    </xf>
    <xf numFmtId="0" fontId="62" fillId="16" borderId="27" xfId="27" applyNumberFormat="1" applyFont="1" applyFill="1" applyBorder="1" applyAlignment="1" applyProtection="1">
      <alignment horizontal="center" vertical="center" textRotation="90" wrapText="1"/>
    </xf>
    <xf numFmtId="0" fontId="62" fillId="16" borderId="41" xfId="27" applyNumberFormat="1" applyFont="1" applyFill="1" applyBorder="1" applyAlignment="1" applyProtection="1">
      <alignment horizontal="center" vertical="center" wrapText="1"/>
    </xf>
    <xf numFmtId="0" fontId="62" fillId="16" borderId="42" xfId="27" applyNumberFormat="1" applyFont="1" applyFill="1" applyBorder="1" applyAlignment="1" applyProtection="1">
      <alignment horizontal="center" vertical="center" wrapText="1"/>
    </xf>
    <xf numFmtId="0" fontId="50" fillId="10" borderId="53" xfId="26" applyFont="1" applyFill="1" applyBorder="1" applyAlignment="1" applyProtection="1">
      <alignment horizontal="left" vertical="center"/>
    </xf>
    <xf numFmtId="0" fontId="50" fillId="10" borderId="58" xfId="26" applyFont="1" applyFill="1" applyBorder="1" applyAlignment="1" applyProtection="1">
      <alignment horizontal="left" vertical="center"/>
    </xf>
    <xf numFmtId="0" fontId="32" fillId="15" borderId="40" xfId="26" applyFont="1" applyFill="1" applyBorder="1" applyAlignment="1" applyProtection="1">
      <alignment vertical="center" wrapText="1"/>
    </xf>
    <xf numFmtId="0" fontId="32" fillId="15" borderId="26" xfId="26" applyFont="1" applyFill="1" applyBorder="1" applyAlignment="1" applyProtection="1">
      <alignment horizontal="center" vertical="center" wrapText="1"/>
    </xf>
    <xf numFmtId="0" fontId="32" fillId="15" borderId="61" xfId="26" applyFont="1" applyFill="1" applyBorder="1" applyAlignment="1" applyProtection="1">
      <alignment horizontal="center" vertical="center" wrapText="1"/>
    </xf>
    <xf numFmtId="0" fontId="53" fillId="0" borderId="38" xfId="0" applyFont="1" applyFill="1" applyBorder="1" applyAlignment="1" applyProtection="1">
      <alignment vertical="top"/>
    </xf>
    <xf numFmtId="0" fontId="50" fillId="10" borderId="36" xfId="26" applyFont="1" applyFill="1" applyBorder="1" applyAlignment="1" applyProtection="1">
      <alignment horizontal="left" vertical="center"/>
    </xf>
    <xf numFmtId="0" fontId="53" fillId="22" borderId="36" xfId="0" applyFont="1" applyFill="1" applyBorder="1" applyAlignment="1" applyProtection="1">
      <alignment horizontal="left" vertical="top" indent="1"/>
    </xf>
    <xf numFmtId="0" fontId="53" fillId="15" borderId="36" xfId="0" applyFont="1" applyFill="1" applyBorder="1" applyAlignment="1" applyProtection="1">
      <alignment horizontal="left" vertical="top" indent="1"/>
    </xf>
    <xf numFmtId="0" fontId="53" fillId="15" borderId="36" xfId="0" applyFont="1" applyFill="1" applyBorder="1" applyAlignment="1" applyProtection="1">
      <alignment vertical="top"/>
    </xf>
    <xf numFmtId="0" fontId="53" fillId="15" borderId="36" xfId="0" applyFont="1" applyFill="1" applyBorder="1" applyAlignment="1" applyProtection="1">
      <alignment horizontal="left" vertical="top" indent="2"/>
    </xf>
    <xf numFmtId="0" fontId="53" fillId="22" borderId="36" xfId="0" applyFont="1" applyFill="1" applyBorder="1" applyAlignment="1" applyProtection="1">
      <alignment horizontal="left" vertical="top" indent="2"/>
    </xf>
    <xf numFmtId="0" fontId="53" fillId="15" borderId="28" xfId="0" applyFont="1" applyFill="1" applyBorder="1" applyAlignment="1" applyProtection="1">
      <alignment horizontal="left" vertical="top"/>
    </xf>
    <xf numFmtId="0" fontId="50" fillId="10" borderId="28" xfId="26" applyFont="1" applyFill="1" applyBorder="1" applyAlignment="1" applyProtection="1">
      <alignment horizontal="left" vertical="center"/>
    </xf>
    <xf numFmtId="0" fontId="56" fillId="3" borderId="0" xfId="0" applyFont="1" applyFill="1" applyBorder="1" applyAlignment="1" applyProtection="1">
      <alignment vertical="top"/>
    </xf>
    <xf numFmtId="0" fontId="31" fillId="0" borderId="0" xfId="26" applyAlignment="1" applyProtection="1">
      <alignment horizontal="center" vertical="center"/>
    </xf>
    <xf numFmtId="0" fontId="31" fillId="3" borderId="0" xfId="26" applyFont="1" applyFill="1" applyAlignment="1" applyProtection="1">
      <alignment vertical="center" wrapText="1"/>
    </xf>
    <xf numFmtId="0" fontId="5" fillId="0" borderId="0" xfId="30" applyNumberFormat="1" applyFont="1" applyFill="1" applyBorder="1" applyAlignment="1" applyProtection="1"/>
    <xf numFmtId="0" fontId="8" fillId="0" borderId="65" xfId="20" applyFont="1" applyBorder="1" applyAlignment="1">
      <alignment vertical="center" wrapText="1"/>
    </xf>
    <xf numFmtId="0" fontId="8" fillId="0" borderId="31" xfId="20" applyFont="1" applyBorder="1" applyAlignment="1">
      <alignment horizontal="justify" vertical="center" wrapText="1"/>
    </xf>
    <xf numFmtId="0" fontId="8" fillId="0" borderId="68" xfId="20" applyFont="1" applyBorder="1" applyAlignment="1">
      <alignment horizontal="justify" vertical="center" wrapText="1"/>
    </xf>
    <xf numFmtId="0" fontId="8" fillId="0" borderId="31" xfId="20" applyFont="1" applyBorder="1" applyAlignment="1">
      <alignment vertical="center" wrapText="1"/>
    </xf>
    <xf numFmtId="0" fontId="8" fillId="0" borderId="68" xfId="20" applyFont="1" applyBorder="1" applyAlignment="1">
      <alignment vertical="center" wrapText="1"/>
    </xf>
    <xf numFmtId="0" fontId="8" fillId="0" borderId="9" xfId="20" applyFont="1" applyBorder="1"/>
    <xf numFmtId="0" fontId="8" fillId="0" borderId="0" xfId="20" applyFont="1" applyBorder="1"/>
    <xf numFmtId="0" fontId="8" fillId="0" borderId="7" xfId="20" applyFont="1" applyBorder="1"/>
    <xf numFmtId="0" fontId="8" fillId="0" borderId="7" xfId="20" applyFont="1" applyBorder="1" applyAlignment="1">
      <alignment wrapText="1"/>
    </xf>
    <xf numFmtId="0" fontId="8" fillId="0" borderId="7" xfId="20" applyFont="1" applyBorder="1" applyAlignment="1">
      <alignment horizontal="center"/>
    </xf>
    <xf numFmtId="0" fontId="5" fillId="0" borderId="7" xfId="20" applyFont="1" applyBorder="1"/>
    <xf numFmtId="0" fontId="8" fillId="0" borderId="7" xfId="20" applyFont="1" applyBorder="1" applyAlignment="1"/>
    <xf numFmtId="0" fontId="26" fillId="3" borderId="9" xfId="20" applyFont="1" applyFill="1" applyBorder="1" applyAlignment="1">
      <alignment vertical="top" wrapText="1"/>
    </xf>
    <xf numFmtId="0" fontId="26" fillId="3" borderId="0" xfId="20" applyFont="1" applyFill="1" applyBorder="1" applyAlignment="1">
      <alignment vertical="top" wrapText="1"/>
    </xf>
    <xf numFmtId="0" fontId="28" fillId="3" borderId="8" xfId="20" applyFont="1" applyFill="1" applyBorder="1" applyAlignment="1" applyProtection="1">
      <alignment horizontal="left" vertical="center" wrapText="1"/>
    </xf>
    <xf numFmtId="0" fontId="28" fillId="3" borderId="5" xfId="20" applyFont="1" applyFill="1" applyBorder="1" applyAlignment="1" applyProtection="1">
      <alignment horizontal="left" vertical="center" wrapText="1"/>
    </xf>
    <xf numFmtId="0" fontId="50" fillId="17" borderId="71" xfId="26" applyFont="1" applyFill="1" applyBorder="1" applyAlignment="1" applyProtection="1">
      <alignment horizontal="right" vertical="center"/>
      <protection locked="0"/>
    </xf>
    <xf numFmtId="0" fontId="51" fillId="17" borderId="72" xfId="0" applyFont="1" applyFill="1" applyBorder="1" applyAlignment="1" applyProtection="1">
      <alignment horizontal="right" vertical="justify"/>
    </xf>
    <xf numFmtId="0" fontId="51" fillId="17" borderId="73" xfId="0" applyFont="1" applyFill="1" applyBorder="1" applyAlignment="1" applyProtection="1">
      <alignment horizontal="right" vertical="justify"/>
    </xf>
    <xf numFmtId="0" fontId="45" fillId="16" borderId="75" xfId="27" applyNumberFormat="1" applyFont="1" applyFill="1" applyBorder="1" applyAlignment="1" applyProtection="1">
      <alignment horizontal="center" vertical="center" textRotation="90" wrapText="1"/>
    </xf>
    <xf numFmtId="0" fontId="8" fillId="0" borderId="10" xfId="20" applyFont="1" applyBorder="1" applyAlignment="1">
      <alignment horizontal="center"/>
    </xf>
    <xf numFmtId="0" fontId="8" fillId="0" borderId="7" xfId="20" applyFont="1" applyBorder="1" applyAlignment="1">
      <alignment horizontal="center"/>
    </xf>
    <xf numFmtId="0" fontId="8" fillId="0" borderId="16" xfId="20" applyFont="1" applyBorder="1" applyAlignment="1">
      <alignment vertical="center" wrapText="1"/>
    </xf>
    <xf numFmtId="0" fontId="39" fillId="0" borderId="4" xfId="26" applyFont="1" applyBorder="1" applyAlignment="1" applyProtection="1">
      <alignment horizontal="left" vertical="center" wrapText="1"/>
    </xf>
    <xf numFmtId="0" fontId="39" fillId="24" borderId="4" xfId="26" applyFont="1" applyFill="1" applyBorder="1" applyAlignment="1" applyProtection="1">
      <alignment horizontal="left" vertical="center"/>
    </xf>
    <xf numFmtId="0" fontId="39" fillId="24" borderId="1" xfId="26" applyFont="1" applyFill="1" applyBorder="1" applyAlignment="1" applyProtection="1">
      <alignment horizontal="left" vertical="center"/>
    </xf>
    <xf numFmtId="0" fontId="50" fillId="24" borderId="36" xfId="26" applyFont="1" applyFill="1" applyBorder="1" applyAlignment="1" applyProtection="1">
      <alignment horizontal="right" vertical="center"/>
      <protection locked="0"/>
    </xf>
    <xf numFmtId="0" fontId="39" fillId="3" borderId="4" xfId="26" applyFont="1" applyFill="1" applyBorder="1" applyAlignment="1" applyProtection="1">
      <alignment horizontal="left" vertical="center"/>
    </xf>
    <xf numFmtId="0" fontId="39" fillId="3" borderId="1" xfId="26" applyFont="1" applyFill="1" applyBorder="1" applyAlignment="1" applyProtection="1">
      <alignment horizontal="left" vertical="center"/>
    </xf>
    <xf numFmtId="167" fontId="50" fillId="10" borderId="38" xfId="26" applyNumberFormat="1" applyFont="1" applyFill="1" applyBorder="1" applyAlignment="1" applyProtection="1">
      <alignment horizontal="right" vertical="center"/>
      <protection locked="0"/>
    </xf>
    <xf numFmtId="167" fontId="50" fillId="10" borderId="36" xfId="26" applyNumberFormat="1" applyFont="1" applyFill="1" applyBorder="1" applyAlignment="1" applyProtection="1">
      <alignment horizontal="right" vertical="center"/>
      <protection locked="0"/>
    </xf>
    <xf numFmtId="0" fontId="49" fillId="15" borderId="0" xfId="27" applyNumberFormat="1" applyFont="1" applyFill="1" applyBorder="1" applyAlignment="1" applyProtection="1">
      <alignment horizontal="center" vertical="center" wrapText="1"/>
    </xf>
    <xf numFmtId="0" fontId="66" fillId="0" borderId="0" xfId="20" quotePrefix="1" applyFont="1"/>
    <xf numFmtId="0" fontId="5" fillId="0" borderId="0" xfId="0" applyFont="1"/>
    <xf numFmtId="0" fontId="67" fillId="0" borderId="0" xfId="0" applyFont="1" applyAlignment="1">
      <alignment vertical="center"/>
    </xf>
    <xf numFmtId="0" fontId="50" fillId="3" borderId="54" xfId="26" applyFont="1" applyFill="1" applyBorder="1" applyAlignment="1" applyProtection="1">
      <alignment horizontal="right" vertical="center"/>
      <protection locked="0"/>
    </xf>
    <xf numFmtId="0" fontId="50" fillId="17" borderId="76" xfId="26" applyFont="1" applyFill="1" applyBorder="1" applyAlignment="1" applyProtection="1">
      <alignment horizontal="right" vertical="center"/>
      <protection locked="0"/>
    </xf>
    <xf numFmtId="0" fontId="51" fillId="17" borderId="79" xfId="0" applyFont="1" applyFill="1" applyBorder="1" applyAlignment="1" applyProtection="1">
      <alignment horizontal="right" vertical="justify"/>
    </xf>
    <xf numFmtId="0" fontId="50" fillId="17" borderId="80" xfId="26" applyFont="1" applyFill="1" applyBorder="1" applyAlignment="1" applyProtection="1">
      <alignment horizontal="right" vertical="center"/>
      <protection locked="0"/>
    </xf>
    <xf numFmtId="0" fontId="5" fillId="25" borderId="18" xfId="20" applyFont="1" applyFill="1" applyBorder="1"/>
    <xf numFmtId="0" fontId="69" fillId="25" borderId="19" xfId="20" applyFont="1" applyFill="1" applyBorder="1" applyAlignment="1">
      <alignment horizontal="center"/>
    </xf>
    <xf numFmtId="0" fontId="5" fillId="25" borderId="20" xfId="20" applyFont="1" applyFill="1" applyBorder="1"/>
    <xf numFmtId="0" fontId="5" fillId="25" borderId="21" xfId="20" applyFont="1" applyFill="1" applyBorder="1"/>
    <xf numFmtId="0" fontId="70" fillId="25" borderId="0" xfId="20" applyFont="1" applyFill="1" applyBorder="1" applyAlignment="1">
      <alignment horizontal="right" vertical="top"/>
    </xf>
    <xf numFmtId="0" fontId="5" fillId="25" borderId="13" xfId="20" applyFont="1" applyFill="1" applyBorder="1"/>
    <xf numFmtId="0" fontId="71" fillId="25" borderId="0" xfId="20" applyFont="1" applyFill="1" applyBorder="1" applyAlignment="1">
      <alignment horizontal="center" wrapText="1"/>
    </xf>
    <xf numFmtId="0" fontId="71" fillId="25" borderId="23" xfId="20" applyFont="1" applyFill="1" applyBorder="1" applyAlignment="1">
      <alignment horizontal="center" vertical="center" wrapText="1"/>
    </xf>
    <xf numFmtId="0" fontId="17" fillId="25" borderId="0" xfId="20" applyFont="1" applyFill="1" applyBorder="1" applyAlignment="1">
      <alignment horizontal="center" vertical="center" wrapText="1"/>
    </xf>
    <xf numFmtId="0" fontId="72" fillId="25" borderId="6" xfId="20" applyFont="1" applyFill="1" applyBorder="1" applyAlignment="1">
      <alignment horizontal="center" vertical="center" wrapText="1"/>
    </xf>
    <xf numFmtId="0" fontId="5" fillId="25" borderId="30" xfId="20" applyFont="1" applyFill="1" applyBorder="1"/>
    <xf numFmtId="15" fontId="69" fillId="25" borderId="16" xfId="20" applyNumberFormat="1" applyFont="1" applyFill="1" applyBorder="1" applyAlignment="1">
      <alignment horizontal="center" vertical="center" wrapText="1"/>
    </xf>
    <xf numFmtId="0" fontId="5" fillId="25" borderId="31" xfId="20" applyFont="1" applyFill="1" applyBorder="1"/>
    <xf numFmtId="0" fontId="23" fillId="11" borderId="83" xfId="20" applyFont="1" applyFill="1" applyBorder="1" applyAlignment="1">
      <alignment horizontal="center"/>
    </xf>
    <xf numFmtId="0" fontId="23" fillId="11" borderId="84" xfId="20" applyFont="1" applyFill="1" applyBorder="1" applyAlignment="1">
      <alignment horizontal="center"/>
    </xf>
    <xf numFmtId="0" fontId="74" fillId="27" borderId="21" xfId="20" applyFont="1" applyFill="1" applyBorder="1"/>
    <xf numFmtId="0" fontId="74" fillId="27" borderId="13" xfId="20" applyFont="1" applyFill="1" applyBorder="1" applyAlignment="1">
      <alignment horizontal="left"/>
    </xf>
    <xf numFmtId="0" fontId="74" fillId="27" borderId="30" xfId="20" applyFont="1" applyFill="1" applyBorder="1"/>
    <xf numFmtId="0" fontId="74" fillId="27" borderId="31" xfId="20" applyFont="1" applyFill="1" applyBorder="1" applyAlignment="1">
      <alignment horizontal="left"/>
    </xf>
    <xf numFmtId="0" fontId="74" fillId="29" borderId="21" xfId="20" applyFont="1" applyFill="1" applyBorder="1"/>
    <xf numFmtId="0" fontId="74" fillId="29" borderId="13" xfId="20" applyFont="1" applyFill="1" applyBorder="1" applyAlignment="1">
      <alignment horizontal="left"/>
    </xf>
    <xf numFmtId="15" fontId="74" fillId="29" borderId="13" xfId="20" quotePrefix="1" applyNumberFormat="1" applyFont="1" applyFill="1" applyBorder="1" applyAlignment="1">
      <alignment horizontal="left"/>
    </xf>
    <xf numFmtId="0" fontId="74" fillId="31" borderId="21" xfId="20" applyFont="1" applyFill="1" applyBorder="1"/>
    <xf numFmtId="0" fontId="74" fillId="31" borderId="13" xfId="20" applyFont="1" applyFill="1" applyBorder="1" applyAlignment="1">
      <alignment horizontal="left"/>
    </xf>
    <xf numFmtId="0" fontId="74" fillId="31" borderId="21" xfId="20" applyFont="1" applyFill="1" applyBorder="1" applyAlignment="1">
      <alignment horizontal="left" vertical="center" wrapText="1"/>
    </xf>
    <xf numFmtId="0" fontId="74" fillId="31" borderId="13" xfId="20" applyFont="1" applyFill="1" applyBorder="1"/>
    <xf numFmtId="0" fontId="74" fillId="31" borderId="30" xfId="20" applyFont="1" applyFill="1" applyBorder="1" applyAlignment="1">
      <alignment horizontal="left" vertical="center" wrapText="1"/>
    </xf>
    <xf numFmtId="0" fontId="7" fillId="31" borderId="31" xfId="5" applyFill="1" applyBorder="1" applyAlignment="1" applyProtection="1"/>
    <xf numFmtId="0" fontId="74" fillId="33" borderId="21" xfId="20" applyFont="1" applyFill="1" applyBorder="1" applyAlignment="1">
      <alignment horizontal="left" vertical="center" wrapText="1"/>
    </xf>
    <xf numFmtId="0" fontId="74" fillId="33" borderId="13" xfId="3" applyFont="1" applyFill="1" applyBorder="1" applyAlignment="1" applyProtection="1">
      <alignment vertical="center"/>
    </xf>
    <xf numFmtId="0" fontId="7" fillId="33" borderId="13" xfId="5" applyFill="1" applyBorder="1" applyAlignment="1" applyProtection="1">
      <alignment vertical="center"/>
    </xf>
    <xf numFmtId="0" fontId="7" fillId="33" borderId="13" xfId="5" applyFill="1" applyBorder="1" applyAlignment="1" applyProtection="1"/>
    <xf numFmtId="0" fontId="74" fillId="33" borderId="30" xfId="20" applyFont="1" applyFill="1" applyBorder="1" applyAlignment="1">
      <alignment vertical="center" wrapText="1"/>
    </xf>
    <xf numFmtId="0" fontId="69" fillId="33" borderId="31" xfId="20" applyFont="1" applyFill="1" applyBorder="1"/>
    <xf numFmtId="0" fontId="8" fillId="0" borderId="0" xfId="20" applyFont="1" applyFill="1" applyBorder="1" applyAlignment="1">
      <alignment vertical="top"/>
    </xf>
    <xf numFmtId="0" fontId="70" fillId="25" borderId="18" xfId="20" applyFont="1" applyFill="1" applyBorder="1" applyAlignment="1">
      <alignment horizontal="right" wrapText="1"/>
    </xf>
    <xf numFmtId="0" fontId="70" fillId="25" borderId="20" xfId="20" applyFont="1" applyFill="1" applyBorder="1" applyAlignment="1">
      <alignment horizontal="right" wrapText="1"/>
    </xf>
    <xf numFmtId="0" fontId="8" fillId="0" borderId="0" xfId="20" applyFont="1" applyFill="1" applyBorder="1" applyAlignment="1"/>
    <xf numFmtId="0" fontId="8" fillId="0" borderId="0" xfId="20" applyFont="1" applyAlignment="1"/>
    <xf numFmtId="0" fontId="70" fillId="25" borderId="21" xfId="20" applyFont="1" applyFill="1" applyBorder="1" applyAlignment="1">
      <alignment vertical="center" wrapText="1"/>
    </xf>
    <xf numFmtId="0" fontId="70" fillId="25" borderId="0" xfId="20" applyFont="1" applyFill="1" applyBorder="1" applyAlignment="1">
      <alignment horizontal="right" vertical="center" wrapText="1"/>
    </xf>
    <xf numFmtId="0" fontId="70" fillId="25" borderId="13" xfId="20" applyFont="1" applyFill="1" applyBorder="1" applyAlignment="1">
      <alignment vertical="center" wrapText="1"/>
    </xf>
    <xf numFmtId="0" fontId="8" fillId="0" borderId="0" xfId="20" applyFont="1" applyFill="1" applyBorder="1" applyAlignment="1">
      <alignment vertical="center"/>
    </xf>
    <xf numFmtId="0" fontId="75" fillId="25" borderId="21" xfId="20" applyFont="1" applyFill="1" applyBorder="1" applyAlignment="1">
      <alignment horizontal="center" vertical="center" wrapText="1"/>
    </xf>
    <xf numFmtId="0" fontId="75" fillId="25" borderId="13" xfId="20" applyFont="1" applyFill="1" applyBorder="1" applyAlignment="1">
      <alignment horizontal="center" vertical="center" wrapText="1"/>
    </xf>
    <xf numFmtId="0" fontId="16" fillId="25" borderId="21" xfId="20" applyFont="1" applyFill="1" applyBorder="1" applyAlignment="1">
      <alignment horizontal="center" vertical="center"/>
    </xf>
    <xf numFmtId="0" fontId="16" fillId="25" borderId="13" xfId="20" applyFont="1" applyFill="1" applyBorder="1" applyAlignment="1">
      <alignment horizontal="center" vertical="center"/>
    </xf>
    <xf numFmtId="0" fontId="69" fillId="25" borderId="16" xfId="20" applyFont="1" applyFill="1" applyBorder="1" applyAlignment="1">
      <alignment horizontal="center" vertical="center"/>
    </xf>
    <xf numFmtId="0" fontId="18" fillId="25" borderId="21" xfId="20" applyFont="1" applyFill="1" applyBorder="1" applyAlignment="1">
      <alignment horizontal="center" vertical="center"/>
    </xf>
    <xf numFmtId="0" fontId="18" fillId="25" borderId="13" xfId="20" applyFont="1" applyFill="1" applyBorder="1" applyAlignment="1">
      <alignment horizontal="center" vertical="center"/>
    </xf>
    <xf numFmtId="0" fontId="77" fillId="35" borderId="0" xfId="20" applyFont="1" applyFill="1" applyBorder="1" applyAlignment="1">
      <alignment horizontal="center" vertical="center"/>
    </xf>
    <xf numFmtId="0" fontId="69" fillId="0" borderId="0" xfId="20" applyFont="1" applyFill="1" applyBorder="1" applyAlignment="1">
      <alignment vertical="center"/>
    </xf>
    <xf numFmtId="0" fontId="69" fillId="0" borderId="0" xfId="20" applyFont="1" applyAlignment="1">
      <alignment vertical="center"/>
    </xf>
    <xf numFmtId="0" fontId="14" fillId="36" borderId="1" xfId="20" applyFont="1" applyFill="1" applyBorder="1" applyAlignment="1">
      <alignment vertical="center"/>
    </xf>
    <xf numFmtId="0" fontId="14" fillId="36" borderId="1" xfId="20" applyFont="1" applyFill="1" applyBorder="1" applyAlignment="1">
      <alignment horizontal="center" vertical="center" wrapText="1"/>
    </xf>
    <xf numFmtId="0" fontId="5" fillId="37" borderId="0" xfId="20" applyFont="1" applyFill="1" applyBorder="1" applyAlignment="1">
      <alignment vertical="center"/>
    </xf>
    <xf numFmtId="0" fontId="78" fillId="25" borderId="0" xfId="5" applyFont="1" applyFill="1" applyBorder="1" applyAlignment="1" applyProtection="1">
      <alignment horizontal="left" vertical="center" wrapText="1" indent="1"/>
    </xf>
    <xf numFmtId="0" fontId="5" fillId="25" borderId="0" xfId="20" applyFont="1" applyFill="1" applyBorder="1" applyAlignment="1">
      <alignment horizontal="left" vertical="center" wrapText="1" indent="1"/>
    </xf>
    <xf numFmtId="0" fontId="16" fillId="0" borderId="0" xfId="20" applyFont="1" applyFill="1" applyBorder="1" applyAlignment="1">
      <alignment vertical="center"/>
    </xf>
    <xf numFmtId="0" fontId="16" fillId="0" borderId="0" xfId="20" applyFont="1" applyAlignment="1">
      <alignment vertical="center"/>
    </xf>
    <xf numFmtId="0" fontId="5" fillId="38" borderId="0" xfId="20" applyFont="1" applyFill="1" applyBorder="1" applyAlignment="1">
      <alignment vertical="center"/>
    </xf>
    <xf numFmtId="0" fontId="8" fillId="25" borderId="21" xfId="20" applyFont="1" applyFill="1" applyBorder="1" applyAlignment="1">
      <alignment horizontal="left" vertical="center" wrapText="1" indent="1"/>
    </xf>
    <xf numFmtId="0" fontId="8" fillId="25" borderId="13" xfId="20" applyFont="1" applyFill="1" applyBorder="1" applyAlignment="1">
      <alignment horizontal="left" vertical="center" wrapText="1" indent="1"/>
    </xf>
    <xf numFmtId="0" fontId="8" fillId="25" borderId="30" xfId="20" applyFont="1" applyFill="1" applyBorder="1" applyAlignment="1">
      <alignment vertical="top"/>
    </xf>
    <xf numFmtId="0" fontId="8" fillId="25" borderId="16" xfId="20" applyFont="1" applyFill="1" applyBorder="1" applyAlignment="1">
      <alignment vertical="top"/>
    </xf>
    <xf numFmtId="0" fontId="8" fillId="25" borderId="31" xfId="20" applyFont="1" applyFill="1" applyBorder="1" applyAlignment="1">
      <alignment vertical="top"/>
    </xf>
    <xf numFmtId="0" fontId="70" fillId="25" borderId="19" xfId="20" applyFont="1" applyFill="1" applyBorder="1" applyAlignment="1">
      <alignment horizontal="right" wrapText="1"/>
    </xf>
    <xf numFmtId="0" fontId="8" fillId="25" borderId="19" xfId="20" applyFont="1" applyFill="1" applyBorder="1" applyAlignment="1"/>
    <xf numFmtId="0" fontId="8" fillId="25" borderId="20" xfId="20" applyFont="1" applyFill="1" applyBorder="1" applyAlignment="1"/>
    <xf numFmtId="0" fontId="75" fillId="25" borderId="0" xfId="20" applyFont="1" applyFill="1" applyBorder="1" applyAlignment="1">
      <alignment horizontal="center" vertical="center" wrapText="1"/>
    </xf>
    <xf numFmtId="0" fontId="8" fillId="25" borderId="0" xfId="20" applyFont="1" applyFill="1" applyBorder="1" applyAlignment="1">
      <alignment vertical="top"/>
    </xf>
    <xf numFmtId="0" fontId="8" fillId="25" borderId="13" xfId="20" applyFont="1" applyFill="1" applyBorder="1" applyAlignment="1">
      <alignment vertical="top"/>
    </xf>
    <xf numFmtId="0" fontId="8" fillId="25" borderId="13" xfId="20" applyFont="1" applyFill="1" applyBorder="1" applyAlignment="1">
      <alignment vertical="center"/>
    </xf>
    <xf numFmtId="0" fontId="17" fillId="25" borderId="21" xfId="20" applyFont="1" applyFill="1" applyBorder="1" applyAlignment="1">
      <alignment vertical="center"/>
    </xf>
    <xf numFmtId="0" fontId="17" fillId="25" borderId="13" xfId="20" applyFont="1" applyFill="1" applyBorder="1" applyAlignment="1">
      <alignment vertical="center"/>
    </xf>
    <xf numFmtId="0" fontId="17" fillId="25" borderId="0" xfId="20" applyFont="1" applyFill="1" applyBorder="1" applyAlignment="1">
      <alignment horizontal="left" vertical="center"/>
    </xf>
    <xf numFmtId="0" fontId="17" fillId="25" borderId="0" xfId="20" applyFont="1" applyFill="1" applyBorder="1" applyAlignment="1">
      <alignment vertical="center"/>
    </xf>
    <xf numFmtId="0" fontId="16" fillId="25" borderId="0" xfId="20" applyFont="1" applyFill="1" applyBorder="1" applyAlignment="1">
      <alignment vertical="center"/>
    </xf>
    <xf numFmtId="0" fontId="22" fillId="25" borderId="0" xfId="5" applyFont="1" applyFill="1" applyBorder="1" applyAlignment="1" applyProtection="1">
      <alignment vertical="center"/>
    </xf>
    <xf numFmtId="0" fontId="7" fillId="25" borderId="0" xfId="5" applyFill="1" applyBorder="1" applyAlignment="1" applyProtection="1">
      <alignment vertical="center"/>
    </xf>
    <xf numFmtId="0" fontId="17" fillId="25" borderId="0" xfId="20" applyFont="1" applyFill="1" applyBorder="1" applyAlignment="1"/>
    <xf numFmtId="0" fontId="16" fillId="25" borderId="29" xfId="20" applyFont="1" applyFill="1" applyBorder="1" applyAlignment="1">
      <alignment horizontal="center" vertical="center"/>
    </xf>
    <xf numFmtId="0" fontId="17" fillId="25" borderId="11" xfId="20" applyFont="1" applyFill="1" applyBorder="1" applyAlignment="1">
      <alignment horizontal="center" vertical="center"/>
    </xf>
    <xf numFmtId="0" fontId="17" fillId="25" borderId="7" xfId="20" applyFont="1" applyFill="1" applyBorder="1" applyAlignment="1">
      <alignment horizontal="center" vertical="center"/>
    </xf>
    <xf numFmtId="0" fontId="17" fillId="25" borderId="7" xfId="20" applyFont="1" applyFill="1" applyBorder="1" applyAlignment="1">
      <alignment vertical="center"/>
    </xf>
    <xf numFmtId="0" fontId="47" fillId="25" borderId="0" xfId="20" applyFont="1" applyFill="1" applyBorder="1" applyAlignment="1">
      <alignment vertical="center"/>
    </xf>
    <xf numFmtId="0" fontId="17" fillId="25" borderId="21" xfId="20" applyFont="1" applyFill="1" applyBorder="1" applyAlignment="1">
      <alignment vertical="center" wrapText="1"/>
    </xf>
    <xf numFmtId="0" fontId="17" fillId="25" borderId="0" xfId="20" applyFont="1" applyFill="1" applyBorder="1" applyAlignment="1">
      <alignment horizontal="left" vertical="center" wrapText="1"/>
    </xf>
    <xf numFmtId="0" fontId="17" fillId="25" borderId="13" xfId="20" applyFont="1" applyFill="1" applyBorder="1" applyAlignment="1">
      <alignment vertical="center" wrapText="1"/>
    </xf>
    <xf numFmtId="0" fontId="8" fillId="0" borderId="0" xfId="20" applyFont="1" applyAlignment="1">
      <alignment vertical="center" wrapText="1"/>
    </xf>
    <xf numFmtId="0" fontId="16" fillId="25" borderId="1" xfId="20" applyFont="1" applyFill="1" applyBorder="1" applyAlignment="1">
      <alignment horizontal="left" vertical="center"/>
    </xf>
    <xf numFmtId="0" fontId="17" fillId="25" borderId="1" xfId="20" applyFont="1" applyFill="1" applyBorder="1" applyAlignment="1">
      <alignment horizontal="left" vertical="center" wrapText="1"/>
    </xf>
    <xf numFmtId="0" fontId="17" fillId="25" borderId="0" xfId="20" applyFont="1" applyFill="1" applyBorder="1" applyAlignment="1">
      <alignment vertical="top" wrapText="1"/>
    </xf>
    <xf numFmtId="0" fontId="17" fillId="25" borderId="1" xfId="20" applyFont="1" applyFill="1" applyBorder="1" applyAlignment="1">
      <alignment horizontal="left" vertical="center"/>
    </xf>
    <xf numFmtId="0" fontId="5" fillId="0" borderId="0" xfId="20" applyAlignment="1">
      <alignment vertical="center"/>
    </xf>
    <xf numFmtId="0" fontId="5" fillId="25" borderId="30" xfId="20" applyFill="1" applyBorder="1" applyAlignment="1">
      <alignment vertical="center"/>
    </xf>
    <xf numFmtId="0" fontId="5" fillId="25" borderId="16" xfId="20" applyFill="1" applyBorder="1" applyAlignment="1">
      <alignment vertical="center"/>
    </xf>
    <xf numFmtId="0" fontId="5" fillId="25" borderId="16" xfId="20" applyFill="1" applyBorder="1" applyAlignment="1">
      <alignment vertical="center" wrapText="1"/>
    </xf>
    <xf numFmtId="0" fontId="5" fillId="25" borderId="31" xfId="20" applyFill="1" applyBorder="1" applyAlignment="1">
      <alignment vertical="center"/>
    </xf>
    <xf numFmtId="0" fontId="17" fillId="0" borderId="0" xfId="20" applyFont="1" applyAlignment="1">
      <alignment vertical="center"/>
    </xf>
    <xf numFmtId="0" fontId="16" fillId="36" borderId="1" xfId="20" applyFont="1" applyFill="1" applyBorder="1" applyAlignment="1">
      <alignment vertical="center"/>
    </xf>
    <xf numFmtId="0" fontId="17" fillId="36" borderId="1" xfId="20" applyFont="1" applyFill="1" applyBorder="1" applyAlignment="1">
      <alignment vertical="center"/>
    </xf>
    <xf numFmtId="0" fontId="8" fillId="0" borderId="0" xfId="20" applyFont="1" applyAlignment="1" applyProtection="1">
      <alignment vertical="top"/>
    </xf>
    <xf numFmtId="0" fontId="8" fillId="0" borderId="0" xfId="20" applyFont="1" applyFill="1" applyBorder="1" applyAlignment="1" applyProtection="1">
      <alignment vertical="top"/>
    </xf>
    <xf numFmtId="0" fontId="8" fillId="0" borderId="0" xfId="20" applyFont="1" applyAlignment="1" applyProtection="1"/>
    <xf numFmtId="0" fontId="70" fillId="25" borderId="18" xfId="20" applyFont="1" applyFill="1" applyBorder="1" applyAlignment="1" applyProtection="1">
      <alignment horizontal="right" wrapText="1"/>
    </xf>
    <xf numFmtId="0" fontId="70" fillId="25" borderId="19" xfId="20" applyFont="1" applyFill="1" applyBorder="1" applyAlignment="1" applyProtection="1">
      <alignment horizontal="right" wrapText="1"/>
    </xf>
    <xf numFmtId="0" fontId="8" fillId="25" borderId="19" xfId="20" applyFont="1" applyFill="1" applyBorder="1" applyAlignment="1" applyProtection="1"/>
    <xf numFmtId="0" fontId="8" fillId="25" borderId="20" xfId="20" applyFont="1" applyFill="1" applyBorder="1" applyAlignment="1" applyProtection="1"/>
    <xf numFmtId="0" fontId="8" fillId="0" borderId="0" xfId="20" applyFont="1" applyFill="1" applyBorder="1" applyAlignment="1" applyProtection="1"/>
    <xf numFmtId="0" fontId="75" fillId="25" borderId="21" xfId="20" applyFont="1" applyFill="1" applyBorder="1" applyAlignment="1" applyProtection="1">
      <alignment horizontal="center" vertical="center" wrapText="1"/>
    </xf>
    <xf numFmtId="0" fontId="75" fillId="25" borderId="0" xfId="20" applyFont="1" applyFill="1" applyBorder="1" applyAlignment="1" applyProtection="1">
      <alignment horizontal="center" vertical="center" wrapText="1"/>
    </xf>
    <xf numFmtId="0" fontId="8" fillId="25" borderId="0" xfId="20" applyFont="1" applyFill="1" applyBorder="1" applyAlignment="1" applyProtection="1">
      <alignment vertical="top"/>
    </xf>
    <xf numFmtId="0" fontId="70" fillId="25" borderId="0" xfId="20" applyFont="1" applyFill="1" applyBorder="1" applyAlignment="1" applyProtection="1">
      <alignment horizontal="right" vertical="top"/>
    </xf>
    <xf numFmtId="0" fontId="8" fillId="25" borderId="13" xfId="20" applyFont="1" applyFill="1" applyBorder="1" applyAlignment="1" applyProtection="1">
      <alignment vertical="top"/>
    </xf>
    <xf numFmtId="0" fontId="16" fillId="25" borderId="21" xfId="20" applyFont="1" applyFill="1" applyBorder="1" applyAlignment="1" applyProtection="1">
      <alignment horizontal="center" vertical="center"/>
    </xf>
    <xf numFmtId="0" fontId="69" fillId="25" borderId="16" xfId="20" applyFont="1" applyFill="1" applyBorder="1" applyAlignment="1" applyProtection="1">
      <alignment horizontal="center" vertical="center"/>
    </xf>
    <xf numFmtId="0" fontId="18" fillId="25" borderId="21" xfId="20" applyFont="1" applyFill="1" applyBorder="1" applyAlignment="1" applyProtection="1">
      <alignment horizontal="center" vertical="center"/>
    </xf>
    <xf numFmtId="0" fontId="77" fillId="25" borderId="0" xfId="20" applyFont="1" applyFill="1" applyBorder="1" applyAlignment="1" applyProtection="1">
      <alignment horizontal="center" vertical="center"/>
    </xf>
    <xf numFmtId="0" fontId="8" fillId="2" borderId="0" xfId="20" applyFont="1" applyFill="1" applyProtection="1"/>
    <xf numFmtId="0" fontId="17" fillId="25" borderId="21" xfId="20" applyFont="1" applyFill="1" applyBorder="1" applyProtection="1"/>
    <xf numFmtId="0" fontId="17" fillId="25" borderId="0" xfId="20" applyFont="1" applyFill="1" applyBorder="1" applyAlignment="1" applyProtection="1">
      <alignment vertical="center"/>
    </xf>
    <xf numFmtId="0" fontId="17" fillId="25" borderId="9" xfId="20" applyFont="1" applyFill="1" applyBorder="1" applyAlignment="1" applyProtection="1">
      <alignment vertical="center"/>
    </xf>
    <xf numFmtId="0" fontId="16" fillId="10" borderId="7" xfId="20" applyFont="1" applyFill="1" applyBorder="1" applyAlignment="1" applyProtection="1">
      <alignment horizontal="center" vertical="center" wrapText="1"/>
      <protection locked="0"/>
    </xf>
    <xf numFmtId="0" fontId="16" fillId="25" borderId="0" xfId="20" applyFont="1" applyFill="1" applyBorder="1" applyAlignment="1" applyProtection="1">
      <alignment horizontal="center" vertical="top" wrapText="1"/>
    </xf>
    <xf numFmtId="0" fontId="16" fillId="25" borderId="0" xfId="20" applyFont="1" applyFill="1" applyBorder="1" applyAlignment="1" applyProtection="1">
      <alignment horizontal="left" wrapText="1"/>
    </xf>
    <xf numFmtId="0" fontId="17" fillId="25" borderId="13" xfId="20" applyFont="1" applyFill="1" applyBorder="1" applyProtection="1"/>
    <xf numFmtId="0" fontId="8" fillId="0" borderId="0" xfId="20" applyFont="1" applyProtection="1"/>
    <xf numFmtId="0" fontId="15" fillId="2" borderId="0" xfId="20" applyFont="1" applyFill="1" applyProtection="1"/>
    <xf numFmtId="0" fontId="19" fillId="25" borderId="21" xfId="20" applyFont="1" applyFill="1" applyBorder="1" applyProtection="1"/>
    <xf numFmtId="0" fontId="21" fillId="25" borderId="0" xfId="20" applyFont="1" applyFill="1" applyBorder="1" applyAlignment="1" applyProtection="1">
      <alignment horizontal="left" vertical="top" wrapText="1"/>
    </xf>
    <xf numFmtId="0" fontId="16" fillId="3" borderId="11" xfId="20" applyFont="1" applyFill="1" applyBorder="1" applyAlignment="1" applyProtection="1">
      <alignment horizontal="center" vertical="top" wrapText="1"/>
      <protection locked="0"/>
    </xf>
    <xf numFmtId="0" fontId="16" fillId="25" borderId="0" xfId="20" applyFont="1" applyFill="1" applyBorder="1" applyAlignment="1" applyProtection="1">
      <alignment vertical="center"/>
    </xf>
    <xf numFmtId="15" fontId="16" fillId="25" borderId="0" xfId="20" applyNumberFormat="1" applyFont="1" applyFill="1" applyBorder="1" applyAlignment="1" applyProtection="1">
      <alignment vertical="center"/>
    </xf>
    <xf numFmtId="0" fontId="16" fillId="25" borderId="0" xfId="20" applyFont="1" applyFill="1" applyBorder="1" applyAlignment="1" applyProtection="1"/>
    <xf numFmtId="0" fontId="8" fillId="2" borderId="0" xfId="20" applyFont="1" applyFill="1" applyAlignment="1" applyProtection="1">
      <alignment vertical="top"/>
    </xf>
    <xf numFmtId="0" fontId="17" fillId="25" borderId="21" xfId="20" applyFont="1" applyFill="1" applyBorder="1" applyAlignment="1" applyProtection="1">
      <alignment vertical="top"/>
    </xf>
    <xf numFmtId="0" fontId="17" fillId="25" borderId="0" xfId="20" applyFont="1" applyFill="1" applyBorder="1" applyAlignment="1" applyProtection="1">
      <alignment horizontal="left" wrapText="1"/>
    </xf>
    <xf numFmtId="0" fontId="17" fillId="25" borderId="0" xfId="20" applyFont="1" applyFill="1" applyBorder="1" applyAlignment="1" applyProtection="1">
      <alignment vertical="top" wrapText="1"/>
    </xf>
    <xf numFmtId="0" fontId="17" fillId="25" borderId="0" xfId="20" applyFont="1" applyFill="1" applyBorder="1" applyAlignment="1" applyProtection="1">
      <alignment horizontal="left" vertical="center"/>
    </xf>
    <xf numFmtId="0" fontId="17" fillId="25" borderId="0" xfId="20" applyFont="1" applyFill="1" applyBorder="1" applyAlignment="1" applyProtection="1">
      <alignment horizontal="left" vertical="top" wrapText="1"/>
    </xf>
    <xf numFmtId="0" fontId="5" fillId="0" borderId="0" xfId="20" applyProtection="1"/>
    <xf numFmtId="0" fontId="5" fillId="25" borderId="30" xfId="20" applyFill="1" applyBorder="1" applyProtection="1"/>
    <xf numFmtId="0" fontId="5" fillId="25" borderId="16" xfId="20" applyFill="1" applyBorder="1" applyProtection="1"/>
    <xf numFmtId="0" fontId="5" fillId="25" borderId="31" xfId="20" applyFill="1" applyBorder="1" applyProtection="1"/>
    <xf numFmtId="1" fontId="17" fillId="25" borderId="21" xfId="20" applyNumberFormat="1" applyFont="1" applyFill="1" applyBorder="1" applyProtection="1">
      <protection hidden="1"/>
    </xf>
    <xf numFmtId="0" fontId="16" fillId="25" borderId="7" xfId="20" applyFont="1" applyFill="1" applyBorder="1" applyAlignment="1" applyProtection="1">
      <alignment horizontal="center" vertical="center"/>
    </xf>
    <xf numFmtId="0" fontId="17" fillId="10" borderId="7" xfId="20" applyFont="1" applyFill="1" applyBorder="1" applyAlignment="1" applyProtection="1">
      <alignment horizontal="left" vertical="center" wrapText="1"/>
      <protection locked="0"/>
    </xf>
    <xf numFmtId="0" fontId="17" fillId="10" borderId="7" xfId="20" applyFont="1" applyFill="1" applyBorder="1" applyAlignment="1" applyProtection="1">
      <alignment horizontal="left" vertical="center"/>
      <protection locked="0"/>
    </xf>
    <xf numFmtId="1" fontId="16" fillId="25" borderId="7" xfId="20" applyNumberFormat="1" applyFont="1" applyFill="1" applyBorder="1" applyAlignment="1" applyProtection="1">
      <alignment horizontal="center" vertical="center"/>
    </xf>
    <xf numFmtId="0" fontId="28" fillId="25" borderId="16" xfId="20" applyFont="1" applyFill="1" applyBorder="1" applyAlignment="1">
      <alignment vertical="top"/>
    </xf>
    <xf numFmtId="0" fontId="79" fillId="3" borderId="0" xfId="20" applyFont="1" applyFill="1" applyBorder="1" applyAlignment="1">
      <alignment vertical="center"/>
    </xf>
    <xf numFmtId="0" fontId="83" fillId="39" borderId="0" xfId="20" applyFont="1" applyFill="1" applyBorder="1" applyAlignment="1">
      <alignment vertical="center"/>
    </xf>
    <xf numFmtId="0" fontId="84" fillId="40" borderId="1" xfId="20" applyFont="1" applyFill="1" applyBorder="1" applyAlignment="1">
      <alignment vertical="center"/>
    </xf>
    <xf numFmtId="0" fontId="7" fillId="25" borderId="0" xfId="5" applyFill="1" applyBorder="1" applyAlignment="1" applyProtection="1">
      <alignment horizontal="left" vertical="center" wrapText="1" indent="1"/>
    </xf>
    <xf numFmtId="0" fontId="17" fillId="25" borderId="0" xfId="20" applyFont="1" applyFill="1" applyBorder="1" applyAlignment="1" applyProtection="1"/>
    <xf numFmtId="0" fontId="17" fillId="0" borderId="0" xfId="20" applyFont="1" applyFill="1" applyBorder="1" applyAlignment="1" applyProtection="1"/>
    <xf numFmtId="0" fontId="8" fillId="0" borderId="0" xfId="20" applyFont="1" applyFill="1" applyProtection="1"/>
    <xf numFmtId="0" fontId="17" fillId="0" borderId="2" xfId="20" applyFont="1" applyFill="1" applyBorder="1" applyAlignment="1" applyProtection="1"/>
    <xf numFmtId="0" fontId="16" fillId="25" borderId="0" xfId="20" applyFont="1" applyFill="1" applyBorder="1" applyAlignment="1" applyProtection="1">
      <alignment vertical="center" wrapText="1"/>
    </xf>
    <xf numFmtId="0" fontId="16" fillId="0" borderId="0" xfId="20" applyFont="1" applyFill="1" applyBorder="1" applyAlignment="1" applyProtection="1">
      <alignment vertical="center" wrapText="1"/>
    </xf>
    <xf numFmtId="0" fontId="16" fillId="0" borderId="21" xfId="20" applyFont="1" applyFill="1" applyBorder="1" applyAlignment="1" applyProtection="1">
      <alignment vertical="center" wrapText="1"/>
    </xf>
    <xf numFmtId="0" fontId="17" fillId="0" borderId="0" xfId="20" applyFont="1" applyFill="1" applyBorder="1" applyAlignment="1" applyProtection="1">
      <alignment horizontal="left" vertical="center" wrapText="1"/>
    </xf>
    <xf numFmtId="0" fontId="17" fillId="25" borderId="13" xfId="20" applyFont="1" applyFill="1" applyBorder="1" applyAlignment="1" applyProtection="1">
      <alignment horizontal="left" vertical="center" wrapText="1"/>
    </xf>
    <xf numFmtId="0" fontId="17" fillId="25" borderId="0" xfId="20" applyFont="1" applyFill="1" applyBorder="1" applyProtection="1"/>
    <xf numFmtId="0" fontId="17" fillId="25" borderId="0" xfId="20" applyFont="1" applyFill="1" applyBorder="1" applyAlignment="1">
      <alignment vertical="center" wrapText="1"/>
    </xf>
    <xf numFmtId="0" fontId="16" fillId="25" borderId="0" xfId="20" applyFont="1" applyFill="1" applyBorder="1" applyAlignment="1">
      <alignment horizontal="left" vertical="center" wrapText="1"/>
    </xf>
    <xf numFmtId="0" fontId="8" fillId="3" borderId="0" xfId="20" applyFont="1" applyFill="1" applyAlignment="1">
      <alignment vertical="center"/>
    </xf>
    <xf numFmtId="0" fontId="16" fillId="3" borderId="0" xfId="20" applyFont="1" applyFill="1" applyBorder="1" applyAlignment="1">
      <alignment vertical="center" wrapText="1"/>
    </xf>
    <xf numFmtId="0" fontId="69" fillId="25" borderId="0" xfId="20" applyFont="1" applyFill="1" applyBorder="1" applyAlignment="1">
      <alignment horizontal="center" vertical="center"/>
    </xf>
    <xf numFmtId="0" fontId="8" fillId="3" borderId="0" xfId="20" applyFont="1" applyFill="1" applyBorder="1" applyAlignment="1">
      <alignment vertical="top"/>
    </xf>
    <xf numFmtId="0" fontId="8" fillId="3" borderId="0" xfId="20" applyFont="1" applyFill="1" applyAlignment="1">
      <alignment vertical="top"/>
    </xf>
    <xf numFmtId="0" fontId="8" fillId="3" borderId="0" xfId="20" applyFont="1" applyFill="1" applyBorder="1" applyAlignment="1"/>
    <xf numFmtId="0" fontId="8" fillId="3" borderId="0" xfId="20" applyFont="1" applyFill="1" applyAlignment="1"/>
    <xf numFmtId="0" fontId="8" fillId="3" borderId="0" xfId="20" applyFont="1" applyFill="1" applyBorder="1" applyAlignment="1">
      <alignment vertical="center"/>
    </xf>
    <xf numFmtId="0" fontId="8" fillId="3" borderId="0" xfId="20" applyFont="1" applyFill="1" applyAlignment="1">
      <alignment vertical="center" wrapText="1"/>
    </xf>
    <xf numFmtId="0" fontId="5" fillId="3" borderId="0" xfId="20" applyFill="1" applyAlignment="1">
      <alignment vertical="center"/>
    </xf>
    <xf numFmtId="0" fontId="5" fillId="3" borderId="0" xfId="20" applyFill="1"/>
    <xf numFmtId="0" fontId="17" fillId="3" borderId="0" xfId="20" applyFont="1" applyFill="1" applyBorder="1" applyAlignment="1">
      <alignment vertical="center" wrapText="1"/>
    </xf>
    <xf numFmtId="0" fontId="16" fillId="25" borderId="0" xfId="20" applyFont="1" applyFill="1" applyBorder="1" applyAlignment="1">
      <alignment horizontal="left" vertical="center"/>
    </xf>
    <xf numFmtId="0" fontId="17" fillId="25" borderId="8" xfId="20" applyFont="1" applyFill="1" applyBorder="1" applyAlignment="1">
      <alignment horizontal="left" vertical="center" wrapText="1"/>
    </xf>
    <xf numFmtId="0" fontId="17" fillId="25" borderId="34" xfId="20" applyFont="1" applyFill="1" applyBorder="1" applyAlignment="1">
      <alignment vertical="center" wrapText="1"/>
    </xf>
    <xf numFmtId="0" fontId="17" fillId="25" borderId="8" xfId="20" applyFont="1" applyFill="1" applyBorder="1" applyAlignment="1">
      <alignment horizontal="left" vertical="center"/>
    </xf>
    <xf numFmtId="0" fontId="17" fillId="25" borderId="33" xfId="20" applyFont="1" applyFill="1" applyBorder="1" applyAlignment="1">
      <alignment vertical="center"/>
    </xf>
    <xf numFmtId="0" fontId="17" fillId="25" borderId="35" xfId="20" applyFont="1" applyFill="1" applyBorder="1" applyAlignment="1">
      <alignment vertical="center"/>
    </xf>
    <xf numFmtId="0" fontId="17" fillId="3" borderId="0" xfId="20" applyFont="1" applyFill="1" applyBorder="1" applyAlignment="1">
      <alignment vertical="center"/>
    </xf>
    <xf numFmtId="0" fontId="8" fillId="3" borderId="0" xfId="20" applyFont="1" applyFill="1"/>
    <xf numFmtId="0" fontId="17" fillId="3" borderId="0" xfId="20" applyFont="1" applyFill="1" applyBorder="1"/>
    <xf numFmtId="0" fontId="8" fillId="3" borderId="0" xfId="20" applyFont="1" applyFill="1" applyBorder="1"/>
    <xf numFmtId="0" fontId="8" fillId="3" borderId="0" xfId="20" applyFont="1" applyFill="1" applyBorder="1" applyAlignment="1">
      <alignment vertical="center" wrapText="1"/>
    </xf>
    <xf numFmtId="0" fontId="79" fillId="34" borderId="0" xfId="20" applyFont="1" applyFill="1" applyBorder="1" applyAlignment="1">
      <alignment vertical="center"/>
    </xf>
    <xf numFmtId="0" fontId="82" fillId="25" borderId="0" xfId="5" applyFont="1" applyFill="1" applyBorder="1" applyAlignment="1" applyProtection="1">
      <alignment horizontal="left" vertical="center" wrapText="1" indent="1"/>
    </xf>
    <xf numFmtId="0" fontId="8" fillId="2" borderId="13" xfId="20" applyFont="1" applyFill="1" applyBorder="1" applyProtection="1"/>
    <xf numFmtId="0" fontId="17" fillId="25" borderId="0" xfId="20" applyFont="1" applyFill="1" applyBorder="1" applyAlignment="1">
      <alignment horizontal="left" vertical="center"/>
    </xf>
    <xf numFmtId="0" fontId="17" fillId="25" borderId="0" xfId="20" applyFont="1" applyFill="1" applyBorder="1" applyAlignment="1">
      <alignment horizontal="left" vertical="center"/>
    </xf>
    <xf numFmtId="0" fontId="17" fillId="3" borderId="0" xfId="20" applyFont="1" applyFill="1" applyBorder="1" applyAlignment="1" applyProtection="1">
      <alignment horizontal="left" vertical="center" wrapText="1"/>
    </xf>
    <xf numFmtId="0" fontId="83" fillId="39" borderId="0" xfId="20" applyFont="1" applyFill="1" applyBorder="1" applyAlignment="1">
      <alignment vertical="center" wrapText="1"/>
    </xf>
    <xf numFmtId="0" fontId="50" fillId="17" borderId="64" xfId="26" applyFont="1" applyFill="1" applyBorder="1" applyAlignment="1" applyProtection="1">
      <alignment horizontal="right" vertical="center"/>
      <protection locked="0"/>
    </xf>
    <xf numFmtId="0" fontId="50" fillId="17" borderId="4" xfId="26" applyFont="1" applyFill="1" applyBorder="1" applyAlignment="1" applyProtection="1">
      <alignment horizontal="right" vertical="center"/>
      <protection locked="0"/>
    </xf>
    <xf numFmtId="0" fontId="50" fillId="17" borderId="70" xfId="26" applyFont="1" applyFill="1" applyBorder="1" applyAlignment="1" applyProtection="1">
      <alignment horizontal="right" vertical="center"/>
      <protection locked="0"/>
    </xf>
    <xf numFmtId="0" fontId="50" fillId="20" borderId="81" xfId="26" applyFont="1" applyFill="1" applyBorder="1" applyAlignment="1" applyProtection="1">
      <alignment horizontal="right" vertical="center"/>
    </xf>
    <xf numFmtId="0" fontId="51" fillId="17" borderId="85" xfId="0" applyFont="1" applyFill="1" applyBorder="1" applyAlignment="1" applyProtection="1">
      <alignment horizontal="right" vertical="justify"/>
    </xf>
    <xf numFmtId="0" fontId="50" fillId="20" borderId="58" xfId="26" applyFont="1" applyFill="1" applyBorder="1" applyAlignment="1" applyProtection="1">
      <alignment horizontal="right" vertical="center"/>
    </xf>
    <xf numFmtId="0" fontId="51" fillId="17" borderId="86" xfId="0" applyFont="1" applyFill="1" applyBorder="1" applyAlignment="1" applyProtection="1">
      <alignment horizontal="right" vertical="justify"/>
    </xf>
    <xf numFmtId="0" fontId="50" fillId="20" borderId="32" xfId="26" applyFont="1" applyFill="1" applyBorder="1" applyAlignment="1" applyProtection="1">
      <alignment horizontal="right" vertical="center"/>
    </xf>
    <xf numFmtId="0" fontId="50" fillId="20" borderId="87" xfId="26" applyFont="1" applyFill="1" applyBorder="1" applyAlignment="1" applyProtection="1">
      <alignment horizontal="right" vertical="center"/>
    </xf>
    <xf numFmtId="0" fontId="50" fillId="17" borderId="88" xfId="26" applyFont="1" applyFill="1" applyBorder="1" applyAlignment="1" applyProtection="1">
      <alignment horizontal="right" vertical="center"/>
      <protection locked="0"/>
    </xf>
    <xf numFmtId="0" fontId="50" fillId="10" borderId="26" xfId="26" applyFont="1" applyFill="1" applyBorder="1" applyAlignment="1" applyProtection="1">
      <alignment horizontal="right" vertical="center"/>
      <protection locked="0"/>
    </xf>
    <xf numFmtId="0" fontId="59" fillId="0" borderId="26" xfId="26" applyFont="1" applyFill="1" applyBorder="1" applyAlignment="1" applyProtection="1">
      <alignment horizontal="center" vertical="center"/>
      <protection locked="0"/>
    </xf>
    <xf numFmtId="0" fontId="51" fillId="17" borderId="89" xfId="0" applyFont="1" applyFill="1" applyBorder="1" applyAlignment="1" applyProtection="1">
      <alignment horizontal="right" vertical="justify"/>
    </xf>
    <xf numFmtId="0" fontId="51" fillId="17" borderId="90" xfId="0" applyFont="1" applyFill="1" applyBorder="1" applyAlignment="1" applyProtection="1">
      <alignment horizontal="right" vertical="justify"/>
    </xf>
    <xf numFmtId="0" fontId="51" fillId="17" borderId="91" xfId="0" applyFont="1" applyFill="1" applyBorder="1" applyAlignment="1" applyProtection="1">
      <alignment horizontal="right" vertical="justify"/>
    </xf>
    <xf numFmtId="0" fontId="51" fillId="17" borderId="34" xfId="0" applyFont="1" applyFill="1" applyBorder="1" applyAlignment="1" applyProtection="1">
      <alignment horizontal="right" vertical="justify"/>
    </xf>
    <xf numFmtId="0" fontId="51" fillId="17" borderId="13" xfId="0" applyFont="1" applyFill="1" applyBorder="1" applyAlignment="1" applyProtection="1">
      <alignment horizontal="right" vertical="justify"/>
    </xf>
    <xf numFmtId="0" fontId="51" fillId="17" borderId="35" xfId="0" applyFont="1" applyFill="1" applyBorder="1" applyAlignment="1" applyProtection="1">
      <alignment horizontal="right" vertical="justify"/>
    </xf>
    <xf numFmtId="0" fontId="30" fillId="25" borderId="0" xfId="20" applyFont="1" applyFill="1" applyBorder="1" applyAlignment="1">
      <alignment horizontal="left" vertical="center" wrapText="1"/>
    </xf>
    <xf numFmtId="0" fontId="81" fillId="25" borderId="0" xfId="20" applyFont="1" applyFill="1" applyBorder="1" applyAlignment="1" applyProtection="1">
      <alignment horizontal="center" wrapText="1"/>
    </xf>
    <xf numFmtId="0" fontId="17" fillId="25" borderId="0" xfId="20" applyFont="1" applyFill="1" applyBorder="1" applyAlignment="1" applyProtection="1">
      <alignment horizontal="left" vertical="center" wrapText="1"/>
    </xf>
    <xf numFmtId="0" fontId="17" fillId="6" borderId="7" xfId="20" applyFont="1" applyFill="1" applyBorder="1" applyAlignment="1" applyProtection="1">
      <alignment horizontal="center" vertical="top"/>
    </xf>
    <xf numFmtId="0" fontId="49" fillId="15" borderId="15" xfId="27" applyNumberFormat="1" applyFont="1" applyFill="1" applyBorder="1" applyAlignment="1" applyProtection="1">
      <alignment horizontal="center" vertical="center" wrapText="1"/>
    </xf>
    <xf numFmtId="0" fontId="49" fillId="15" borderId="31" xfId="27" applyNumberFormat="1" applyFont="1" applyFill="1" applyBorder="1" applyAlignment="1" applyProtection="1">
      <alignment horizontal="center" vertical="center" wrapText="1"/>
    </xf>
    <xf numFmtId="0" fontId="49" fillId="15" borderId="2" xfId="27" applyNumberFormat="1" applyFont="1" applyFill="1" applyBorder="1" applyAlignment="1" applyProtection="1">
      <alignment horizontal="center" vertical="center" wrapText="1"/>
    </xf>
    <xf numFmtId="0" fontId="49" fillId="15" borderId="13" xfId="27" applyNumberFormat="1"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left" vertical="center" wrapText="1"/>
    </xf>
    <xf numFmtId="0" fontId="28" fillId="3" borderId="8" xfId="0" applyFont="1" applyFill="1" applyBorder="1" applyAlignment="1" applyProtection="1">
      <alignment horizontal="left" vertical="center" wrapText="1"/>
    </xf>
    <xf numFmtId="0" fontId="17" fillId="3" borderId="0" xfId="20" applyFont="1" applyFill="1" applyAlignment="1">
      <alignment vertical="center"/>
    </xf>
    <xf numFmtId="0" fontId="0" fillId="0" borderId="0" xfId="0" applyProtection="1"/>
    <xf numFmtId="0" fontId="0" fillId="0" borderId="0" xfId="0" applyFill="1" applyProtection="1"/>
    <xf numFmtId="0" fontId="8" fillId="0" borderId="0" xfId="20" applyNumberFormat="1" applyFont="1" applyProtection="1"/>
    <xf numFmtId="0" fontId="8" fillId="2" borderId="13" xfId="20" applyFont="1" applyFill="1" applyBorder="1" applyAlignment="1" applyProtection="1">
      <alignment vertical="top"/>
    </xf>
    <xf numFmtId="0" fontId="17" fillId="3" borderId="0" xfId="20" applyFont="1" applyFill="1" applyBorder="1" applyAlignment="1" applyProtection="1">
      <alignment horizontal="left" vertical="top" wrapText="1"/>
    </xf>
    <xf numFmtId="0" fontId="15" fillId="2" borderId="13" xfId="20" applyFont="1" applyFill="1" applyBorder="1" applyProtection="1"/>
    <xf numFmtId="0" fontId="16" fillId="3" borderId="0" xfId="20" applyFont="1" applyFill="1" applyBorder="1" applyAlignment="1" applyProtection="1">
      <alignment horizontal="left" vertical="top" wrapText="1"/>
      <protection locked="0"/>
    </xf>
    <xf numFmtId="0" fontId="17" fillId="0" borderId="0" xfId="20" applyFont="1" applyProtection="1"/>
    <xf numFmtId="0" fontId="17" fillId="0" borderId="0" xfId="20" applyFont="1" applyAlignment="1" applyProtection="1">
      <alignment vertical="center"/>
    </xf>
    <xf numFmtId="0" fontId="17" fillId="25" borderId="18" xfId="20" applyFont="1" applyFill="1" applyBorder="1" applyProtection="1"/>
    <xf numFmtId="0" fontId="17" fillId="25" borderId="20" xfId="20" applyFont="1" applyFill="1" applyBorder="1" applyProtection="1"/>
    <xf numFmtId="0" fontId="17" fillId="0" borderId="0" xfId="20" applyFont="1" applyAlignment="1" applyProtection="1"/>
    <xf numFmtId="0" fontId="17" fillId="25" borderId="21" xfId="20" applyFont="1" applyFill="1" applyBorder="1" applyAlignment="1" applyProtection="1"/>
    <xf numFmtId="0" fontId="71" fillId="25" borderId="0" xfId="20" applyFont="1" applyFill="1" applyBorder="1" applyAlignment="1" applyProtection="1">
      <alignment vertical="center" wrapText="1" shrinkToFit="1"/>
    </xf>
    <xf numFmtId="0" fontId="70" fillId="25" borderId="0" xfId="20" applyFont="1" applyFill="1" applyBorder="1" applyAlignment="1" applyProtection="1">
      <alignment horizontal="right" vertical="center" wrapText="1" shrinkToFit="1"/>
    </xf>
    <xf numFmtId="0" fontId="17" fillId="25" borderId="13" xfId="20" applyFont="1" applyFill="1" applyBorder="1" applyAlignment="1" applyProtection="1"/>
    <xf numFmtId="0" fontId="69" fillId="25" borderId="0" xfId="20" applyFont="1" applyFill="1" applyBorder="1" applyAlignment="1" applyProtection="1">
      <alignment horizontal="center" vertical="center" wrapText="1" shrinkToFit="1"/>
    </xf>
    <xf numFmtId="0" fontId="17" fillId="25" borderId="30" xfId="20" applyFont="1" applyFill="1" applyBorder="1" applyProtection="1"/>
    <xf numFmtId="0" fontId="17" fillId="25" borderId="16" xfId="20" applyFont="1" applyFill="1" applyBorder="1" applyAlignment="1" applyProtection="1">
      <alignment vertical="center"/>
    </xf>
    <xf numFmtId="0" fontId="17" fillId="25" borderId="16" xfId="20" applyFont="1" applyFill="1" applyBorder="1" applyProtection="1"/>
    <xf numFmtId="0" fontId="17" fillId="25" borderId="31" xfId="20" applyFont="1" applyFill="1" applyBorder="1" applyProtection="1"/>
    <xf numFmtId="0" fontId="39" fillId="0" borderId="1" xfId="26" applyFont="1" applyBorder="1" applyAlignment="1" applyProtection="1">
      <alignment horizontal="left" vertical="center" wrapText="1"/>
    </xf>
    <xf numFmtId="0" fontId="31" fillId="12" borderId="1" xfId="26" applyFont="1" applyFill="1" applyBorder="1" applyAlignment="1" applyProtection="1">
      <alignment horizontal="left" vertical="center"/>
    </xf>
    <xf numFmtId="0" fontId="31" fillId="0" borderId="0" xfId="26" applyFill="1" applyAlignment="1" applyProtection="1">
      <alignment horizontal="center"/>
    </xf>
    <xf numFmtId="0" fontId="40" fillId="0" borderId="0" xfId="26" applyFont="1" applyFill="1" applyProtection="1"/>
    <xf numFmtId="0" fontId="40" fillId="0" borderId="0" xfId="26" applyFont="1" applyProtection="1"/>
    <xf numFmtId="0" fontId="50" fillId="0" borderId="0" xfId="26" applyFont="1" applyAlignment="1" applyProtection="1">
      <alignment horizontal="center"/>
    </xf>
    <xf numFmtId="0" fontId="31" fillId="0" borderId="0" xfId="26" applyProtection="1"/>
    <xf numFmtId="0" fontId="40" fillId="0" borderId="0" xfId="26" applyFont="1" applyBorder="1" applyProtection="1"/>
    <xf numFmtId="0" fontId="40" fillId="0" borderId="51" xfId="26" applyFont="1" applyBorder="1" applyProtection="1"/>
    <xf numFmtId="0" fontId="43" fillId="15" borderId="92" xfId="26" applyFont="1" applyFill="1" applyBorder="1" applyAlignment="1" applyProtection="1">
      <alignment vertical="center" wrapText="1"/>
    </xf>
    <xf numFmtId="0" fontId="40" fillId="14" borderId="0" xfId="26" applyFont="1" applyFill="1" applyAlignment="1" applyProtection="1">
      <alignment horizontal="center"/>
    </xf>
    <xf numFmtId="0" fontId="40" fillId="3" borderId="0" xfId="26" applyFont="1" applyFill="1" applyAlignment="1" applyProtection="1">
      <alignment horizontal="center"/>
    </xf>
    <xf numFmtId="0" fontId="43" fillId="15" borderId="55" xfId="26" applyFont="1" applyFill="1" applyBorder="1" applyAlignment="1" applyProtection="1">
      <alignment vertical="center" wrapText="1"/>
    </xf>
    <xf numFmtId="0" fontId="50" fillId="14" borderId="0" xfId="26" applyFont="1" applyFill="1" applyAlignment="1" applyProtection="1">
      <alignment horizontal="center"/>
    </xf>
    <xf numFmtId="0" fontId="40" fillId="14" borderId="0" xfId="26" applyFont="1" applyFill="1" applyAlignment="1" applyProtection="1"/>
    <xf numFmtId="0" fontId="44" fillId="0" borderId="0" xfId="26" applyFont="1" applyFill="1" applyBorder="1" applyAlignment="1" applyProtection="1">
      <alignment horizontal="center" vertical="center"/>
    </xf>
    <xf numFmtId="0" fontId="31" fillId="14" borderId="0" xfId="26" applyFill="1" applyAlignment="1" applyProtection="1">
      <alignment horizontal="center" vertical="center"/>
    </xf>
    <xf numFmtId="0" fontId="41" fillId="14" borderId="0" xfId="26" applyFont="1" applyFill="1" applyBorder="1" applyAlignment="1" applyProtection="1">
      <alignment horizontal="left" vertical="center"/>
    </xf>
    <xf numFmtId="0" fontId="24" fillId="14" borderId="0" xfId="26" applyFont="1" applyFill="1" applyBorder="1" applyAlignment="1" applyProtection="1">
      <alignment horizontal="center" vertical="center"/>
    </xf>
    <xf numFmtId="0" fontId="31" fillId="22" borderId="0" xfId="26" applyFill="1" applyProtection="1"/>
    <xf numFmtId="0" fontId="0" fillId="0" borderId="0" xfId="0" applyBorder="1" applyProtection="1"/>
    <xf numFmtId="0" fontId="24" fillId="14" borderId="0" xfId="26" applyFont="1" applyFill="1" applyAlignment="1" applyProtection="1">
      <alignment horizontal="center"/>
    </xf>
    <xf numFmtId="0" fontId="31" fillId="0" borderId="0" xfId="26" applyBorder="1" applyProtection="1"/>
    <xf numFmtId="0" fontId="31" fillId="0" borderId="0" xfId="26" applyFill="1" applyAlignment="1" applyProtection="1">
      <alignment horizontal="center" vertical="center"/>
    </xf>
    <xf numFmtId="0" fontId="50" fillId="0" borderId="0" xfId="26" applyFont="1" applyAlignment="1" applyProtection="1">
      <alignment horizontal="center" vertical="center"/>
    </xf>
    <xf numFmtId="0" fontId="31" fillId="0" borderId="0" xfId="26" applyBorder="1" applyAlignment="1" applyProtection="1">
      <alignment wrapText="1"/>
    </xf>
    <xf numFmtId="0" fontId="39" fillId="3" borderId="0" xfId="26" applyFont="1" applyFill="1" applyAlignment="1" applyProtection="1">
      <alignment horizontal="left" vertical="center" wrapText="1"/>
    </xf>
    <xf numFmtId="0" fontId="50" fillId="0" borderId="0" xfId="26" applyFont="1" applyAlignment="1" applyProtection="1">
      <alignment horizontal="left" vertical="center"/>
    </xf>
    <xf numFmtId="0" fontId="40" fillId="3" borderId="13" xfId="26" applyFont="1" applyFill="1" applyBorder="1" applyAlignment="1" applyProtection="1">
      <alignment vertical="center"/>
    </xf>
    <xf numFmtId="0" fontId="32" fillId="0" borderId="66" xfId="26" applyFont="1" applyBorder="1" applyAlignment="1" applyProtection="1">
      <alignment horizontal="center" vertical="center"/>
    </xf>
    <xf numFmtId="0" fontId="32" fillId="15" borderId="74" xfId="26" applyFont="1" applyFill="1" applyBorder="1" applyAlignment="1" applyProtection="1">
      <alignment horizontal="left" vertical="center"/>
    </xf>
    <xf numFmtId="0" fontId="32" fillId="15" borderId="17" xfId="26" applyFont="1" applyFill="1" applyBorder="1" applyAlignment="1" applyProtection="1">
      <alignment horizontal="center" vertical="center" wrapText="1"/>
    </xf>
    <xf numFmtId="0" fontId="40" fillId="3" borderId="65" xfId="26" applyFont="1" applyFill="1" applyBorder="1" applyAlignment="1" applyProtection="1">
      <alignment horizontal="center"/>
    </xf>
    <xf numFmtId="0" fontId="61" fillId="15" borderId="44" xfId="26" applyFont="1" applyFill="1" applyBorder="1" applyAlignment="1" applyProtection="1">
      <alignment horizontal="left" vertical="center"/>
    </xf>
    <xf numFmtId="0" fontId="61" fillId="15" borderId="61" xfId="26" applyFont="1" applyFill="1" applyBorder="1" applyAlignment="1" applyProtection="1">
      <alignment horizontal="center" vertical="center" wrapText="1"/>
    </xf>
    <xf numFmtId="0" fontId="61" fillId="15" borderId="54" xfId="26" applyFont="1" applyFill="1" applyBorder="1" applyAlignment="1" applyProtection="1">
      <alignment horizontal="center" vertical="center" wrapText="1"/>
    </xf>
    <xf numFmtId="0" fontId="61" fillId="15" borderId="26" xfId="26" applyFont="1" applyFill="1" applyBorder="1" applyAlignment="1" applyProtection="1">
      <alignment horizontal="center" vertical="center" wrapText="1"/>
    </xf>
    <xf numFmtId="0" fontId="32" fillId="15" borderId="44" xfId="26" applyFont="1" applyFill="1" applyBorder="1" applyAlignment="1" applyProtection="1">
      <alignment horizontal="left" vertical="center"/>
    </xf>
    <xf numFmtId="0" fontId="50" fillId="10" borderId="61" xfId="26" applyFont="1" applyFill="1" applyBorder="1" applyAlignment="1" applyProtection="1">
      <alignment horizontal="left" vertical="center"/>
    </xf>
    <xf numFmtId="0" fontId="31" fillId="0" borderId="0" xfId="26" quotePrefix="1" applyAlignment="1" applyProtection="1">
      <alignment horizontal="left" vertical="center"/>
    </xf>
    <xf numFmtId="0" fontId="32" fillId="15" borderId="32" xfId="26" applyFont="1" applyFill="1" applyBorder="1" applyAlignment="1" applyProtection="1">
      <alignment horizontal="left" vertical="center"/>
    </xf>
    <xf numFmtId="0" fontId="50" fillId="10" borderId="81" xfId="26" applyFont="1" applyFill="1" applyBorder="1" applyAlignment="1" applyProtection="1">
      <alignment horizontal="left" vertical="center"/>
    </xf>
    <xf numFmtId="0" fontId="50" fillId="14" borderId="0" xfId="26" applyFont="1" applyFill="1" applyAlignment="1" applyProtection="1">
      <alignment horizontal="center" vertical="center"/>
    </xf>
    <xf numFmtId="0" fontId="32" fillId="15" borderId="58" xfId="26" applyFont="1" applyFill="1" applyBorder="1" applyAlignment="1" applyProtection="1">
      <alignment horizontal="left" vertical="center"/>
    </xf>
    <xf numFmtId="0" fontId="31" fillId="3" borderId="0" xfId="26" applyFill="1" applyAlignment="1" applyProtection="1">
      <alignment horizontal="center" vertical="center"/>
    </xf>
    <xf numFmtId="0" fontId="0" fillId="0" borderId="19" xfId="0" applyBorder="1" applyProtection="1"/>
    <xf numFmtId="0" fontId="46" fillId="0" borderId="0" xfId="26" applyFont="1" applyProtection="1"/>
    <xf numFmtId="0" fontId="34" fillId="0" borderId="0" xfId="26" applyFont="1" applyProtection="1"/>
    <xf numFmtId="0" fontId="65" fillId="3" borderId="1" xfId="26" applyFont="1" applyFill="1" applyBorder="1" applyProtection="1"/>
    <xf numFmtId="0" fontId="39" fillId="3" borderId="1" xfId="26" applyFont="1" applyFill="1" applyBorder="1" applyProtection="1"/>
    <xf numFmtId="0" fontId="39" fillId="3" borderId="10" xfId="26" applyFont="1" applyFill="1" applyBorder="1" applyProtection="1"/>
    <xf numFmtId="0" fontId="65" fillId="24" borderId="1" xfId="26" applyFont="1" applyFill="1" applyBorder="1" applyProtection="1"/>
    <xf numFmtId="0" fontId="39" fillId="24" borderId="1" xfId="26" applyFont="1" applyFill="1" applyBorder="1" applyProtection="1"/>
    <xf numFmtId="0" fontId="39" fillId="24" borderId="10" xfId="26" applyFont="1" applyFill="1" applyBorder="1" applyProtection="1"/>
    <xf numFmtId="0" fontId="34" fillId="17" borderId="1" xfId="26" applyFont="1" applyFill="1" applyBorder="1" applyProtection="1"/>
    <xf numFmtId="0" fontId="31" fillId="17" borderId="1" xfId="26" applyFill="1" applyBorder="1" applyProtection="1"/>
    <xf numFmtId="0" fontId="31" fillId="17" borderId="10" xfId="26" applyFill="1" applyBorder="1" applyProtection="1"/>
    <xf numFmtId="0" fontId="34" fillId="19" borderId="1" xfId="26" applyFont="1" applyFill="1" applyBorder="1" applyProtection="1"/>
    <xf numFmtId="0" fontId="31" fillId="19" borderId="1" xfId="26" applyFill="1" applyBorder="1" applyProtection="1"/>
    <xf numFmtId="0" fontId="31" fillId="3" borderId="0" xfId="26" applyFill="1" applyProtection="1"/>
    <xf numFmtId="0" fontId="31" fillId="3" borderId="0" xfId="26" applyFont="1" applyFill="1" applyAlignment="1" applyProtection="1">
      <alignment vertical="center"/>
    </xf>
    <xf numFmtId="0" fontId="35" fillId="3" borderId="0" xfId="26" applyFont="1" applyFill="1" applyAlignment="1" applyProtection="1">
      <alignment vertical="center"/>
    </xf>
    <xf numFmtId="0" fontId="31" fillId="0" borderId="0" xfId="26" applyAlignment="1" applyProtection="1">
      <alignment horizontal="center" vertical="center"/>
      <protection locked="0"/>
    </xf>
    <xf numFmtId="0" fontId="50" fillId="20" borderId="25" xfId="26" applyFont="1" applyFill="1" applyBorder="1" applyAlignment="1" applyProtection="1">
      <alignment horizontal="right" vertical="center"/>
      <protection locked="0"/>
    </xf>
    <xf numFmtId="0" fontId="50" fillId="24" borderId="48" xfId="26" applyFont="1" applyFill="1" applyBorder="1" applyAlignment="1" applyProtection="1">
      <alignment horizontal="right" vertical="center"/>
      <protection locked="0"/>
    </xf>
    <xf numFmtId="0" fontId="0" fillId="24" borderId="23" xfId="0" applyFill="1" applyBorder="1" applyProtection="1">
      <protection locked="0"/>
    </xf>
    <xf numFmtId="0" fontId="31" fillId="0" borderId="13" xfId="26" applyBorder="1" applyProtection="1"/>
    <xf numFmtId="0" fontId="43" fillId="15" borderId="82" xfId="26" applyFont="1" applyFill="1" applyBorder="1" applyAlignment="1" applyProtection="1">
      <alignment horizontal="left" vertical="center"/>
    </xf>
    <xf numFmtId="0" fontId="43" fillId="15" borderId="58" xfId="26" applyFont="1" applyFill="1" applyBorder="1" applyAlignment="1" applyProtection="1">
      <alignment horizontal="left" vertical="center"/>
    </xf>
    <xf numFmtId="0" fontId="43" fillId="15" borderId="61" xfId="26" applyFont="1" applyFill="1" applyBorder="1" applyAlignment="1" applyProtection="1">
      <alignment horizontal="left" vertical="center"/>
    </xf>
    <xf numFmtId="0" fontId="31" fillId="15" borderId="20" xfId="26" applyFill="1" applyBorder="1" applyProtection="1"/>
    <xf numFmtId="0" fontId="32" fillId="15" borderId="63" xfId="26" applyFont="1" applyFill="1" applyBorder="1" applyAlignment="1" applyProtection="1">
      <alignment horizontal="center" vertical="center" wrapText="1"/>
    </xf>
    <xf numFmtId="0" fontId="32" fillId="15" borderId="14" xfId="26" applyFont="1" applyFill="1" applyBorder="1" applyAlignment="1" applyProtection="1">
      <alignment horizontal="center" vertical="center" wrapText="1"/>
    </xf>
    <xf numFmtId="0" fontId="50" fillId="14" borderId="13" xfId="26" applyFont="1" applyFill="1" applyBorder="1" applyAlignment="1" applyProtection="1">
      <alignment horizontal="center"/>
    </xf>
    <xf numFmtId="0" fontId="43" fillId="15" borderId="81" xfId="26" applyFont="1" applyFill="1" applyBorder="1" applyAlignment="1" applyProtection="1">
      <alignment horizontal="left" vertical="center"/>
    </xf>
    <xf numFmtId="0" fontId="61" fillId="15" borderId="62" xfId="26" applyFont="1" applyFill="1" applyBorder="1" applyAlignment="1" applyProtection="1">
      <alignment horizontal="center" vertical="center"/>
    </xf>
    <xf numFmtId="0" fontId="24" fillId="14" borderId="13" xfId="26" applyFont="1" applyFill="1" applyBorder="1" applyAlignment="1" applyProtection="1">
      <alignment horizontal="center" vertical="center"/>
    </xf>
    <xf numFmtId="0" fontId="32" fillId="15" borderId="58" xfId="26" applyFont="1" applyFill="1" applyBorder="1" applyAlignment="1" applyProtection="1">
      <alignment horizontal="center" vertical="center" wrapText="1"/>
    </xf>
    <xf numFmtId="0" fontId="31" fillId="0" borderId="19" xfId="26" applyBorder="1" applyProtection="1"/>
    <xf numFmtId="0" fontId="56" fillId="0" borderId="0" xfId="26" applyFont="1" applyProtection="1"/>
    <xf numFmtId="0" fontId="56" fillId="0" borderId="19" xfId="26" applyFont="1" applyBorder="1" applyProtection="1"/>
    <xf numFmtId="0" fontId="31" fillId="3" borderId="0" xfId="26" applyFont="1" applyFill="1" applyAlignment="1" applyProtection="1">
      <alignment horizontal="left" vertical="center" wrapText="1"/>
    </xf>
    <xf numFmtId="0" fontId="31" fillId="3" borderId="0" xfId="26" applyFill="1" applyAlignment="1" applyProtection="1">
      <alignment horizontal="left" wrapText="1"/>
    </xf>
    <xf numFmtId="0" fontId="68" fillId="0" borderId="61" xfId="26" applyFont="1" applyBorder="1" applyAlignment="1" applyProtection="1">
      <alignment horizontal="center" vertical="center"/>
      <protection locked="0"/>
    </xf>
    <xf numFmtId="0" fontId="0" fillId="3" borderId="0" xfId="0" applyFill="1" applyProtection="1"/>
    <xf numFmtId="0" fontId="40" fillId="3" borderId="0" xfId="26" applyFont="1" applyFill="1" applyBorder="1" applyAlignment="1" applyProtection="1">
      <alignment horizontal="center" vertical="center"/>
    </xf>
    <xf numFmtId="0" fontId="0" fillId="3" borderId="21" xfId="0" applyFill="1" applyBorder="1" applyProtection="1"/>
    <xf numFmtId="0" fontId="0" fillId="3" borderId="13" xfId="0" applyFill="1" applyBorder="1" applyProtection="1"/>
    <xf numFmtId="0" fontId="40" fillId="3" borderId="0" xfId="26" applyFont="1" applyFill="1" applyBorder="1" applyAlignment="1" applyProtection="1">
      <alignment horizontal="center"/>
    </xf>
    <xf numFmtId="0" fontId="40" fillId="3" borderId="13" xfId="26" applyFont="1" applyFill="1" applyBorder="1" applyAlignment="1" applyProtection="1">
      <alignment horizontal="center"/>
    </xf>
    <xf numFmtId="0" fontId="43" fillId="15" borderId="42" xfId="26" applyFont="1" applyFill="1" applyBorder="1" applyAlignment="1" applyProtection="1">
      <alignment horizontal="left" vertical="center"/>
    </xf>
    <xf numFmtId="0" fontId="31" fillId="3" borderId="21" xfId="26" applyFill="1" applyBorder="1" applyProtection="1"/>
    <xf numFmtId="0" fontId="43" fillId="15" borderId="16" xfId="26" applyFont="1" applyFill="1" applyBorder="1" applyAlignment="1" applyProtection="1">
      <alignment horizontal="left" vertical="center"/>
    </xf>
    <xf numFmtId="0" fontId="40" fillId="3" borderId="13" xfId="26" applyFont="1" applyFill="1" applyBorder="1" applyAlignment="1" applyProtection="1">
      <alignment horizontal="center" vertical="center"/>
    </xf>
    <xf numFmtId="0" fontId="32" fillId="15" borderId="54" xfId="26" applyFont="1" applyFill="1" applyBorder="1" applyAlignment="1" applyProtection="1">
      <alignment horizontal="center" vertical="center" wrapText="1"/>
    </xf>
    <xf numFmtId="0" fontId="57" fillId="15" borderId="26" xfId="26" applyFont="1" applyFill="1" applyBorder="1" applyAlignment="1" applyProtection="1">
      <alignment horizontal="center" vertical="center" wrapText="1"/>
    </xf>
    <xf numFmtId="0" fontId="40" fillId="14" borderId="0" xfId="26" applyFont="1" applyFill="1" applyBorder="1" applyAlignment="1" applyProtection="1">
      <alignment horizontal="center"/>
    </xf>
    <xf numFmtId="0" fontId="32" fillId="3" borderId="63" xfId="26" applyFont="1" applyFill="1" applyBorder="1" applyAlignment="1" applyProtection="1">
      <alignment horizontal="center" vertical="center" wrapText="1"/>
    </xf>
    <xf numFmtId="0" fontId="32" fillId="15" borderId="75" xfId="26" applyFont="1" applyFill="1" applyBorder="1" applyAlignment="1" applyProtection="1">
      <alignment horizontal="center" vertical="center" wrapText="1"/>
    </xf>
    <xf numFmtId="0" fontId="60" fillId="3" borderId="13" xfId="0" applyFont="1" applyFill="1" applyBorder="1" applyProtection="1"/>
    <xf numFmtId="0" fontId="31" fillId="3" borderId="19" xfId="26" applyFill="1" applyBorder="1" applyProtection="1"/>
    <xf numFmtId="0" fontId="46" fillId="3" borderId="0" xfId="26" applyFont="1" applyFill="1" applyProtection="1"/>
    <xf numFmtId="0" fontId="16" fillId="3" borderId="7" xfId="20" applyFont="1" applyFill="1" applyBorder="1" applyAlignment="1" applyProtection="1">
      <alignment horizontal="center" vertical="center"/>
    </xf>
    <xf numFmtId="0" fontId="86" fillId="3" borderId="0" xfId="26" applyFont="1" applyFill="1" applyBorder="1" applyProtection="1"/>
    <xf numFmtId="0" fontId="64" fillId="3" borderId="0" xfId="26" applyFont="1" applyFill="1" applyBorder="1" applyProtection="1"/>
    <xf numFmtId="0" fontId="8" fillId="3" borderId="68" xfId="20" applyFont="1" applyFill="1" applyBorder="1" applyAlignment="1">
      <alignment horizontal="justify" vertical="center" wrapText="1"/>
    </xf>
    <xf numFmtId="0" fontId="8" fillId="3" borderId="31" xfId="20" applyFont="1" applyFill="1" applyBorder="1" applyAlignment="1">
      <alignment horizontal="justify" vertical="center" wrapText="1"/>
    </xf>
    <xf numFmtId="0" fontId="8" fillId="3" borderId="0" xfId="20" applyFont="1" applyFill="1" applyBorder="1" applyAlignment="1">
      <alignment horizontal="center" vertical="center" wrapText="1"/>
    </xf>
    <xf numFmtId="0" fontId="8" fillId="3" borderId="19" xfId="20" applyFont="1" applyFill="1" applyBorder="1" applyAlignment="1">
      <alignment vertical="center" wrapText="1"/>
    </xf>
    <xf numFmtId="0" fontId="8" fillId="3" borderId="19" xfId="20" applyFont="1" applyFill="1" applyBorder="1" applyAlignment="1">
      <alignment horizontal="center" vertical="center" wrapText="1"/>
    </xf>
    <xf numFmtId="0" fontId="8" fillId="3" borderId="16" xfId="20" applyFont="1" applyFill="1" applyBorder="1" applyAlignment="1">
      <alignment vertical="center" wrapText="1"/>
    </xf>
    <xf numFmtId="0" fontId="8" fillId="3" borderId="16" xfId="20" applyFont="1" applyFill="1" applyBorder="1" applyAlignment="1">
      <alignment horizontal="center" vertical="center" wrapText="1"/>
    </xf>
    <xf numFmtId="0" fontId="8" fillId="3" borderId="9" xfId="20" applyFont="1" applyFill="1" applyBorder="1"/>
    <xf numFmtId="0" fontId="8" fillId="0" borderId="11" xfId="20" applyFont="1" applyBorder="1"/>
    <xf numFmtId="0" fontId="8" fillId="0" borderId="37" xfId="20" applyFont="1" applyBorder="1"/>
    <xf numFmtId="0" fontId="5" fillId="0" borderId="7" xfId="20" applyFont="1" applyBorder="1" applyProtection="1">
      <protection locked="0"/>
    </xf>
    <xf numFmtId="0" fontId="8" fillId="0" borderId="7" xfId="20" applyFont="1" applyBorder="1" applyProtection="1">
      <protection locked="0"/>
    </xf>
    <xf numFmtId="0" fontId="5" fillId="0" borderId="37" xfId="20" applyFont="1" applyBorder="1" applyProtection="1">
      <protection locked="0"/>
    </xf>
    <xf numFmtId="0" fontId="8" fillId="0" borderId="7" xfId="20" applyFont="1" applyBorder="1" applyAlignment="1" applyProtection="1">
      <alignment horizontal="center"/>
      <protection locked="0"/>
    </xf>
    <xf numFmtId="0" fontId="8" fillId="0" borderId="7" xfId="20" applyFont="1" applyBorder="1" applyAlignment="1" applyProtection="1">
      <alignment wrapText="1"/>
      <protection locked="0"/>
    </xf>
    <xf numFmtId="0" fontId="8" fillId="3" borderId="0" xfId="0" applyFont="1" applyFill="1"/>
    <xf numFmtId="0" fontId="0" fillId="3" borderId="0" xfId="0" applyFill="1" applyBorder="1"/>
    <xf numFmtId="0" fontId="8" fillId="0" borderId="0" xfId="0" applyFont="1" applyProtection="1">
      <protection locked="0"/>
    </xf>
    <xf numFmtId="0" fontId="8" fillId="3" borderId="0"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27" fillId="3" borderId="7" xfId="0" applyFont="1" applyFill="1" applyBorder="1" applyAlignment="1" applyProtection="1">
      <alignment horizontal="center" vertical="center" wrapText="1"/>
    </xf>
    <xf numFmtId="0" fontId="8" fillId="3" borderId="0" xfId="0" applyFont="1" applyFill="1" applyBorder="1"/>
    <xf numFmtId="0" fontId="8" fillId="3" borderId="0" xfId="0" applyFont="1" applyFill="1" applyProtection="1">
      <protection locked="0"/>
    </xf>
    <xf numFmtId="0" fontId="7" fillId="8" borderId="9" xfId="5" applyFill="1" applyBorder="1" applyAlignment="1" applyProtection="1">
      <alignment horizontal="center" vertical="top" wrapText="1"/>
    </xf>
    <xf numFmtId="0" fontId="29" fillId="8" borderId="9" xfId="0" applyFont="1" applyFill="1" applyBorder="1" applyAlignment="1">
      <alignment horizontal="left" vertical="top" wrapText="1"/>
    </xf>
    <xf numFmtId="0" fontId="31" fillId="3" borderId="0" xfId="26" applyFont="1" applyFill="1" applyAlignment="1" applyProtection="1">
      <alignment vertical="center" wrapText="1"/>
    </xf>
    <xf numFmtId="0" fontId="88" fillId="3" borderId="0" xfId="26" applyFont="1" applyFill="1" applyBorder="1" applyAlignment="1" applyProtection="1">
      <alignment vertical="center" wrapText="1"/>
    </xf>
    <xf numFmtId="0" fontId="89" fillId="0" borderId="7" xfId="20" applyFont="1" applyBorder="1" applyProtection="1">
      <protection locked="0"/>
    </xf>
    <xf numFmtId="0" fontId="89" fillId="0" borderId="31" xfId="20" applyFont="1" applyBorder="1" applyAlignment="1" applyProtection="1">
      <alignment horizontal="center" vertical="center" wrapText="1"/>
      <protection locked="0"/>
    </xf>
    <xf numFmtId="0" fontId="89" fillId="0" borderId="68" xfId="20" applyFont="1" applyBorder="1" applyAlignment="1" applyProtection="1">
      <alignment horizontal="center" vertical="center" wrapText="1"/>
      <protection locked="0"/>
    </xf>
    <xf numFmtId="0" fontId="89" fillId="0" borderId="7" xfId="20" applyFont="1" applyBorder="1" applyAlignment="1" applyProtection="1">
      <alignment horizontal="center"/>
      <protection locked="0"/>
    </xf>
    <xf numFmtId="0" fontId="89" fillId="0" borderId="7" xfId="20" applyFont="1" applyBorder="1" applyAlignment="1" applyProtection="1">
      <alignment wrapText="1"/>
      <protection locked="0"/>
    </xf>
    <xf numFmtId="0" fontId="91" fillId="0" borderId="7" xfId="20" applyFont="1" applyBorder="1" applyAlignment="1" applyProtection="1">
      <alignment horizontal="center"/>
      <protection locked="0"/>
    </xf>
    <xf numFmtId="0" fontId="89" fillId="0" borderId="7" xfId="20" applyFont="1" applyFill="1" applyBorder="1" applyProtection="1">
      <protection locked="0"/>
    </xf>
    <xf numFmtId="0" fontId="89" fillId="0" borderId="10" xfId="20" applyFont="1" applyBorder="1" applyAlignment="1" applyProtection="1">
      <alignment horizontal="center"/>
      <protection locked="0"/>
    </xf>
    <xf numFmtId="0" fontId="8" fillId="0" borderId="0" xfId="0" applyFont="1"/>
    <xf numFmtId="0" fontId="27" fillId="3" borderId="7"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left" vertical="center" wrapText="1"/>
      <protection locked="0"/>
    </xf>
    <xf numFmtId="0" fontId="89" fillId="0" borderId="7" xfId="20" applyFont="1" applyFill="1" applyBorder="1"/>
    <xf numFmtId="0" fontId="90" fillId="3" borderId="7" xfId="0" applyFont="1" applyFill="1" applyBorder="1" applyAlignment="1" applyProtection="1">
      <alignment horizontal="center" vertical="center" wrapText="1"/>
      <protection locked="0"/>
    </xf>
    <xf numFmtId="0" fontId="89" fillId="3" borderId="7" xfId="0" applyFont="1" applyFill="1" applyBorder="1" applyAlignment="1" applyProtection="1">
      <alignment horizontal="center" vertical="center" wrapText="1"/>
      <protection locked="0"/>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0" fontId="89" fillId="3" borderId="7" xfId="0" applyFont="1" applyFill="1" applyBorder="1" applyAlignment="1" applyProtection="1">
      <alignment horizontal="left" vertical="center" wrapText="1"/>
      <protection locked="0"/>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0" fontId="27" fillId="3" borderId="7" xfId="0" applyFont="1" applyFill="1" applyBorder="1" applyAlignment="1" applyProtection="1">
      <alignment horizontal="center" vertical="center" wrapText="1"/>
      <protection locked="0"/>
    </xf>
    <xf numFmtId="0" fontId="90" fillId="3" borderId="7" xfId="0" applyFont="1" applyFill="1" applyBorder="1" applyAlignment="1" applyProtection="1">
      <alignment horizontal="center" vertical="center" wrapText="1"/>
      <protection locked="0"/>
    </xf>
    <xf numFmtId="0" fontId="90" fillId="3" borderId="7"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3" fontId="50" fillId="10" borderId="27" xfId="26" applyNumberFormat="1" applyFont="1" applyFill="1" applyBorder="1" applyAlignment="1" applyProtection="1">
      <alignment horizontal="right" vertical="center"/>
      <protection locked="0"/>
    </xf>
    <xf numFmtId="3" fontId="50" fillId="10" borderId="11" xfId="26" applyNumberFormat="1" applyFont="1" applyFill="1" applyBorder="1" applyAlignment="1" applyProtection="1">
      <alignment horizontal="right" vertical="center"/>
      <protection locked="0"/>
    </xf>
    <xf numFmtId="0" fontId="50" fillId="21" borderId="7" xfId="26" applyFont="1" applyFill="1" applyBorder="1" applyAlignment="1" applyProtection="1">
      <alignment horizontal="right" vertical="center"/>
      <protection locked="0"/>
    </xf>
    <xf numFmtId="3" fontId="50" fillId="10" borderId="7" xfId="26" applyNumberFormat="1" applyFont="1" applyFill="1" applyBorder="1" applyAlignment="1" applyProtection="1">
      <alignment horizontal="right" vertical="center"/>
      <protection locked="0"/>
    </xf>
    <xf numFmtId="3" fontId="50" fillId="24" borderId="36" xfId="26" applyNumberFormat="1" applyFont="1" applyFill="1" applyBorder="1" applyAlignment="1" applyProtection="1">
      <alignment horizontal="right" vertical="center"/>
      <protection locked="0"/>
    </xf>
    <xf numFmtId="3" fontId="50" fillId="10" borderId="29" xfId="26" applyNumberFormat="1" applyFont="1" applyFill="1" applyBorder="1" applyAlignment="1" applyProtection="1">
      <alignment horizontal="right" vertical="center"/>
      <protection locked="0"/>
    </xf>
    <xf numFmtId="3" fontId="50" fillId="24" borderId="26" xfId="26" applyNumberFormat="1" applyFont="1" applyFill="1" applyBorder="1" applyAlignment="1" applyProtection="1">
      <alignment horizontal="right" vertical="center"/>
      <protection locked="0"/>
    </xf>
    <xf numFmtId="3" fontId="50" fillId="24" borderId="48" xfId="26" applyNumberFormat="1" applyFont="1" applyFill="1" applyBorder="1" applyAlignment="1" applyProtection="1">
      <alignment horizontal="right" vertical="center"/>
      <protection locked="0"/>
    </xf>
    <xf numFmtId="3" fontId="50" fillId="20" borderId="25" xfId="26" applyNumberFormat="1" applyFont="1" applyFill="1" applyBorder="1" applyAlignment="1" applyProtection="1">
      <alignment horizontal="right" vertical="center"/>
      <protection locked="0"/>
    </xf>
    <xf numFmtId="3" fontId="50" fillId="3" borderId="26" xfId="26" applyNumberFormat="1" applyFont="1" applyFill="1" applyBorder="1" applyAlignment="1" applyProtection="1">
      <alignment horizontal="right" vertical="center"/>
      <protection locked="0"/>
    </xf>
    <xf numFmtId="3" fontId="50" fillId="10" borderId="48" xfId="26" applyNumberFormat="1" applyFont="1" applyFill="1" applyBorder="1" applyAlignment="1" applyProtection="1">
      <alignment horizontal="right" vertical="center"/>
      <protection locked="0"/>
    </xf>
    <xf numFmtId="3" fontId="50" fillId="10" borderId="36" xfId="26" applyNumberFormat="1" applyFont="1" applyFill="1" applyBorder="1" applyAlignment="1" applyProtection="1">
      <alignment horizontal="right" vertical="center"/>
      <protection locked="0"/>
    </xf>
    <xf numFmtId="3" fontId="50" fillId="10" borderId="28" xfId="26" applyNumberFormat="1" applyFont="1" applyFill="1" applyBorder="1" applyAlignment="1" applyProtection="1">
      <alignment horizontal="right" vertical="center"/>
      <protection locked="0"/>
    </xf>
    <xf numFmtId="17" fontId="27" fillId="3" borderId="7" xfId="0" applyNumberFormat="1" applyFont="1" applyFill="1" applyBorder="1" applyAlignment="1" applyProtection="1">
      <alignment horizontal="center" vertical="center" wrapText="1"/>
      <protection locked="0"/>
    </xf>
    <xf numFmtId="168" fontId="27" fillId="3" borderId="7" xfId="41" applyNumberFormat="1" applyFont="1" applyFill="1" applyBorder="1" applyAlignment="1" applyProtection="1">
      <alignment horizontal="center" vertical="center" wrapText="1"/>
      <protection locked="0"/>
    </xf>
    <xf numFmtId="0" fontId="16" fillId="36" borderId="1" xfId="20" applyFont="1" applyFill="1" applyBorder="1" applyAlignment="1">
      <alignment horizontal="left" vertical="center"/>
    </xf>
    <xf numFmtId="0" fontId="70" fillId="25" borderId="19" xfId="20" applyFont="1" applyFill="1" applyBorder="1" applyAlignment="1">
      <alignment horizontal="right" wrapText="1"/>
    </xf>
    <xf numFmtId="0" fontId="75" fillId="25" borderId="6" xfId="20" applyFont="1" applyFill="1" applyBorder="1" applyAlignment="1">
      <alignment horizontal="center" vertical="center" wrapText="1"/>
    </xf>
    <xf numFmtId="0" fontId="69" fillId="25" borderId="8" xfId="20" applyFont="1" applyFill="1" applyBorder="1" applyAlignment="1">
      <alignment horizontal="center" vertical="center"/>
    </xf>
    <xf numFmtId="0" fontId="76" fillId="34" borderId="43" xfId="20" applyFont="1" applyFill="1" applyBorder="1" applyAlignment="1">
      <alignment horizontal="center" vertical="center"/>
    </xf>
    <xf numFmtId="0" fontId="16" fillId="25" borderId="0" xfId="20" applyFont="1" applyFill="1" applyBorder="1" applyAlignment="1">
      <alignment horizontal="left" vertical="center" wrapText="1"/>
    </xf>
    <xf numFmtId="0" fontId="16" fillId="25" borderId="13" xfId="20" applyFont="1" applyFill="1" applyBorder="1" applyAlignment="1">
      <alignment horizontal="left" vertical="center" wrapText="1"/>
    </xf>
    <xf numFmtId="0" fontId="17" fillId="25" borderId="0" xfId="20" applyFont="1" applyFill="1" applyBorder="1" applyAlignment="1">
      <alignment horizontal="left" vertical="center" wrapText="1"/>
    </xf>
    <xf numFmtId="0" fontId="17" fillId="25" borderId="0" xfId="20" applyFont="1" applyFill="1" applyBorder="1" applyAlignment="1">
      <alignment horizontal="left" vertical="center"/>
    </xf>
    <xf numFmtId="0" fontId="16" fillId="36" borderId="34" xfId="20" applyFont="1" applyFill="1" applyBorder="1" applyAlignment="1">
      <alignment horizontal="left" vertical="center"/>
    </xf>
    <xf numFmtId="0" fontId="16" fillId="25" borderId="0" xfId="20" applyFont="1" applyFill="1" applyBorder="1" applyAlignment="1">
      <alignment horizontal="left" wrapText="1"/>
    </xf>
    <xf numFmtId="0" fontId="20" fillId="25" borderId="0" xfId="20" applyFont="1" applyFill="1" applyBorder="1" applyAlignment="1">
      <alignment horizontal="left" vertical="center" wrapText="1"/>
    </xf>
    <xf numFmtId="0" fontId="20" fillId="25" borderId="13" xfId="20" applyFont="1" applyFill="1" applyBorder="1" applyAlignment="1">
      <alignment horizontal="left" vertical="center" wrapText="1"/>
    </xf>
    <xf numFmtId="0" fontId="17" fillId="25" borderId="0" xfId="20" applyFont="1" applyFill="1" applyBorder="1" applyAlignment="1">
      <alignment horizontal="left" wrapText="1"/>
    </xf>
    <xf numFmtId="0" fontId="85" fillId="25" borderId="0" xfId="20" applyFont="1" applyFill="1" applyBorder="1" applyAlignment="1">
      <alignment horizontal="left" vertical="center" wrapText="1"/>
    </xf>
    <xf numFmtId="0" fontId="85" fillId="25" borderId="13" xfId="20" applyFont="1" applyFill="1" applyBorder="1" applyAlignment="1">
      <alignment horizontal="left" vertical="center" wrapText="1"/>
    </xf>
    <xf numFmtId="0" fontId="80" fillId="25" borderId="0" xfId="5" applyFont="1" applyFill="1" applyBorder="1" applyAlignment="1" applyProtection="1">
      <alignment horizontal="center" vertical="center"/>
    </xf>
    <xf numFmtId="0" fontId="16" fillId="3" borderId="0" xfId="20" applyFont="1" applyFill="1" applyBorder="1" applyAlignment="1">
      <alignment horizontal="center" vertical="center" wrapText="1"/>
    </xf>
    <xf numFmtId="0" fontId="75" fillId="25" borderId="0" xfId="20" applyFont="1" applyFill="1" applyBorder="1" applyAlignment="1">
      <alignment horizontal="center"/>
    </xf>
    <xf numFmtId="0" fontId="75" fillId="25" borderId="13" xfId="20" applyFont="1" applyFill="1" applyBorder="1" applyAlignment="1">
      <alignment horizontal="center"/>
    </xf>
    <xf numFmtId="0" fontId="69" fillId="25" borderId="0" xfId="20" applyFont="1" applyFill="1" applyBorder="1" applyAlignment="1">
      <alignment horizontal="center" vertical="center"/>
    </xf>
    <xf numFmtId="0" fontId="69" fillId="25" borderId="13" xfId="20" applyFont="1" applyFill="1" applyBorder="1" applyAlignment="1">
      <alignment horizontal="center" vertical="center"/>
    </xf>
    <xf numFmtId="0" fontId="76" fillId="34" borderId="19" xfId="20" applyFont="1" applyFill="1" applyBorder="1" applyAlignment="1">
      <alignment horizontal="center" vertical="center"/>
    </xf>
    <xf numFmtId="0" fontId="76" fillId="34" borderId="20" xfId="20" applyFont="1" applyFill="1" applyBorder="1" applyAlignment="1">
      <alignment horizontal="center" vertical="center"/>
    </xf>
    <xf numFmtId="0" fontId="22" fillId="25" borderId="0" xfId="5" applyFont="1" applyFill="1" applyBorder="1" applyAlignment="1" applyProtection="1">
      <alignment horizontal="center" vertical="center"/>
    </xf>
    <xf numFmtId="0" fontId="17" fillId="25" borderId="0" xfId="20" applyFont="1" applyFill="1" applyBorder="1" applyAlignment="1">
      <alignment horizontal="left" vertical="top" wrapText="1"/>
    </xf>
    <xf numFmtId="0" fontId="30" fillId="25" borderId="0" xfId="20" applyFont="1" applyFill="1" applyBorder="1" applyAlignment="1">
      <alignment horizontal="left" vertical="center" wrapText="1"/>
    </xf>
    <xf numFmtId="0" fontId="17" fillId="25" borderId="0" xfId="20" quotePrefix="1" applyFont="1" applyFill="1" applyBorder="1" applyAlignment="1">
      <alignment horizontal="left" vertical="center" wrapText="1"/>
    </xf>
    <xf numFmtId="0" fontId="17" fillId="25" borderId="0" xfId="20" applyFont="1" applyFill="1" applyBorder="1" applyAlignment="1">
      <alignment vertical="center" wrapText="1"/>
    </xf>
    <xf numFmtId="0" fontId="22" fillId="25" borderId="0" xfId="5" applyFont="1" applyFill="1" applyBorder="1" applyAlignment="1" applyProtection="1">
      <alignment horizontal="center" vertical="center" wrapText="1"/>
    </xf>
    <xf numFmtId="0" fontId="75" fillId="25" borderId="6" xfId="20" applyFont="1" applyFill="1" applyBorder="1" applyAlignment="1">
      <alignment horizontal="center"/>
    </xf>
    <xf numFmtId="0" fontId="76" fillId="34" borderId="16" xfId="20" applyFont="1" applyFill="1" applyBorder="1" applyAlignment="1">
      <alignment horizontal="center" vertical="center"/>
    </xf>
    <xf numFmtId="0" fontId="81" fillId="25" borderId="0" xfId="20" applyFont="1" applyFill="1" applyBorder="1" applyAlignment="1" applyProtection="1">
      <alignment horizontal="center" wrapText="1"/>
    </xf>
    <xf numFmtId="0" fontId="75" fillId="25" borderId="6" xfId="20" applyFont="1" applyFill="1" applyBorder="1" applyAlignment="1" applyProtection="1">
      <alignment horizontal="center" vertical="center"/>
    </xf>
    <xf numFmtId="0" fontId="69" fillId="25" borderId="8" xfId="20" applyFont="1" applyFill="1" applyBorder="1" applyAlignment="1" applyProtection="1">
      <alignment horizontal="center" vertical="center"/>
    </xf>
    <xf numFmtId="0" fontId="76" fillId="34" borderId="16" xfId="20" applyFont="1" applyFill="1" applyBorder="1" applyAlignment="1" applyProtection="1">
      <alignment horizontal="center" vertical="center"/>
    </xf>
    <xf numFmtId="0" fontId="17" fillId="10" borderId="0" xfId="20" applyFont="1" applyFill="1" applyBorder="1" applyAlignment="1" applyProtection="1">
      <alignment horizontal="left" vertical="center"/>
      <protection locked="0"/>
    </xf>
    <xf numFmtId="0" fontId="17" fillId="3" borderId="0" xfId="20" applyFont="1" applyFill="1" applyBorder="1" applyAlignment="1" applyProtection="1">
      <alignment horizontal="left" vertical="center"/>
      <protection locked="0"/>
    </xf>
    <xf numFmtId="0" fontId="17" fillId="25" borderId="0" xfId="20" applyFont="1" applyFill="1" applyBorder="1" applyAlignment="1" applyProtection="1">
      <alignment horizontal="left" vertical="center" wrapText="1"/>
    </xf>
    <xf numFmtId="0" fontId="16" fillId="25" borderId="0" xfId="20" applyFont="1" applyFill="1" applyBorder="1" applyAlignment="1" applyProtection="1">
      <alignment horizontal="left" vertical="center" wrapText="1"/>
    </xf>
    <xf numFmtId="49" fontId="17" fillId="10" borderId="0" xfId="20" quotePrefix="1" applyNumberFormat="1" applyFont="1" applyFill="1" applyBorder="1" applyAlignment="1" applyProtection="1">
      <alignment horizontal="left" vertical="center"/>
      <protection locked="0"/>
    </xf>
    <xf numFmtId="49" fontId="17" fillId="3" borderId="0" xfId="20" applyNumberFormat="1" applyFont="1" applyFill="1" applyBorder="1" applyAlignment="1" applyProtection="1">
      <alignment horizontal="left" vertical="center"/>
      <protection locked="0"/>
    </xf>
    <xf numFmtId="0" fontId="17" fillId="10" borderId="0" xfId="20" applyFont="1" applyFill="1" applyAlignment="1" applyProtection="1">
      <alignment horizontal="left" vertical="center"/>
    </xf>
    <xf numFmtId="0" fontId="71" fillId="25" borderId="19" xfId="20" applyFont="1" applyFill="1" applyBorder="1" applyAlignment="1" applyProtection="1">
      <alignment horizontal="center" wrapText="1" shrinkToFit="1"/>
    </xf>
    <xf numFmtId="0" fontId="75" fillId="25" borderId="6" xfId="20" applyFont="1" applyFill="1" applyBorder="1" applyAlignment="1" applyProtection="1">
      <alignment horizontal="center" vertical="center" wrapText="1" shrinkToFit="1"/>
    </xf>
    <xf numFmtId="0" fontId="69" fillId="25" borderId="8" xfId="20" applyFont="1" applyFill="1" applyBorder="1" applyAlignment="1" applyProtection="1">
      <alignment horizontal="center" vertical="center" wrapText="1" shrinkToFit="1"/>
    </xf>
    <xf numFmtId="0" fontId="76" fillId="34" borderId="1" xfId="20" applyFont="1" applyFill="1" applyBorder="1" applyAlignment="1" applyProtection="1">
      <alignment horizontal="center" vertical="center" wrapText="1" shrinkToFit="1"/>
    </xf>
    <xf numFmtId="0" fontId="71" fillId="25" borderId="1" xfId="26" applyFont="1" applyFill="1" applyBorder="1" applyAlignment="1" applyProtection="1">
      <alignment horizontal="center" vertical="center"/>
    </xf>
    <xf numFmtId="0" fontId="43" fillId="15" borderId="44" xfId="26" applyFont="1" applyFill="1" applyBorder="1" applyAlignment="1" applyProtection="1">
      <alignment horizontal="center" vertical="center" wrapText="1"/>
    </xf>
    <xf numFmtId="0" fontId="43" fillId="15" borderId="43" xfId="26" applyFont="1" applyFill="1" applyBorder="1" applyAlignment="1" applyProtection="1">
      <alignment horizontal="center" vertical="center" wrapText="1"/>
    </xf>
    <xf numFmtId="0" fontId="43" fillId="15" borderId="42" xfId="26" applyFont="1" applyFill="1" applyBorder="1" applyAlignment="1" applyProtection="1">
      <alignment horizontal="center" vertical="center" wrapText="1"/>
    </xf>
    <xf numFmtId="0" fontId="53" fillId="22" borderId="4" xfId="0" applyFont="1" applyFill="1" applyBorder="1" applyAlignment="1" applyProtection="1">
      <alignment horizontal="left" vertical="top"/>
    </xf>
    <xf numFmtId="0" fontId="53" fillId="22" borderId="1" xfId="0" applyFont="1" applyFill="1" applyBorder="1" applyAlignment="1" applyProtection="1">
      <alignment horizontal="left" vertical="top"/>
    </xf>
    <xf numFmtId="0" fontId="53" fillId="22" borderId="10" xfId="0" applyFont="1" applyFill="1" applyBorder="1" applyAlignment="1" applyProtection="1">
      <alignment horizontal="left" vertical="top"/>
    </xf>
    <xf numFmtId="0" fontId="31" fillId="3" borderId="6" xfId="26" applyFont="1" applyFill="1" applyBorder="1" applyAlignment="1" applyProtection="1">
      <alignment horizontal="left" vertical="center" wrapText="1"/>
    </xf>
    <xf numFmtId="0" fontId="40" fillId="14" borderId="0" xfId="26" applyFont="1" applyFill="1" applyAlignment="1" applyProtection="1">
      <alignment horizontal="center"/>
    </xf>
    <xf numFmtId="0" fontId="32" fillId="3" borderId="19" xfId="26" applyFont="1" applyFill="1" applyBorder="1" applyAlignment="1" applyProtection="1">
      <alignment horizontal="left" vertical="center" wrapText="1"/>
    </xf>
    <xf numFmtId="0" fontId="49" fillId="16" borderId="41" xfId="27" applyNumberFormat="1" applyFont="1" applyFill="1" applyBorder="1" applyAlignment="1" applyProtection="1">
      <alignment horizontal="center" vertical="center" wrapText="1"/>
    </xf>
    <xf numFmtId="0" fontId="49" fillId="16" borderId="42" xfId="27" applyNumberFormat="1" applyFont="1" applyFill="1" applyBorder="1" applyAlignment="1" applyProtection="1">
      <alignment horizontal="center" vertical="center" wrapText="1"/>
    </xf>
    <xf numFmtId="0" fontId="43" fillId="15" borderId="43" xfId="26" applyFont="1" applyFill="1" applyBorder="1" applyAlignment="1" applyProtection="1">
      <alignment horizontal="left" vertical="center" wrapText="1"/>
    </xf>
    <xf numFmtId="0" fontId="43" fillId="15" borderId="42" xfId="26" applyFont="1" applyFill="1" applyBorder="1" applyAlignment="1" applyProtection="1">
      <alignment horizontal="left" vertical="center" wrapText="1"/>
    </xf>
    <xf numFmtId="0" fontId="43" fillId="15" borderId="44" xfId="26" applyFont="1" applyFill="1" applyBorder="1" applyAlignment="1" applyProtection="1">
      <alignment horizontal="left" vertical="center" wrapText="1"/>
    </xf>
    <xf numFmtId="0" fontId="43" fillId="15" borderId="18" xfId="26" applyFont="1" applyFill="1" applyBorder="1" applyAlignment="1" applyProtection="1">
      <alignment horizontal="left" vertical="center"/>
    </xf>
    <xf numFmtId="0" fontId="43" fillId="15" borderId="19" xfId="26" applyFont="1" applyFill="1" applyBorder="1" applyAlignment="1" applyProtection="1">
      <alignment horizontal="left" vertical="center"/>
    </xf>
    <xf numFmtId="0" fontId="43" fillId="15" borderId="44" xfId="26" applyFont="1" applyFill="1" applyBorder="1" applyAlignment="1" applyProtection="1">
      <alignment horizontal="left" vertical="center"/>
    </xf>
    <xf numFmtId="0" fontId="43" fillId="15" borderId="43" xfId="26" applyFont="1" applyFill="1" applyBorder="1" applyAlignment="1" applyProtection="1">
      <alignment horizontal="left" vertical="center"/>
    </xf>
    <xf numFmtId="0" fontId="43" fillId="15" borderId="18" xfId="26" applyFont="1" applyFill="1" applyBorder="1" applyAlignment="1" applyProtection="1">
      <alignment horizontal="center" vertical="center" wrapText="1"/>
    </xf>
    <xf numFmtId="0" fontId="43" fillId="15" borderId="19" xfId="26" applyFont="1" applyFill="1" applyBorder="1" applyAlignment="1" applyProtection="1">
      <alignment horizontal="center" vertical="center" wrapText="1"/>
    </xf>
    <xf numFmtId="0" fontId="43" fillId="15" borderId="20" xfId="26" applyFont="1" applyFill="1" applyBorder="1" applyAlignment="1" applyProtection="1">
      <alignment horizontal="center" vertical="center" wrapText="1"/>
    </xf>
    <xf numFmtId="0" fontId="31" fillId="3" borderId="0" xfId="26" applyFont="1" applyFill="1" applyAlignment="1" applyProtection="1">
      <alignment horizontal="left" vertical="center" wrapText="1"/>
    </xf>
    <xf numFmtId="0" fontId="40" fillId="14" borderId="0" xfId="26" applyFont="1" applyFill="1" applyAlignment="1" applyProtection="1">
      <alignment horizontal="center" vertical="center"/>
    </xf>
    <xf numFmtId="0" fontId="43" fillId="15" borderId="42" xfId="26" applyFont="1" applyFill="1" applyBorder="1" applyAlignment="1" applyProtection="1">
      <alignment horizontal="left" vertical="center"/>
    </xf>
    <xf numFmtId="0" fontId="31" fillId="3" borderId="0" xfId="26" applyFont="1" applyFill="1" applyAlignment="1" applyProtection="1">
      <alignment vertical="center" wrapText="1"/>
    </xf>
    <xf numFmtId="0" fontId="45" fillId="16" borderId="15" xfId="27" applyNumberFormat="1" applyFont="1" applyFill="1" applyBorder="1" applyAlignment="1" applyProtection="1">
      <alignment horizontal="center" vertical="center" wrapText="1"/>
    </xf>
    <xf numFmtId="0" fontId="45" fillId="16" borderId="31" xfId="27" applyNumberFormat="1" applyFont="1" applyFill="1" applyBorder="1" applyAlignment="1" applyProtection="1">
      <alignment horizontal="center" vertical="center" wrapText="1"/>
    </xf>
    <xf numFmtId="0" fontId="40" fillId="14" borderId="0" xfId="26" applyFont="1" applyFill="1" applyBorder="1" applyAlignment="1" applyProtection="1">
      <alignment horizontal="center"/>
    </xf>
    <xf numFmtId="0" fontId="40" fillId="14" borderId="13" xfId="26" applyFont="1" applyFill="1" applyBorder="1" applyAlignment="1" applyProtection="1">
      <alignment horizontal="center"/>
    </xf>
    <xf numFmtId="0" fontId="43" fillId="3" borderId="44" xfId="26" applyFont="1" applyFill="1" applyBorder="1" applyAlignment="1" applyProtection="1">
      <alignment horizontal="center" vertical="center" wrapText="1"/>
    </xf>
    <xf numFmtId="0" fontId="43" fillId="3" borderId="43" xfId="26" applyFont="1" applyFill="1" applyBorder="1" applyAlignment="1" applyProtection="1">
      <alignment horizontal="center" vertical="center" wrapText="1"/>
    </xf>
    <xf numFmtId="0" fontId="43" fillId="3" borderId="42" xfId="26" applyFont="1" applyFill="1" applyBorder="1" applyAlignment="1" applyProtection="1">
      <alignment horizontal="center" vertical="center" wrapText="1"/>
    </xf>
    <xf numFmtId="0" fontId="43" fillId="15" borderId="40" xfId="26" applyFont="1" applyFill="1" applyBorder="1" applyAlignment="1" applyProtection="1">
      <alignment horizontal="left" vertical="center"/>
    </xf>
    <xf numFmtId="0" fontId="43" fillId="15" borderId="39" xfId="26" applyFont="1" applyFill="1" applyBorder="1" applyAlignment="1" applyProtection="1">
      <alignment horizontal="left" vertical="center"/>
    </xf>
    <xf numFmtId="0" fontId="43" fillId="15" borderId="78" xfId="26" applyFont="1" applyFill="1" applyBorder="1" applyAlignment="1" applyProtection="1">
      <alignment horizontal="left" vertical="center"/>
    </xf>
    <xf numFmtId="0" fontId="43" fillId="15" borderId="22" xfId="26" applyFont="1" applyFill="1" applyBorder="1" applyAlignment="1" applyProtection="1">
      <alignment horizontal="left" vertical="center"/>
    </xf>
    <xf numFmtId="0" fontId="43" fillId="15" borderId="23" xfId="26" applyFont="1" applyFill="1" applyBorder="1" applyAlignment="1" applyProtection="1">
      <alignment horizontal="left" vertical="center"/>
    </xf>
    <xf numFmtId="0" fontId="43" fillId="15" borderId="24" xfId="26" applyFont="1" applyFill="1" applyBorder="1" applyAlignment="1" applyProtection="1">
      <alignment horizontal="left" vertical="center"/>
    </xf>
    <xf numFmtId="0" fontId="46" fillId="15" borderId="44" xfId="26" applyFont="1" applyFill="1" applyBorder="1" applyAlignment="1" applyProtection="1">
      <alignment horizontal="left" vertical="center" wrapText="1"/>
    </xf>
    <xf numFmtId="0" fontId="46" fillId="15" borderId="43" xfId="26" applyFont="1" applyFill="1" applyBorder="1" applyAlignment="1" applyProtection="1">
      <alignment horizontal="left" vertical="center" wrapText="1"/>
    </xf>
    <xf numFmtId="0" fontId="46" fillId="15" borderId="42" xfId="26" applyFont="1" applyFill="1" applyBorder="1" applyAlignment="1" applyProtection="1">
      <alignment horizontal="left" vertical="center" wrapText="1"/>
    </xf>
    <xf numFmtId="0" fontId="45" fillId="15" borderId="76" xfId="27" applyNumberFormat="1" applyFont="1" applyFill="1" applyBorder="1" applyAlignment="1" applyProtection="1">
      <alignment horizontal="center" vertical="center" textRotation="90" wrapText="1"/>
    </xf>
    <xf numFmtId="0" fontId="45" fillId="15" borderId="75" xfId="27" applyNumberFormat="1" applyFont="1" applyFill="1" applyBorder="1" applyAlignment="1" applyProtection="1">
      <alignment horizontal="center" vertical="center" textRotation="90" wrapText="1"/>
    </xf>
    <xf numFmtId="0" fontId="49" fillId="15" borderId="77" xfId="27" applyNumberFormat="1" applyFont="1" applyFill="1" applyBorder="1" applyAlignment="1" applyProtection="1">
      <alignment horizontal="center" vertical="center" wrapText="1"/>
    </xf>
    <xf numFmtId="0" fontId="49" fillId="15" borderId="20" xfId="27" applyNumberFormat="1" applyFont="1" applyFill="1" applyBorder="1" applyAlignment="1" applyProtection="1">
      <alignment horizontal="center" vertical="center" wrapText="1"/>
    </xf>
    <xf numFmtId="0" fontId="49" fillId="15" borderId="15" xfId="27" applyNumberFormat="1" applyFont="1" applyFill="1" applyBorder="1" applyAlignment="1" applyProtection="1">
      <alignment horizontal="center" vertical="center" wrapText="1"/>
    </xf>
    <xf numFmtId="0" fontId="49" fillId="15" borderId="31" xfId="27" applyNumberFormat="1" applyFont="1" applyFill="1" applyBorder="1" applyAlignment="1" applyProtection="1">
      <alignment horizontal="center" vertical="center" wrapText="1"/>
    </xf>
    <xf numFmtId="0" fontId="40" fillId="3" borderId="0" xfId="26" applyFont="1" applyFill="1" applyBorder="1" applyAlignment="1" applyProtection="1">
      <alignment horizontal="center" vertical="center"/>
    </xf>
    <xf numFmtId="0" fontId="40" fillId="14" borderId="0" xfId="26" applyFont="1" applyFill="1" applyBorder="1" applyAlignment="1" applyProtection="1">
      <alignment horizontal="center" vertical="center"/>
    </xf>
    <xf numFmtId="0" fontId="49" fillId="15" borderId="2" xfId="27" applyNumberFormat="1" applyFont="1" applyFill="1" applyBorder="1" applyAlignment="1" applyProtection="1">
      <alignment horizontal="center" vertical="center" wrapText="1"/>
    </xf>
    <xf numFmtId="0" fontId="49" fillId="15" borderId="13" xfId="27" applyNumberFormat="1" applyFont="1" applyFill="1" applyBorder="1" applyAlignment="1" applyProtection="1">
      <alignment horizontal="center" vertical="center" wrapText="1"/>
    </xf>
    <xf numFmtId="0" fontId="43" fillId="15" borderId="40" xfId="26" applyFont="1" applyFill="1" applyBorder="1" applyAlignment="1" applyProtection="1">
      <alignment vertical="center"/>
    </xf>
    <xf numFmtId="0" fontId="43" fillId="15" borderId="39" xfId="26" applyFont="1" applyFill="1" applyBorder="1" applyAlignment="1" applyProtection="1">
      <alignment vertical="center"/>
    </xf>
    <xf numFmtId="0" fontId="31" fillId="3" borderId="0" xfId="26" applyFont="1" applyFill="1" applyAlignment="1" applyProtection="1">
      <alignment horizontal="left" vertical="center"/>
    </xf>
    <xf numFmtId="0" fontId="43" fillId="3" borderId="4" xfId="26" applyFont="1" applyFill="1" applyBorder="1" applyAlignment="1" applyProtection="1">
      <alignment horizontal="center" vertical="center"/>
    </xf>
    <xf numFmtId="0" fontId="43" fillId="3" borderId="1" xfId="26" applyFont="1" applyFill="1" applyBorder="1" applyAlignment="1" applyProtection="1">
      <alignment horizontal="center" vertical="center"/>
    </xf>
    <xf numFmtId="0" fontId="43" fillId="3" borderId="10" xfId="26" applyFont="1" applyFill="1" applyBorder="1" applyAlignment="1" applyProtection="1">
      <alignment horizontal="center" vertical="center"/>
    </xf>
    <xf numFmtId="0" fontId="43" fillId="0" borderId="4" xfId="26" applyFont="1" applyBorder="1" applyAlignment="1" applyProtection="1">
      <alignment horizontal="center" vertical="center"/>
    </xf>
    <xf numFmtId="0" fontId="43" fillId="0" borderId="1" xfId="26" applyFont="1" applyBorder="1" applyAlignment="1" applyProtection="1">
      <alignment horizontal="center" vertical="center"/>
    </xf>
    <xf numFmtId="0" fontId="43" fillId="0" borderId="10" xfId="26" applyFont="1" applyBorder="1" applyAlignment="1" applyProtection="1">
      <alignment horizontal="center" vertical="center"/>
    </xf>
    <xf numFmtId="0" fontId="14" fillId="4" borderId="4" xfId="0" applyFont="1" applyFill="1" applyBorder="1" applyAlignment="1" applyProtection="1">
      <alignment horizontal="center" vertical="center" wrapText="1" shrinkToFit="1"/>
    </xf>
    <xf numFmtId="0" fontId="14" fillId="4" borderId="1" xfId="0" applyFont="1" applyFill="1" applyBorder="1" applyAlignment="1" applyProtection="1">
      <alignment horizontal="center" vertical="center" wrapText="1" shrinkToFit="1"/>
    </xf>
    <xf numFmtId="0" fontId="14" fillId="4" borderId="10" xfId="0" applyFont="1" applyFill="1" applyBorder="1" applyAlignment="1" applyProtection="1">
      <alignment horizontal="center" vertical="center" wrapText="1" shrinkToFit="1"/>
    </xf>
    <xf numFmtId="0" fontId="87" fillId="3" borderId="0" xfId="26" applyFont="1" applyFill="1" applyBorder="1" applyAlignment="1" applyProtection="1">
      <alignment horizontal="left" vertical="center" wrapText="1"/>
    </xf>
    <xf numFmtId="0" fontId="73" fillId="26" borderId="18" xfId="20" applyFont="1" applyFill="1" applyBorder="1" applyAlignment="1">
      <alignment horizontal="left"/>
    </xf>
    <xf numFmtId="0" fontId="73" fillId="26" borderId="20" xfId="20" applyFont="1" applyFill="1" applyBorder="1" applyAlignment="1">
      <alignment horizontal="left"/>
    </xf>
    <xf numFmtId="0" fontId="73" fillId="28" borderId="18" xfId="20" applyFont="1" applyFill="1" applyBorder="1" applyAlignment="1">
      <alignment horizontal="left"/>
    </xf>
    <xf numFmtId="0" fontId="73" fillId="28" borderId="20" xfId="20" applyFont="1" applyFill="1" applyBorder="1" applyAlignment="1">
      <alignment horizontal="left"/>
    </xf>
    <xf numFmtId="0" fontId="73" fillId="30" borderId="18" xfId="20" applyFont="1" applyFill="1" applyBorder="1" applyAlignment="1">
      <alignment horizontal="left"/>
    </xf>
    <xf numFmtId="0" fontId="73" fillId="30" borderId="20" xfId="20" applyFont="1" applyFill="1" applyBorder="1" applyAlignment="1">
      <alignment horizontal="left"/>
    </xf>
    <xf numFmtId="0" fontId="73" fillId="32" borderId="18" xfId="20" applyFont="1" applyFill="1" applyBorder="1" applyAlignment="1">
      <alignment horizontal="left" vertical="center" wrapText="1"/>
    </xf>
    <xf numFmtId="0" fontId="73" fillId="32" borderId="20" xfId="20" applyFont="1" applyFill="1" applyBorder="1" applyAlignment="1">
      <alignment horizontal="left" vertical="center" wrapText="1"/>
    </xf>
    <xf numFmtId="0" fontId="5" fillId="0" borderId="0" xfId="20"/>
    <xf numFmtId="0" fontId="27" fillId="9" borderId="4" xfId="20" applyFont="1" applyFill="1" applyBorder="1" applyAlignment="1">
      <alignment horizontal="left" vertical="center" wrapText="1"/>
    </xf>
    <xf numFmtId="0" fontId="27" fillId="9" borderId="1" xfId="20" applyFont="1" applyFill="1" applyBorder="1" applyAlignment="1">
      <alignment horizontal="left" vertical="center" wrapText="1"/>
    </xf>
    <xf numFmtId="0" fontId="27" fillId="9" borderId="10" xfId="20" applyFont="1" applyFill="1" applyBorder="1" applyAlignment="1">
      <alignment horizontal="left" vertical="center" wrapText="1"/>
    </xf>
    <xf numFmtId="0" fontId="27" fillId="3" borderId="4" xfId="20" applyFont="1" applyFill="1" applyBorder="1" applyAlignment="1" applyProtection="1">
      <alignment horizontal="center" vertical="center" wrapText="1"/>
      <protection locked="0"/>
    </xf>
    <xf numFmtId="0" fontId="27" fillId="3" borderId="1" xfId="20" applyFont="1" applyFill="1" applyBorder="1" applyAlignment="1" applyProtection="1">
      <alignment horizontal="center" vertical="center" wrapText="1"/>
      <protection locked="0"/>
    </xf>
    <xf numFmtId="0" fontId="27" fillId="3" borderId="10" xfId="20" applyFont="1" applyFill="1" applyBorder="1" applyAlignment="1" applyProtection="1">
      <alignment horizontal="center" vertical="center" wrapText="1"/>
      <protection locked="0"/>
    </xf>
    <xf numFmtId="0" fontId="8" fillId="0" borderId="12" xfId="20" applyFont="1" applyBorder="1" applyAlignment="1">
      <alignment horizontal="center"/>
    </xf>
    <xf numFmtId="0" fontId="8" fillId="0" borderId="9" xfId="20" applyFont="1" applyBorder="1" applyAlignment="1">
      <alignment horizontal="center"/>
    </xf>
    <xf numFmtId="0" fontId="8" fillId="0" borderId="3" xfId="20" applyFont="1" applyBorder="1" applyAlignment="1">
      <alignment horizontal="center"/>
    </xf>
    <xf numFmtId="0" fontId="8" fillId="0" borderId="6" xfId="20" applyFont="1" applyBorder="1" applyAlignment="1">
      <alignment horizontal="center"/>
    </xf>
    <xf numFmtId="0" fontId="8" fillId="0" borderId="2" xfId="20" applyFont="1" applyBorder="1" applyAlignment="1">
      <alignment horizontal="center"/>
    </xf>
    <xf numFmtId="0" fontId="8" fillId="0" borderId="0" xfId="20" applyFont="1" applyBorder="1" applyAlignment="1">
      <alignment horizontal="center"/>
    </xf>
    <xf numFmtId="0" fontId="28" fillId="3" borderId="4" xfId="20" applyFont="1" applyFill="1" applyBorder="1" applyAlignment="1" applyProtection="1">
      <alignment horizontal="left" vertical="center" wrapText="1"/>
      <protection locked="0"/>
    </xf>
    <xf numFmtId="0" fontId="28" fillId="3" borderId="1" xfId="20" applyFont="1" applyFill="1" applyBorder="1" applyAlignment="1" applyProtection="1">
      <alignment horizontal="left" vertical="center" wrapText="1"/>
      <protection locked="0"/>
    </xf>
    <xf numFmtId="0" fontId="28" fillId="3" borderId="8" xfId="20" applyFont="1" applyFill="1" applyBorder="1" applyAlignment="1" applyProtection="1">
      <alignment horizontal="left" vertical="center" wrapText="1"/>
      <protection locked="0"/>
    </xf>
    <xf numFmtId="0" fontId="28" fillId="3" borderId="14" xfId="20" applyFont="1" applyFill="1" applyBorder="1" applyAlignment="1" applyProtection="1">
      <alignment horizontal="left" vertical="center" wrapText="1"/>
      <protection locked="0"/>
    </xf>
    <xf numFmtId="0" fontId="8" fillId="0" borderId="14" xfId="20" applyFont="1" applyBorder="1" applyAlignment="1">
      <alignment horizontal="center"/>
    </xf>
    <xf numFmtId="0" fontId="8" fillId="0" borderId="5" xfId="20" applyFont="1" applyBorder="1" applyAlignment="1">
      <alignment horizontal="center"/>
    </xf>
    <xf numFmtId="0" fontId="8" fillId="0" borderId="8" xfId="20" applyFont="1" applyBorder="1" applyAlignment="1">
      <alignment horizontal="center"/>
    </xf>
    <xf numFmtId="0" fontId="29" fillId="8" borderId="4" xfId="20" applyFont="1" applyFill="1" applyBorder="1" applyAlignment="1">
      <alignment horizontal="left" vertical="top" wrapText="1"/>
    </xf>
    <xf numFmtId="0" fontId="29" fillId="8" borderId="1" xfId="20" applyFont="1" applyFill="1" applyBorder="1" applyAlignment="1">
      <alignment horizontal="left" vertical="top" wrapText="1"/>
    </xf>
    <xf numFmtId="0" fontId="89" fillId="0" borderId="4" xfId="20" applyFont="1" applyBorder="1" applyAlignment="1" applyProtection="1">
      <alignment horizontal="left" vertical="center"/>
      <protection locked="0"/>
    </xf>
    <xf numFmtId="0" fontId="89" fillId="0" borderId="1" xfId="20" applyFont="1" applyBorder="1" applyAlignment="1" applyProtection="1">
      <alignment horizontal="left" vertical="center"/>
      <protection locked="0"/>
    </xf>
    <xf numFmtId="0" fontId="89" fillId="0" borderId="10" xfId="20" applyFont="1" applyBorder="1" applyAlignment="1" applyProtection="1">
      <alignment horizontal="left" vertical="center"/>
      <protection locked="0"/>
    </xf>
    <xf numFmtId="14" fontId="89" fillId="0" borderId="4" xfId="20" applyNumberFormat="1" applyFont="1" applyBorder="1" applyAlignment="1" applyProtection="1">
      <alignment horizontal="left" vertical="center"/>
      <protection locked="0"/>
    </xf>
    <xf numFmtId="0" fontId="89" fillId="3" borderId="4" xfId="20" applyFont="1" applyFill="1" applyBorder="1" applyAlignment="1" applyProtection="1">
      <alignment horizontal="left" vertical="center" wrapText="1"/>
      <protection locked="0"/>
    </xf>
    <xf numFmtId="0" fontId="89" fillId="3" borderId="1" xfId="20" applyFont="1" applyFill="1" applyBorder="1" applyAlignment="1" applyProtection="1">
      <alignment horizontal="left" vertical="center" wrapText="1"/>
      <protection locked="0"/>
    </xf>
    <xf numFmtId="0" fontId="89" fillId="3" borderId="10" xfId="20" applyFont="1" applyFill="1" applyBorder="1" applyAlignment="1" applyProtection="1">
      <alignment horizontal="left" vertical="center" wrapText="1"/>
      <protection locked="0"/>
    </xf>
    <xf numFmtId="0" fontId="27" fillId="3" borderId="4" xfId="20" applyFont="1" applyFill="1" applyBorder="1" applyAlignment="1" applyProtection="1">
      <alignment horizontal="left" vertical="center" wrapText="1"/>
      <protection locked="0"/>
    </xf>
    <xf numFmtId="0" fontId="27" fillId="3" borderId="1" xfId="20" applyFont="1" applyFill="1" applyBorder="1" applyAlignment="1" applyProtection="1">
      <alignment horizontal="left" vertical="center" wrapText="1"/>
      <protection locked="0"/>
    </xf>
    <xf numFmtId="0" fontId="27" fillId="3" borderId="10" xfId="20" applyFont="1" applyFill="1" applyBorder="1" applyAlignment="1" applyProtection="1">
      <alignment horizontal="left" vertical="center" wrapText="1"/>
      <protection locked="0"/>
    </xf>
    <xf numFmtId="0" fontId="8" fillId="0" borderId="10" xfId="20" applyFont="1" applyBorder="1" applyAlignment="1">
      <alignment horizontal="center"/>
    </xf>
    <xf numFmtId="0" fontId="8" fillId="0" borderId="7" xfId="20" applyFont="1" applyBorder="1" applyAlignment="1">
      <alignment horizontal="center"/>
    </xf>
    <xf numFmtId="0" fontId="8" fillId="0" borderId="7" xfId="20" applyFont="1" applyBorder="1" applyAlignment="1" applyProtection="1">
      <alignment horizontal="center"/>
      <protection locked="0"/>
    </xf>
    <xf numFmtId="0" fontId="27" fillId="9" borderId="4" xfId="20" applyFont="1" applyFill="1" applyBorder="1" applyAlignment="1">
      <alignment horizontal="left" vertical="justify" wrapText="1"/>
    </xf>
    <xf numFmtId="0" fontId="27" fillId="9" borderId="1" xfId="20" applyFont="1" applyFill="1" applyBorder="1" applyAlignment="1">
      <alignment horizontal="left" vertical="justify" wrapText="1"/>
    </xf>
    <xf numFmtId="0" fontId="27" fillId="9" borderId="10" xfId="20" applyFont="1" applyFill="1" applyBorder="1" applyAlignment="1">
      <alignment horizontal="left" vertical="justify" wrapText="1"/>
    </xf>
    <xf numFmtId="0" fontId="8" fillId="0" borderId="4" xfId="20" applyFont="1" applyBorder="1" applyAlignment="1" applyProtection="1">
      <alignment horizontal="center"/>
      <protection locked="0"/>
    </xf>
    <xf numFmtId="0" fontId="8" fillId="0" borderId="1" xfId="20" applyFont="1" applyBorder="1" applyAlignment="1" applyProtection="1">
      <alignment horizontal="center"/>
      <protection locked="0"/>
    </xf>
    <xf numFmtId="0" fontId="8" fillId="0" borderId="10" xfId="20" applyFont="1" applyBorder="1" applyAlignment="1" applyProtection="1">
      <alignment horizontal="center"/>
      <protection locked="0"/>
    </xf>
    <xf numFmtId="0" fontId="8" fillId="0" borderId="5" xfId="20" applyFont="1" applyBorder="1" applyAlignment="1" applyProtection="1">
      <alignment horizontal="center"/>
      <protection locked="0"/>
    </xf>
    <xf numFmtId="0" fontId="8" fillId="0" borderId="8" xfId="20" applyFont="1" applyBorder="1" applyAlignment="1" applyProtection="1">
      <alignment horizontal="center"/>
      <protection locked="0"/>
    </xf>
    <xf numFmtId="0" fontId="8" fillId="0" borderId="14" xfId="20" applyFont="1" applyBorder="1" applyAlignment="1" applyProtection="1">
      <alignment horizontal="center"/>
      <protection locked="0"/>
    </xf>
    <xf numFmtId="0" fontId="8" fillId="3" borderId="4" xfId="20" applyFont="1" applyFill="1" applyBorder="1" applyAlignment="1" applyProtection="1">
      <alignment horizontal="center"/>
      <protection locked="0"/>
    </xf>
    <xf numFmtId="0" fontId="8" fillId="3" borderId="1" xfId="20" applyFont="1" applyFill="1" applyBorder="1" applyAlignment="1" applyProtection="1">
      <alignment horizontal="center"/>
      <protection locked="0"/>
    </xf>
    <xf numFmtId="0" fontId="8" fillId="3" borderId="10" xfId="20" applyFont="1" applyFill="1" applyBorder="1" applyAlignment="1" applyProtection="1">
      <alignment horizontal="center"/>
      <protection locked="0"/>
    </xf>
    <xf numFmtId="0" fontId="8" fillId="3" borderId="5" xfId="20" applyFont="1" applyFill="1" applyBorder="1" applyAlignment="1" applyProtection="1">
      <alignment horizontal="center"/>
      <protection locked="0"/>
    </xf>
    <xf numFmtId="0" fontId="8" fillId="3" borderId="8" xfId="20" applyFont="1" applyFill="1" applyBorder="1" applyAlignment="1" applyProtection="1">
      <alignment horizontal="center"/>
      <protection locked="0"/>
    </xf>
    <xf numFmtId="0" fontId="8" fillId="3" borderId="14" xfId="20" applyFont="1" applyFill="1" applyBorder="1" applyAlignment="1" applyProtection="1">
      <alignment horizontal="center"/>
      <protection locked="0"/>
    </xf>
    <xf numFmtId="0" fontId="64" fillId="23" borderId="18" xfId="20" applyFont="1" applyFill="1" applyBorder="1" applyAlignment="1">
      <alignment horizontal="center" vertical="center" wrapText="1"/>
    </xf>
    <xf numFmtId="0" fontId="64" fillId="23" borderId="20" xfId="20" applyFont="1" applyFill="1" applyBorder="1" applyAlignment="1">
      <alignment horizontal="center" vertical="center" wrapText="1"/>
    </xf>
    <xf numFmtId="0" fontId="64" fillId="23" borderId="30" xfId="20" applyFont="1" applyFill="1" applyBorder="1" applyAlignment="1">
      <alignment horizontal="center" vertical="center" wrapText="1"/>
    </xf>
    <xf numFmtId="0" fontId="64" fillId="23" borderId="31" xfId="20" applyFont="1" applyFill="1" applyBorder="1" applyAlignment="1">
      <alignment horizontal="center" vertical="center" wrapText="1"/>
    </xf>
    <xf numFmtId="0" fontId="5" fillId="23" borderId="67" xfId="20" applyFont="1" applyFill="1" applyBorder="1" applyAlignment="1">
      <alignment vertical="center" wrapText="1"/>
    </xf>
    <xf numFmtId="0" fontId="5" fillId="23" borderId="66" xfId="20" applyFont="1" applyFill="1" applyBorder="1" applyAlignment="1">
      <alignment vertical="center" wrapText="1"/>
    </xf>
    <xf numFmtId="0" fontId="5" fillId="23" borderId="65" xfId="20" applyFont="1" applyFill="1" applyBorder="1" applyAlignment="1">
      <alignment vertical="center" wrapText="1"/>
    </xf>
    <xf numFmtId="0" fontId="64" fillId="23" borderId="19" xfId="20" applyFont="1" applyFill="1" applyBorder="1" applyAlignment="1">
      <alignment horizontal="center" vertical="center" wrapText="1"/>
    </xf>
    <xf numFmtId="0" fontId="64" fillId="23" borderId="21" xfId="20" applyFont="1" applyFill="1" applyBorder="1" applyAlignment="1">
      <alignment horizontal="center" vertical="center" wrapText="1"/>
    </xf>
    <xf numFmtId="0" fontId="64" fillId="23" borderId="0" xfId="20" applyFont="1" applyFill="1" applyBorder="1" applyAlignment="1">
      <alignment horizontal="center" vertical="center" wrapText="1"/>
    </xf>
    <xf numFmtId="0" fontId="64" fillId="23" borderId="16" xfId="20" applyFont="1" applyFill="1" applyBorder="1" applyAlignment="1">
      <alignment horizontal="center" vertical="center" wrapText="1"/>
    </xf>
    <xf numFmtId="0" fontId="64" fillId="23" borderId="44" xfId="20" applyFont="1" applyFill="1" applyBorder="1" applyAlignment="1">
      <alignment horizontal="center" vertical="center" wrapText="1"/>
    </xf>
    <xf numFmtId="0" fontId="64" fillId="23" borderId="43" xfId="20" applyFont="1" applyFill="1" applyBorder="1" applyAlignment="1">
      <alignment horizontal="center" vertical="center" wrapText="1"/>
    </xf>
    <xf numFmtId="0" fontId="64" fillId="23" borderId="42" xfId="20" applyFont="1" applyFill="1" applyBorder="1" applyAlignment="1">
      <alignment horizontal="center" vertical="center" wrapText="1"/>
    </xf>
    <xf numFmtId="0" fontId="64" fillId="3" borderId="18" xfId="20" applyFont="1" applyFill="1" applyBorder="1" applyAlignment="1">
      <alignment horizontal="center" vertical="center" wrapText="1"/>
    </xf>
    <xf numFmtId="0" fontId="64" fillId="3" borderId="20" xfId="20" applyFont="1" applyFill="1" applyBorder="1" applyAlignment="1">
      <alignment horizontal="center" vertical="center" wrapText="1"/>
    </xf>
    <xf numFmtId="0" fontId="64" fillId="3" borderId="30" xfId="20" applyFont="1" applyFill="1" applyBorder="1" applyAlignment="1">
      <alignment horizontal="center" vertical="center" wrapText="1"/>
    </xf>
    <xf numFmtId="0" fontId="64" fillId="3" borderId="31" xfId="20" applyFont="1" applyFill="1" applyBorder="1" applyAlignment="1">
      <alignment horizontal="center" vertical="center" wrapText="1"/>
    </xf>
    <xf numFmtId="0" fontId="27" fillId="9" borderId="70" xfId="20" applyFont="1" applyFill="1" applyBorder="1" applyAlignment="1">
      <alignment horizontal="left" vertical="center" wrapText="1"/>
    </xf>
    <xf numFmtId="0" fontId="27" fillId="9" borderId="23" xfId="20" applyFont="1" applyFill="1" applyBorder="1" applyAlignment="1">
      <alignment horizontal="left" vertical="center" wrapText="1"/>
    </xf>
    <xf numFmtId="0" fontId="27" fillId="9" borderId="62" xfId="20" applyFont="1" applyFill="1" applyBorder="1" applyAlignment="1">
      <alignment horizontal="left" vertical="center" wrapText="1"/>
    </xf>
    <xf numFmtId="0" fontId="89" fillId="0" borderId="18" xfId="20" applyFont="1" applyBorder="1" applyAlignment="1" applyProtection="1">
      <alignment horizontal="center" vertical="center" wrapText="1"/>
      <protection locked="0"/>
    </xf>
    <xf numFmtId="0" fontId="89" fillId="0" borderId="20" xfId="20" applyFont="1" applyBorder="1" applyAlignment="1" applyProtection="1">
      <alignment horizontal="center" vertical="center" wrapText="1"/>
      <protection locked="0"/>
    </xf>
    <xf numFmtId="0" fontId="89" fillId="0" borderId="21" xfId="20" applyFont="1" applyBorder="1" applyAlignment="1" applyProtection="1">
      <alignment horizontal="center" vertical="center" wrapText="1"/>
      <protection locked="0"/>
    </xf>
    <xf numFmtId="0" fontId="89" fillId="0" borderId="13" xfId="20" applyFont="1" applyBorder="1" applyAlignment="1" applyProtection="1">
      <alignment horizontal="center" vertical="center" wrapText="1"/>
      <protection locked="0"/>
    </xf>
    <xf numFmtId="0" fontId="89" fillId="0" borderId="30" xfId="20" applyFont="1" applyBorder="1" applyAlignment="1" applyProtection="1">
      <alignment horizontal="center" vertical="center" wrapText="1"/>
      <protection locked="0"/>
    </xf>
    <xf numFmtId="0" fontId="89" fillId="0" borderId="31" xfId="20" applyFont="1" applyBorder="1" applyAlignment="1" applyProtection="1">
      <alignment horizontal="center" vertical="center" wrapText="1"/>
      <protection locked="0"/>
    </xf>
    <xf numFmtId="0" fontId="89" fillId="0" borderId="44" xfId="20" applyFont="1" applyBorder="1" applyAlignment="1" applyProtection="1">
      <alignment horizontal="center" vertical="center" wrapText="1"/>
      <protection locked="0"/>
    </xf>
    <xf numFmtId="0" fontId="89" fillId="0" borderId="42" xfId="20" applyFont="1" applyBorder="1" applyAlignment="1" applyProtection="1">
      <alignment horizontal="center" vertical="center" wrapText="1"/>
      <protection locked="0"/>
    </xf>
    <xf numFmtId="0" fontId="8" fillId="0" borderId="67" xfId="20" applyFont="1" applyBorder="1" applyAlignment="1">
      <alignment vertical="center" wrapText="1"/>
    </xf>
    <xf numFmtId="0" fontId="8" fillId="0" borderId="66" xfId="20" applyFont="1" applyBorder="1" applyAlignment="1">
      <alignment vertical="center" wrapText="1"/>
    </xf>
    <xf numFmtId="0" fontId="8" fillId="0" borderId="65" xfId="20" applyFont="1" applyBorder="1" applyAlignment="1">
      <alignment vertical="center" wrapText="1"/>
    </xf>
    <xf numFmtId="0" fontId="8" fillId="0" borderId="18" xfId="20" applyFont="1" applyBorder="1" applyAlignment="1">
      <alignment vertical="center" wrapText="1"/>
    </xf>
    <xf numFmtId="0" fontId="8" fillId="0" borderId="19" xfId="20" applyFont="1" applyBorder="1" applyAlignment="1">
      <alignment vertical="center" wrapText="1"/>
    </xf>
    <xf numFmtId="0" fontId="8" fillId="0" borderId="21" xfId="20" applyFont="1" applyBorder="1" applyAlignment="1">
      <alignment vertical="center" wrapText="1"/>
    </xf>
    <xf numFmtId="0" fontId="8" fillId="0" borderId="0" xfId="20" applyFont="1" applyBorder="1" applyAlignment="1">
      <alignment vertical="center" wrapText="1"/>
    </xf>
    <xf numFmtId="0" fontId="8" fillId="0" borderId="30" xfId="20" applyFont="1" applyBorder="1" applyAlignment="1">
      <alignment vertical="center" wrapText="1"/>
    </xf>
    <xf numFmtId="0" fontId="8" fillId="0" borderId="16" xfId="20" applyFont="1" applyBorder="1" applyAlignment="1">
      <alignment vertical="center" wrapText="1"/>
    </xf>
    <xf numFmtId="0" fontId="89" fillId="0" borderId="67" xfId="20" applyFont="1" applyBorder="1" applyAlignment="1" applyProtection="1">
      <alignment horizontal="center" vertical="center" wrapText="1"/>
      <protection locked="0"/>
    </xf>
    <xf numFmtId="0" fontId="89" fillId="0" borderId="66" xfId="20" applyFont="1" applyBorder="1" applyAlignment="1" applyProtection="1">
      <alignment horizontal="center" vertical="center" wrapText="1"/>
      <protection locked="0"/>
    </xf>
    <xf numFmtId="0" fontId="89" fillId="0" borderId="65" xfId="20" applyFont="1" applyBorder="1" applyAlignment="1" applyProtection="1">
      <alignment horizontal="center" vertical="center" wrapText="1"/>
      <protection locked="0"/>
    </xf>
    <xf numFmtId="0" fontId="11" fillId="3" borderId="18" xfId="20" applyFont="1" applyFill="1" applyBorder="1" applyAlignment="1">
      <alignment horizontal="center" vertical="center" wrapText="1"/>
    </xf>
    <xf numFmtId="0" fontId="11" fillId="3" borderId="20" xfId="20" applyFont="1" applyFill="1" applyBorder="1" applyAlignment="1">
      <alignment horizontal="center" vertical="center" wrapText="1"/>
    </xf>
    <xf numFmtId="0" fontId="11" fillId="3" borderId="21" xfId="20" applyFont="1" applyFill="1" applyBorder="1" applyAlignment="1">
      <alignment horizontal="center" vertical="center" wrapText="1"/>
    </xf>
    <xf numFmtId="0" fontId="11" fillId="3" borderId="13" xfId="20" applyFont="1" applyFill="1" applyBorder="1" applyAlignment="1">
      <alignment horizontal="center" vertical="center" wrapText="1"/>
    </xf>
    <xf numFmtId="0" fontId="5" fillId="3" borderId="30" xfId="20" applyFont="1" applyFill="1" applyBorder="1" applyAlignment="1">
      <alignment horizontal="center" vertical="center" wrapText="1"/>
    </xf>
    <xf numFmtId="0" fontId="5" fillId="3" borderId="31" xfId="20" applyFont="1" applyFill="1" applyBorder="1" applyAlignment="1">
      <alignment horizontal="center" vertical="center" wrapText="1"/>
    </xf>
    <xf numFmtId="0" fontId="8" fillId="0" borderId="44" xfId="20" applyFont="1" applyBorder="1" applyAlignment="1">
      <alignment vertical="center" wrapText="1"/>
    </xf>
    <xf numFmtId="0" fontId="8" fillId="0" borderId="43" xfId="20" applyFont="1" applyBorder="1" applyAlignment="1">
      <alignment vertical="center" wrapText="1"/>
    </xf>
    <xf numFmtId="0" fontId="89" fillId="0" borderId="43" xfId="20" applyFont="1" applyBorder="1" applyAlignment="1" applyProtection="1">
      <alignment horizontal="center" vertical="center" wrapText="1"/>
      <protection locked="0"/>
    </xf>
    <xf numFmtId="0" fontId="8" fillId="0" borderId="69" xfId="20" applyFont="1" applyBorder="1" applyAlignment="1">
      <alignment vertical="center" wrapText="1"/>
    </xf>
    <xf numFmtId="0" fontId="89" fillId="0" borderId="69" xfId="20" applyFont="1" applyBorder="1" applyAlignment="1" applyProtection="1">
      <alignment horizontal="center" vertical="center" wrapText="1"/>
      <protection locked="0"/>
    </xf>
    <xf numFmtId="0" fontId="26" fillId="8" borderId="8" xfId="20" applyFont="1" applyFill="1" applyBorder="1" applyAlignment="1">
      <alignment horizontal="center" vertical="center" wrapText="1"/>
    </xf>
    <xf numFmtId="0" fontId="26" fillId="8" borderId="14" xfId="20" applyFont="1" applyFill="1" applyBorder="1" applyAlignment="1">
      <alignment horizontal="center" vertical="center" wrapText="1"/>
    </xf>
    <xf numFmtId="0" fontId="7" fillId="3" borderId="4" xfId="5" applyFill="1" applyBorder="1" applyAlignment="1" applyProtection="1">
      <alignment horizontal="center" vertical="center" wrapText="1"/>
      <protection locked="0"/>
    </xf>
    <xf numFmtId="0" fontId="27" fillId="3" borderId="64" xfId="20" applyFont="1" applyFill="1" applyBorder="1" applyAlignment="1" applyProtection="1">
      <alignment horizontal="center" vertical="center" wrapText="1"/>
      <protection locked="0"/>
    </xf>
    <xf numFmtId="0" fontId="27" fillId="3" borderId="8" xfId="20" applyFont="1" applyFill="1" applyBorder="1" applyAlignment="1" applyProtection="1">
      <alignment horizontal="center" vertical="center" wrapText="1"/>
      <protection locked="0"/>
    </xf>
    <xf numFmtId="0" fontId="27" fillId="3" borderId="14" xfId="20" applyFont="1" applyFill="1" applyBorder="1" applyAlignment="1" applyProtection="1">
      <alignment horizontal="center" vertical="center" wrapText="1"/>
      <protection locked="0"/>
    </xf>
    <xf numFmtId="0" fontId="27" fillId="9" borderId="7" xfId="0" applyFont="1" applyFill="1" applyBorder="1" applyAlignment="1">
      <alignment horizontal="left" vertical="center" wrapText="1"/>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9" fillId="0" borderId="0" xfId="0" quotePrefix="1" applyFont="1" applyBorder="1" applyAlignment="1" applyProtection="1">
      <alignment horizontal="left" vertical="center" wrapText="1"/>
      <protection locked="0"/>
    </xf>
    <xf numFmtId="0" fontId="89" fillId="0" borderId="0" xfId="0" applyFont="1" applyBorder="1" applyAlignment="1" applyProtection="1">
      <alignment horizontal="left" vertical="center"/>
      <protection locked="0"/>
    </xf>
    <xf numFmtId="0" fontId="89" fillId="0" borderId="9" xfId="0" applyFont="1" applyBorder="1" applyAlignment="1" applyProtection="1">
      <alignment horizontal="left" vertical="center"/>
      <protection locked="0"/>
    </xf>
    <xf numFmtId="0" fontId="89" fillId="0" borderId="1" xfId="0" applyFont="1" applyBorder="1" applyAlignment="1" applyProtection="1">
      <alignment horizontal="left" vertical="center" wrapText="1"/>
      <protection locked="0"/>
    </xf>
    <xf numFmtId="0" fontId="89" fillId="0" borderId="10" xfId="0" applyFont="1" applyBorder="1" applyAlignment="1" applyProtection="1">
      <alignment horizontal="left" vertical="center" wrapText="1"/>
      <protection locked="0"/>
    </xf>
    <xf numFmtId="0" fontId="26" fillId="8" borderId="8" xfId="0" applyFont="1" applyFill="1" applyBorder="1" applyAlignment="1">
      <alignment horizontal="center" vertical="center" wrapText="1"/>
    </xf>
    <xf numFmtId="0" fontId="26" fillId="8" borderId="14"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90" fillId="3" borderId="7" xfId="0" applyFont="1" applyFill="1" applyBorder="1" applyAlignment="1" applyProtection="1">
      <alignment horizontal="center" vertical="center" wrapText="1"/>
      <protection locked="0"/>
    </xf>
    <xf numFmtId="0" fontId="89" fillId="3" borderId="4" xfId="0" applyFont="1" applyFill="1" applyBorder="1" applyAlignment="1" applyProtection="1">
      <alignment horizontal="left" vertical="center" wrapText="1"/>
      <protection locked="0"/>
    </xf>
    <xf numFmtId="0" fontId="89" fillId="3" borderId="1" xfId="0" applyFont="1" applyFill="1" applyBorder="1" applyAlignment="1" applyProtection="1">
      <alignment horizontal="left" vertical="center" wrapText="1"/>
      <protection locked="0"/>
    </xf>
    <xf numFmtId="0" fontId="89" fillId="3" borderId="10" xfId="0" applyFont="1" applyFill="1" applyBorder="1" applyAlignment="1" applyProtection="1">
      <alignment horizontal="left" vertical="center" wrapText="1"/>
      <protection locked="0"/>
    </xf>
    <xf numFmtId="0" fontId="29" fillId="8" borderId="4" xfId="0" applyFont="1" applyFill="1" applyBorder="1" applyAlignment="1">
      <alignment horizontal="left" vertical="top" wrapText="1"/>
    </xf>
    <xf numFmtId="0" fontId="29" fillId="8" borderId="1" xfId="0" applyFont="1" applyFill="1" applyBorder="1" applyAlignment="1">
      <alignment horizontal="left" vertical="top" wrapText="1"/>
    </xf>
    <xf numFmtId="0" fontId="37" fillId="9" borderId="7" xfId="0" applyFont="1" applyFill="1" applyBorder="1" applyAlignment="1">
      <alignment horizontal="left" vertical="center" wrapText="1"/>
    </xf>
    <xf numFmtId="0" fontId="27" fillId="3" borderId="0"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9" borderId="4" xfId="0" applyFont="1" applyFill="1" applyBorder="1" applyAlignment="1">
      <alignment horizontal="left" vertical="center" wrapText="1"/>
    </xf>
    <xf numFmtId="0" fontId="27" fillId="9" borderId="1" xfId="0" applyFont="1" applyFill="1" applyBorder="1" applyAlignment="1">
      <alignment horizontal="left" vertical="center" wrapText="1"/>
    </xf>
    <xf numFmtId="0" fontId="8" fillId="0" borderId="6" xfId="0" applyFont="1" applyBorder="1" applyAlignment="1">
      <alignment horizontal="center"/>
    </xf>
    <xf numFmtId="0" fontId="8" fillId="0" borderId="12" xfId="0" applyFont="1" applyBorder="1" applyAlignment="1">
      <alignment horizontal="center"/>
    </xf>
    <xf numFmtId="0" fontId="38" fillId="9" borderId="37" xfId="0" applyFont="1" applyFill="1" applyBorder="1" applyAlignment="1">
      <alignment horizontal="left" vertical="center" wrapText="1"/>
    </xf>
    <xf numFmtId="0" fontId="7" fillId="0" borderId="4" xfId="5" applyBorder="1" applyAlignment="1" applyProtection="1">
      <alignment horizontal="left" vertical="center"/>
      <protection locked="0"/>
    </xf>
    <xf numFmtId="14" fontId="89" fillId="0" borderId="4" xfId="20" quotePrefix="1" applyNumberFormat="1" applyFont="1" applyBorder="1" applyAlignment="1" applyProtection="1">
      <alignment horizontal="left" vertical="center"/>
      <protection locked="0"/>
    </xf>
    <xf numFmtId="0" fontId="92" fillId="0" borderId="4" xfId="5" applyFont="1" applyBorder="1" applyAlignment="1" applyProtection="1">
      <alignment horizontal="left" vertical="center"/>
      <protection locked="0"/>
    </xf>
    <xf numFmtId="0" fontId="89" fillId="0" borderId="1" xfId="0" applyFont="1" applyBorder="1" applyAlignment="1" applyProtection="1">
      <alignment horizontal="left" vertical="center"/>
      <protection locked="0"/>
    </xf>
    <xf numFmtId="0" fontId="89" fillId="0" borderId="10" xfId="0" applyFont="1" applyBorder="1" applyAlignment="1" applyProtection="1">
      <alignment horizontal="left" vertical="center"/>
      <protection locked="0"/>
    </xf>
    <xf numFmtId="0" fontId="27" fillId="3" borderId="5" xfId="0" applyFont="1" applyFill="1" applyBorder="1" applyAlignment="1" applyProtection="1">
      <alignment horizontal="center" vertical="center" wrapText="1"/>
      <protection locked="0"/>
    </xf>
    <xf numFmtId="0" fontId="27" fillId="9" borderId="10" xfId="0" applyFont="1" applyFill="1" applyBorder="1" applyAlignment="1">
      <alignment horizontal="left" vertical="center" wrapText="1"/>
    </xf>
    <xf numFmtId="0" fontId="89" fillId="0" borderId="0" xfId="0" applyFont="1" applyBorder="1" applyAlignment="1" applyProtection="1">
      <alignment horizontal="left" vertical="center" wrapText="1"/>
      <protection locked="0"/>
    </xf>
    <xf numFmtId="0" fontId="89" fillId="0" borderId="9" xfId="0" applyFont="1" applyBorder="1" applyAlignment="1" applyProtection="1">
      <alignment horizontal="left" vertical="center" wrapText="1"/>
      <protection locked="0"/>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27" fillId="3" borderId="2"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37" xfId="0" applyFont="1" applyFill="1" applyBorder="1" applyAlignment="1" applyProtection="1">
      <alignment horizontal="center" vertical="center" wrapText="1"/>
      <protection locked="0"/>
    </xf>
    <xf numFmtId="0" fontId="28" fillId="3" borderId="7" xfId="0" applyFont="1" applyFill="1" applyBorder="1" applyAlignment="1" applyProtection="1">
      <alignment horizontal="center" vertical="center" wrapText="1"/>
    </xf>
    <xf numFmtId="0" fontId="8" fillId="0" borderId="7" xfId="0" applyFont="1" applyBorder="1" applyAlignment="1">
      <alignment horizontal="center" vertical="center"/>
    </xf>
    <xf numFmtId="0" fontId="8" fillId="3" borderId="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7" xfId="0" applyFont="1" applyFill="1" applyBorder="1" applyAlignment="1">
      <alignment horizontal="left" vertical="center"/>
    </xf>
    <xf numFmtId="0" fontId="89" fillId="0" borderId="6" xfId="0" applyFont="1" applyBorder="1" applyAlignment="1" applyProtection="1">
      <alignment horizontal="left" vertical="center"/>
      <protection locked="0"/>
    </xf>
    <xf numFmtId="0" fontId="89" fillId="0" borderId="12" xfId="0" applyFont="1" applyBorder="1" applyAlignment="1" applyProtection="1">
      <alignment horizontal="left" vertical="center"/>
      <protection locked="0"/>
    </xf>
    <xf numFmtId="0" fontId="89" fillId="0" borderId="7" xfId="0" applyFont="1" applyBorder="1" applyAlignment="1" applyProtection="1">
      <alignment horizontal="left" vertical="center" wrapText="1"/>
      <protection locked="0"/>
    </xf>
    <xf numFmtId="0" fontId="8" fillId="0" borderId="2" xfId="0" applyFont="1" applyBorder="1" applyAlignment="1">
      <alignment horizontal="center" vertical="center"/>
    </xf>
    <xf numFmtId="0" fontId="89" fillId="0" borderId="6" xfId="0" applyFont="1" applyBorder="1" applyAlignment="1" applyProtection="1">
      <alignment horizontal="left" vertical="center" wrapText="1"/>
      <protection locked="0"/>
    </xf>
    <xf numFmtId="0" fontId="89" fillId="0" borderId="12" xfId="0" applyFont="1" applyBorder="1" applyAlignment="1" applyProtection="1">
      <alignment horizontal="left" vertical="center" wrapText="1"/>
      <protection locked="0"/>
    </xf>
    <xf numFmtId="9" fontId="89" fillId="0" borderId="4" xfId="40" applyFont="1" applyBorder="1" applyAlignment="1" applyProtection="1">
      <alignment horizontal="center" vertical="center"/>
      <protection locked="0"/>
    </xf>
    <xf numFmtId="9" fontId="89" fillId="0" borderId="10" xfId="40" applyFont="1" applyBorder="1" applyAlignment="1" applyProtection="1">
      <alignment horizontal="center" vertical="center"/>
      <protection locked="0"/>
    </xf>
    <xf numFmtId="0" fontId="89" fillId="0" borderId="4" xfId="0" applyFont="1" applyBorder="1" applyAlignment="1" applyProtection="1">
      <alignment horizontal="center" vertical="center"/>
      <protection locked="0"/>
    </xf>
    <xf numFmtId="0" fontId="89" fillId="0" borderId="10" xfId="0" applyFont="1" applyBorder="1" applyAlignment="1" applyProtection="1">
      <alignment horizontal="center" vertical="center"/>
      <protection locked="0"/>
    </xf>
    <xf numFmtId="0" fontId="36" fillId="3" borderId="5" xfId="0" applyFont="1" applyFill="1" applyBorder="1" applyAlignment="1" applyProtection="1">
      <alignment horizontal="left" vertical="center" wrapText="1"/>
      <protection locked="0"/>
    </xf>
    <xf numFmtId="0" fontId="36" fillId="3" borderId="8" xfId="0" applyFont="1" applyFill="1" applyBorder="1" applyAlignment="1" applyProtection="1">
      <alignment horizontal="left" vertical="center" wrapText="1"/>
      <protection locked="0"/>
    </xf>
    <xf numFmtId="0" fontId="36" fillId="3" borderId="14" xfId="0" applyFont="1" applyFill="1" applyBorder="1" applyAlignment="1" applyProtection="1">
      <alignment horizontal="left" vertical="center" wrapText="1"/>
      <protection locked="0"/>
    </xf>
    <xf numFmtId="0" fontId="8" fillId="0" borderId="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9" fontId="90" fillId="3" borderId="7" xfId="41" applyFont="1" applyFill="1" applyBorder="1" applyAlignment="1" applyProtection="1">
      <alignment horizontal="center" vertical="center" wrapText="1"/>
      <protection locked="0"/>
    </xf>
    <xf numFmtId="0" fontId="89" fillId="3" borderId="37" xfId="0" applyFont="1" applyFill="1" applyBorder="1" applyAlignment="1" applyProtection="1">
      <alignment horizontal="center" vertical="center" wrapText="1"/>
      <protection locked="0"/>
    </xf>
    <xf numFmtId="0" fontId="89" fillId="0" borderId="37" xfId="0" applyFont="1" applyBorder="1" applyAlignment="1" applyProtection="1">
      <alignment horizontal="center" vertical="center"/>
      <protection locked="0"/>
    </xf>
    <xf numFmtId="9" fontId="89" fillId="0" borderId="37" xfId="0" applyNumberFormat="1" applyFont="1" applyBorder="1" applyAlignment="1" applyProtection="1">
      <alignment horizontal="center" vertical="center"/>
      <protection locked="0"/>
    </xf>
    <xf numFmtId="0" fontId="36" fillId="3" borderId="7" xfId="0" applyFont="1" applyFill="1" applyBorder="1" applyAlignment="1" applyProtection="1">
      <alignment horizontal="left" vertical="center" wrapText="1"/>
      <protection locked="0"/>
    </xf>
    <xf numFmtId="0" fontId="8" fillId="0" borderId="6"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9" fillId="3" borderId="7" xfId="0" applyFont="1" applyFill="1" applyBorder="1" applyAlignment="1" applyProtection="1">
      <alignment horizontal="center" vertical="center"/>
      <protection locked="0"/>
    </xf>
    <xf numFmtId="0" fontId="28" fillId="3" borderId="37" xfId="0" applyFont="1" applyFill="1" applyBorder="1" applyAlignment="1" applyProtection="1">
      <alignment horizontal="center" vertical="center" wrapText="1"/>
      <protection locked="0"/>
    </xf>
    <xf numFmtId="0" fontId="8" fillId="0" borderId="37" xfId="0" applyFont="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9" fillId="0" borderId="6" xfId="0" applyFont="1" applyBorder="1" applyAlignment="1" applyProtection="1">
      <alignment horizontal="center" vertical="center" wrapText="1"/>
      <protection locked="0"/>
    </xf>
    <xf numFmtId="0" fontId="89" fillId="0" borderId="6" xfId="0" applyFont="1" applyBorder="1" applyAlignment="1" applyProtection="1">
      <alignment horizontal="center" vertical="center"/>
      <protection locked="0"/>
    </xf>
    <xf numFmtId="0" fontId="89" fillId="0" borderId="12" xfId="0" applyFont="1" applyBorder="1" applyAlignment="1" applyProtection="1">
      <alignment horizontal="center" vertical="center"/>
      <protection locked="0"/>
    </xf>
    <xf numFmtId="0" fontId="28" fillId="3" borderId="7" xfId="0" applyFont="1" applyFill="1" applyBorder="1" applyAlignment="1" applyProtection="1">
      <alignment horizontal="center" vertical="center" wrapText="1"/>
      <protection locked="0"/>
    </xf>
    <xf numFmtId="9" fontId="8" fillId="0" borderId="7" xfId="41"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9" fillId="8" borderId="10" xfId="0" applyFont="1" applyFill="1" applyBorder="1" applyAlignment="1">
      <alignment horizontal="left" vertical="top" wrapText="1"/>
    </xf>
    <xf numFmtId="0" fontId="27" fillId="3" borderId="4"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14" fontId="8" fillId="0" borderId="4" xfId="0" applyNumberFormat="1" applyFont="1" applyBorder="1" applyAlignment="1" applyProtection="1">
      <alignment horizontal="left" vertical="center"/>
      <protection locked="0"/>
    </xf>
    <xf numFmtId="0" fontId="90" fillId="3" borderId="4" xfId="0" applyFont="1" applyFill="1" applyBorder="1" applyAlignment="1" applyProtection="1">
      <alignment horizontal="left" vertical="center" wrapText="1"/>
      <protection locked="0"/>
    </xf>
    <xf numFmtId="0" fontId="90" fillId="3" borderId="1" xfId="0" applyFont="1" applyFill="1" applyBorder="1" applyAlignment="1" applyProtection="1">
      <alignment horizontal="left" vertical="center" wrapText="1"/>
      <protection locked="0"/>
    </xf>
    <xf numFmtId="0" fontId="90" fillId="3" borderId="10" xfId="0" applyFont="1" applyFill="1" applyBorder="1" applyAlignment="1" applyProtection="1">
      <alignment horizontal="left" vertical="center" wrapText="1"/>
      <protection locked="0"/>
    </xf>
    <xf numFmtId="0" fontId="27" fillId="3" borderId="37" xfId="0" applyFont="1" applyFill="1" applyBorder="1" applyAlignment="1" applyProtection="1">
      <alignment horizontal="center" vertical="center" wrapText="1"/>
    </xf>
    <xf numFmtId="0" fontId="27" fillId="3" borderId="11"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7" fillId="3" borderId="6"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left" vertical="center" wrapText="1"/>
    </xf>
    <xf numFmtId="0" fontId="28" fillId="3" borderId="8" xfId="0" applyFont="1" applyFill="1" applyBorder="1" applyAlignment="1" applyProtection="1">
      <alignment horizontal="left" vertical="center" wrapText="1"/>
    </xf>
    <xf numFmtId="0" fontId="28" fillId="3" borderId="14"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10" xfId="0" applyFont="1" applyFill="1" applyBorder="1" applyAlignment="1" applyProtection="1">
      <alignment horizontal="left" vertical="center" wrapText="1"/>
      <protection locked="0"/>
    </xf>
    <xf numFmtId="0" fontId="27" fillId="3" borderId="4"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0" xfId="0" applyFont="1" applyFill="1" applyBorder="1" applyAlignment="1">
      <alignment horizontal="center" vertical="center" wrapText="1"/>
    </xf>
  </cellXfs>
  <cellStyles count="42">
    <cellStyle name="Comma" xfId="27" builtinId="3"/>
    <cellStyle name="Comma 2" xfId="1"/>
    <cellStyle name="Comma 2 2" xfId="14"/>
    <cellStyle name="Comma 3" xfId="2"/>
    <cellStyle name="Comma 3 2" xfId="15"/>
    <cellStyle name="Comma 4" xfId="31"/>
    <cellStyle name="Comma 5" xfId="37"/>
    <cellStyle name="Hyperlink" xfId="5" builtinId="8"/>
    <cellStyle name="Hyperlink 2" xfId="3"/>
    <cellStyle name="Hyperlink 2 2" xfId="4"/>
    <cellStyle name="Lien hypertexte 2" xfId="6"/>
    <cellStyle name="Lien hypertexte_120417_OECD_EXP_2012_mio EURO_NACE 2_ICEDD_test_3" xfId="7"/>
    <cellStyle name="Normal" xfId="0" builtinId="0"/>
    <cellStyle name="Normal 10" xfId="22"/>
    <cellStyle name="Normal 10 2" xfId="34"/>
    <cellStyle name="Normal 2" xfId="8"/>
    <cellStyle name="Normal 2 2" xfId="9"/>
    <cellStyle name="Normal 2 2 2" xfId="20"/>
    <cellStyle name="Normal 2 2 3" xfId="32"/>
    <cellStyle name="Normal 2 3" xfId="16"/>
    <cellStyle name="Normal 2 4" xfId="23"/>
    <cellStyle name="Normal 3" xfId="10"/>
    <cellStyle name="Normal 3 2" xfId="17"/>
    <cellStyle name="Normal 4" xfId="11"/>
    <cellStyle name="Normal 4 2" xfId="18"/>
    <cellStyle name="Normal 5" xfId="13"/>
    <cellStyle name="Normal 6" xfId="26"/>
    <cellStyle name="Normal 7" xfId="29"/>
    <cellStyle name="Normal 7 2" xfId="39"/>
    <cellStyle name="Normal 8" xfId="30"/>
    <cellStyle name="Normal 9" xfId="21"/>
    <cellStyle name="Normal 9 2" xfId="28"/>
    <cellStyle name="Normal 9 2 2" xfId="38"/>
    <cellStyle name="Normal 9 3" xfId="25"/>
    <cellStyle name="Normal 9 3 2" xfId="36"/>
    <cellStyle name="Normal 9 4" xfId="33"/>
    <cellStyle name="Normal 9 5" xfId="24"/>
    <cellStyle name="Normal 9 5 2" xfId="35"/>
    <cellStyle name="Percent" xfId="41" builtinId="5"/>
    <cellStyle name="Percent 2" xfId="40"/>
    <cellStyle name="Standard 2" xfId="12"/>
    <cellStyle name="Standard 2 2" xfId="19"/>
  </cellStyles>
  <dxfs count="4">
    <dxf>
      <font>
        <color rgb="FFFF0000"/>
      </font>
    </dxf>
    <dxf>
      <font>
        <color rgb="FFFF0000"/>
      </font>
    </dxf>
    <dxf>
      <font>
        <color rgb="FFD8F0EF"/>
      </font>
      <fill>
        <patternFill>
          <bgColor rgb="FFD8F0EF"/>
        </patternFill>
      </fill>
    </dxf>
    <dxf>
      <font>
        <color rgb="FFD8F0EF"/>
      </font>
    </dxf>
  </dxfs>
  <tableStyles count="0" defaultTableStyle="TableStyleMedium9" defaultPivotStyle="PivotStyleLight16"/>
  <colors>
    <mruColors>
      <color rgb="FFD8F0EF"/>
      <color rgb="FFFF3300"/>
      <color rgb="FFFF7111"/>
      <color rgb="FFFF6600"/>
      <color rgb="FFFF5050"/>
      <color rgb="FFFF9933"/>
      <color rgb="FFE5EDFF"/>
      <color rgb="FFCCECFF"/>
      <color rgb="FFA9A21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4724401</xdr:colOff>
      <xdr:row>1</xdr:row>
      <xdr:rowOff>209550</xdr:rowOff>
    </xdr:from>
    <xdr:to>
      <xdr:col>3</xdr:col>
      <xdr:colOff>6910</xdr:colOff>
      <xdr:row>1</xdr:row>
      <xdr:rowOff>572325</xdr:rowOff>
    </xdr:to>
    <xdr:pic>
      <xdr:nvPicPr>
        <xdr:cNvPr id="2" name="Picture 1" descr="estat 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1" y="381000"/>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100319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0" y="276226"/>
          <a:ext cx="1628775" cy="8051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6" name="Picture 5" descr="estat RGB">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825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257175</xdr:colOff>
      <xdr:row>0</xdr:row>
      <xdr:rowOff>152400</xdr:rowOff>
    </xdr:from>
    <xdr:to>
      <xdr:col>1</xdr:col>
      <xdr:colOff>76200</xdr:colOff>
      <xdr:row>0</xdr:row>
      <xdr:rowOff>868105</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175" y="152400"/>
          <a:ext cx="1447800" cy="7157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363683"/>
          <a:ext cx="2354407" cy="36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4" name="Picture 3" descr="estat RGB">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7725" y="363683"/>
          <a:ext cx="2354407" cy="36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485775</xdr:colOff>
      <xdr:row>0</xdr:row>
      <xdr:rowOff>219075</xdr:rowOff>
    </xdr:from>
    <xdr:to>
      <xdr:col>1</xdr:col>
      <xdr:colOff>304800</xdr:colOff>
      <xdr:row>0</xdr:row>
      <xdr:rowOff>934780</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219075"/>
          <a:ext cx="1447800" cy="715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966577</xdr:colOff>
      <xdr:row>2</xdr:row>
      <xdr:rowOff>146050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 y="120615"/>
          <a:ext cx="957053" cy="473110"/>
        </a:xfrm>
        <a:prstGeom prst="rect">
          <a:avLst/>
        </a:prstGeom>
      </xdr:spPr>
    </xdr:pic>
    <xdr:clientData/>
  </xdr:twoCellAnchor>
  <xdr:twoCellAnchor editAs="oneCell">
    <xdr:from>
      <xdr:col>4</xdr:col>
      <xdr:colOff>676275</xdr:colOff>
      <xdr:row>1</xdr:row>
      <xdr:rowOff>118114</xdr:rowOff>
    </xdr:from>
    <xdr:to>
      <xdr:col>4</xdr:col>
      <xdr:colOff>3054909</xdr:colOff>
      <xdr:row>2</xdr:row>
      <xdr:rowOff>118939</xdr:rowOff>
    </xdr:to>
    <xdr:pic>
      <xdr:nvPicPr>
        <xdr:cNvPr id="3" name="Picture 2" descr="esta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1400" y="203839"/>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xdr:row>
      <xdr:rowOff>44416</xdr:rowOff>
    </xdr:from>
    <xdr:ext cx="1257300" cy="66507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57300" cy="665070"/>
        </a:xfrm>
        <a:prstGeom prst="rect">
          <a:avLst/>
        </a:prstGeom>
      </xdr:spPr>
    </xdr:pic>
    <xdr:clientData/>
  </xdr:oneCellAnchor>
  <xdr:twoCellAnchor editAs="oneCell">
    <xdr:from>
      <xdr:col>4</xdr:col>
      <xdr:colOff>4229100</xdr:colOff>
      <xdr:row>1</xdr:row>
      <xdr:rowOff>133350</xdr:rowOff>
    </xdr:from>
    <xdr:to>
      <xdr:col>5</xdr:col>
      <xdr:colOff>2159559</xdr:colOff>
      <xdr:row>1</xdr:row>
      <xdr:rowOff>496125</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6100" y="29527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19050</xdr:rowOff>
    </xdr:from>
    <xdr:to>
      <xdr:col>6</xdr:col>
      <xdr:colOff>1362075</xdr:colOff>
      <xdr:row>48</xdr:row>
      <xdr:rowOff>85725</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4267200"/>
          <a:ext cx="10448925" cy="725805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390525</xdr:colOff>
      <xdr:row>49</xdr:row>
      <xdr:rowOff>57150</xdr:rowOff>
    </xdr:from>
    <xdr:to>
      <xdr:col>5</xdr:col>
      <xdr:colOff>1963176</xdr:colOff>
      <xdr:row>62</xdr:row>
      <xdr:rowOff>162285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24025" y="11687175"/>
          <a:ext cx="7354326" cy="2581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06341"/>
          <a:ext cx="1200150" cy="665070"/>
        </a:xfrm>
        <a:prstGeom prst="rect">
          <a:avLst/>
        </a:prstGeom>
      </xdr:spPr>
    </xdr:pic>
    <xdr:clientData/>
  </xdr:twoCellAnchor>
  <xdr:twoCellAnchor editAs="oneCell">
    <xdr:from>
      <xdr:col>4</xdr:col>
      <xdr:colOff>4000500</xdr:colOff>
      <xdr:row>1</xdr:row>
      <xdr:rowOff>142875</xdr:rowOff>
    </xdr:from>
    <xdr:to>
      <xdr:col>6</xdr:col>
      <xdr:colOff>6909</xdr:colOff>
      <xdr:row>1</xdr:row>
      <xdr:rowOff>505650</xdr:rowOff>
    </xdr:to>
    <xdr:pic>
      <xdr:nvPicPr>
        <xdr:cNvPr id="3" name="Picture 2" descr="estat RGB">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304800"/>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6341"/>
          <a:ext cx="1200150" cy="665070"/>
        </a:xfrm>
        <a:prstGeom prst="rect">
          <a:avLst/>
        </a:prstGeom>
      </xdr:spPr>
    </xdr:pic>
    <xdr:clientData/>
  </xdr:twoCellAnchor>
  <xdr:twoCellAnchor editAs="oneCell">
    <xdr:from>
      <xdr:col>6</xdr:col>
      <xdr:colOff>1647825</xdr:colOff>
      <xdr:row>1</xdr:row>
      <xdr:rowOff>152400</xdr:rowOff>
    </xdr:from>
    <xdr:to>
      <xdr:col>6</xdr:col>
      <xdr:colOff>4026459</xdr:colOff>
      <xdr:row>1</xdr:row>
      <xdr:rowOff>515175</xdr:rowOff>
    </xdr:to>
    <xdr:pic>
      <xdr:nvPicPr>
        <xdr:cNvPr id="3" name="Picture 2" descr="estat RGB">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31432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146297</xdr:colOff>
      <xdr:row>1</xdr:row>
      <xdr:rowOff>76200</xdr:rowOff>
    </xdr:from>
    <xdr:ext cx="1076078" cy="578721"/>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172" y="200025"/>
          <a:ext cx="1076078" cy="578721"/>
        </a:xfrm>
        <a:prstGeom prst="rect">
          <a:avLst/>
        </a:prstGeom>
      </xdr:spPr>
    </xdr:pic>
    <xdr:clientData/>
  </xdr:oneCellAnchor>
  <xdr:twoCellAnchor editAs="oneCell">
    <xdr:from>
      <xdr:col>4</xdr:col>
      <xdr:colOff>6343650</xdr:colOff>
      <xdr:row>1</xdr:row>
      <xdr:rowOff>228600</xdr:rowOff>
    </xdr:from>
    <xdr:to>
      <xdr:col>4</xdr:col>
      <xdr:colOff>8722284</xdr:colOff>
      <xdr:row>2</xdr:row>
      <xdr:rowOff>77025</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34225" y="35242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6067425</xdr:colOff>
      <xdr:row>2</xdr:row>
      <xdr:rowOff>133351</xdr:rowOff>
    </xdr:from>
    <xdr:to>
      <xdr:col>7</xdr:col>
      <xdr:colOff>7665543</xdr:colOff>
      <xdr:row>2</xdr:row>
      <xdr:rowOff>523362</xdr:rowOff>
    </xdr:to>
    <xdr:pic>
      <xdr:nvPicPr>
        <xdr:cNvPr id="3" name="Picture 2" descr="estat RGB">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6450" y="457201"/>
          <a:ext cx="0" cy="390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187325</xdr:colOff>
      <xdr:row>2</xdr:row>
      <xdr:rowOff>60325</xdr:rowOff>
    </xdr:from>
    <xdr:to>
      <xdr:col>1</xdr:col>
      <xdr:colOff>1162050</xdr:colOff>
      <xdr:row>2</xdr:row>
      <xdr:rowOff>600474</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350" y="384175"/>
          <a:ext cx="974725" cy="5401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3050" y="163658"/>
          <a:ext cx="196388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4" name="Picture 3" descr="estat RGB">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3050" y="163658"/>
          <a:ext cx="196388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200026</xdr:colOff>
      <xdr:row>0</xdr:row>
      <xdr:rowOff>104775</xdr:rowOff>
    </xdr:from>
    <xdr:to>
      <xdr:col>1</xdr:col>
      <xdr:colOff>771526</xdr:colOff>
      <xdr:row>0</xdr:row>
      <xdr:rowOff>820480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6" y="104775"/>
          <a:ext cx="1447800" cy="7157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363683"/>
          <a:ext cx="22496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0</xdr:row>
      <xdr:rowOff>66675</xdr:rowOff>
    </xdr:from>
    <xdr:to>
      <xdr:col>1</xdr:col>
      <xdr:colOff>647700</xdr:colOff>
      <xdr:row>0</xdr:row>
      <xdr:rowOff>782380</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66675"/>
          <a:ext cx="1447800" cy="7157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Work\ESTAT-B5\%2302-EWF_Migration\E2\WASTE\20210111%20-%20WEEE,%20WFD\WEEE\MUNWDAT%202020%20v2020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2-Municipal%20Waste\Copy%20of%20Annual%20reporting%20of%20municipal%20waste%20questionnaire_2021_tr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cec.eu.int\Homes\Users\recricr\Downloads\new%20excels\PACK%202018%20v.0.3%20(From%20CIR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 1 - JQ"/>
      <sheetName val="Table 2 - Material breakdown"/>
      <sheetName val="Table 3 - Recycling rate"/>
      <sheetName val="Table 4 - Landfill rate"/>
      <sheetName val="Cross-checks"/>
      <sheetName val="Lists"/>
      <sheetName val="QR Table 1 - JQ"/>
      <sheetName val="QR Table 2 - Material-breakdown"/>
      <sheetName val="QR Table 3 - Recycling rate"/>
      <sheetName val="QR Table 4 - Landfill rate"/>
    </sheetNames>
    <sheetDataSet>
      <sheetData sheetId="0"/>
      <sheetData sheetId="1"/>
      <sheetData sheetId="2">
        <row r="10">
          <cell r="G10"/>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Annual reporting of mun"/>
      <sheetName val="Methodology"/>
      <sheetName val="COVER"/>
      <sheetName val="Index"/>
      <sheetName val="Basic instructions"/>
      <sheetName val="Metadata"/>
      <sheetName val="Footnotes list"/>
      <sheetName val="Table 1 - JQ"/>
      <sheetName val="Table 2 - Material breakdown"/>
      <sheetName val="Table 3 - Recycling rate"/>
      <sheetName val="Table 4 - Landfill rate"/>
      <sheetName val="Cross-checks"/>
      <sheetName val="Lists"/>
      <sheetName val="QR Table 1 - JQ"/>
      <sheetName val="QR Table 2 - Material-breakdown"/>
      <sheetName val="QR Table 3 - Recycling rate"/>
      <sheetName val="QR Table 4 - Landfill r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_1"/>
      <sheetName val="Table_1a"/>
      <sheetName val="Table_2"/>
      <sheetName val="Table_3"/>
      <sheetName val="Quality_report"/>
      <sheetName val="Validation rules"/>
      <sheetName val="Support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2" Type="http://schemas.openxmlformats.org/officeDocument/2006/relationships/hyperlink" Target="mailto:estat-support-edamis@ec.europa.eu" TargetMode="External"/><Relationship Id="rId1" Type="http://schemas.openxmlformats.org/officeDocument/2006/relationships/hyperlink" Target="https://ec.europa.eu/eurostat/web/waste/methodology"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stat-support-edamis@ec.europa.eu" TargetMode="External"/><Relationship Id="rId7" Type="http://schemas.openxmlformats.org/officeDocument/2006/relationships/drawing" Target="../drawings/drawing3.xm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6" Type="http://schemas.openxmlformats.org/officeDocument/2006/relationships/printerSettings" Target="../printerSettings/printerSettings3.bin"/><Relationship Id="rId5" Type="http://schemas.openxmlformats.org/officeDocument/2006/relationships/hyperlink" Target="mailto:ESTAT-WASTE-STATISTICS@EC.EUROPA.EU" TargetMode="External"/><Relationship Id="rId4" Type="http://schemas.openxmlformats.org/officeDocument/2006/relationships/hyperlink" Target="mailto:ESTAT-WASTE-STATISTICS@EC.EUROPA.E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zoomScaleNormal="100" workbookViewId="0">
      <selection activeCell="D20" sqref="D20"/>
    </sheetView>
  </sheetViews>
  <sheetFormatPr defaultColWidth="9.140625" defaultRowHeight="12.75"/>
  <cols>
    <col min="1" max="2" width="3.140625" style="24" customWidth="1"/>
    <col min="3" max="3" width="106.42578125" style="24" customWidth="1"/>
    <col min="4" max="4" width="3" style="24" customWidth="1"/>
    <col min="5" max="16384" width="9.140625" style="24"/>
  </cols>
  <sheetData>
    <row r="1" spans="2:4" ht="13.5" thickBot="1"/>
    <row r="2" spans="2:4" ht="46.5" customHeight="1">
      <c r="B2" s="142"/>
      <c r="C2" s="143"/>
      <c r="D2" s="144"/>
    </row>
    <row r="3" spans="2:4" ht="17.25" customHeight="1">
      <c r="B3" s="145"/>
      <c r="C3" s="146" t="str">
        <f>UPPER(Lists!K3)</f>
        <v>STATISTICAL OFFICE OF THE EUROPEAN UNION</v>
      </c>
      <c r="D3" s="147"/>
    </row>
    <row r="4" spans="2:4" ht="17.45" customHeight="1">
      <c r="B4" s="145"/>
      <c r="C4" s="148"/>
      <c r="D4" s="147"/>
    </row>
    <row r="5" spans="2:4" ht="36.75" customHeight="1" thickBot="1">
      <c r="B5" s="145"/>
      <c r="C5" s="149" t="str">
        <f>Lists!K4</f>
        <v>Directorate E: Sectoral and regional statistics</v>
      </c>
      <c r="D5" s="147"/>
    </row>
    <row r="6" spans="2:4" ht="26.25" customHeight="1">
      <c r="B6" s="145"/>
      <c r="C6" s="150" t="str">
        <f>Lists!K5</f>
        <v>Unit E-2: Environmental statistics and accounts; sustainable development</v>
      </c>
      <c r="D6" s="147"/>
    </row>
    <row r="7" spans="2:4" ht="125.25" customHeight="1">
      <c r="B7" s="145"/>
      <c r="C7" s="151" t="str">
        <f>UPPER(Lists!K7)</f>
        <v>ANNUAL REPORTING OF MUNICIPAL WASTE</v>
      </c>
      <c r="D7" s="147"/>
    </row>
    <row r="8" spans="2:4" ht="39" customHeight="1" thickBot="1">
      <c r="B8" s="145"/>
      <c r="C8" s="149" t="str">
        <f>CONCATENATE(Lists!K8," DATA COLLECTION")</f>
        <v>2021 DATA COLLECTION</v>
      </c>
      <c r="D8" s="147"/>
    </row>
    <row r="9" spans="2:4" ht="56.25" customHeight="1" thickBot="1">
      <c r="B9" s="152"/>
      <c r="C9" s="153" t="str">
        <f>CONCATENATE("Launching date: ",Lists!K9)</f>
        <v>Launching date: 19 October 2021</v>
      </c>
      <c r="D9" s="154"/>
    </row>
  </sheetData>
  <sheetProtection algorithmName="SHA-512" hashValue="7qRc10EtjDSys7MAOnFnKdU2+cHv+89LaDMd/GxfzA6/3w7GWSxlRp/meqFwVlgknJWtorrgjjHMb355paVLTQ==" saltValue="L4LvM66ki6njBzWJV+8hnA==" spinCount="100000" sheet="1" selectLockedCells="1" selectUnlockedCells="1"/>
  <pageMargins left="0.70866141732283472" right="0.70866141732283472" top="0.74803149606299213" bottom="0.74803149606299213" header="0.31496062992125984" footer="0.31496062992125984"/>
  <pageSetup paperSize="9" orientation="landscape" verticalDpi="0" r:id="rId1"/>
  <headerFooter>
    <oddFooter>&amp;L&amp;F&amp;CPage &amp;Pof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499984740745262"/>
  </sheetPr>
  <dimension ref="A1:AO15"/>
  <sheetViews>
    <sheetView zoomScaleNormal="100" workbookViewId="0"/>
  </sheetViews>
  <sheetFormatPr defaultColWidth="8.7109375" defaultRowHeight="12.75"/>
  <cols>
    <col min="1" max="1" width="8.7109375" style="479"/>
    <col min="2" max="2" width="11" style="479" hidden="1" customWidth="1"/>
    <col min="3" max="3" width="0" style="479" hidden="1" customWidth="1"/>
    <col min="4" max="5" width="14.7109375" style="479" hidden="1" customWidth="1"/>
    <col min="6" max="6" width="16.85546875" style="479" customWidth="1"/>
    <col min="7" max="7" width="4.5703125" style="479" customWidth="1"/>
    <col min="8" max="8" width="3" style="479" customWidth="1"/>
    <col min="9" max="9" width="8.7109375" style="479"/>
    <col min="10" max="10" width="12.7109375" style="479" customWidth="1"/>
    <col min="11" max="11" width="4.5703125" style="479" customWidth="1"/>
    <col min="12" max="12" width="3" style="479" customWidth="1"/>
    <col min="13" max="13" width="8.7109375" style="479"/>
    <col min="14" max="14" width="14" style="479" customWidth="1"/>
    <col min="15" max="15" width="4.140625" style="479" customWidth="1"/>
    <col min="16" max="16" width="3.7109375" style="479" customWidth="1"/>
    <col min="17" max="17" width="8.5703125" style="479" customWidth="1"/>
    <col min="18" max="18" width="16" style="479" customWidth="1"/>
    <col min="19" max="19" width="5.140625" style="479" customWidth="1"/>
    <col min="20" max="20" width="3.28515625" style="479" customWidth="1"/>
    <col min="21" max="16384" width="8.7109375" style="479"/>
  </cols>
  <sheetData>
    <row r="1" spans="1:41" ht="13.5" thickBot="1">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row>
    <row r="2" spans="1:41" ht="78" customHeight="1" thickBot="1">
      <c r="B2" s="661"/>
      <c r="C2" s="661"/>
      <c r="D2" s="661"/>
      <c r="E2" s="480"/>
      <c r="F2" s="643" t="s">
        <v>576</v>
      </c>
      <c r="G2" s="644"/>
      <c r="H2" s="644"/>
      <c r="I2" s="644"/>
      <c r="J2" s="644"/>
      <c r="K2" s="644"/>
      <c r="L2" s="644"/>
      <c r="M2" s="644"/>
      <c r="N2" s="644"/>
      <c r="O2" s="644"/>
      <c r="P2" s="644"/>
      <c r="Q2" s="644"/>
      <c r="R2" s="644"/>
      <c r="S2" s="644"/>
      <c r="T2" s="644"/>
      <c r="U2" s="644"/>
      <c r="V2" s="481"/>
      <c r="W2" s="454"/>
      <c r="X2" s="454"/>
      <c r="Y2" s="454"/>
      <c r="Z2" s="454"/>
      <c r="AA2" s="454"/>
      <c r="AB2" s="454"/>
      <c r="AC2" s="454"/>
      <c r="AD2" s="454"/>
      <c r="AE2" s="454"/>
      <c r="AF2" s="454"/>
      <c r="AG2" s="454"/>
      <c r="AH2" s="454"/>
      <c r="AI2" s="454"/>
      <c r="AJ2" s="454"/>
      <c r="AK2" s="454"/>
      <c r="AL2" s="454"/>
      <c r="AM2" s="454"/>
      <c r="AN2" s="454"/>
      <c r="AO2" s="454"/>
    </row>
    <row r="3" spans="1:41" ht="16.5" thickBot="1">
      <c r="A3" s="482"/>
      <c r="B3" s="483"/>
      <c r="C3" s="483"/>
      <c r="D3" s="483"/>
      <c r="E3" s="484"/>
      <c r="F3" s="485" t="s">
        <v>155</v>
      </c>
      <c r="G3" s="665" t="str">
        <f>IF('GETTING STARTED'!E9="","",VLOOKUP('GETTING STARTED'!E9,Lists!A2:B40,2,FALSE))</f>
        <v>LU</v>
      </c>
      <c r="H3" s="666"/>
      <c r="I3" s="666"/>
      <c r="J3" s="666"/>
      <c r="K3" s="666"/>
      <c r="L3" s="666"/>
      <c r="M3" s="666"/>
      <c r="N3" s="666"/>
      <c r="O3" s="666"/>
      <c r="P3" s="666"/>
      <c r="Q3" s="666"/>
      <c r="R3" s="666"/>
      <c r="S3" s="666"/>
      <c r="T3" s="666"/>
      <c r="U3" s="666"/>
      <c r="V3" s="486"/>
      <c r="W3" s="454"/>
      <c r="X3" s="454"/>
      <c r="Y3" s="454"/>
      <c r="Z3" s="454"/>
      <c r="AA3" s="454"/>
      <c r="AB3" s="454"/>
      <c r="AC3" s="454"/>
      <c r="AD3" s="454"/>
      <c r="AE3" s="454"/>
      <c r="AF3" s="454"/>
      <c r="AG3" s="454"/>
      <c r="AH3" s="454"/>
      <c r="AI3" s="454"/>
      <c r="AJ3" s="454"/>
      <c r="AK3" s="454"/>
      <c r="AL3" s="454"/>
      <c r="AM3" s="454"/>
      <c r="AN3" s="454"/>
      <c r="AO3" s="454"/>
    </row>
    <row r="4" spans="1:41" ht="16.5" thickBot="1">
      <c r="A4" s="482"/>
      <c r="B4" s="483"/>
      <c r="C4" s="483"/>
      <c r="D4" s="483"/>
      <c r="E4" s="484"/>
      <c r="F4" s="487" t="s">
        <v>158</v>
      </c>
      <c r="G4" s="649">
        <f>IF('GETTING STARTED'!E10="","",'GETTING STARTED'!E10)</f>
        <v>2020</v>
      </c>
      <c r="H4" s="650"/>
      <c r="I4" s="650"/>
      <c r="J4" s="650"/>
      <c r="K4" s="650"/>
      <c r="L4" s="650"/>
      <c r="M4" s="650"/>
      <c r="N4" s="650"/>
      <c r="O4" s="650"/>
      <c r="P4" s="650"/>
      <c r="Q4" s="650"/>
      <c r="R4" s="650"/>
      <c r="S4" s="650"/>
      <c r="T4" s="650"/>
      <c r="U4" s="650"/>
      <c r="V4" s="486"/>
      <c r="W4" s="454"/>
      <c r="X4" s="454"/>
      <c r="Y4" s="454"/>
      <c r="Z4" s="454"/>
      <c r="AA4" s="454"/>
      <c r="AB4" s="454"/>
      <c r="AC4" s="454"/>
      <c r="AD4" s="454"/>
      <c r="AE4" s="454"/>
      <c r="AF4" s="454"/>
      <c r="AG4" s="454"/>
      <c r="AH4" s="454"/>
      <c r="AI4" s="454"/>
      <c r="AJ4" s="454"/>
      <c r="AK4" s="454"/>
      <c r="AL4" s="454"/>
      <c r="AM4" s="454"/>
      <c r="AN4" s="454"/>
      <c r="AO4" s="454"/>
    </row>
    <row r="5" spans="1:41" ht="87.75" customHeight="1" thickBot="1">
      <c r="A5" s="482"/>
      <c r="B5" s="662" t="s">
        <v>433</v>
      </c>
      <c r="C5" s="662"/>
      <c r="D5" s="662"/>
      <c r="E5" s="488"/>
      <c r="F5" s="489" t="s">
        <v>515</v>
      </c>
      <c r="G5" s="71" t="s">
        <v>21</v>
      </c>
      <c r="H5" s="657" t="s">
        <v>171</v>
      </c>
      <c r="I5" s="658"/>
      <c r="J5" s="88" t="s">
        <v>398</v>
      </c>
      <c r="K5" s="71" t="s">
        <v>21</v>
      </c>
      <c r="L5" s="663" t="s">
        <v>171</v>
      </c>
      <c r="M5" s="664"/>
      <c r="N5" s="88" t="s">
        <v>516</v>
      </c>
      <c r="O5" s="71" t="s">
        <v>21</v>
      </c>
      <c r="P5" s="657" t="s">
        <v>171</v>
      </c>
      <c r="Q5" s="658"/>
      <c r="R5" s="490" t="s">
        <v>518</v>
      </c>
      <c r="S5" s="71" t="s">
        <v>21</v>
      </c>
      <c r="T5" s="657" t="s">
        <v>171</v>
      </c>
      <c r="U5" s="658"/>
      <c r="V5" s="454"/>
      <c r="AA5" s="454"/>
      <c r="AB5" s="454"/>
      <c r="AC5" s="454"/>
      <c r="AD5" s="454"/>
      <c r="AE5" s="454"/>
      <c r="AF5" s="454"/>
      <c r="AG5" s="454"/>
      <c r="AH5" s="454"/>
      <c r="AI5" s="454"/>
      <c r="AJ5" s="454"/>
      <c r="AK5" s="454"/>
      <c r="AL5" s="454"/>
      <c r="AM5" s="454"/>
      <c r="AN5" s="454"/>
      <c r="AO5" s="454"/>
    </row>
    <row r="6" spans="1:41" ht="15.75" customHeight="1" thickBot="1">
      <c r="A6" s="482"/>
      <c r="B6" s="491" t="s">
        <v>434</v>
      </c>
      <c r="C6" s="409" t="s">
        <v>432</v>
      </c>
      <c r="D6" s="491" t="s">
        <v>431</v>
      </c>
      <c r="E6" s="484"/>
      <c r="F6" s="466" t="s">
        <v>164</v>
      </c>
      <c r="G6" s="71"/>
      <c r="H6" s="363"/>
      <c r="I6" s="364"/>
      <c r="J6" s="466" t="s">
        <v>316</v>
      </c>
      <c r="K6" s="71"/>
      <c r="L6" s="361"/>
      <c r="M6" s="362"/>
      <c r="N6" s="466" t="s">
        <v>315</v>
      </c>
      <c r="O6" s="71"/>
      <c r="P6" s="363"/>
      <c r="Q6" s="362"/>
      <c r="R6" s="492" t="s">
        <v>724</v>
      </c>
      <c r="S6" s="493"/>
      <c r="T6" s="363"/>
      <c r="U6" s="134"/>
      <c r="V6" s="486"/>
      <c r="AA6" s="454"/>
      <c r="AB6" s="454"/>
      <c r="AC6" s="454"/>
      <c r="AD6" s="454"/>
      <c r="AE6" s="454"/>
      <c r="AF6" s="454"/>
      <c r="AG6" s="454"/>
      <c r="AH6" s="454"/>
      <c r="AI6" s="454"/>
      <c r="AJ6" s="454"/>
      <c r="AK6" s="454"/>
      <c r="AL6" s="454"/>
      <c r="AM6" s="454"/>
      <c r="AN6" s="454"/>
      <c r="AO6" s="454"/>
    </row>
    <row r="7" spans="1:41" ht="15.75" thickBot="1">
      <c r="A7" s="494"/>
      <c r="B7" s="491" t="s">
        <v>640</v>
      </c>
      <c r="C7" s="412" t="s">
        <v>416</v>
      </c>
      <c r="D7" s="491" t="s">
        <v>163</v>
      </c>
      <c r="E7" s="484"/>
      <c r="F7" s="138"/>
      <c r="G7" s="139"/>
      <c r="H7" s="73"/>
      <c r="I7" s="74" t="str">
        <f>IF(TRIM(H7)="", "", IF(VLOOKUP(H7,'Footnotes list'!$D$9:$E$58,2,FALSE)=0,"",VLOOKUP(H7,'Footnotes list'!$D$9:$E$58,2,FALSE) ) )</f>
        <v/>
      </c>
      <c r="J7" s="138"/>
      <c r="K7" s="72"/>
      <c r="L7" s="73"/>
      <c r="M7" s="74" t="str">
        <f>IF(TRIM(L7)="", "", IF(VLOOKUP(L7,'Footnotes list'!$D$9:$E$58,2,FALSE)=0,"",VLOOKUP(L7,'Footnotes list'!$D$9:$E$58,2,FALSE) ) )</f>
        <v/>
      </c>
      <c r="N7" s="138"/>
      <c r="O7" s="72"/>
      <c r="P7" s="73"/>
      <c r="Q7" s="74" t="str">
        <f>IF(TRIM(P7)="", "", IF(VLOOKUP(P7,'Footnotes list'!$D$9:$E$58,2,FALSE)=0,"",VLOOKUP(P7,'Footnotes list'!$D$9:$E$58,2,FALSE) ) )</f>
        <v/>
      </c>
      <c r="R7" s="79"/>
      <c r="S7" s="72"/>
      <c r="T7" s="141"/>
      <c r="U7" s="74" t="str">
        <f>IF(TRIM(T7)="", "", IF(VLOOKUP(T7,'Footnotes list'!$D$9:$E$58,2,FALSE)=0,"",VLOOKUP(T7,'Footnotes list'!$D$9:$E$58,2,FALSE) ) )</f>
        <v/>
      </c>
      <c r="V7" s="434"/>
      <c r="AA7" s="454"/>
      <c r="AB7" s="454"/>
      <c r="AC7" s="454"/>
      <c r="AD7" s="454"/>
      <c r="AE7" s="454"/>
      <c r="AF7" s="454"/>
      <c r="AG7" s="454"/>
      <c r="AH7" s="454"/>
      <c r="AI7" s="454"/>
      <c r="AJ7" s="454"/>
      <c r="AK7" s="454"/>
      <c r="AL7" s="454"/>
      <c r="AM7" s="454"/>
      <c r="AN7" s="454"/>
      <c r="AO7" s="454"/>
    </row>
    <row r="8" spans="1:41">
      <c r="B8" s="405"/>
      <c r="C8" s="405"/>
      <c r="D8" s="405"/>
      <c r="E8" s="406"/>
      <c r="F8" s="454"/>
      <c r="G8" s="495"/>
      <c r="H8" s="454"/>
      <c r="I8" s="454"/>
      <c r="J8" s="454"/>
      <c r="K8" s="454"/>
      <c r="L8" s="454"/>
      <c r="M8" s="454"/>
      <c r="N8" s="454"/>
      <c r="O8" s="454"/>
      <c r="P8" s="454"/>
      <c r="Q8" s="454"/>
      <c r="R8" s="454"/>
      <c r="S8" s="454"/>
      <c r="T8" s="495"/>
      <c r="U8" s="495"/>
      <c r="V8" s="454"/>
      <c r="AA8" s="454"/>
      <c r="AB8" s="454"/>
      <c r="AC8" s="454"/>
      <c r="AD8" s="454"/>
      <c r="AE8" s="454"/>
      <c r="AF8" s="454"/>
      <c r="AG8" s="454"/>
      <c r="AH8" s="454"/>
      <c r="AI8" s="454"/>
      <c r="AJ8" s="454"/>
      <c r="AK8" s="454"/>
      <c r="AL8" s="454"/>
      <c r="AM8" s="454"/>
      <c r="AN8" s="454"/>
      <c r="AO8" s="454"/>
    </row>
    <row r="9" spans="1:41" ht="13.5">
      <c r="B9" s="454"/>
      <c r="C9" s="454"/>
      <c r="D9" s="454"/>
      <c r="E9" s="454"/>
      <c r="F9" s="496" t="s">
        <v>110</v>
      </c>
      <c r="G9" s="496"/>
      <c r="H9" s="496"/>
      <c r="I9" s="496"/>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row>
    <row r="10" spans="1:41" ht="12.75" customHeight="1">
      <c r="B10" s="454"/>
      <c r="C10" s="454"/>
      <c r="D10" s="454"/>
      <c r="E10" s="454"/>
      <c r="F10" s="667" t="s">
        <v>519</v>
      </c>
      <c r="G10" s="667"/>
      <c r="H10" s="667"/>
      <c r="I10" s="667"/>
      <c r="J10" s="667"/>
      <c r="K10" s="667"/>
      <c r="L10" s="667"/>
      <c r="M10" s="667"/>
      <c r="N10" s="667"/>
      <c r="O10" s="667"/>
      <c r="P10" s="667"/>
      <c r="Q10" s="667"/>
      <c r="R10" s="667"/>
      <c r="S10" s="667"/>
      <c r="T10" s="667"/>
      <c r="U10" s="667"/>
      <c r="V10" s="525"/>
      <c r="W10" s="525"/>
      <c r="X10" s="525"/>
      <c r="Y10" s="525"/>
      <c r="Z10" s="525"/>
      <c r="AA10" s="525"/>
      <c r="AB10" s="525"/>
      <c r="AC10" s="525"/>
      <c r="AD10" s="525"/>
      <c r="AE10" s="525"/>
      <c r="AF10" s="525"/>
      <c r="AG10" s="525"/>
      <c r="AH10" s="525"/>
      <c r="AI10" s="525"/>
      <c r="AJ10" s="525"/>
      <c r="AK10" s="525"/>
      <c r="AL10" s="525"/>
      <c r="AM10" s="525"/>
      <c r="AN10" s="525"/>
      <c r="AO10" s="525"/>
    </row>
    <row r="11" spans="1:41" ht="30.95" customHeight="1">
      <c r="B11" s="454"/>
      <c r="D11" s="454"/>
      <c r="E11" s="454"/>
      <c r="F11" s="635" t="s">
        <v>749</v>
      </c>
      <c r="G11" s="635"/>
      <c r="H11" s="635"/>
      <c r="I11" s="635"/>
      <c r="J11" s="635"/>
      <c r="K11" s="635"/>
      <c r="L11" s="635"/>
      <c r="M11" s="635"/>
      <c r="N11" s="635"/>
      <c r="O11" s="635"/>
      <c r="P11" s="635"/>
      <c r="Q11" s="635"/>
      <c r="R11" s="635"/>
      <c r="S11" s="635"/>
      <c r="T11" s="635"/>
      <c r="U11" s="635"/>
      <c r="V11" s="525"/>
      <c r="W11" s="525"/>
      <c r="X11" s="525"/>
      <c r="Y11" s="525"/>
      <c r="Z11" s="525"/>
      <c r="AA11" s="525"/>
      <c r="AB11" s="525"/>
      <c r="AC11" s="525"/>
      <c r="AD11" s="525"/>
      <c r="AE11" s="525"/>
      <c r="AF11" s="525"/>
      <c r="AG11" s="525"/>
      <c r="AH11" s="525"/>
      <c r="AI11" s="525"/>
      <c r="AJ11" s="525"/>
      <c r="AK11" s="525"/>
      <c r="AL11" s="525"/>
      <c r="AM11" s="525"/>
      <c r="AN11" s="525"/>
      <c r="AO11" s="525"/>
    </row>
    <row r="12" spans="1:41" ht="36.75" customHeight="1">
      <c r="B12" s="454"/>
      <c r="D12" s="454"/>
      <c r="E12" s="454"/>
      <c r="F12" s="635" t="s">
        <v>399</v>
      </c>
      <c r="G12" s="635"/>
      <c r="H12" s="635"/>
      <c r="I12" s="635"/>
      <c r="J12" s="635"/>
      <c r="K12" s="635"/>
      <c r="L12" s="635"/>
      <c r="M12" s="635"/>
      <c r="N12" s="635"/>
      <c r="O12" s="635"/>
      <c r="P12" s="635"/>
      <c r="Q12" s="635"/>
      <c r="R12" s="635"/>
      <c r="S12" s="635"/>
      <c r="T12" s="635"/>
      <c r="U12" s="635"/>
      <c r="V12" s="454"/>
      <c r="W12" s="454"/>
      <c r="X12" s="454"/>
      <c r="Y12" s="454"/>
      <c r="Z12" s="454"/>
      <c r="AA12" s="454"/>
      <c r="AB12" s="454"/>
      <c r="AC12" s="454"/>
      <c r="AD12" s="454"/>
      <c r="AE12" s="454"/>
      <c r="AF12" s="454"/>
      <c r="AG12" s="454"/>
      <c r="AH12" s="454"/>
      <c r="AI12" s="454"/>
      <c r="AJ12" s="454"/>
      <c r="AK12" s="454"/>
      <c r="AL12" s="454"/>
      <c r="AM12" s="454"/>
      <c r="AN12" s="454"/>
      <c r="AO12" s="454"/>
    </row>
    <row r="13" spans="1:41">
      <c r="B13" s="454"/>
      <c r="C13" s="454"/>
      <c r="D13" s="454"/>
      <c r="E13" s="454"/>
      <c r="F13" s="455"/>
      <c r="G13" s="455"/>
      <c r="H13" s="455"/>
      <c r="I13" s="455"/>
      <c r="J13" s="455"/>
      <c r="K13" s="455"/>
      <c r="L13" s="455"/>
      <c r="M13" s="455"/>
      <c r="N13" s="455"/>
      <c r="O13" s="455"/>
      <c r="P13" s="455"/>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row>
    <row r="15" spans="1:41">
      <c r="S15" s="454"/>
      <c r="U15" s="454"/>
    </row>
  </sheetData>
  <sheetProtection algorithmName="SHA-512" hashValue="8GzDfQ1zOWss66WdfOgBw1i7G2+rvnEDJST1S7lRUBg978kE0du0XsEco7SoK8Jlgq+hm+H2O03SQUET6dnKeg==" saltValue="Tjl8mTxU/5hBUefXC21ZLg==" spinCount="100000" sheet="1" objects="1" scenarios="1"/>
  <mergeCells count="12">
    <mergeCell ref="B2:D2"/>
    <mergeCell ref="B5:D5"/>
    <mergeCell ref="F12:U12"/>
    <mergeCell ref="F2:U2"/>
    <mergeCell ref="H5:I5"/>
    <mergeCell ref="L5:M5"/>
    <mergeCell ref="P5:Q5"/>
    <mergeCell ref="T5:U5"/>
    <mergeCell ref="G3:U3"/>
    <mergeCell ref="G4:U4"/>
    <mergeCell ref="F10:U10"/>
    <mergeCell ref="F11:U11"/>
  </mergeCells>
  <pageMargins left="0.70866141732283472" right="0.70866141732283472" top="0.74803149606299213" bottom="0.74803149606299213" header="0.31496062992125984" footer="0.31496062992125984"/>
  <pageSetup paperSize="9" scale="95" orientation="landscape" r:id="rId1"/>
  <headerFooter>
    <oddFooter>&amp;L&amp;F&amp;CPage &amp;P of &amp;N&amp;R&amp;A</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Lists!$D$2:$D$8</xm:f>
          </x14:formula1>
          <xm:sqref>O7 G7 K7 S7</xm:sqref>
        </x14:dataValidation>
        <x14:dataValidation type="list" allowBlank="1" showInputMessage="1" showErrorMessage="1">
          <x14:formula1>
            <xm:f>'Footnotes list'!$D$9:$D$58</xm:f>
          </x14:formula1>
          <xm:sqref>H7 L7 P7 T7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3:AO16"/>
  <sheetViews>
    <sheetView zoomScaleNormal="100" workbookViewId="0">
      <selection activeCell="E7" sqref="E7"/>
    </sheetView>
  </sheetViews>
  <sheetFormatPr defaultColWidth="8.7109375" defaultRowHeight="12.75"/>
  <cols>
    <col min="1" max="1" width="5.5703125" style="479" customWidth="1"/>
    <col min="2" max="2" width="64.5703125" style="479" customWidth="1"/>
    <col min="3" max="5" width="11.42578125" style="479" customWidth="1"/>
    <col min="6" max="7" width="20.28515625" style="479" customWidth="1"/>
    <col min="8" max="8" width="69.140625" style="479" customWidth="1"/>
    <col min="9" max="9" width="8.7109375" style="479"/>
    <col min="10" max="10" width="39.5703125" style="479" customWidth="1"/>
    <col min="11" max="16384" width="8.7109375" style="479"/>
  </cols>
  <sheetData>
    <row r="3" spans="2:41" ht="53.1" customHeight="1">
      <c r="B3" s="674" t="s">
        <v>747</v>
      </c>
      <c r="C3" s="675"/>
      <c r="D3" s="675"/>
      <c r="E3" s="675"/>
      <c r="F3" s="675"/>
      <c r="G3" s="675"/>
      <c r="H3" s="676"/>
    </row>
    <row r="4" spans="2:41" ht="15.75">
      <c r="B4" s="497" t="s">
        <v>155</v>
      </c>
      <c r="C4" s="668" t="str">
        <f>IF('GETTING STARTED'!E9="","",'GETTING STARTED'!E9)</f>
        <v>Luxembourg</v>
      </c>
      <c r="D4" s="669"/>
      <c r="E4" s="669"/>
      <c r="F4" s="669"/>
      <c r="G4" s="669"/>
      <c r="H4" s="670"/>
    </row>
    <row r="5" spans="2:41" ht="15.75">
      <c r="B5" s="497" t="s">
        <v>550</v>
      </c>
      <c r="C5" s="671"/>
      <c r="D5" s="672"/>
      <c r="E5" s="672"/>
      <c r="F5" s="672"/>
      <c r="G5" s="672"/>
      <c r="H5" s="673"/>
    </row>
    <row r="6" spans="2:41" ht="15">
      <c r="B6" s="11" t="s">
        <v>377</v>
      </c>
      <c r="C6" s="11" t="s">
        <v>555</v>
      </c>
      <c r="D6" s="11" t="s">
        <v>556</v>
      </c>
      <c r="E6" s="11" t="s">
        <v>738</v>
      </c>
      <c r="F6" s="11" t="s">
        <v>744</v>
      </c>
      <c r="G6" s="11" t="s">
        <v>745</v>
      </c>
      <c r="H6" s="12" t="s">
        <v>381</v>
      </c>
    </row>
    <row r="7" spans="2:41" ht="14.25">
      <c r="B7" s="80" t="s">
        <v>378</v>
      </c>
      <c r="C7" s="80">
        <f>'Table 1 - JQ'!I6</f>
        <v>497764.39607553207</v>
      </c>
      <c r="D7" s="80">
        <f>'Table 2 - Material breakdown'!H7</f>
        <v>497764.39607553207</v>
      </c>
      <c r="E7" s="80">
        <f>'Table 4 - Landfill rate'!F7</f>
        <v>0</v>
      </c>
      <c r="F7" s="80">
        <f>C7-D7</f>
        <v>0</v>
      </c>
      <c r="G7" s="80">
        <f>C7-E7</f>
        <v>497764.39607553207</v>
      </c>
      <c r="H7" s="13" t="s">
        <v>170</v>
      </c>
    </row>
    <row r="8" spans="2:41" ht="14.25">
      <c r="B8" s="80" t="s">
        <v>746</v>
      </c>
      <c r="C8" s="80">
        <f>'Table 1 - JQ'!I13</f>
        <v>146080.59068314737</v>
      </c>
      <c r="D8" s="80">
        <f>'Table 2 - Material breakdown'!T7-'Table 2 - Material breakdown'!T13-'Table 2 - Material breakdown'!T14</f>
        <v>146080.59068314737</v>
      </c>
      <c r="E8" s="360"/>
      <c r="F8" s="80">
        <f>C8-D8</f>
        <v>0</v>
      </c>
      <c r="G8" s="360"/>
      <c r="H8" s="14"/>
    </row>
    <row r="9" spans="2:41" ht="14.25">
      <c r="B9" s="80" t="s">
        <v>755</v>
      </c>
      <c r="C9" s="81">
        <f>'Table 1 - JQ'!I15</f>
        <v>117177.56377553208</v>
      </c>
      <c r="D9" s="81">
        <f>'Table 2 - Material breakdown'!T13+'Table 2 - Material breakdown'!T14</f>
        <v>117177.56377553208</v>
      </c>
      <c r="E9" s="360"/>
      <c r="F9" s="80">
        <f>C9-D9</f>
        <v>0</v>
      </c>
      <c r="G9" s="360"/>
      <c r="H9" s="14"/>
    </row>
    <row r="10" spans="2:41" ht="14.25">
      <c r="B10" s="80" t="s">
        <v>379</v>
      </c>
      <c r="C10" s="81">
        <f>'Table 1 - JQ'!I17</f>
        <v>215018.87961685265</v>
      </c>
      <c r="D10" s="81">
        <f>'Table 2 - Material breakdown'!X7</f>
        <v>215018.87961685265</v>
      </c>
      <c r="E10" s="360"/>
      <c r="F10" s="80">
        <f>C10-D10</f>
        <v>0</v>
      </c>
      <c r="G10" s="360"/>
      <c r="H10" s="14"/>
    </row>
    <row r="11" spans="2:41" ht="14.25">
      <c r="B11" s="80" t="s">
        <v>380</v>
      </c>
      <c r="C11" s="81">
        <f>'Table 1 - JQ'!I18</f>
        <v>0</v>
      </c>
      <c r="D11" s="81">
        <f>'Table 2 - Material breakdown'!AB7</f>
        <v>0</v>
      </c>
      <c r="E11" s="360"/>
      <c r="F11" s="80">
        <f>C11-D11</f>
        <v>0</v>
      </c>
      <c r="G11" s="360"/>
      <c r="H11" s="14"/>
    </row>
    <row r="12" spans="2:41" ht="14.25">
      <c r="B12" s="80" t="s">
        <v>382</v>
      </c>
      <c r="C12" s="81">
        <f>'Table 1 - JQ'!I20</f>
        <v>0</v>
      </c>
      <c r="D12" s="360"/>
      <c r="E12" s="81">
        <f>'Table 4 - Landfill rate'!N7</f>
        <v>0</v>
      </c>
      <c r="F12" s="80">
        <f>C12-E12</f>
        <v>0</v>
      </c>
      <c r="G12" s="80">
        <f t="shared" ref="G12:G13" si="0">C12-E12</f>
        <v>0</v>
      </c>
      <c r="H12" s="14"/>
    </row>
    <row r="13" spans="2:41" ht="14.25">
      <c r="B13" s="80" t="s">
        <v>383</v>
      </c>
      <c r="C13" s="81">
        <f>'Table 1 - JQ'!I21</f>
        <v>19487.362000000001</v>
      </c>
      <c r="D13" s="360"/>
      <c r="E13" s="81">
        <f>'Table 4 - Landfill rate'!J7</f>
        <v>0</v>
      </c>
      <c r="F13" s="80">
        <f>C13-D13</f>
        <v>19487.362000000001</v>
      </c>
      <c r="G13" s="80">
        <f t="shared" si="0"/>
        <v>19487.362000000001</v>
      </c>
      <c r="H13" s="14"/>
    </row>
    <row r="15" spans="2:41">
      <c r="B15" s="498" t="s">
        <v>110</v>
      </c>
      <c r="C15" s="498"/>
      <c r="D15" s="498"/>
      <c r="E15" s="498"/>
      <c r="F15" s="498"/>
      <c r="G15" s="498"/>
      <c r="H15" s="498"/>
      <c r="I15" s="498"/>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row>
    <row r="16" spans="2:41" ht="14.25" customHeight="1">
      <c r="B16" s="677" t="s">
        <v>748</v>
      </c>
      <c r="C16" s="677"/>
      <c r="D16" s="677"/>
      <c r="E16" s="677"/>
      <c r="F16" s="677"/>
      <c r="G16" s="677"/>
      <c r="H16" s="677"/>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row>
  </sheetData>
  <sheetProtection algorithmName="SHA-512" hashValue="FtNtQaQxHqvBR52vXDjOk7BY3AtM+OGyq+AP38KGOlssRFpsoBAt9MlP+8N2qhRWpBvmcBn134aw76VFbmakAA==" saltValue="wxDwcvG92na0mCICN/ei8g==" spinCount="100000" sheet="1" objects="1" scenarios="1" formatCells="0" formatRows="0"/>
  <mergeCells count="4">
    <mergeCell ref="C4:H4"/>
    <mergeCell ref="C5:H5"/>
    <mergeCell ref="B3:H3"/>
    <mergeCell ref="B16:H16"/>
  </mergeCells>
  <conditionalFormatting sqref="C12:C13 G7:G13 C7:F11 E12:F13">
    <cfRule type="expression" dxfId="1" priority="2">
      <formula>$F7&lt;&gt;0</formula>
    </cfRule>
  </conditionalFormatting>
  <conditionalFormatting sqref="D12:D13">
    <cfRule type="expression" dxfId="0" priority="1">
      <formula>$F12&lt;&gt;0</formula>
    </cfRule>
  </conditionalFormatting>
  <pageMargins left="0.7" right="0.7" top="0.75" bottom="0.75" header="0.3" footer="0.3"/>
  <pageSetup paperSize="9" scale="64" fitToHeight="0" orientation="landscape" r:id="rId1"/>
  <headerFooter>
    <oddFooter>&amp;L&amp;F&amp;CPage &amp;P of &amp;N&amp;R&amp;A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9.9978637043366805E-2"/>
  </sheetPr>
  <dimension ref="A1:K43"/>
  <sheetViews>
    <sheetView workbookViewId="0">
      <selection activeCell="F22" sqref="F22"/>
    </sheetView>
  </sheetViews>
  <sheetFormatPr defaultColWidth="9.140625" defaultRowHeight="12.75"/>
  <cols>
    <col min="1" max="1" width="24.85546875" customWidth="1"/>
    <col min="2" max="2" width="12.7109375" style="17" bestFit="1" customWidth="1"/>
    <col min="3" max="3" width="9.5703125" style="18" customWidth="1"/>
    <col min="4" max="4" width="10.140625" style="18" bestFit="1" customWidth="1"/>
    <col min="5" max="5" width="34.140625" style="18" customWidth="1"/>
    <col min="6" max="6" width="9.140625" style="18"/>
    <col min="7" max="7" width="19.85546875" style="18" customWidth="1"/>
    <col min="8" max="9" width="9.140625" style="18"/>
    <col min="10" max="10" width="25" style="18" customWidth="1"/>
    <col min="11" max="11" width="61" style="18" customWidth="1"/>
    <col min="12" max="16384" width="9.140625" style="18"/>
  </cols>
  <sheetData>
    <row r="1" spans="1:11" ht="15.75" thickBot="1">
      <c r="A1" s="19" t="s">
        <v>25</v>
      </c>
      <c r="B1" s="19" t="s">
        <v>26</v>
      </c>
      <c r="C1" s="20"/>
      <c r="D1" s="20" t="s">
        <v>167</v>
      </c>
      <c r="E1" s="20" t="s">
        <v>168</v>
      </c>
      <c r="G1" t="s">
        <v>630</v>
      </c>
      <c r="J1" s="155" t="s">
        <v>646</v>
      </c>
      <c r="K1" s="156" t="s">
        <v>647</v>
      </c>
    </row>
    <row r="2" spans="1:11" ht="15.75">
      <c r="A2" s="21" t="s">
        <v>31</v>
      </c>
      <c r="B2" s="22" t="s">
        <v>32</v>
      </c>
      <c r="C2" s="23"/>
      <c r="D2" s="24" t="s">
        <v>159</v>
      </c>
      <c r="E2" s="18" t="s">
        <v>149</v>
      </c>
      <c r="G2" s="135"/>
      <c r="H2" s="18" t="s">
        <v>629</v>
      </c>
      <c r="J2" s="678" t="s">
        <v>648</v>
      </c>
      <c r="K2" s="679"/>
    </row>
    <row r="3" spans="1:11" ht="15">
      <c r="A3" s="21" t="s">
        <v>35</v>
      </c>
      <c r="B3" s="22" t="s">
        <v>36</v>
      </c>
      <c r="C3" s="25"/>
      <c r="D3" s="24" t="s">
        <v>160</v>
      </c>
      <c r="E3" s="18" t="s">
        <v>150</v>
      </c>
      <c r="G3" s="136">
        <v>1</v>
      </c>
      <c r="H3" s="137" t="s">
        <v>631</v>
      </c>
      <c r="I3" s="24"/>
      <c r="J3" s="157" t="s">
        <v>649</v>
      </c>
      <c r="K3" s="158" t="s">
        <v>0</v>
      </c>
    </row>
    <row r="4" spans="1:11" ht="15">
      <c r="A4" s="21" t="s">
        <v>175</v>
      </c>
      <c r="B4" s="22" t="s">
        <v>41</v>
      </c>
      <c r="C4" s="25"/>
      <c r="D4" s="24" t="s">
        <v>161</v>
      </c>
      <c r="E4" s="18" t="s">
        <v>151</v>
      </c>
      <c r="G4" s="136">
        <v>2</v>
      </c>
      <c r="H4" s="137" t="s">
        <v>632</v>
      </c>
      <c r="I4" s="24"/>
      <c r="J4" s="157" t="s">
        <v>650</v>
      </c>
      <c r="K4" s="158" t="s">
        <v>1</v>
      </c>
    </row>
    <row r="5" spans="1:11" ht="15.75" thickBot="1">
      <c r="A5" s="21" t="s">
        <v>42</v>
      </c>
      <c r="B5" s="22" t="s">
        <v>43</v>
      </c>
      <c r="C5" s="25"/>
      <c r="D5" s="18" t="s">
        <v>32</v>
      </c>
      <c r="G5" s="18">
        <v>3</v>
      </c>
      <c r="H5" s="137" t="s">
        <v>633</v>
      </c>
      <c r="I5" s="24"/>
      <c r="J5" s="159" t="s">
        <v>651</v>
      </c>
      <c r="K5" s="160" t="s">
        <v>2</v>
      </c>
    </row>
    <row r="6" spans="1:11" ht="15.75">
      <c r="A6" s="21" t="s">
        <v>50</v>
      </c>
      <c r="B6" s="22" t="s">
        <v>51</v>
      </c>
      <c r="C6" s="25"/>
      <c r="D6" s="18" t="s">
        <v>172</v>
      </c>
      <c r="G6" s="18">
        <v>4</v>
      </c>
      <c r="H6" s="137" t="s">
        <v>634</v>
      </c>
      <c r="I6" s="24"/>
      <c r="J6" s="680" t="s">
        <v>652</v>
      </c>
      <c r="K6" s="681"/>
    </row>
    <row r="7" spans="1:11" ht="15">
      <c r="A7" s="21" t="s">
        <v>44</v>
      </c>
      <c r="B7" s="22" t="s">
        <v>45</v>
      </c>
      <c r="C7" s="25"/>
      <c r="D7" s="18" t="s">
        <v>173</v>
      </c>
      <c r="J7" s="161" t="s">
        <v>653</v>
      </c>
      <c r="K7" s="162" t="s">
        <v>668</v>
      </c>
    </row>
    <row r="8" spans="1:11" ht="15">
      <c r="A8" s="21" t="s">
        <v>58</v>
      </c>
      <c r="B8" s="22" t="s">
        <v>59</v>
      </c>
      <c r="C8" s="25"/>
      <c r="D8" s="18" t="s">
        <v>174</v>
      </c>
      <c r="J8" s="161" t="s">
        <v>654</v>
      </c>
      <c r="K8" s="162">
        <v>2021</v>
      </c>
    </row>
    <row r="9" spans="1:11" ht="15">
      <c r="A9" s="21" t="s">
        <v>52</v>
      </c>
      <c r="B9" s="22" t="s">
        <v>53</v>
      </c>
      <c r="C9" s="25"/>
      <c r="J9" s="161" t="s">
        <v>655</v>
      </c>
      <c r="K9" s="163" t="s">
        <v>754</v>
      </c>
    </row>
    <row r="10" spans="1:11" ht="15.75" thickBot="1">
      <c r="A10" s="21" t="s">
        <v>90</v>
      </c>
      <c r="B10" s="22" t="s">
        <v>91</v>
      </c>
      <c r="C10" s="25"/>
      <c r="J10" s="161" t="s">
        <v>656</v>
      </c>
      <c r="K10" s="163" t="s">
        <v>669</v>
      </c>
    </row>
    <row r="11" spans="1:11" ht="15.75">
      <c r="A11" s="21" t="s">
        <v>48</v>
      </c>
      <c r="B11" s="22" t="s">
        <v>49</v>
      </c>
      <c r="C11" s="25"/>
      <c r="J11" s="682" t="s">
        <v>657</v>
      </c>
      <c r="K11" s="683"/>
    </row>
    <row r="12" spans="1:11" ht="15">
      <c r="A12" s="21" t="s">
        <v>37</v>
      </c>
      <c r="B12" s="22" t="s">
        <v>38</v>
      </c>
      <c r="C12" s="25"/>
      <c r="J12" s="164" t="s">
        <v>658</v>
      </c>
      <c r="K12" s="165" t="s">
        <v>659</v>
      </c>
    </row>
    <row r="13" spans="1:11" ht="15">
      <c r="A13" s="21" t="s">
        <v>60</v>
      </c>
      <c r="B13" s="22" t="s">
        <v>61</v>
      </c>
      <c r="C13" s="25"/>
      <c r="J13" s="164" t="s">
        <v>660</v>
      </c>
      <c r="K13" s="165" t="s">
        <v>670</v>
      </c>
    </row>
    <row r="14" spans="1:11" ht="15">
      <c r="A14" s="21" t="s">
        <v>39</v>
      </c>
      <c r="B14" s="22" t="s">
        <v>40</v>
      </c>
      <c r="C14" s="25"/>
      <c r="J14" s="166" t="s">
        <v>661</v>
      </c>
      <c r="K14" s="167" t="s">
        <v>181</v>
      </c>
    </row>
    <row r="15" spans="1:11" ht="15.75" thickBot="1">
      <c r="A15" s="21" t="s">
        <v>63</v>
      </c>
      <c r="B15" s="22" t="s">
        <v>64</v>
      </c>
      <c r="C15" s="25"/>
      <c r="J15" s="168" t="s">
        <v>662</v>
      </c>
      <c r="K15" s="169" t="s">
        <v>182</v>
      </c>
    </row>
    <row r="16" spans="1:11" ht="15.75">
      <c r="A16" s="21" t="s">
        <v>67</v>
      </c>
      <c r="B16" s="22" t="s">
        <v>68</v>
      </c>
      <c r="C16" s="25"/>
      <c r="J16" s="684" t="s">
        <v>663</v>
      </c>
      <c r="K16" s="685"/>
    </row>
    <row r="17" spans="1:11" ht="15">
      <c r="A17" s="21" t="s">
        <v>69</v>
      </c>
      <c r="B17" s="22" t="s">
        <v>70</v>
      </c>
      <c r="C17" s="25"/>
      <c r="J17" s="170" t="s">
        <v>664</v>
      </c>
      <c r="K17" s="171" t="s">
        <v>183</v>
      </c>
    </row>
    <row r="18" spans="1:11" ht="15">
      <c r="A18" s="21" t="s">
        <v>54</v>
      </c>
      <c r="B18" s="22" t="s">
        <v>55</v>
      </c>
      <c r="C18" s="25"/>
      <c r="J18" s="170" t="s">
        <v>665</v>
      </c>
      <c r="K18" s="172" t="s">
        <v>24</v>
      </c>
    </row>
    <row r="19" spans="1:11" ht="15">
      <c r="A19" s="21" t="s">
        <v>71</v>
      </c>
      <c r="B19" s="22" t="s">
        <v>72</v>
      </c>
      <c r="C19" s="25"/>
      <c r="J19" s="170" t="s">
        <v>666</v>
      </c>
      <c r="K19" s="173" t="s">
        <v>23</v>
      </c>
    </row>
    <row r="20" spans="1:11" ht="15.75" thickBot="1">
      <c r="A20" s="21" t="s">
        <v>75</v>
      </c>
      <c r="B20" s="22" t="s">
        <v>76</v>
      </c>
      <c r="C20" s="25"/>
      <c r="J20" s="174" t="s">
        <v>667</v>
      </c>
      <c r="K20" s="175" t="s">
        <v>104</v>
      </c>
    </row>
    <row r="21" spans="1:11" ht="15">
      <c r="A21" s="21" t="s">
        <v>29</v>
      </c>
      <c r="B21" s="22" t="s">
        <v>30</v>
      </c>
      <c r="C21" s="25"/>
    </row>
    <row r="22" spans="1:11" ht="15">
      <c r="A22" s="21" t="s">
        <v>79</v>
      </c>
      <c r="B22" s="22" t="s">
        <v>80</v>
      </c>
      <c r="C22" s="25"/>
    </row>
    <row r="23" spans="1:11" ht="15">
      <c r="A23" s="21" t="s">
        <v>81</v>
      </c>
      <c r="B23" s="22" t="s">
        <v>82</v>
      </c>
      <c r="C23" s="25"/>
    </row>
    <row r="24" spans="1:11" ht="15">
      <c r="A24" s="21" t="s">
        <v>83</v>
      </c>
      <c r="B24" s="22" t="s">
        <v>84</v>
      </c>
      <c r="C24" s="25"/>
    </row>
    <row r="25" spans="1:11" ht="15">
      <c r="A25" s="21" t="s">
        <v>88</v>
      </c>
      <c r="B25" s="22" t="s">
        <v>89</v>
      </c>
      <c r="C25" s="25"/>
    </row>
    <row r="26" spans="1:11" ht="15">
      <c r="A26" s="21" t="s">
        <v>178</v>
      </c>
      <c r="B26" s="22" t="s">
        <v>87</v>
      </c>
      <c r="C26" s="25"/>
    </row>
    <row r="27" spans="1:11" ht="15">
      <c r="A27" s="21" t="s">
        <v>46</v>
      </c>
      <c r="B27" s="22" t="s">
        <v>47</v>
      </c>
      <c r="C27" s="25"/>
    </row>
    <row r="28" spans="1:11" ht="15">
      <c r="A28" s="21" t="s">
        <v>92</v>
      </c>
      <c r="B28" s="22" t="s">
        <v>93</v>
      </c>
      <c r="C28" s="25"/>
    </row>
    <row r="29" spans="1:11" ht="15">
      <c r="A29" s="21" t="s">
        <v>99</v>
      </c>
      <c r="B29" s="22" t="s">
        <v>100</v>
      </c>
      <c r="C29" s="25"/>
    </row>
    <row r="30" spans="1:11" ht="15">
      <c r="A30" s="21" t="s">
        <v>56</v>
      </c>
      <c r="B30" s="22" t="s">
        <v>57</v>
      </c>
      <c r="C30" s="25"/>
    </row>
    <row r="31" spans="1:11" ht="15">
      <c r="A31" s="21" t="s">
        <v>65</v>
      </c>
      <c r="B31" s="22" t="s">
        <v>66</v>
      </c>
      <c r="C31" s="25"/>
    </row>
    <row r="32" spans="1:11" ht="15">
      <c r="A32" s="21" t="s">
        <v>77</v>
      </c>
      <c r="B32" s="22" t="s">
        <v>78</v>
      </c>
      <c r="C32" s="25"/>
    </row>
    <row r="33" spans="1:3" ht="15">
      <c r="A33" s="21" t="s">
        <v>94</v>
      </c>
      <c r="B33" s="22" t="s">
        <v>95</v>
      </c>
      <c r="C33" s="25"/>
    </row>
    <row r="34" spans="1:3" ht="15">
      <c r="A34" s="21" t="s">
        <v>73</v>
      </c>
      <c r="B34" s="22" t="s">
        <v>74</v>
      </c>
      <c r="C34" s="25"/>
    </row>
    <row r="35" spans="1:3" ht="15">
      <c r="A35" s="21" t="s">
        <v>169</v>
      </c>
      <c r="B35" s="22" t="s">
        <v>96</v>
      </c>
      <c r="C35" s="25"/>
    </row>
    <row r="36" spans="1:3" ht="15">
      <c r="A36" s="21" t="s">
        <v>27</v>
      </c>
      <c r="B36" s="22" t="s">
        <v>28</v>
      </c>
      <c r="C36" s="25"/>
    </row>
    <row r="37" spans="1:3" ht="15">
      <c r="A37" s="21" t="s">
        <v>85</v>
      </c>
      <c r="B37" s="22" t="s">
        <v>86</v>
      </c>
      <c r="C37" s="25"/>
    </row>
    <row r="38" spans="1:3" ht="15">
      <c r="A38" s="21" t="s">
        <v>97</v>
      </c>
      <c r="B38" s="22" t="s">
        <v>98</v>
      </c>
      <c r="C38" s="25"/>
    </row>
    <row r="39" spans="1:3" ht="15">
      <c r="A39" s="21" t="s">
        <v>33</v>
      </c>
      <c r="B39" s="22" t="s">
        <v>34</v>
      </c>
      <c r="C39" s="25"/>
    </row>
    <row r="40" spans="1:3" ht="15">
      <c r="A40" s="21" t="s">
        <v>179</v>
      </c>
      <c r="B40" s="22" t="s">
        <v>62</v>
      </c>
      <c r="C40" s="25"/>
    </row>
    <row r="41" spans="1:3" customFormat="1">
      <c r="B41" s="17"/>
    </row>
    <row r="42" spans="1:3" customFormat="1" ht="15.75" hidden="1" thickBot="1">
      <c r="A42" s="26" t="s">
        <v>176</v>
      </c>
      <c r="B42" s="27" t="s">
        <v>177</v>
      </c>
    </row>
    <row r="43" spans="1:3" customFormat="1">
      <c r="B43" s="17"/>
    </row>
  </sheetData>
  <sheetProtection selectLockedCells="1" selectUnlockedCells="1"/>
  <mergeCells count="4">
    <mergeCell ref="J2:K2"/>
    <mergeCell ref="J6:K6"/>
    <mergeCell ref="J11:K11"/>
    <mergeCell ref="J16:K16"/>
  </mergeCells>
  <hyperlinks>
    <hyperlink ref="K19" r:id="rId1"/>
    <hyperlink ref="K15" r:id="rId2"/>
    <hyperlink ref="K18" r:id="rId3"/>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7111"/>
  </sheetPr>
  <dimension ref="A1:RE1296"/>
  <sheetViews>
    <sheetView tabSelected="1" topLeftCell="A77" zoomScaleNormal="100" workbookViewId="0">
      <selection activeCell="A108" sqref="A108:L108"/>
    </sheetView>
  </sheetViews>
  <sheetFormatPr defaultColWidth="9.140625" defaultRowHeight="12.75"/>
  <cols>
    <col min="1" max="1" width="13.140625" style="5" customWidth="1"/>
    <col min="2" max="2" width="64.140625" style="5" customWidth="1"/>
    <col min="3" max="3" width="11.28515625" style="5" customWidth="1"/>
    <col min="4" max="4" width="8.28515625" style="5" customWidth="1"/>
    <col min="5" max="5" width="12.85546875" style="5" customWidth="1"/>
    <col min="6" max="7" width="11" style="5" customWidth="1"/>
    <col min="8" max="8" width="14.7109375" style="5" customWidth="1"/>
    <col min="9" max="10" width="11" style="5" customWidth="1"/>
    <col min="11" max="11" width="9.7109375" style="5" customWidth="1"/>
    <col min="12" max="12" width="11" style="5" customWidth="1"/>
    <col min="13" max="473" width="9.140625" style="319"/>
    <col min="474" max="16384" width="9.140625" style="18"/>
  </cols>
  <sheetData>
    <row r="1" spans="1:473" s="5" customFormat="1" ht="76.5" customHeight="1">
      <c r="A1" s="788" t="s">
        <v>756</v>
      </c>
      <c r="B1" s="788"/>
      <c r="C1" s="788"/>
      <c r="D1" s="788"/>
      <c r="E1" s="788"/>
      <c r="F1" s="788"/>
      <c r="G1" s="788"/>
      <c r="H1" s="788"/>
      <c r="I1" s="788"/>
      <c r="J1" s="788"/>
      <c r="K1" s="788"/>
      <c r="L1" s="789"/>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c r="DP1" s="328"/>
      <c r="DQ1" s="328"/>
      <c r="DR1" s="328"/>
      <c r="DS1" s="328"/>
      <c r="DT1" s="328"/>
      <c r="DU1" s="328"/>
      <c r="DV1" s="328"/>
      <c r="DW1" s="328"/>
      <c r="DX1" s="328"/>
      <c r="DY1" s="328"/>
      <c r="DZ1" s="328"/>
      <c r="EA1" s="328"/>
      <c r="EB1" s="328"/>
      <c r="EC1" s="328"/>
      <c r="ED1" s="328"/>
      <c r="EE1" s="328"/>
      <c r="EF1" s="328"/>
      <c r="EG1" s="328"/>
      <c r="EH1" s="328"/>
      <c r="EI1" s="328"/>
      <c r="EJ1" s="328"/>
      <c r="EK1" s="328"/>
      <c r="EL1" s="328"/>
      <c r="EM1" s="328"/>
      <c r="EN1" s="328"/>
      <c r="EO1" s="328"/>
      <c r="EP1" s="328"/>
      <c r="EQ1" s="328"/>
      <c r="ER1" s="328"/>
      <c r="ES1" s="328"/>
      <c r="ET1" s="328"/>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8"/>
      <c r="FS1" s="328"/>
      <c r="FT1" s="328"/>
      <c r="FU1" s="328"/>
      <c r="FV1" s="328"/>
      <c r="FW1" s="328"/>
      <c r="FX1" s="328"/>
      <c r="FY1" s="328"/>
      <c r="FZ1" s="328"/>
      <c r="GA1" s="328"/>
      <c r="GB1" s="328"/>
      <c r="GC1" s="328"/>
      <c r="GD1" s="328"/>
      <c r="GE1" s="328"/>
      <c r="GF1" s="328"/>
      <c r="GG1" s="328"/>
      <c r="GH1" s="328"/>
      <c r="GI1" s="328"/>
      <c r="GJ1" s="328"/>
      <c r="GK1" s="328"/>
      <c r="GL1" s="328"/>
      <c r="GM1" s="328"/>
      <c r="GN1" s="328"/>
      <c r="GO1" s="328"/>
      <c r="GP1" s="328"/>
      <c r="GQ1" s="328"/>
      <c r="GR1" s="328"/>
      <c r="GS1" s="328"/>
      <c r="GT1" s="328"/>
      <c r="GU1" s="328"/>
      <c r="GV1" s="328"/>
      <c r="GW1" s="328"/>
      <c r="GX1" s="328"/>
      <c r="GY1" s="328"/>
      <c r="GZ1" s="328"/>
      <c r="HA1" s="328"/>
      <c r="HB1" s="328"/>
      <c r="HC1" s="328"/>
      <c r="HD1" s="328"/>
      <c r="HE1" s="328"/>
      <c r="HF1" s="328"/>
      <c r="HG1" s="328"/>
      <c r="HH1" s="328"/>
      <c r="HI1" s="328"/>
      <c r="HJ1" s="328"/>
      <c r="HK1" s="328"/>
      <c r="HL1" s="328"/>
      <c r="HM1" s="328"/>
      <c r="HN1" s="328"/>
      <c r="HO1" s="328"/>
      <c r="HP1" s="328"/>
      <c r="HQ1" s="328"/>
      <c r="HR1" s="328"/>
      <c r="HS1" s="328"/>
      <c r="HT1" s="328"/>
      <c r="HU1" s="328"/>
      <c r="HV1" s="328"/>
      <c r="HW1" s="328"/>
      <c r="HX1" s="328"/>
      <c r="HY1" s="328"/>
      <c r="HZ1" s="328"/>
      <c r="IA1" s="328"/>
      <c r="IB1" s="328"/>
      <c r="IC1" s="328"/>
      <c r="ID1" s="328"/>
      <c r="IE1" s="328"/>
      <c r="IF1" s="328"/>
      <c r="IG1" s="328"/>
      <c r="IH1" s="328"/>
      <c r="II1" s="328"/>
      <c r="IJ1" s="328"/>
      <c r="IK1" s="328"/>
      <c r="IL1" s="328"/>
      <c r="IM1" s="328"/>
      <c r="IN1" s="328"/>
      <c r="IO1" s="328"/>
      <c r="IP1" s="328"/>
      <c r="IQ1" s="328"/>
      <c r="IR1" s="328"/>
      <c r="IS1" s="328"/>
      <c r="IT1" s="328"/>
      <c r="IU1" s="328"/>
      <c r="IV1" s="328"/>
      <c r="IW1" s="328"/>
      <c r="IX1" s="328"/>
      <c r="IY1" s="328"/>
      <c r="IZ1" s="328"/>
      <c r="JA1" s="328"/>
      <c r="JB1" s="328"/>
      <c r="JC1" s="328"/>
      <c r="JD1" s="328"/>
      <c r="JE1" s="328"/>
      <c r="JF1" s="328"/>
      <c r="JG1" s="328"/>
      <c r="JH1" s="328"/>
      <c r="JI1" s="328"/>
      <c r="JJ1" s="328"/>
      <c r="JK1" s="328"/>
      <c r="JL1" s="328"/>
      <c r="JM1" s="328"/>
      <c r="JN1" s="328"/>
      <c r="JO1" s="328"/>
      <c r="JP1" s="328"/>
      <c r="JQ1" s="328"/>
      <c r="JR1" s="328"/>
      <c r="JS1" s="328"/>
      <c r="JT1" s="328"/>
      <c r="JU1" s="328"/>
      <c r="JV1" s="328"/>
      <c r="JW1" s="328"/>
      <c r="JX1" s="328"/>
      <c r="JY1" s="328"/>
      <c r="JZ1" s="328"/>
      <c r="KA1" s="328"/>
      <c r="KB1" s="328"/>
      <c r="KC1" s="328"/>
      <c r="KD1" s="328"/>
      <c r="KE1" s="328"/>
      <c r="KF1" s="328"/>
      <c r="KG1" s="328"/>
      <c r="KH1" s="328"/>
      <c r="KI1" s="328"/>
      <c r="KJ1" s="328"/>
      <c r="KK1" s="328"/>
      <c r="KL1" s="328"/>
      <c r="KM1" s="328"/>
      <c r="KN1" s="328"/>
      <c r="KO1" s="328"/>
      <c r="KP1" s="328"/>
      <c r="KQ1" s="328"/>
      <c r="KR1" s="328"/>
      <c r="KS1" s="328"/>
      <c r="KT1" s="328"/>
      <c r="KU1" s="328"/>
      <c r="KV1" s="328"/>
      <c r="KW1" s="328"/>
      <c r="KX1" s="328"/>
      <c r="KY1" s="328"/>
      <c r="KZ1" s="328"/>
      <c r="LA1" s="328"/>
      <c r="LB1" s="328"/>
      <c r="LC1" s="328"/>
      <c r="LD1" s="328"/>
      <c r="LE1" s="328"/>
      <c r="LF1" s="328"/>
      <c r="LG1" s="328"/>
      <c r="LH1" s="328"/>
      <c r="LI1" s="328"/>
      <c r="LJ1" s="328"/>
      <c r="LK1" s="328"/>
      <c r="LL1" s="328"/>
      <c r="LM1" s="328"/>
      <c r="LN1" s="328"/>
      <c r="LO1" s="328"/>
      <c r="LP1" s="328"/>
      <c r="LQ1" s="328"/>
      <c r="LR1" s="328"/>
      <c r="LS1" s="328"/>
      <c r="LT1" s="328"/>
      <c r="LU1" s="328"/>
      <c r="LV1" s="328"/>
      <c r="LW1" s="328"/>
      <c r="LX1" s="328"/>
      <c r="LY1" s="328"/>
      <c r="LZ1" s="328"/>
      <c r="MA1" s="328"/>
      <c r="MB1" s="328"/>
      <c r="MC1" s="328"/>
      <c r="MD1" s="328"/>
      <c r="ME1" s="328"/>
      <c r="MF1" s="328"/>
      <c r="MG1" s="328"/>
      <c r="MH1" s="328"/>
      <c r="MI1" s="328"/>
      <c r="MJ1" s="328"/>
      <c r="MK1" s="328"/>
      <c r="ML1" s="328"/>
      <c r="MM1" s="328"/>
      <c r="MN1" s="328"/>
      <c r="MO1" s="328"/>
      <c r="MP1" s="328"/>
      <c r="MQ1" s="328"/>
      <c r="MR1" s="328"/>
      <c r="MS1" s="328"/>
      <c r="MT1" s="328"/>
      <c r="MU1" s="328"/>
      <c r="MV1" s="328"/>
      <c r="MW1" s="328"/>
      <c r="MX1" s="328"/>
      <c r="MY1" s="328"/>
      <c r="MZ1" s="328"/>
      <c r="NA1" s="328"/>
      <c r="NB1" s="328"/>
      <c r="NC1" s="328"/>
      <c r="ND1" s="328"/>
      <c r="NE1" s="328"/>
      <c r="NF1" s="328"/>
      <c r="NG1" s="328"/>
      <c r="NH1" s="328"/>
      <c r="NI1" s="328"/>
      <c r="NJ1" s="328"/>
      <c r="NK1" s="328"/>
      <c r="NL1" s="328"/>
      <c r="NM1" s="328"/>
      <c r="NN1" s="328"/>
      <c r="NO1" s="328"/>
      <c r="NP1" s="328"/>
      <c r="NQ1" s="328"/>
      <c r="NR1" s="328"/>
      <c r="NS1" s="328"/>
      <c r="NT1" s="328"/>
      <c r="NU1" s="328"/>
      <c r="NV1" s="328"/>
      <c r="NW1" s="328"/>
      <c r="NX1" s="328"/>
      <c r="NY1" s="328"/>
      <c r="NZ1" s="328"/>
      <c r="OA1" s="328"/>
      <c r="OB1" s="328"/>
      <c r="OC1" s="328"/>
      <c r="OD1" s="328"/>
      <c r="OE1" s="328"/>
      <c r="OF1" s="328"/>
      <c r="OG1" s="328"/>
      <c r="OH1" s="328"/>
      <c r="OI1" s="328"/>
      <c r="OJ1" s="328"/>
      <c r="OK1" s="328"/>
      <c r="OL1" s="328"/>
      <c r="OM1" s="328"/>
      <c r="ON1" s="328"/>
      <c r="OO1" s="328"/>
      <c r="OP1" s="328"/>
      <c r="OQ1" s="328"/>
      <c r="OR1" s="328"/>
      <c r="OS1" s="328"/>
      <c r="OT1" s="328"/>
      <c r="OU1" s="328"/>
      <c r="OV1" s="328"/>
      <c r="OW1" s="328"/>
      <c r="OX1" s="328"/>
      <c r="OY1" s="328"/>
      <c r="OZ1" s="328"/>
      <c r="PA1" s="328"/>
      <c r="PB1" s="328"/>
      <c r="PC1" s="328"/>
      <c r="PD1" s="328"/>
      <c r="PE1" s="328"/>
      <c r="PF1" s="328"/>
      <c r="PG1" s="328"/>
      <c r="PH1" s="328"/>
      <c r="PI1" s="328"/>
      <c r="PJ1" s="328"/>
      <c r="PK1" s="328"/>
      <c r="PL1" s="328"/>
      <c r="PM1" s="328"/>
      <c r="PN1" s="328"/>
      <c r="PO1" s="328"/>
      <c r="PP1" s="328"/>
      <c r="PQ1" s="328"/>
      <c r="PR1" s="328"/>
      <c r="PS1" s="328"/>
      <c r="PT1" s="328"/>
      <c r="PU1" s="328"/>
      <c r="PV1" s="328"/>
      <c r="PW1" s="328"/>
      <c r="PX1" s="328"/>
      <c r="PY1" s="328"/>
      <c r="PZ1" s="328"/>
      <c r="QA1" s="328"/>
      <c r="QB1" s="328"/>
      <c r="QC1" s="328"/>
      <c r="QD1" s="328"/>
      <c r="QE1" s="328"/>
      <c r="QF1" s="328"/>
      <c r="QG1" s="328"/>
      <c r="QH1" s="328"/>
      <c r="QI1" s="328"/>
      <c r="QJ1" s="328"/>
      <c r="QK1" s="328"/>
      <c r="QL1" s="328"/>
      <c r="QM1" s="328"/>
      <c r="QN1" s="328"/>
      <c r="QO1" s="328"/>
      <c r="QP1" s="328"/>
      <c r="QQ1" s="328"/>
      <c r="QR1" s="328"/>
      <c r="QS1" s="328"/>
      <c r="QT1" s="328"/>
      <c r="QU1" s="328"/>
      <c r="QV1" s="328"/>
      <c r="QW1" s="328"/>
      <c r="QX1" s="328"/>
      <c r="QY1" s="328"/>
      <c r="QZ1" s="328"/>
      <c r="RA1" s="328"/>
      <c r="RB1" s="328"/>
      <c r="RC1" s="328"/>
      <c r="RD1" s="328"/>
      <c r="RE1" s="328"/>
    </row>
    <row r="2" spans="1:473" s="116" customFormat="1" ht="12" customHeight="1">
      <c r="B2" s="686" t="s">
        <v>571</v>
      </c>
      <c r="C2" s="686"/>
      <c r="D2" s="686"/>
      <c r="E2" s="686"/>
      <c r="F2" s="686"/>
      <c r="G2" s="686"/>
      <c r="H2" s="686"/>
      <c r="L2" s="115"/>
    </row>
    <row r="3" spans="1:473" s="116" customFormat="1" ht="15.75">
      <c r="B3" s="686"/>
      <c r="C3" s="686"/>
      <c r="D3" s="686"/>
      <c r="E3" s="686"/>
      <c r="F3" s="686"/>
      <c r="G3" s="686"/>
      <c r="H3" s="686"/>
      <c r="L3" s="115"/>
    </row>
    <row r="4" spans="1:473" ht="15.75">
      <c r="A4" s="118"/>
      <c r="B4" s="117"/>
      <c r="C4" s="117"/>
      <c r="D4" s="117"/>
      <c r="E4" s="117"/>
      <c r="F4" s="117"/>
      <c r="G4" s="117"/>
      <c r="H4" s="117"/>
      <c r="I4" s="117"/>
      <c r="J4" s="117"/>
      <c r="K4" s="116"/>
      <c r="L4" s="115"/>
    </row>
    <row r="5" spans="1:473" ht="15">
      <c r="A5" s="706" t="s">
        <v>363</v>
      </c>
      <c r="B5" s="707"/>
      <c r="C5" s="707"/>
      <c r="D5" s="707"/>
      <c r="E5" s="707"/>
      <c r="F5" s="707"/>
      <c r="G5" s="707"/>
      <c r="H5" s="707"/>
      <c r="I5" s="707"/>
      <c r="J5" s="707"/>
      <c r="K5" s="707"/>
      <c r="L5" s="3"/>
    </row>
    <row r="6" spans="1:473">
      <c r="A6" s="687" t="s">
        <v>214</v>
      </c>
      <c r="B6" s="688"/>
      <c r="C6" s="688"/>
      <c r="D6" s="688"/>
      <c r="E6" s="688"/>
      <c r="F6" s="708" t="s">
        <v>69</v>
      </c>
      <c r="G6" s="709"/>
      <c r="H6" s="709"/>
      <c r="I6" s="709"/>
      <c r="J6" s="709"/>
      <c r="K6" s="709"/>
      <c r="L6" s="710"/>
    </row>
    <row r="7" spans="1:473">
      <c r="A7" s="687" t="s">
        <v>215</v>
      </c>
      <c r="B7" s="688" t="s">
        <v>11</v>
      </c>
      <c r="C7" s="688"/>
      <c r="D7" s="688"/>
      <c r="E7" s="688"/>
      <c r="F7" s="708" t="s">
        <v>761</v>
      </c>
      <c r="G7" s="709"/>
      <c r="H7" s="709"/>
      <c r="I7" s="709"/>
      <c r="J7" s="709"/>
      <c r="K7" s="709"/>
      <c r="L7" s="710"/>
    </row>
    <row r="8" spans="1:473">
      <c r="A8" s="687" t="s">
        <v>216</v>
      </c>
      <c r="B8" s="688" t="s">
        <v>11</v>
      </c>
      <c r="C8" s="688"/>
      <c r="D8" s="688"/>
      <c r="E8" s="688"/>
      <c r="F8" s="708" t="s">
        <v>760</v>
      </c>
      <c r="G8" s="709"/>
      <c r="H8" s="709"/>
      <c r="I8" s="709"/>
      <c r="J8" s="709"/>
      <c r="K8" s="709"/>
      <c r="L8" s="710"/>
    </row>
    <row r="9" spans="1:473">
      <c r="A9" s="687" t="s">
        <v>217</v>
      </c>
      <c r="B9" s="688" t="s">
        <v>11</v>
      </c>
      <c r="C9" s="688"/>
      <c r="D9" s="688"/>
      <c r="E9" s="688"/>
      <c r="F9" s="708">
        <v>2020</v>
      </c>
      <c r="G9" s="709"/>
      <c r="H9" s="709"/>
      <c r="I9" s="709"/>
      <c r="J9" s="709"/>
      <c r="K9" s="709"/>
      <c r="L9" s="710"/>
    </row>
    <row r="10" spans="1:473">
      <c r="A10" s="687" t="s">
        <v>218</v>
      </c>
      <c r="B10" s="688" t="s">
        <v>11</v>
      </c>
      <c r="C10" s="688"/>
      <c r="D10" s="688"/>
      <c r="E10" s="688"/>
      <c r="F10" s="711">
        <v>44519</v>
      </c>
      <c r="G10" s="709"/>
      <c r="H10" s="709"/>
      <c r="I10" s="709"/>
      <c r="J10" s="709"/>
      <c r="K10" s="709"/>
      <c r="L10" s="710"/>
      <c r="M10" s="328"/>
    </row>
    <row r="11" spans="1:473">
      <c r="A11" s="690"/>
      <c r="B11" s="691"/>
      <c r="C11" s="691"/>
      <c r="D11" s="691"/>
      <c r="E11" s="691"/>
      <c r="F11" s="691"/>
      <c r="G11" s="691"/>
      <c r="H11" s="691"/>
      <c r="I11" s="691"/>
      <c r="J11" s="691"/>
      <c r="K11" s="691"/>
      <c r="L11" s="692"/>
    </row>
    <row r="12" spans="1:473" s="5" customFormat="1" ht="15" customHeight="1">
      <c r="A12" s="706" t="s">
        <v>505</v>
      </c>
      <c r="B12" s="707"/>
      <c r="C12" s="707"/>
      <c r="D12" s="707"/>
      <c r="E12" s="707"/>
      <c r="F12" s="707"/>
      <c r="G12" s="707"/>
      <c r="H12" s="707"/>
      <c r="I12" s="707"/>
      <c r="J12" s="707"/>
      <c r="K12" s="707"/>
      <c r="L12" s="3"/>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328"/>
      <c r="CY12" s="328"/>
      <c r="CZ12" s="328"/>
      <c r="DA12" s="328"/>
      <c r="DB12" s="328"/>
      <c r="DC12" s="328"/>
      <c r="DD12" s="328"/>
      <c r="DE12" s="328"/>
      <c r="DF12" s="328"/>
      <c r="DG12" s="328"/>
      <c r="DH12" s="328"/>
      <c r="DI12" s="328"/>
      <c r="DJ12" s="328"/>
      <c r="DK12" s="328"/>
      <c r="DL12" s="328"/>
      <c r="DM12" s="328"/>
      <c r="DN12" s="328"/>
      <c r="DO12" s="328"/>
      <c r="DP12" s="328"/>
      <c r="DQ12" s="328"/>
      <c r="DR12" s="328"/>
      <c r="DS12" s="328"/>
      <c r="DT12" s="328"/>
      <c r="DU12" s="328"/>
      <c r="DV12" s="328"/>
      <c r="DW12" s="328"/>
      <c r="DX12" s="328"/>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8"/>
      <c r="FK12" s="328"/>
      <c r="FL12" s="328"/>
      <c r="FM12" s="328"/>
      <c r="FN12" s="328"/>
      <c r="FO12" s="328"/>
      <c r="FP12" s="328"/>
      <c r="FQ12" s="328"/>
      <c r="FR12" s="328"/>
      <c r="FS12" s="328"/>
      <c r="FT12" s="328"/>
      <c r="FU12" s="328"/>
      <c r="FV12" s="328"/>
      <c r="FW12" s="328"/>
      <c r="FX12" s="328"/>
      <c r="FY12" s="328"/>
      <c r="FZ12" s="328"/>
      <c r="GA12" s="328"/>
      <c r="GB12" s="328"/>
      <c r="GC12" s="328"/>
      <c r="GD12" s="328"/>
      <c r="GE12" s="328"/>
      <c r="GF12" s="328"/>
      <c r="GG12" s="328"/>
      <c r="GH12" s="328"/>
      <c r="GI12" s="328"/>
      <c r="GJ12" s="328"/>
      <c r="GK12" s="328"/>
      <c r="GL12" s="328"/>
      <c r="GM12" s="328"/>
      <c r="GN12" s="328"/>
      <c r="GO12" s="328"/>
      <c r="GP12" s="328"/>
      <c r="GQ12" s="328"/>
      <c r="GR12" s="328"/>
      <c r="GS12" s="328"/>
      <c r="GT12" s="328"/>
      <c r="GU12" s="328"/>
      <c r="GV12" s="328"/>
      <c r="GW12" s="328"/>
      <c r="GX12" s="328"/>
      <c r="GY12" s="328"/>
      <c r="GZ12" s="328"/>
      <c r="HA12" s="328"/>
      <c r="HB12" s="328"/>
      <c r="HC12" s="328"/>
      <c r="HD12" s="328"/>
      <c r="HE12" s="328"/>
      <c r="HF12" s="328"/>
      <c r="HG12" s="328"/>
      <c r="HH12" s="328"/>
      <c r="HI12" s="328"/>
      <c r="HJ12" s="328"/>
      <c r="HK12" s="328"/>
      <c r="HL12" s="328"/>
      <c r="HM12" s="328"/>
      <c r="HN12" s="328"/>
      <c r="HO12" s="328"/>
      <c r="HP12" s="328"/>
      <c r="HQ12" s="328"/>
      <c r="HR12" s="328"/>
      <c r="HS12" s="328"/>
      <c r="HT12" s="328"/>
      <c r="HU12" s="328"/>
      <c r="HV12" s="328"/>
      <c r="HW12" s="328"/>
      <c r="HX12" s="328"/>
      <c r="HY12" s="328"/>
      <c r="HZ12" s="328"/>
      <c r="IA12" s="328"/>
      <c r="IB12" s="328"/>
      <c r="IC12" s="328"/>
      <c r="ID12" s="328"/>
      <c r="IE12" s="328"/>
      <c r="IF12" s="328"/>
      <c r="IG12" s="328"/>
      <c r="IH12" s="328"/>
      <c r="II12" s="328"/>
      <c r="IJ12" s="328"/>
      <c r="IK12" s="328"/>
      <c r="IL12" s="328"/>
      <c r="IM12" s="328"/>
      <c r="IN12" s="328"/>
      <c r="IO12" s="328"/>
      <c r="IP12" s="328"/>
      <c r="IQ12" s="328"/>
      <c r="IR12" s="328"/>
      <c r="IS12" s="328"/>
      <c r="IT12" s="328"/>
      <c r="IU12" s="328"/>
      <c r="IV12" s="328"/>
      <c r="IW12" s="328"/>
      <c r="IX12" s="328"/>
      <c r="IY12" s="328"/>
      <c r="IZ12" s="328"/>
      <c r="JA12" s="328"/>
      <c r="JB12" s="328"/>
      <c r="JC12" s="328"/>
      <c r="JD12" s="328"/>
      <c r="JE12" s="328"/>
      <c r="JF12" s="328"/>
      <c r="JG12" s="328"/>
      <c r="JH12" s="328"/>
      <c r="JI12" s="328"/>
      <c r="JJ12" s="328"/>
      <c r="JK12" s="328"/>
      <c r="JL12" s="328"/>
      <c r="JM12" s="328"/>
      <c r="JN12" s="328"/>
      <c r="JO12" s="328"/>
      <c r="JP12" s="328"/>
      <c r="JQ12" s="328"/>
      <c r="JR12" s="328"/>
      <c r="JS12" s="328"/>
      <c r="JT12" s="328"/>
      <c r="JU12" s="328"/>
      <c r="JV12" s="328"/>
      <c r="JW12" s="328"/>
      <c r="JX12" s="328"/>
      <c r="JY12" s="328"/>
      <c r="JZ12" s="328"/>
      <c r="KA12" s="328"/>
      <c r="KB12" s="328"/>
      <c r="KC12" s="328"/>
      <c r="KD12" s="328"/>
      <c r="KE12" s="328"/>
      <c r="KF12" s="328"/>
      <c r="KG12" s="328"/>
      <c r="KH12" s="328"/>
      <c r="KI12" s="328"/>
      <c r="KJ12" s="328"/>
      <c r="KK12" s="328"/>
      <c r="KL12" s="328"/>
      <c r="KM12" s="328"/>
      <c r="KN12" s="328"/>
      <c r="KO12" s="328"/>
      <c r="KP12" s="328"/>
      <c r="KQ12" s="328"/>
      <c r="KR12" s="328"/>
      <c r="KS12" s="328"/>
      <c r="KT12" s="328"/>
      <c r="KU12" s="328"/>
      <c r="KV12" s="328"/>
      <c r="KW12" s="328"/>
      <c r="KX12" s="328"/>
      <c r="KY12" s="328"/>
      <c r="KZ12" s="328"/>
      <c r="LA12" s="328"/>
      <c r="LB12" s="328"/>
      <c r="LC12" s="328"/>
      <c r="LD12" s="328"/>
      <c r="LE12" s="328"/>
      <c r="LF12" s="328"/>
      <c r="LG12" s="328"/>
      <c r="LH12" s="328"/>
      <c r="LI12" s="328"/>
      <c r="LJ12" s="328"/>
      <c r="LK12" s="328"/>
      <c r="LL12" s="328"/>
      <c r="LM12" s="328"/>
      <c r="LN12" s="328"/>
      <c r="LO12" s="328"/>
      <c r="LP12" s="328"/>
      <c r="LQ12" s="328"/>
      <c r="LR12" s="328"/>
      <c r="LS12" s="328"/>
      <c r="LT12" s="328"/>
      <c r="LU12" s="328"/>
      <c r="LV12" s="328"/>
      <c r="LW12" s="328"/>
      <c r="LX12" s="328"/>
      <c r="LY12" s="328"/>
      <c r="LZ12" s="328"/>
      <c r="MA12" s="328"/>
      <c r="MB12" s="328"/>
      <c r="MC12" s="328"/>
      <c r="MD12" s="328"/>
      <c r="ME12" s="328"/>
      <c r="MF12" s="328"/>
      <c r="MG12" s="328"/>
      <c r="MH12" s="328"/>
      <c r="MI12" s="328"/>
      <c r="MJ12" s="328"/>
      <c r="MK12" s="328"/>
      <c r="ML12" s="328"/>
      <c r="MM12" s="328"/>
      <c r="MN12" s="328"/>
      <c r="MO12" s="328"/>
      <c r="MP12" s="328"/>
      <c r="MQ12" s="328"/>
      <c r="MR12" s="328"/>
      <c r="MS12" s="328"/>
      <c r="MT12" s="328"/>
      <c r="MU12" s="328"/>
      <c r="MV12" s="328"/>
      <c r="MW12" s="328"/>
      <c r="MX12" s="328"/>
      <c r="MY12" s="328"/>
      <c r="MZ12" s="328"/>
      <c r="NA12" s="328"/>
      <c r="NB12" s="328"/>
      <c r="NC12" s="328"/>
      <c r="ND12" s="328"/>
      <c r="NE12" s="328"/>
      <c r="NF12" s="328"/>
      <c r="NG12" s="328"/>
      <c r="NH12" s="328"/>
      <c r="NI12" s="328"/>
      <c r="NJ12" s="328"/>
      <c r="NK12" s="328"/>
      <c r="NL12" s="328"/>
      <c r="NM12" s="328"/>
      <c r="NN12" s="328"/>
      <c r="NO12" s="328"/>
      <c r="NP12" s="328"/>
      <c r="NQ12" s="328"/>
      <c r="NR12" s="328"/>
      <c r="NS12" s="328"/>
      <c r="NT12" s="328"/>
      <c r="NU12" s="328"/>
      <c r="NV12" s="328"/>
      <c r="NW12" s="328"/>
      <c r="NX12" s="328"/>
      <c r="NY12" s="328"/>
      <c r="NZ12" s="328"/>
      <c r="OA12" s="328"/>
      <c r="OB12" s="328"/>
      <c r="OC12" s="328"/>
      <c r="OD12" s="328"/>
      <c r="OE12" s="328"/>
      <c r="OF12" s="328"/>
      <c r="OG12" s="328"/>
      <c r="OH12" s="328"/>
      <c r="OI12" s="328"/>
      <c r="OJ12" s="328"/>
      <c r="OK12" s="328"/>
      <c r="OL12" s="328"/>
      <c r="OM12" s="328"/>
      <c r="ON12" s="328"/>
      <c r="OO12" s="328"/>
      <c r="OP12" s="328"/>
      <c r="OQ12" s="328"/>
      <c r="OR12" s="328"/>
      <c r="OS12" s="328"/>
      <c r="OT12" s="328"/>
      <c r="OU12" s="328"/>
      <c r="OV12" s="328"/>
      <c r="OW12" s="328"/>
      <c r="OX12" s="328"/>
      <c r="OY12" s="328"/>
      <c r="OZ12" s="328"/>
      <c r="PA12" s="328"/>
      <c r="PB12" s="328"/>
      <c r="PC12" s="328"/>
      <c r="PD12" s="328"/>
      <c r="PE12" s="328"/>
      <c r="PF12" s="328"/>
      <c r="PG12" s="328"/>
      <c r="PH12" s="328"/>
      <c r="PI12" s="328"/>
      <c r="PJ12" s="328"/>
      <c r="PK12" s="328"/>
      <c r="PL12" s="328"/>
      <c r="PM12" s="328"/>
      <c r="PN12" s="328"/>
      <c r="PO12" s="328"/>
      <c r="PP12" s="328"/>
      <c r="PQ12" s="328"/>
      <c r="PR12" s="328"/>
      <c r="PS12" s="328"/>
      <c r="PT12" s="328"/>
      <c r="PU12" s="328"/>
      <c r="PV12" s="328"/>
      <c r="PW12" s="328"/>
      <c r="PX12" s="328"/>
      <c r="PY12" s="328"/>
      <c r="PZ12" s="328"/>
      <c r="QA12" s="328"/>
      <c r="QB12" s="328"/>
      <c r="QC12" s="328"/>
      <c r="QD12" s="328"/>
      <c r="QE12" s="328"/>
      <c r="QF12" s="328"/>
      <c r="QG12" s="328"/>
      <c r="QH12" s="328"/>
      <c r="QI12" s="328"/>
      <c r="QJ12" s="328"/>
      <c r="QK12" s="328"/>
      <c r="QL12" s="328"/>
      <c r="QM12" s="328"/>
      <c r="QN12" s="328"/>
      <c r="QO12" s="328"/>
      <c r="QP12" s="328"/>
      <c r="QQ12" s="328"/>
      <c r="QR12" s="328"/>
      <c r="QS12" s="328"/>
      <c r="QT12" s="328"/>
      <c r="QU12" s="328"/>
      <c r="QV12" s="328"/>
      <c r="QW12" s="328"/>
      <c r="QX12" s="328"/>
      <c r="QY12" s="328"/>
      <c r="QZ12" s="328"/>
      <c r="RA12" s="328"/>
      <c r="RB12" s="328"/>
      <c r="RC12" s="328"/>
      <c r="RD12" s="328"/>
      <c r="RE12" s="328"/>
    </row>
    <row r="13" spans="1:473" s="5" customFormat="1" ht="11.45" customHeight="1">
      <c r="A13" s="687" t="s">
        <v>504</v>
      </c>
      <c r="B13" s="688"/>
      <c r="C13" s="688"/>
      <c r="D13" s="688"/>
      <c r="E13" s="688"/>
      <c r="F13" s="688"/>
      <c r="G13" s="688"/>
      <c r="H13" s="688"/>
      <c r="I13" s="688"/>
      <c r="J13" s="688"/>
      <c r="K13" s="688"/>
      <c r="L13" s="689"/>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8"/>
      <c r="FK13" s="328"/>
      <c r="FL13" s="328"/>
      <c r="FM13" s="328"/>
      <c r="FN13" s="328"/>
      <c r="FO13" s="328"/>
      <c r="FP13" s="328"/>
      <c r="FQ13" s="328"/>
      <c r="FR13" s="328"/>
      <c r="FS13" s="328"/>
      <c r="FT13" s="328"/>
      <c r="FU13" s="328"/>
      <c r="FV13" s="328"/>
      <c r="FW13" s="328"/>
      <c r="FX13" s="328"/>
      <c r="FY13" s="328"/>
      <c r="FZ13" s="328"/>
      <c r="GA13" s="328"/>
      <c r="GB13" s="328"/>
      <c r="GC13" s="328"/>
      <c r="GD13" s="328"/>
      <c r="GE13" s="328"/>
      <c r="GF13" s="328"/>
      <c r="GG13" s="328"/>
      <c r="GH13" s="328"/>
      <c r="GI13" s="328"/>
      <c r="GJ13" s="328"/>
      <c r="GK13" s="328"/>
      <c r="GL13" s="328"/>
      <c r="GM13" s="328"/>
      <c r="GN13" s="328"/>
      <c r="GO13" s="328"/>
      <c r="GP13" s="328"/>
      <c r="GQ13" s="328"/>
      <c r="GR13" s="328"/>
      <c r="GS13" s="328"/>
      <c r="GT13" s="328"/>
      <c r="GU13" s="328"/>
      <c r="GV13" s="328"/>
      <c r="GW13" s="328"/>
      <c r="GX13" s="328"/>
      <c r="GY13" s="328"/>
      <c r="GZ13" s="328"/>
      <c r="HA13" s="328"/>
      <c r="HB13" s="328"/>
      <c r="HC13" s="328"/>
      <c r="HD13" s="328"/>
      <c r="HE13" s="328"/>
      <c r="HF13" s="328"/>
      <c r="HG13" s="328"/>
      <c r="HH13" s="328"/>
      <c r="HI13" s="328"/>
      <c r="HJ13" s="328"/>
      <c r="HK13" s="328"/>
      <c r="HL13" s="328"/>
      <c r="HM13" s="328"/>
      <c r="HN13" s="328"/>
      <c r="HO13" s="328"/>
      <c r="HP13" s="328"/>
      <c r="HQ13" s="328"/>
      <c r="HR13" s="328"/>
      <c r="HS13" s="328"/>
      <c r="HT13" s="328"/>
      <c r="HU13" s="328"/>
      <c r="HV13" s="328"/>
      <c r="HW13" s="328"/>
      <c r="HX13" s="328"/>
      <c r="HY13" s="328"/>
      <c r="HZ13" s="328"/>
      <c r="IA13" s="328"/>
      <c r="IB13" s="328"/>
      <c r="IC13" s="328"/>
      <c r="ID13" s="328"/>
      <c r="IE13" s="328"/>
      <c r="IF13" s="328"/>
      <c r="IG13" s="328"/>
      <c r="IH13" s="328"/>
      <c r="II13" s="328"/>
      <c r="IJ13" s="328"/>
      <c r="IK13" s="328"/>
      <c r="IL13" s="328"/>
      <c r="IM13" s="328"/>
      <c r="IN13" s="328"/>
      <c r="IO13" s="328"/>
      <c r="IP13" s="328"/>
      <c r="IQ13" s="328"/>
      <c r="IR13" s="328"/>
      <c r="IS13" s="328"/>
      <c r="IT13" s="328"/>
      <c r="IU13" s="328"/>
      <c r="IV13" s="328"/>
      <c r="IW13" s="328"/>
      <c r="IX13" s="328"/>
      <c r="IY13" s="328"/>
      <c r="IZ13" s="328"/>
      <c r="JA13" s="328"/>
      <c r="JB13" s="328"/>
      <c r="JC13" s="328"/>
      <c r="JD13" s="328"/>
      <c r="JE13" s="328"/>
      <c r="JF13" s="328"/>
      <c r="JG13" s="328"/>
      <c r="JH13" s="328"/>
      <c r="JI13" s="328"/>
      <c r="JJ13" s="328"/>
      <c r="JK13" s="328"/>
      <c r="JL13" s="328"/>
      <c r="JM13" s="328"/>
      <c r="JN13" s="328"/>
      <c r="JO13" s="328"/>
      <c r="JP13" s="328"/>
      <c r="JQ13" s="328"/>
      <c r="JR13" s="328"/>
      <c r="JS13" s="328"/>
      <c r="JT13" s="328"/>
      <c r="JU13" s="328"/>
      <c r="JV13" s="328"/>
      <c r="JW13" s="328"/>
      <c r="JX13" s="328"/>
      <c r="JY13" s="328"/>
      <c r="JZ13" s="328"/>
      <c r="KA13" s="328"/>
      <c r="KB13" s="328"/>
      <c r="KC13" s="328"/>
      <c r="KD13" s="328"/>
      <c r="KE13" s="328"/>
      <c r="KF13" s="328"/>
      <c r="KG13" s="328"/>
      <c r="KH13" s="328"/>
      <c r="KI13" s="328"/>
      <c r="KJ13" s="328"/>
      <c r="KK13" s="328"/>
      <c r="KL13" s="328"/>
      <c r="KM13" s="328"/>
      <c r="KN13" s="328"/>
      <c r="KO13" s="328"/>
      <c r="KP13" s="328"/>
      <c r="KQ13" s="328"/>
      <c r="KR13" s="328"/>
      <c r="KS13" s="328"/>
      <c r="KT13" s="328"/>
      <c r="KU13" s="328"/>
      <c r="KV13" s="328"/>
      <c r="KW13" s="328"/>
      <c r="KX13" s="328"/>
      <c r="KY13" s="328"/>
      <c r="KZ13" s="328"/>
      <c r="LA13" s="328"/>
      <c r="LB13" s="328"/>
      <c r="LC13" s="328"/>
      <c r="LD13" s="328"/>
      <c r="LE13" s="328"/>
      <c r="LF13" s="328"/>
      <c r="LG13" s="328"/>
      <c r="LH13" s="328"/>
      <c r="LI13" s="328"/>
      <c r="LJ13" s="328"/>
      <c r="LK13" s="328"/>
      <c r="LL13" s="328"/>
      <c r="LM13" s="328"/>
      <c r="LN13" s="328"/>
      <c r="LO13" s="328"/>
      <c r="LP13" s="328"/>
      <c r="LQ13" s="328"/>
      <c r="LR13" s="328"/>
      <c r="LS13" s="328"/>
      <c r="LT13" s="328"/>
      <c r="LU13" s="328"/>
      <c r="LV13" s="328"/>
      <c r="LW13" s="328"/>
      <c r="LX13" s="328"/>
      <c r="LY13" s="328"/>
      <c r="LZ13" s="328"/>
      <c r="MA13" s="328"/>
      <c r="MB13" s="328"/>
      <c r="MC13" s="328"/>
      <c r="MD13" s="328"/>
      <c r="ME13" s="328"/>
      <c r="MF13" s="328"/>
      <c r="MG13" s="328"/>
      <c r="MH13" s="328"/>
      <c r="MI13" s="328"/>
      <c r="MJ13" s="328"/>
      <c r="MK13" s="328"/>
      <c r="ML13" s="328"/>
      <c r="MM13" s="328"/>
      <c r="MN13" s="328"/>
      <c r="MO13" s="328"/>
      <c r="MP13" s="328"/>
      <c r="MQ13" s="328"/>
      <c r="MR13" s="328"/>
      <c r="MS13" s="328"/>
      <c r="MT13" s="328"/>
      <c r="MU13" s="328"/>
      <c r="MV13" s="328"/>
      <c r="MW13" s="328"/>
      <c r="MX13" s="328"/>
      <c r="MY13" s="328"/>
      <c r="MZ13" s="328"/>
      <c r="NA13" s="328"/>
      <c r="NB13" s="328"/>
      <c r="NC13" s="328"/>
      <c r="ND13" s="328"/>
      <c r="NE13" s="328"/>
      <c r="NF13" s="328"/>
      <c r="NG13" s="328"/>
      <c r="NH13" s="328"/>
      <c r="NI13" s="328"/>
      <c r="NJ13" s="328"/>
      <c r="NK13" s="328"/>
      <c r="NL13" s="328"/>
      <c r="NM13" s="328"/>
      <c r="NN13" s="328"/>
      <c r="NO13" s="328"/>
      <c r="NP13" s="328"/>
      <c r="NQ13" s="328"/>
      <c r="NR13" s="328"/>
      <c r="NS13" s="328"/>
      <c r="NT13" s="328"/>
      <c r="NU13" s="328"/>
      <c r="NV13" s="328"/>
      <c r="NW13" s="328"/>
      <c r="NX13" s="328"/>
      <c r="NY13" s="328"/>
      <c r="NZ13" s="328"/>
      <c r="OA13" s="328"/>
      <c r="OB13" s="328"/>
      <c r="OC13" s="328"/>
      <c r="OD13" s="328"/>
      <c r="OE13" s="328"/>
      <c r="OF13" s="328"/>
      <c r="OG13" s="328"/>
      <c r="OH13" s="328"/>
      <c r="OI13" s="328"/>
      <c r="OJ13" s="328"/>
      <c r="OK13" s="328"/>
      <c r="OL13" s="328"/>
      <c r="OM13" s="328"/>
      <c r="ON13" s="328"/>
      <c r="OO13" s="328"/>
      <c r="OP13" s="328"/>
      <c r="OQ13" s="328"/>
      <c r="OR13" s="328"/>
      <c r="OS13" s="328"/>
      <c r="OT13" s="328"/>
      <c r="OU13" s="328"/>
      <c r="OV13" s="328"/>
      <c r="OW13" s="328"/>
      <c r="OX13" s="328"/>
      <c r="OY13" s="328"/>
      <c r="OZ13" s="328"/>
      <c r="PA13" s="328"/>
      <c r="PB13" s="328"/>
      <c r="PC13" s="328"/>
      <c r="PD13" s="328"/>
      <c r="PE13" s="328"/>
      <c r="PF13" s="328"/>
      <c r="PG13" s="328"/>
      <c r="PH13" s="328"/>
      <c r="PI13" s="328"/>
      <c r="PJ13" s="328"/>
      <c r="PK13" s="328"/>
      <c r="PL13" s="328"/>
      <c r="PM13" s="328"/>
      <c r="PN13" s="328"/>
      <c r="PO13" s="328"/>
      <c r="PP13" s="328"/>
      <c r="PQ13" s="328"/>
      <c r="PR13" s="328"/>
      <c r="PS13" s="328"/>
      <c r="PT13" s="328"/>
      <c r="PU13" s="328"/>
      <c r="PV13" s="328"/>
      <c r="PW13" s="328"/>
      <c r="PX13" s="328"/>
      <c r="PY13" s="328"/>
      <c r="PZ13" s="328"/>
      <c r="QA13" s="328"/>
      <c r="QB13" s="328"/>
      <c r="QC13" s="328"/>
      <c r="QD13" s="328"/>
      <c r="QE13" s="328"/>
      <c r="QF13" s="328"/>
      <c r="QG13" s="328"/>
      <c r="QH13" s="328"/>
      <c r="QI13" s="328"/>
      <c r="QJ13" s="328"/>
      <c r="QK13" s="328"/>
      <c r="QL13" s="328"/>
      <c r="QM13" s="328"/>
      <c r="QN13" s="328"/>
      <c r="QO13" s="328"/>
      <c r="QP13" s="328"/>
      <c r="QQ13" s="328"/>
      <c r="QR13" s="328"/>
      <c r="QS13" s="328"/>
      <c r="QT13" s="328"/>
      <c r="QU13" s="328"/>
      <c r="QV13" s="328"/>
      <c r="QW13" s="328"/>
      <c r="QX13" s="328"/>
      <c r="QY13" s="328"/>
      <c r="QZ13" s="328"/>
      <c r="RA13" s="328"/>
      <c r="RB13" s="328"/>
      <c r="RC13" s="328"/>
      <c r="RD13" s="328"/>
      <c r="RE13" s="328"/>
    </row>
    <row r="14" spans="1:473">
      <c r="A14" s="687" t="s">
        <v>570</v>
      </c>
      <c r="B14" s="688"/>
      <c r="C14" s="688"/>
      <c r="D14" s="688"/>
      <c r="E14" s="688"/>
      <c r="F14" s="688"/>
      <c r="G14" s="688"/>
      <c r="H14" s="688"/>
      <c r="I14" s="688"/>
      <c r="J14" s="688"/>
      <c r="K14" s="688"/>
      <c r="L14" s="689"/>
    </row>
    <row r="15" spans="1:473">
      <c r="A15" s="690"/>
      <c r="B15" s="691"/>
      <c r="C15" s="691"/>
      <c r="D15" s="691"/>
      <c r="E15" s="691"/>
      <c r="F15" s="691"/>
      <c r="G15" s="691"/>
      <c r="H15" s="691"/>
      <c r="I15" s="691"/>
      <c r="J15" s="691"/>
      <c r="K15" s="691"/>
      <c r="L15" s="692"/>
    </row>
    <row r="16" spans="1:473">
      <c r="A16" s="693"/>
      <c r="B16" s="110" t="s">
        <v>598</v>
      </c>
      <c r="C16" s="510"/>
      <c r="D16" s="695"/>
      <c r="E16" s="696"/>
      <c r="F16" s="696"/>
      <c r="G16" s="696"/>
      <c r="H16" s="696"/>
      <c r="I16" s="696"/>
      <c r="J16" s="696"/>
      <c r="K16" s="696"/>
      <c r="L16" s="693"/>
    </row>
    <row r="17" spans="1:16">
      <c r="A17" s="694"/>
      <c r="B17" s="110" t="s">
        <v>249</v>
      </c>
      <c r="C17" s="527" t="s">
        <v>765</v>
      </c>
      <c r="D17" s="697"/>
      <c r="E17" s="698"/>
      <c r="F17" s="698"/>
      <c r="G17" s="698"/>
      <c r="H17" s="698"/>
      <c r="I17" s="698"/>
      <c r="J17" s="698"/>
      <c r="K17" s="698"/>
      <c r="L17" s="694"/>
    </row>
    <row r="18" spans="1:16">
      <c r="A18" s="694"/>
      <c r="B18" s="110" t="s">
        <v>503</v>
      </c>
      <c r="C18" s="527" t="s">
        <v>765</v>
      </c>
      <c r="D18" s="697"/>
      <c r="E18" s="698"/>
      <c r="F18" s="698"/>
      <c r="G18" s="698"/>
      <c r="H18" s="698"/>
      <c r="I18" s="698"/>
      <c r="J18" s="698"/>
      <c r="K18" s="698"/>
      <c r="L18" s="694"/>
    </row>
    <row r="19" spans="1:16">
      <c r="A19" s="694"/>
      <c r="B19" s="110" t="s">
        <v>502</v>
      </c>
      <c r="C19" s="512"/>
      <c r="D19" s="697"/>
      <c r="E19" s="698"/>
      <c r="F19" s="698"/>
      <c r="G19" s="698"/>
      <c r="H19" s="698"/>
      <c r="I19" s="698"/>
      <c r="J19" s="698"/>
      <c r="K19" s="698"/>
      <c r="L19" s="694"/>
    </row>
    <row r="20" spans="1:16" ht="14.1" customHeight="1">
      <c r="A20" s="703"/>
      <c r="B20" s="110" t="s">
        <v>501</v>
      </c>
      <c r="C20" s="510"/>
      <c r="D20" s="704"/>
      <c r="E20" s="705"/>
      <c r="F20" s="705"/>
      <c r="G20" s="705"/>
      <c r="H20" s="705"/>
      <c r="I20" s="705"/>
      <c r="J20" s="705"/>
      <c r="K20" s="705"/>
      <c r="L20" s="703"/>
    </row>
    <row r="21" spans="1:16">
      <c r="A21" s="699" t="s">
        <v>500</v>
      </c>
      <c r="B21" s="700"/>
      <c r="C21" s="700"/>
      <c r="D21" s="700"/>
      <c r="E21" s="701"/>
      <c r="F21" s="701"/>
      <c r="G21" s="701"/>
      <c r="H21" s="701"/>
      <c r="I21" s="701"/>
      <c r="J21" s="701"/>
      <c r="K21" s="701"/>
      <c r="L21" s="702"/>
    </row>
    <row r="22" spans="1:16">
      <c r="A22" s="687" t="s">
        <v>599</v>
      </c>
      <c r="B22" s="688"/>
      <c r="C22" s="688"/>
      <c r="D22" s="688"/>
      <c r="E22" s="688"/>
      <c r="F22" s="688"/>
      <c r="G22" s="688"/>
      <c r="H22" s="688"/>
      <c r="I22" s="688"/>
      <c r="J22" s="688"/>
      <c r="K22" s="688"/>
      <c r="L22" s="689"/>
    </row>
    <row r="23" spans="1:16">
      <c r="A23" s="687" t="s">
        <v>560</v>
      </c>
      <c r="B23" s="688"/>
      <c r="C23" s="688"/>
      <c r="D23" s="688"/>
      <c r="E23" s="688"/>
      <c r="F23" s="688"/>
      <c r="G23" s="688"/>
      <c r="H23" s="688"/>
      <c r="I23" s="688"/>
      <c r="J23" s="688"/>
      <c r="K23" s="688"/>
      <c r="L23" s="689"/>
    </row>
    <row r="24" spans="1:16">
      <c r="A24" s="690"/>
      <c r="B24" s="691"/>
      <c r="C24" s="691"/>
      <c r="D24" s="691"/>
      <c r="E24" s="691"/>
      <c r="F24" s="691"/>
      <c r="G24" s="691"/>
      <c r="H24" s="691"/>
      <c r="I24" s="691"/>
      <c r="J24" s="691"/>
      <c r="K24" s="691"/>
      <c r="L24" s="692"/>
    </row>
    <row r="25" spans="1:16">
      <c r="A25" s="693"/>
      <c r="B25" s="110" t="s">
        <v>499</v>
      </c>
      <c r="C25" s="510"/>
      <c r="D25" s="695"/>
      <c r="E25" s="696"/>
      <c r="F25" s="696"/>
      <c r="G25" s="696"/>
      <c r="H25" s="696"/>
      <c r="I25" s="696"/>
      <c r="J25" s="696"/>
      <c r="K25" s="696"/>
      <c r="L25" s="693"/>
    </row>
    <row r="26" spans="1:16">
      <c r="A26" s="694"/>
      <c r="B26" s="110" t="s">
        <v>498</v>
      </c>
      <c r="C26" s="527" t="s">
        <v>765</v>
      </c>
      <c r="D26" s="697"/>
      <c r="E26" s="698"/>
      <c r="F26" s="698"/>
      <c r="G26" s="698"/>
      <c r="H26" s="698"/>
      <c r="I26" s="698"/>
      <c r="J26" s="698"/>
      <c r="K26" s="698"/>
      <c r="L26" s="694"/>
    </row>
    <row r="27" spans="1:16">
      <c r="A27" s="690"/>
      <c r="B27" s="691"/>
      <c r="C27" s="691"/>
      <c r="D27" s="691"/>
      <c r="E27" s="691"/>
      <c r="F27" s="691"/>
      <c r="G27" s="691"/>
      <c r="H27" s="691"/>
      <c r="I27" s="691"/>
      <c r="J27" s="691"/>
      <c r="K27" s="691"/>
      <c r="L27" s="692"/>
    </row>
    <row r="28" spans="1:16" ht="26.45" customHeight="1">
      <c r="A28" s="687" t="s">
        <v>497</v>
      </c>
      <c r="B28" s="688"/>
      <c r="C28" s="688"/>
      <c r="D28" s="688"/>
      <c r="E28" s="688"/>
      <c r="F28" s="688"/>
      <c r="G28" s="688"/>
      <c r="H28" s="688"/>
      <c r="I28" s="688"/>
      <c r="J28" s="688"/>
      <c r="K28" s="688"/>
      <c r="L28" s="689"/>
    </row>
    <row r="29" spans="1:16" ht="20.45" customHeight="1">
      <c r="A29" s="715" t="s">
        <v>559</v>
      </c>
      <c r="B29" s="716"/>
      <c r="C29" s="716"/>
      <c r="D29" s="716"/>
      <c r="E29" s="716"/>
      <c r="F29" s="716"/>
      <c r="G29" s="716"/>
      <c r="H29" s="716"/>
      <c r="I29" s="716"/>
      <c r="J29" s="716"/>
      <c r="K29" s="716"/>
      <c r="L29" s="717"/>
      <c r="P29" s="293"/>
    </row>
    <row r="30" spans="1:16">
      <c r="A30" s="687" t="s">
        <v>600</v>
      </c>
      <c r="B30" s="688"/>
      <c r="C30" s="688"/>
      <c r="D30" s="688"/>
      <c r="E30" s="688"/>
      <c r="F30" s="688"/>
      <c r="G30" s="688"/>
      <c r="H30" s="688"/>
      <c r="I30" s="688"/>
      <c r="J30" s="688"/>
      <c r="K30" s="688"/>
      <c r="L30" s="689"/>
    </row>
    <row r="31" spans="1:16" ht="12.6" customHeight="1">
      <c r="A31" s="687" t="s">
        <v>601</v>
      </c>
      <c r="B31" s="688"/>
      <c r="C31" s="688"/>
      <c r="D31" s="688"/>
      <c r="E31" s="688"/>
      <c r="F31" s="688"/>
      <c r="G31" s="688"/>
      <c r="H31" s="688"/>
      <c r="I31" s="688"/>
      <c r="J31" s="688"/>
      <c r="K31" s="688"/>
      <c r="L31" s="689"/>
    </row>
    <row r="32" spans="1:16">
      <c r="A32" s="690"/>
      <c r="B32" s="691"/>
      <c r="C32" s="691"/>
      <c r="D32" s="691"/>
      <c r="E32" s="691"/>
      <c r="F32" s="691"/>
      <c r="G32" s="691"/>
      <c r="H32" s="691"/>
      <c r="I32" s="691"/>
      <c r="J32" s="691"/>
      <c r="K32" s="691"/>
      <c r="L32" s="692"/>
    </row>
    <row r="33" spans="1:12">
      <c r="A33" s="687" t="s">
        <v>602</v>
      </c>
      <c r="B33" s="688"/>
      <c r="C33" s="688"/>
      <c r="D33" s="688"/>
      <c r="E33" s="688"/>
      <c r="F33" s="688"/>
      <c r="G33" s="688"/>
      <c r="H33" s="688"/>
      <c r="I33" s="688"/>
      <c r="J33" s="688"/>
      <c r="K33" s="688"/>
      <c r="L33" s="689"/>
    </row>
    <row r="34" spans="1:12">
      <c r="A34" s="690"/>
      <c r="B34" s="691"/>
      <c r="C34" s="691"/>
      <c r="D34" s="691"/>
      <c r="E34" s="691"/>
      <c r="F34" s="691"/>
      <c r="G34" s="691"/>
      <c r="H34" s="691"/>
      <c r="I34" s="691"/>
      <c r="J34" s="691"/>
      <c r="K34" s="691"/>
      <c r="L34" s="692"/>
    </row>
    <row r="35" spans="1:12">
      <c r="A35" s="687" t="s">
        <v>496</v>
      </c>
      <c r="B35" s="688"/>
      <c r="C35" s="688"/>
      <c r="D35" s="688"/>
      <c r="E35" s="688"/>
      <c r="F35" s="688"/>
      <c r="G35" s="688"/>
      <c r="H35" s="688"/>
      <c r="I35" s="688"/>
      <c r="J35" s="688"/>
      <c r="K35" s="688"/>
      <c r="L35" s="689"/>
    </row>
    <row r="36" spans="1:12">
      <c r="A36" s="690"/>
      <c r="B36" s="691"/>
      <c r="C36" s="691"/>
      <c r="D36" s="691"/>
      <c r="E36" s="691"/>
      <c r="F36" s="691"/>
      <c r="G36" s="691"/>
      <c r="H36" s="691"/>
      <c r="I36" s="691"/>
      <c r="J36" s="691"/>
      <c r="K36" s="691"/>
      <c r="L36" s="692"/>
    </row>
    <row r="37" spans="1:12">
      <c r="A37" s="687" t="s">
        <v>495</v>
      </c>
      <c r="B37" s="688"/>
      <c r="C37" s="688"/>
      <c r="D37" s="688"/>
      <c r="E37" s="688"/>
      <c r="F37" s="688"/>
      <c r="G37" s="688"/>
      <c r="H37" s="688"/>
      <c r="I37" s="688"/>
      <c r="J37" s="688"/>
      <c r="K37" s="688"/>
      <c r="L37" s="689"/>
    </row>
    <row r="38" spans="1:12">
      <c r="A38" s="687" t="s">
        <v>520</v>
      </c>
      <c r="B38" s="688"/>
      <c r="C38" s="688"/>
      <c r="D38" s="688"/>
      <c r="E38" s="688"/>
      <c r="F38" s="688"/>
      <c r="G38" s="688"/>
      <c r="H38" s="688"/>
      <c r="I38" s="688"/>
      <c r="J38" s="688"/>
      <c r="K38" s="688"/>
      <c r="L38" s="689"/>
    </row>
    <row r="39" spans="1:12">
      <c r="A39" s="690"/>
      <c r="B39" s="691"/>
      <c r="C39" s="691"/>
      <c r="D39" s="691"/>
      <c r="E39" s="691"/>
      <c r="F39" s="691"/>
      <c r="G39" s="691"/>
      <c r="H39" s="691"/>
      <c r="I39" s="691"/>
      <c r="J39" s="691"/>
      <c r="K39" s="691"/>
      <c r="L39" s="692"/>
    </row>
    <row r="40" spans="1:12">
      <c r="A40" s="693"/>
      <c r="B40" s="110"/>
      <c r="C40" s="110" t="s">
        <v>561</v>
      </c>
      <c r="D40" s="695"/>
      <c r="E40" s="696"/>
      <c r="F40" s="696"/>
      <c r="G40" s="696"/>
      <c r="H40" s="696"/>
      <c r="I40" s="696"/>
      <c r="J40" s="696"/>
      <c r="K40" s="696"/>
      <c r="L40" s="693"/>
    </row>
    <row r="41" spans="1:12">
      <c r="A41" s="694"/>
      <c r="B41" s="110" t="s">
        <v>494</v>
      </c>
      <c r="C41" s="538" t="s">
        <v>766</v>
      </c>
      <c r="D41" s="697"/>
      <c r="E41" s="698"/>
      <c r="F41" s="698"/>
      <c r="G41" s="698"/>
      <c r="H41" s="698"/>
      <c r="I41" s="698"/>
      <c r="J41" s="698"/>
      <c r="K41" s="698"/>
      <c r="L41" s="694"/>
    </row>
    <row r="42" spans="1:12">
      <c r="A42" s="694"/>
      <c r="B42" s="110" t="s">
        <v>493</v>
      </c>
      <c r="C42" s="538" t="s">
        <v>766</v>
      </c>
      <c r="D42" s="697"/>
      <c r="E42" s="698"/>
      <c r="F42" s="698"/>
      <c r="G42" s="698"/>
      <c r="H42" s="698"/>
      <c r="I42" s="698"/>
      <c r="J42" s="698"/>
      <c r="K42" s="698"/>
      <c r="L42" s="694"/>
    </row>
    <row r="43" spans="1:12">
      <c r="A43" s="694"/>
      <c r="B43" s="114" t="s">
        <v>492</v>
      </c>
      <c r="C43" s="538" t="s">
        <v>766</v>
      </c>
      <c r="D43" s="697"/>
      <c r="E43" s="698"/>
      <c r="F43" s="698"/>
      <c r="G43" s="698"/>
      <c r="H43" s="698"/>
      <c r="I43" s="698"/>
      <c r="J43" s="698"/>
      <c r="K43" s="698"/>
      <c r="L43" s="694"/>
    </row>
    <row r="44" spans="1:12">
      <c r="A44" s="694"/>
      <c r="B44" s="114" t="s">
        <v>611</v>
      </c>
      <c r="C44" s="538" t="s">
        <v>766</v>
      </c>
      <c r="D44" s="697"/>
      <c r="E44" s="698"/>
      <c r="F44" s="698"/>
      <c r="G44" s="698"/>
      <c r="H44" s="698"/>
      <c r="I44" s="698"/>
      <c r="J44" s="698"/>
      <c r="K44" s="698"/>
      <c r="L44" s="694"/>
    </row>
    <row r="45" spans="1:12">
      <c r="A45" s="690"/>
      <c r="B45" s="691"/>
      <c r="C45" s="691"/>
      <c r="D45" s="691"/>
      <c r="E45" s="691"/>
      <c r="F45" s="691"/>
      <c r="G45" s="691"/>
      <c r="H45" s="691"/>
      <c r="I45" s="691"/>
      <c r="J45" s="691"/>
      <c r="K45" s="691"/>
      <c r="L45" s="692"/>
    </row>
    <row r="46" spans="1:12">
      <c r="A46" s="687" t="s">
        <v>521</v>
      </c>
      <c r="B46" s="688"/>
      <c r="C46" s="688"/>
      <c r="D46" s="688"/>
      <c r="E46" s="688"/>
      <c r="F46" s="688"/>
      <c r="G46" s="688"/>
      <c r="H46" s="688"/>
      <c r="I46" s="688"/>
      <c r="J46" s="688"/>
      <c r="K46" s="688"/>
      <c r="L46" s="689"/>
    </row>
    <row r="47" spans="1:12">
      <c r="A47" s="690"/>
      <c r="B47" s="691"/>
      <c r="C47" s="691"/>
      <c r="D47" s="691"/>
      <c r="E47" s="691"/>
      <c r="F47" s="691"/>
      <c r="G47" s="691"/>
      <c r="H47" s="691"/>
      <c r="I47" s="691"/>
      <c r="J47" s="691"/>
      <c r="K47" s="691"/>
      <c r="L47" s="692"/>
    </row>
    <row r="48" spans="1:12">
      <c r="A48" s="693"/>
      <c r="B48" s="110"/>
      <c r="C48" s="110" t="s">
        <v>561</v>
      </c>
      <c r="D48" s="695"/>
      <c r="E48" s="696"/>
      <c r="F48" s="696"/>
      <c r="G48" s="696"/>
      <c r="H48" s="696"/>
      <c r="I48" s="696"/>
      <c r="J48" s="696"/>
      <c r="K48" s="696"/>
      <c r="L48" s="693"/>
    </row>
    <row r="49" spans="1:12">
      <c r="A49" s="694"/>
      <c r="B49" s="110" t="s">
        <v>491</v>
      </c>
      <c r="C49" s="533" t="s">
        <v>766</v>
      </c>
      <c r="D49" s="697"/>
      <c r="E49" s="698"/>
      <c r="F49" s="698"/>
      <c r="G49" s="698"/>
      <c r="H49" s="698"/>
      <c r="I49" s="698"/>
      <c r="J49" s="698"/>
      <c r="K49" s="698"/>
      <c r="L49" s="694"/>
    </row>
    <row r="50" spans="1:12">
      <c r="A50" s="694"/>
      <c r="B50" s="110" t="s">
        <v>490</v>
      </c>
      <c r="C50" s="533" t="s">
        <v>766</v>
      </c>
      <c r="D50" s="697"/>
      <c r="E50" s="698"/>
      <c r="F50" s="698"/>
      <c r="G50" s="698"/>
      <c r="H50" s="698"/>
      <c r="I50" s="698"/>
      <c r="J50" s="698"/>
      <c r="K50" s="698"/>
      <c r="L50" s="694"/>
    </row>
    <row r="51" spans="1:12">
      <c r="A51" s="694"/>
      <c r="B51" s="114" t="s">
        <v>489</v>
      </c>
      <c r="C51" s="533" t="s">
        <v>766</v>
      </c>
      <c r="D51" s="697"/>
      <c r="E51" s="698"/>
      <c r="F51" s="698"/>
      <c r="G51" s="698"/>
      <c r="H51" s="698"/>
      <c r="I51" s="698"/>
      <c r="J51" s="698"/>
      <c r="K51" s="698"/>
      <c r="L51" s="694"/>
    </row>
    <row r="52" spans="1:12">
      <c r="A52" s="690"/>
      <c r="B52" s="691"/>
      <c r="C52" s="691"/>
      <c r="D52" s="691"/>
      <c r="E52" s="691"/>
      <c r="F52" s="691"/>
      <c r="G52" s="691"/>
      <c r="H52" s="691"/>
      <c r="I52" s="691"/>
      <c r="J52" s="691"/>
      <c r="K52" s="691"/>
      <c r="L52" s="692"/>
    </row>
    <row r="53" spans="1:12" ht="42" customHeight="1">
      <c r="A53" s="687" t="s">
        <v>488</v>
      </c>
      <c r="B53" s="688"/>
      <c r="C53" s="688"/>
      <c r="D53" s="688"/>
      <c r="E53" s="688"/>
      <c r="F53" s="688"/>
      <c r="G53" s="688"/>
      <c r="H53" s="688"/>
      <c r="I53" s="688"/>
      <c r="J53" s="688"/>
      <c r="K53" s="688"/>
      <c r="L53" s="689"/>
    </row>
    <row r="54" spans="1:12" ht="33.950000000000003" customHeight="1">
      <c r="A54" s="690"/>
      <c r="B54" s="691"/>
      <c r="C54" s="691"/>
      <c r="D54" s="691"/>
      <c r="E54" s="691"/>
      <c r="F54" s="691"/>
      <c r="G54" s="691"/>
      <c r="H54" s="691"/>
      <c r="I54" s="691"/>
      <c r="J54" s="691"/>
      <c r="K54" s="691"/>
      <c r="L54" s="692"/>
    </row>
    <row r="55" spans="1:12">
      <c r="A55" s="687" t="s">
        <v>603</v>
      </c>
      <c r="B55" s="688"/>
      <c r="C55" s="688"/>
      <c r="D55" s="688"/>
      <c r="E55" s="688"/>
      <c r="F55" s="688"/>
      <c r="G55" s="688"/>
      <c r="H55" s="688"/>
      <c r="I55" s="688"/>
      <c r="J55" s="688"/>
      <c r="K55" s="688"/>
      <c r="L55" s="689"/>
    </row>
    <row r="56" spans="1:12" ht="43.5" customHeight="1">
      <c r="A56" s="712" t="s">
        <v>767</v>
      </c>
      <c r="B56" s="713"/>
      <c r="C56" s="713"/>
      <c r="D56" s="713"/>
      <c r="E56" s="713"/>
      <c r="F56" s="713"/>
      <c r="G56" s="713"/>
      <c r="H56" s="713"/>
      <c r="I56" s="713"/>
      <c r="J56" s="713"/>
      <c r="K56" s="713"/>
      <c r="L56" s="714"/>
    </row>
    <row r="57" spans="1:12" ht="26.25" customHeight="1">
      <c r="A57" s="721" t="s">
        <v>522</v>
      </c>
      <c r="B57" s="722"/>
      <c r="C57" s="722"/>
      <c r="D57" s="722"/>
      <c r="E57" s="722"/>
      <c r="F57" s="722"/>
      <c r="G57" s="722"/>
      <c r="H57" s="722"/>
      <c r="I57" s="722"/>
      <c r="J57" s="722"/>
      <c r="K57" s="722"/>
      <c r="L57" s="723"/>
    </row>
    <row r="58" spans="1:12" ht="41.45" customHeight="1">
      <c r="A58" s="712" t="s">
        <v>808</v>
      </c>
      <c r="B58" s="713"/>
      <c r="C58" s="713"/>
      <c r="D58" s="713"/>
      <c r="E58" s="713"/>
      <c r="F58" s="713"/>
      <c r="G58" s="713"/>
      <c r="H58" s="713"/>
      <c r="I58" s="713"/>
      <c r="J58" s="713"/>
      <c r="K58" s="713"/>
      <c r="L58" s="714"/>
    </row>
    <row r="59" spans="1:12">
      <c r="A59" s="687" t="s">
        <v>523</v>
      </c>
      <c r="B59" s="688"/>
      <c r="C59" s="688"/>
      <c r="D59" s="688"/>
      <c r="E59" s="688"/>
      <c r="F59" s="688"/>
      <c r="G59" s="688"/>
      <c r="H59" s="688"/>
      <c r="I59" s="688"/>
      <c r="J59" s="688"/>
      <c r="K59" s="688"/>
      <c r="L59" s="689"/>
    </row>
    <row r="60" spans="1:12" ht="27.6" customHeight="1">
      <c r="A60" s="687" t="s">
        <v>487</v>
      </c>
      <c r="B60" s="688"/>
      <c r="C60" s="688"/>
      <c r="D60" s="688"/>
      <c r="E60" s="688"/>
      <c r="F60" s="688"/>
      <c r="G60" s="688"/>
      <c r="H60" s="688"/>
      <c r="I60" s="688"/>
      <c r="J60" s="688"/>
      <c r="K60" s="688"/>
      <c r="L60" s="689"/>
    </row>
    <row r="61" spans="1:12" ht="35.450000000000003" customHeight="1">
      <c r="A61" s="712" t="s">
        <v>768</v>
      </c>
      <c r="B61" s="713"/>
      <c r="C61" s="713"/>
      <c r="D61" s="713"/>
      <c r="E61" s="713"/>
      <c r="F61" s="713"/>
      <c r="G61" s="713"/>
      <c r="H61" s="713"/>
      <c r="I61" s="713"/>
      <c r="J61" s="713"/>
      <c r="K61" s="713"/>
      <c r="L61" s="714"/>
    </row>
    <row r="62" spans="1:12" ht="38.1" customHeight="1">
      <c r="A62" s="687" t="s">
        <v>486</v>
      </c>
      <c r="B62" s="688"/>
      <c r="C62" s="688"/>
      <c r="D62" s="688"/>
      <c r="E62" s="688"/>
      <c r="F62" s="688"/>
      <c r="G62" s="688"/>
      <c r="H62" s="688"/>
      <c r="I62" s="688"/>
      <c r="J62" s="688"/>
      <c r="K62" s="688"/>
      <c r="L62" s="689"/>
    </row>
    <row r="63" spans="1:12" ht="38.25" customHeight="1">
      <c r="A63" s="712" t="s">
        <v>809</v>
      </c>
      <c r="B63" s="713"/>
      <c r="C63" s="713"/>
      <c r="D63" s="713"/>
      <c r="E63" s="713"/>
      <c r="F63" s="713"/>
      <c r="G63" s="713"/>
      <c r="H63" s="713"/>
      <c r="I63" s="713"/>
      <c r="J63" s="713"/>
      <c r="K63" s="713"/>
      <c r="L63" s="714"/>
    </row>
    <row r="64" spans="1:12" ht="34.5" customHeight="1">
      <c r="A64" s="687" t="s">
        <v>485</v>
      </c>
      <c r="B64" s="688"/>
      <c r="C64" s="688"/>
      <c r="D64" s="688"/>
      <c r="E64" s="688"/>
      <c r="F64" s="688"/>
      <c r="G64" s="688"/>
      <c r="H64" s="688"/>
      <c r="I64" s="688"/>
      <c r="J64" s="688"/>
      <c r="K64" s="688"/>
      <c r="L64" s="689"/>
    </row>
    <row r="65" spans="1:12" ht="32.450000000000003" customHeight="1">
      <c r="A65" s="712" t="s">
        <v>769</v>
      </c>
      <c r="B65" s="713"/>
      <c r="C65" s="713"/>
      <c r="D65" s="713"/>
      <c r="E65" s="713"/>
      <c r="F65" s="713"/>
      <c r="G65" s="713"/>
      <c r="H65" s="713"/>
      <c r="I65" s="713"/>
      <c r="J65" s="713"/>
      <c r="K65" s="713"/>
      <c r="L65" s="714"/>
    </row>
    <row r="66" spans="1:12" ht="44.1" customHeight="1">
      <c r="A66" s="687" t="s">
        <v>524</v>
      </c>
      <c r="B66" s="688"/>
      <c r="C66" s="688"/>
      <c r="D66" s="688"/>
      <c r="E66" s="688"/>
      <c r="F66" s="688"/>
      <c r="G66" s="688"/>
      <c r="H66" s="688"/>
      <c r="I66" s="688"/>
      <c r="J66" s="688"/>
      <c r="K66" s="688"/>
      <c r="L66" s="689"/>
    </row>
    <row r="67" spans="1:12" ht="62.45" customHeight="1">
      <c r="A67" s="690"/>
      <c r="B67" s="691"/>
      <c r="C67" s="691"/>
      <c r="D67" s="691"/>
      <c r="E67" s="691"/>
      <c r="F67" s="691"/>
      <c r="G67" s="691"/>
      <c r="H67" s="691"/>
      <c r="I67" s="691"/>
      <c r="J67" s="691"/>
      <c r="K67" s="691"/>
      <c r="L67" s="692"/>
    </row>
    <row r="68" spans="1:12">
      <c r="A68" s="687" t="s">
        <v>525</v>
      </c>
      <c r="B68" s="688"/>
      <c r="C68" s="688"/>
      <c r="D68" s="688"/>
      <c r="E68" s="688"/>
      <c r="F68" s="688"/>
      <c r="G68" s="688"/>
      <c r="H68" s="688"/>
      <c r="I68" s="688"/>
      <c r="J68" s="688"/>
      <c r="K68" s="688"/>
      <c r="L68" s="689"/>
    </row>
    <row r="69" spans="1:12">
      <c r="A69" s="690"/>
      <c r="B69" s="691"/>
      <c r="C69" s="691"/>
      <c r="D69" s="691"/>
      <c r="E69" s="691"/>
      <c r="F69" s="691"/>
      <c r="G69" s="691"/>
      <c r="H69" s="691"/>
      <c r="I69" s="691"/>
      <c r="J69" s="691"/>
      <c r="K69" s="691"/>
      <c r="L69" s="692"/>
    </row>
    <row r="70" spans="1:12">
      <c r="A70" s="693"/>
      <c r="B70" s="113" t="s">
        <v>473</v>
      </c>
      <c r="C70" s="532" t="s">
        <v>765</v>
      </c>
      <c r="D70" s="720" t="s">
        <v>484</v>
      </c>
      <c r="E70" s="720"/>
      <c r="F70" s="720"/>
      <c r="G70" s="720"/>
      <c r="H70" s="720"/>
      <c r="I70" s="720"/>
      <c r="J70" s="720"/>
      <c r="K70" s="720"/>
      <c r="L70" s="720"/>
    </row>
    <row r="71" spans="1:12">
      <c r="A71" s="694"/>
      <c r="B71" s="110" t="s">
        <v>472</v>
      </c>
      <c r="C71" s="530" t="s">
        <v>765</v>
      </c>
      <c r="D71" s="720" t="s">
        <v>484</v>
      </c>
      <c r="E71" s="720"/>
      <c r="F71" s="720"/>
      <c r="G71" s="720"/>
      <c r="H71" s="720"/>
      <c r="I71" s="720"/>
      <c r="J71" s="720"/>
      <c r="K71" s="720"/>
      <c r="L71" s="720"/>
    </row>
    <row r="72" spans="1:12">
      <c r="A72" s="715" t="s">
        <v>483</v>
      </c>
      <c r="B72" s="716"/>
      <c r="C72" s="716"/>
      <c r="D72" s="716"/>
      <c r="E72" s="716"/>
      <c r="F72" s="716"/>
      <c r="G72" s="716"/>
      <c r="H72" s="716"/>
      <c r="I72" s="716"/>
      <c r="J72" s="716"/>
      <c r="K72" s="716"/>
      <c r="L72" s="717"/>
    </row>
    <row r="73" spans="1:12">
      <c r="A73" s="690"/>
      <c r="B73" s="691"/>
      <c r="C73" s="691"/>
      <c r="D73" s="691"/>
      <c r="E73" s="691"/>
      <c r="F73" s="691"/>
      <c r="G73" s="691"/>
      <c r="H73" s="691"/>
      <c r="I73" s="691"/>
      <c r="J73" s="691"/>
      <c r="K73" s="691"/>
      <c r="L73" s="692"/>
    </row>
    <row r="74" spans="1:12">
      <c r="A74" s="109"/>
      <c r="B74" s="110" t="s">
        <v>482</v>
      </c>
      <c r="C74" s="110"/>
      <c r="D74" s="718" t="s">
        <v>473</v>
      </c>
      <c r="E74" s="719"/>
      <c r="F74" s="719" t="s">
        <v>472</v>
      </c>
      <c r="G74" s="719"/>
      <c r="H74" s="330"/>
      <c r="I74" s="330"/>
      <c r="J74" s="330"/>
      <c r="K74" s="330"/>
      <c r="L74" s="507"/>
    </row>
    <row r="75" spans="1:12">
      <c r="A75" s="108"/>
      <c r="C75" s="110"/>
      <c r="D75" s="123" t="s">
        <v>480</v>
      </c>
      <c r="E75" s="124" t="s">
        <v>479</v>
      </c>
      <c r="F75" s="112" t="s">
        <v>480</v>
      </c>
      <c r="G75" s="112" t="s">
        <v>479</v>
      </c>
      <c r="H75" s="330"/>
      <c r="I75" s="330"/>
      <c r="J75" s="330"/>
      <c r="K75" s="330"/>
      <c r="L75" s="507"/>
    </row>
    <row r="76" spans="1:12">
      <c r="A76" s="109"/>
      <c r="B76" s="110" t="s">
        <v>481</v>
      </c>
      <c r="C76" s="110"/>
      <c r="D76" s="534"/>
      <c r="E76" s="530"/>
      <c r="F76" s="530" t="s">
        <v>765</v>
      </c>
      <c r="G76" s="513"/>
      <c r="H76" s="330"/>
      <c r="I76" s="330"/>
      <c r="J76" s="330"/>
      <c r="K76" s="330"/>
      <c r="L76" s="507"/>
    </row>
    <row r="77" spans="1:12">
      <c r="A77" s="109"/>
      <c r="B77" s="110" t="s">
        <v>478</v>
      </c>
      <c r="C77" s="110"/>
      <c r="D77" s="534" t="s">
        <v>765</v>
      </c>
      <c r="E77" s="530"/>
      <c r="F77" s="530"/>
      <c r="G77" s="513"/>
      <c r="H77" s="330"/>
      <c r="I77" s="330"/>
      <c r="J77" s="330"/>
      <c r="K77" s="330"/>
      <c r="L77" s="507"/>
    </row>
    <row r="78" spans="1:12">
      <c r="A78" s="109"/>
      <c r="B78" s="110" t="s">
        <v>477</v>
      </c>
      <c r="C78" s="110"/>
      <c r="D78" s="534" t="s">
        <v>765</v>
      </c>
      <c r="E78" s="530" t="s">
        <v>765</v>
      </c>
      <c r="F78" s="530"/>
      <c r="G78" s="513"/>
      <c r="H78" s="330"/>
      <c r="I78" s="330"/>
      <c r="J78" s="330"/>
      <c r="K78" s="330"/>
      <c r="L78" s="507"/>
    </row>
    <row r="79" spans="1:12">
      <c r="A79" s="109"/>
      <c r="B79" s="110" t="s">
        <v>476</v>
      </c>
      <c r="C79" s="110"/>
      <c r="D79" s="534" t="s">
        <v>765</v>
      </c>
      <c r="E79" s="530"/>
      <c r="F79" s="530"/>
      <c r="G79" s="513"/>
      <c r="H79" s="330"/>
      <c r="I79" s="330"/>
      <c r="J79" s="330"/>
      <c r="K79" s="330"/>
      <c r="L79" s="507"/>
    </row>
    <row r="80" spans="1:12">
      <c r="A80" s="690"/>
      <c r="B80" s="691"/>
      <c r="C80" s="691"/>
      <c r="D80" s="691"/>
      <c r="E80" s="691"/>
      <c r="F80" s="691"/>
      <c r="G80" s="691"/>
      <c r="H80" s="691"/>
      <c r="I80" s="691"/>
      <c r="J80" s="691"/>
      <c r="K80" s="691"/>
      <c r="L80" s="692"/>
    </row>
    <row r="81" spans="1:12">
      <c r="A81" s="687" t="s">
        <v>475</v>
      </c>
      <c r="B81" s="688"/>
      <c r="C81" s="688"/>
      <c r="D81" s="688"/>
      <c r="E81" s="688"/>
      <c r="F81" s="688"/>
      <c r="G81" s="688"/>
      <c r="H81" s="688"/>
      <c r="I81" s="688"/>
      <c r="J81" s="688"/>
      <c r="K81" s="688"/>
      <c r="L81" s="689"/>
    </row>
    <row r="82" spans="1:12" ht="28.5" customHeight="1">
      <c r="A82" s="712" t="s">
        <v>810</v>
      </c>
      <c r="B82" s="713"/>
      <c r="C82" s="713"/>
      <c r="D82" s="713"/>
      <c r="E82" s="713"/>
      <c r="F82" s="713"/>
      <c r="G82" s="713"/>
      <c r="H82" s="713"/>
      <c r="I82" s="713"/>
      <c r="J82" s="713"/>
      <c r="K82" s="713"/>
      <c r="L82" s="714"/>
    </row>
    <row r="83" spans="1:12">
      <c r="A83" s="687" t="s">
        <v>474</v>
      </c>
      <c r="B83" s="688"/>
      <c r="C83" s="688"/>
      <c r="D83" s="688"/>
      <c r="E83" s="688"/>
      <c r="F83" s="688"/>
      <c r="G83" s="688"/>
      <c r="H83" s="688"/>
      <c r="I83" s="688"/>
      <c r="J83" s="688"/>
      <c r="K83" s="688"/>
      <c r="L83" s="689"/>
    </row>
    <row r="84" spans="1:12">
      <c r="A84" s="690"/>
      <c r="B84" s="691"/>
      <c r="C84" s="691"/>
      <c r="D84" s="691"/>
      <c r="E84" s="691"/>
      <c r="F84" s="691"/>
      <c r="G84" s="691"/>
      <c r="H84" s="691"/>
      <c r="I84" s="691"/>
      <c r="J84" s="691"/>
      <c r="K84" s="691"/>
      <c r="L84" s="692"/>
    </row>
    <row r="85" spans="1:12" ht="24">
      <c r="A85" s="110" t="s">
        <v>473</v>
      </c>
      <c r="B85" s="531" t="s">
        <v>770</v>
      </c>
      <c r="C85" s="724"/>
      <c r="D85" s="725"/>
      <c r="E85" s="725"/>
      <c r="F85" s="725"/>
      <c r="G85" s="725"/>
      <c r="H85" s="725"/>
      <c r="I85" s="725"/>
      <c r="J85" s="725"/>
      <c r="K85" s="725"/>
      <c r="L85" s="726"/>
    </row>
    <row r="86" spans="1:12" ht="60">
      <c r="A86" s="110" t="s">
        <v>472</v>
      </c>
      <c r="B86" s="531" t="s">
        <v>771</v>
      </c>
      <c r="C86" s="727"/>
      <c r="D86" s="728"/>
      <c r="E86" s="728"/>
      <c r="F86" s="728"/>
      <c r="G86" s="728"/>
      <c r="H86" s="728"/>
      <c r="I86" s="728"/>
      <c r="J86" s="728"/>
      <c r="K86" s="728"/>
      <c r="L86" s="729"/>
    </row>
    <row r="87" spans="1:12">
      <c r="A87" s="690"/>
      <c r="B87" s="691"/>
      <c r="C87" s="691"/>
      <c r="D87" s="691"/>
      <c r="E87" s="691"/>
      <c r="F87" s="691"/>
      <c r="G87" s="691"/>
      <c r="H87" s="691"/>
      <c r="I87" s="691"/>
      <c r="J87" s="691"/>
      <c r="K87" s="691"/>
      <c r="L87" s="692"/>
    </row>
    <row r="88" spans="1:12">
      <c r="A88" s="687" t="s">
        <v>471</v>
      </c>
      <c r="B88" s="688"/>
      <c r="C88" s="688"/>
      <c r="D88" s="688"/>
      <c r="E88" s="688"/>
      <c r="F88" s="688"/>
      <c r="G88" s="688"/>
      <c r="H88" s="688"/>
      <c r="I88" s="688"/>
      <c r="J88" s="688"/>
      <c r="K88" s="688"/>
      <c r="L88" s="689"/>
    </row>
    <row r="89" spans="1:12" ht="43.5" customHeight="1">
      <c r="A89" s="712" t="s">
        <v>772</v>
      </c>
      <c r="B89" s="713"/>
      <c r="C89" s="713"/>
      <c r="D89" s="713"/>
      <c r="E89" s="713"/>
      <c r="F89" s="713"/>
      <c r="G89" s="713"/>
      <c r="H89" s="713"/>
      <c r="I89" s="713"/>
      <c r="J89" s="713"/>
      <c r="K89" s="713"/>
      <c r="L89" s="714"/>
    </row>
    <row r="90" spans="1:12">
      <c r="A90" s="687" t="s">
        <v>604</v>
      </c>
      <c r="B90" s="688"/>
      <c r="C90" s="688"/>
      <c r="D90" s="688"/>
      <c r="E90" s="688"/>
      <c r="F90" s="688"/>
      <c r="G90" s="688"/>
      <c r="H90" s="688"/>
      <c r="I90" s="688"/>
      <c r="J90" s="688"/>
      <c r="K90" s="688"/>
      <c r="L90" s="689"/>
    </row>
    <row r="91" spans="1:12">
      <c r="A91" s="18"/>
      <c r="B91" s="508" t="s">
        <v>527</v>
      </c>
      <c r="C91" s="527" t="s">
        <v>773</v>
      </c>
      <c r="D91" s="730"/>
      <c r="E91" s="731"/>
      <c r="F91" s="731"/>
      <c r="G91" s="731"/>
      <c r="H91" s="731"/>
      <c r="I91" s="731"/>
      <c r="J91" s="731"/>
      <c r="K91" s="731"/>
      <c r="L91" s="732"/>
    </row>
    <row r="92" spans="1:12" ht="14.25" customHeight="1">
      <c r="A92" s="18"/>
      <c r="B92" s="509" t="s">
        <v>526</v>
      </c>
      <c r="C92" s="527" t="s">
        <v>773</v>
      </c>
      <c r="D92" s="733"/>
      <c r="E92" s="734"/>
      <c r="F92" s="734"/>
      <c r="G92" s="734"/>
      <c r="H92" s="734"/>
      <c r="I92" s="734"/>
      <c r="J92" s="734"/>
      <c r="K92" s="734"/>
      <c r="L92" s="735"/>
    </row>
    <row r="93" spans="1:12">
      <c r="A93" s="687" t="s">
        <v>470</v>
      </c>
      <c r="B93" s="688"/>
      <c r="C93" s="688"/>
      <c r="D93" s="688"/>
      <c r="E93" s="688"/>
      <c r="F93" s="688"/>
      <c r="G93" s="688"/>
      <c r="H93" s="688"/>
      <c r="I93" s="688"/>
      <c r="J93" s="688"/>
      <c r="K93" s="688"/>
      <c r="L93" s="689"/>
    </row>
    <row r="94" spans="1:12" ht="51.75" customHeight="1">
      <c r="A94" s="712" t="s">
        <v>774</v>
      </c>
      <c r="B94" s="713"/>
      <c r="C94" s="713"/>
      <c r="D94" s="713"/>
      <c r="E94" s="713"/>
      <c r="F94" s="713"/>
      <c r="G94" s="713"/>
      <c r="H94" s="713"/>
      <c r="I94" s="713"/>
      <c r="J94" s="713"/>
      <c r="K94" s="713"/>
      <c r="L94" s="714"/>
    </row>
    <row r="95" spans="1:12">
      <c r="A95" s="687" t="s">
        <v>562</v>
      </c>
      <c r="B95" s="688"/>
      <c r="C95" s="688"/>
      <c r="D95" s="688"/>
      <c r="E95" s="688"/>
      <c r="F95" s="688"/>
      <c r="G95" s="688"/>
      <c r="H95" s="688"/>
      <c r="I95" s="688"/>
      <c r="J95" s="688"/>
      <c r="K95" s="688"/>
      <c r="L95" s="689"/>
    </row>
    <row r="96" spans="1:12">
      <c r="A96" s="18"/>
      <c r="B96" s="110" t="s">
        <v>527</v>
      </c>
      <c r="C96" s="527" t="s">
        <v>78</v>
      </c>
      <c r="D96" s="730"/>
      <c r="E96" s="731"/>
      <c r="F96" s="731"/>
      <c r="G96" s="731"/>
      <c r="H96" s="731"/>
      <c r="I96" s="731"/>
      <c r="J96" s="731"/>
      <c r="K96" s="731"/>
      <c r="L96" s="732"/>
    </row>
    <row r="97" spans="1:12" ht="14.25" customHeight="1">
      <c r="A97" s="18"/>
      <c r="B97" s="110" t="s">
        <v>526</v>
      </c>
      <c r="C97" s="527" t="s">
        <v>78</v>
      </c>
      <c r="D97" s="733"/>
      <c r="E97" s="734"/>
      <c r="F97" s="734"/>
      <c r="G97" s="734"/>
      <c r="H97" s="734"/>
      <c r="I97" s="734"/>
      <c r="J97" s="734"/>
      <c r="K97" s="734"/>
      <c r="L97" s="735"/>
    </row>
    <row r="98" spans="1:12">
      <c r="A98" s="687" t="s">
        <v>470</v>
      </c>
      <c r="B98" s="688"/>
      <c r="C98" s="688"/>
      <c r="D98" s="688"/>
      <c r="E98" s="688"/>
      <c r="F98" s="688"/>
      <c r="G98" s="688"/>
      <c r="H98" s="688"/>
      <c r="I98" s="688"/>
      <c r="J98" s="688"/>
      <c r="K98" s="688"/>
      <c r="L98" s="689"/>
    </row>
    <row r="99" spans="1:12">
      <c r="A99" s="690"/>
      <c r="B99" s="691"/>
      <c r="C99" s="691"/>
      <c r="D99" s="691"/>
      <c r="E99" s="691"/>
      <c r="F99" s="691"/>
      <c r="G99" s="691"/>
      <c r="H99" s="691"/>
      <c r="I99" s="691"/>
      <c r="J99" s="691"/>
      <c r="K99" s="691"/>
      <c r="L99" s="692"/>
    </row>
    <row r="100" spans="1:12">
      <c r="A100" s="687" t="s">
        <v>469</v>
      </c>
      <c r="B100" s="688"/>
      <c r="C100" s="688"/>
      <c r="D100" s="688"/>
      <c r="E100" s="688"/>
      <c r="F100" s="688"/>
      <c r="G100" s="688"/>
      <c r="H100" s="688"/>
      <c r="I100" s="688"/>
      <c r="J100" s="688"/>
      <c r="K100" s="688"/>
      <c r="L100" s="689"/>
    </row>
    <row r="101" spans="1:12">
      <c r="A101" s="690"/>
      <c r="B101" s="691"/>
      <c r="C101" s="691"/>
      <c r="D101" s="691"/>
      <c r="E101" s="691"/>
      <c r="F101" s="691"/>
      <c r="G101" s="691"/>
      <c r="H101" s="691"/>
      <c r="I101" s="691"/>
      <c r="J101" s="691"/>
      <c r="K101" s="691"/>
      <c r="L101" s="692"/>
    </row>
    <row r="102" spans="1:12">
      <c r="A102" s="109"/>
      <c r="B102" s="110"/>
      <c r="C102" s="110" t="s">
        <v>561</v>
      </c>
      <c r="D102" s="330"/>
      <c r="E102" s="330"/>
      <c r="F102" s="330"/>
      <c r="G102" s="330"/>
      <c r="H102" s="330"/>
      <c r="I102" s="330"/>
      <c r="J102" s="330"/>
      <c r="K102" s="330"/>
      <c r="L102" s="507"/>
    </row>
    <row r="103" spans="1:12">
      <c r="A103" s="109"/>
      <c r="B103" s="110" t="s">
        <v>468</v>
      </c>
      <c r="C103" s="527" t="s">
        <v>765</v>
      </c>
      <c r="D103" s="330"/>
      <c r="E103" s="330"/>
      <c r="F103" s="330"/>
      <c r="G103" s="330"/>
      <c r="H103" s="330"/>
      <c r="I103" s="330"/>
      <c r="J103" s="330"/>
      <c r="K103" s="330"/>
      <c r="L103" s="507"/>
    </row>
    <row r="104" spans="1:12">
      <c r="A104" s="109"/>
      <c r="B104" s="110" t="s">
        <v>528</v>
      </c>
      <c r="C104" s="511"/>
      <c r="D104" s="330"/>
      <c r="E104" s="330"/>
      <c r="F104" s="330"/>
      <c r="G104" s="330"/>
      <c r="H104" s="330"/>
      <c r="I104" s="330"/>
      <c r="J104" s="330"/>
      <c r="K104" s="330"/>
      <c r="L104" s="507"/>
    </row>
    <row r="105" spans="1:12">
      <c r="A105" s="109"/>
      <c r="B105" s="110" t="s">
        <v>529</v>
      </c>
      <c r="C105" s="511"/>
      <c r="D105" s="330"/>
      <c r="E105" s="330"/>
      <c r="F105" s="330"/>
      <c r="G105" s="330"/>
      <c r="H105" s="330"/>
      <c r="I105" s="330"/>
      <c r="J105" s="330"/>
      <c r="K105" s="330"/>
      <c r="L105" s="507"/>
    </row>
    <row r="106" spans="1:12" ht="22.5" customHeight="1">
      <c r="A106" s="109"/>
      <c r="B106" s="111" t="s">
        <v>530</v>
      </c>
      <c r="C106" s="514"/>
      <c r="D106" s="330"/>
      <c r="E106" s="330"/>
      <c r="F106" s="330"/>
      <c r="G106" s="330"/>
      <c r="H106" s="330"/>
      <c r="I106" s="330"/>
      <c r="J106" s="330"/>
      <c r="K106" s="330"/>
      <c r="L106" s="507"/>
    </row>
    <row r="107" spans="1:12" ht="29.25" customHeight="1">
      <c r="A107" s="712" t="s">
        <v>832</v>
      </c>
      <c r="B107" s="713"/>
      <c r="C107" s="713"/>
      <c r="D107" s="713"/>
      <c r="E107" s="713"/>
      <c r="F107" s="713"/>
      <c r="G107" s="713"/>
      <c r="H107" s="713"/>
      <c r="I107" s="713"/>
      <c r="J107" s="713"/>
      <c r="K107" s="713"/>
      <c r="L107" s="714"/>
    </row>
    <row r="108" spans="1:12">
      <c r="A108" s="687" t="s">
        <v>467</v>
      </c>
      <c r="B108" s="688"/>
      <c r="C108" s="688"/>
      <c r="D108" s="688"/>
      <c r="E108" s="688"/>
      <c r="F108" s="688"/>
      <c r="G108" s="688"/>
      <c r="H108" s="688"/>
      <c r="I108" s="688"/>
      <c r="J108" s="688"/>
      <c r="K108" s="688"/>
      <c r="L108" s="689"/>
    </row>
    <row r="109" spans="1:12">
      <c r="A109" s="715" t="s">
        <v>773</v>
      </c>
      <c r="B109" s="716"/>
      <c r="C109" s="716"/>
      <c r="D109" s="716"/>
      <c r="E109" s="716"/>
      <c r="F109" s="716"/>
      <c r="G109" s="716"/>
      <c r="H109" s="716"/>
      <c r="I109" s="716"/>
      <c r="J109" s="716"/>
      <c r="K109" s="716"/>
      <c r="L109" s="717"/>
    </row>
    <row r="110" spans="1:12">
      <c r="A110" s="687" t="s">
        <v>531</v>
      </c>
      <c r="B110" s="688"/>
      <c r="C110" s="688"/>
      <c r="D110" s="688"/>
      <c r="E110" s="688"/>
      <c r="F110" s="688"/>
      <c r="G110" s="688"/>
      <c r="H110" s="688"/>
      <c r="I110" s="688"/>
      <c r="J110" s="688"/>
      <c r="K110" s="688"/>
      <c r="L110" s="689"/>
    </row>
    <row r="111" spans="1:12">
      <c r="A111" s="690"/>
      <c r="B111" s="691"/>
      <c r="C111" s="691"/>
      <c r="D111" s="691"/>
      <c r="E111" s="691"/>
      <c r="F111" s="691"/>
      <c r="G111" s="691"/>
      <c r="H111" s="691"/>
      <c r="I111" s="691"/>
      <c r="J111" s="691"/>
      <c r="K111" s="691"/>
      <c r="L111" s="692"/>
    </row>
    <row r="112" spans="1:12">
      <c r="A112" s="687" t="s">
        <v>532</v>
      </c>
      <c r="B112" s="688"/>
      <c r="C112" s="688"/>
      <c r="D112" s="688"/>
      <c r="E112" s="688"/>
      <c r="F112" s="688"/>
      <c r="G112" s="688"/>
      <c r="H112" s="688"/>
      <c r="I112" s="688"/>
      <c r="J112" s="688"/>
      <c r="K112" s="688"/>
      <c r="L112" s="689"/>
    </row>
    <row r="113" spans="1:14">
      <c r="A113" s="690"/>
      <c r="B113" s="691"/>
      <c r="C113" s="691"/>
      <c r="D113" s="691"/>
      <c r="E113" s="691"/>
      <c r="F113" s="691"/>
      <c r="G113" s="691"/>
      <c r="H113" s="691"/>
      <c r="I113" s="691"/>
      <c r="J113" s="691"/>
      <c r="K113" s="691"/>
      <c r="L113" s="692"/>
    </row>
    <row r="114" spans="1:14" ht="13.5" thickBot="1">
      <c r="A114" s="754" t="s">
        <v>563</v>
      </c>
      <c r="B114" s="755"/>
      <c r="C114" s="755"/>
      <c r="D114" s="755"/>
      <c r="E114" s="755"/>
      <c r="F114" s="755"/>
      <c r="G114" s="755"/>
      <c r="H114" s="755"/>
      <c r="I114" s="755"/>
      <c r="J114" s="755"/>
      <c r="K114" s="755"/>
      <c r="L114" s="756"/>
    </row>
    <row r="115" spans="1:14" ht="13.5" thickBot="1">
      <c r="A115" s="740" t="s">
        <v>466</v>
      </c>
      <c r="B115" s="736" t="s">
        <v>465</v>
      </c>
      <c r="C115" s="743"/>
      <c r="D115" s="747" t="s">
        <v>221</v>
      </c>
      <c r="E115" s="748"/>
      <c r="F115" s="748"/>
      <c r="G115" s="748"/>
      <c r="H115" s="748"/>
      <c r="I115" s="748"/>
      <c r="J115" s="748"/>
      <c r="K115" s="748"/>
      <c r="L115" s="748"/>
      <c r="M115" s="748"/>
      <c r="N115" s="749"/>
    </row>
    <row r="116" spans="1:14" ht="12.6" customHeight="1">
      <c r="A116" s="741"/>
      <c r="B116" s="744"/>
      <c r="C116" s="745"/>
      <c r="D116" s="736" t="s">
        <v>222</v>
      </c>
      <c r="E116" s="743"/>
      <c r="F116" s="737"/>
      <c r="G116" s="736" t="s">
        <v>464</v>
      </c>
      <c r="H116" s="737"/>
      <c r="I116" s="736" t="s">
        <v>463</v>
      </c>
      <c r="J116" s="737"/>
      <c r="K116" s="736" t="s">
        <v>462</v>
      </c>
      <c r="L116" s="737"/>
      <c r="M116" s="750" t="s">
        <v>461</v>
      </c>
      <c r="N116" s="751"/>
    </row>
    <row r="117" spans="1:14" ht="13.5" thickBot="1">
      <c r="A117" s="742"/>
      <c r="B117" s="738"/>
      <c r="C117" s="746"/>
      <c r="D117" s="738"/>
      <c r="E117" s="746"/>
      <c r="F117" s="739"/>
      <c r="G117" s="738"/>
      <c r="H117" s="739"/>
      <c r="I117" s="738"/>
      <c r="J117" s="739"/>
      <c r="K117" s="738"/>
      <c r="L117" s="739"/>
      <c r="M117" s="752" t="s">
        <v>460</v>
      </c>
      <c r="N117" s="753"/>
    </row>
    <row r="118" spans="1:14" ht="13.5" thickBot="1">
      <c r="A118" s="103"/>
      <c r="B118" s="107" t="s">
        <v>459</v>
      </c>
      <c r="C118" s="125"/>
      <c r="D118" s="783" t="s">
        <v>459</v>
      </c>
      <c r="E118" s="786"/>
      <c r="F118" s="106" t="s">
        <v>458</v>
      </c>
      <c r="G118" s="105" t="s">
        <v>457</v>
      </c>
      <c r="H118" s="104" t="s">
        <v>456</v>
      </c>
      <c r="I118" s="105" t="s">
        <v>457</v>
      </c>
      <c r="J118" s="104" t="s">
        <v>456</v>
      </c>
      <c r="K118" s="105" t="s">
        <v>457</v>
      </c>
      <c r="L118" s="104" t="s">
        <v>456</v>
      </c>
      <c r="M118" s="500" t="s">
        <v>457</v>
      </c>
      <c r="N118" s="501" t="s">
        <v>456</v>
      </c>
    </row>
    <row r="119" spans="1:14" ht="24.75" thickBot="1">
      <c r="A119" s="103" t="s">
        <v>108</v>
      </c>
      <c r="B119" s="107" t="s">
        <v>455</v>
      </c>
      <c r="C119" s="125"/>
      <c r="D119" s="763" t="s">
        <v>765</v>
      </c>
      <c r="E119" s="787"/>
      <c r="F119" s="528" t="s">
        <v>765</v>
      </c>
      <c r="G119" s="529" t="s">
        <v>765</v>
      </c>
      <c r="H119" s="528" t="s">
        <v>765</v>
      </c>
      <c r="I119" s="529" t="s">
        <v>765</v>
      </c>
      <c r="J119" s="528" t="s">
        <v>765</v>
      </c>
      <c r="K119" s="529" t="s">
        <v>765</v>
      </c>
      <c r="L119" s="528" t="s">
        <v>765</v>
      </c>
      <c r="M119" s="529" t="s">
        <v>765</v>
      </c>
      <c r="N119" s="528" t="s">
        <v>765</v>
      </c>
    </row>
    <row r="120" spans="1:14" ht="13.5" thickBot="1">
      <c r="A120" s="103" t="s">
        <v>185</v>
      </c>
      <c r="B120" s="107" t="s">
        <v>454</v>
      </c>
      <c r="C120" s="125"/>
      <c r="D120" s="763" t="s">
        <v>765</v>
      </c>
      <c r="E120" s="787"/>
      <c r="F120" s="528" t="s">
        <v>765</v>
      </c>
      <c r="G120" s="529" t="s">
        <v>765</v>
      </c>
      <c r="H120" s="528" t="s">
        <v>765</v>
      </c>
      <c r="I120" s="529" t="s">
        <v>765</v>
      </c>
      <c r="J120" s="528" t="s">
        <v>765</v>
      </c>
      <c r="K120" s="529" t="s">
        <v>765</v>
      </c>
      <c r="L120" s="528" t="s">
        <v>765</v>
      </c>
      <c r="M120" s="529" t="s">
        <v>765</v>
      </c>
      <c r="N120" s="528" t="s">
        <v>765</v>
      </c>
    </row>
    <row r="121" spans="1:14" ht="13.5" thickBot="1">
      <c r="A121" s="103" t="s">
        <v>105</v>
      </c>
      <c r="B121" s="107" t="s">
        <v>453</v>
      </c>
      <c r="C121" s="125"/>
      <c r="D121" s="763" t="s">
        <v>765</v>
      </c>
      <c r="E121" s="787"/>
      <c r="F121" s="528" t="s">
        <v>765</v>
      </c>
      <c r="G121" s="529" t="s">
        <v>765</v>
      </c>
      <c r="H121" s="528" t="s">
        <v>765</v>
      </c>
      <c r="I121" s="529" t="s">
        <v>765</v>
      </c>
      <c r="J121" s="528" t="s">
        <v>765</v>
      </c>
      <c r="K121" s="529" t="s">
        <v>765</v>
      </c>
      <c r="L121" s="528" t="s">
        <v>765</v>
      </c>
      <c r="M121" s="529" t="s">
        <v>765</v>
      </c>
      <c r="N121" s="528" t="s">
        <v>765</v>
      </c>
    </row>
    <row r="122" spans="1:14" ht="13.5" thickBot="1">
      <c r="A122" s="103" t="s">
        <v>107</v>
      </c>
      <c r="B122" s="107" t="s">
        <v>452</v>
      </c>
      <c r="C122" s="125"/>
      <c r="D122" s="763" t="s">
        <v>765</v>
      </c>
      <c r="E122" s="787"/>
      <c r="F122" s="528" t="s">
        <v>765</v>
      </c>
      <c r="G122" s="529" t="s">
        <v>765</v>
      </c>
      <c r="H122" s="528" t="s">
        <v>765</v>
      </c>
      <c r="I122" s="529" t="s">
        <v>765</v>
      </c>
      <c r="J122" s="528" t="s">
        <v>765</v>
      </c>
      <c r="K122" s="529" t="s">
        <v>765</v>
      </c>
      <c r="L122" s="528" t="s">
        <v>765</v>
      </c>
      <c r="M122" s="529" t="s">
        <v>765</v>
      </c>
      <c r="N122" s="528" t="s">
        <v>765</v>
      </c>
    </row>
    <row r="123" spans="1:14" ht="13.5" thickBot="1">
      <c r="A123" s="103" t="s">
        <v>106</v>
      </c>
      <c r="B123" s="107" t="s">
        <v>451</v>
      </c>
      <c r="C123" s="125"/>
      <c r="D123" s="763" t="s">
        <v>765</v>
      </c>
      <c r="E123" s="787"/>
      <c r="F123" s="528" t="s">
        <v>765</v>
      </c>
      <c r="G123" s="529"/>
      <c r="H123" s="528"/>
      <c r="I123" s="529"/>
      <c r="J123" s="528"/>
      <c r="K123" s="529" t="s">
        <v>765</v>
      </c>
      <c r="L123" s="528" t="s">
        <v>765</v>
      </c>
      <c r="M123" s="529"/>
      <c r="N123" s="528"/>
    </row>
    <row r="124" spans="1:14" ht="13.5" thickBot="1">
      <c r="A124" s="103" t="s">
        <v>229</v>
      </c>
      <c r="B124" s="107" t="s">
        <v>450</v>
      </c>
      <c r="C124" s="125"/>
      <c r="D124" s="763" t="s">
        <v>765</v>
      </c>
      <c r="E124" s="787"/>
      <c r="F124" s="528" t="s">
        <v>765</v>
      </c>
      <c r="G124" s="529" t="s">
        <v>765</v>
      </c>
      <c r="H124" s="528" t="s">
        <v>765</v>
      </c>
      <c r="I124" s="529" t="s">
        <v>765</v>
      </c>
      <c r="J124" s="528" t="s">
        <v>765</v>
      </c>
      <c r="K124" s="529" t="s">
        <v>765</v>
      </c>
      <c r="L124" s="528" t="s">
        <v>765</v>
      </c>
      <c r="M124" s="529" t="s">
        <v>765</v>
      </c>
      <c r="N124" s="528" t="s">
        <v>765</v>
      </c>
    </row>
    <row r="125" spans="1:14" ht="48.75" thickBot="1">
      <c r="A125" s="103" t="s">
        <v>449</v>
      </c>
      <c r="B125" s="107" t="s">
        <v>448</v>
      </c>
      <c r="C125" s="125"/>
      <c r="D125" s="763" t="s">
        <v>765</v>
      </c>
      <c r="E125" s="787"/>
      <c r="F125" s="528" t="s">
        <v>765</v>
      </c>
      <c r="G125" s="529" t="s">
        <v>765</v>
      </c>
      <c r="H125" s="528" t="s">
        <v>765</v>
      </c>
      <c r="I125" s="529" t="s">
        <v>765</v>
      </c>
      <c r="J125" s="528" t="s">
        <v>765</v>
      </c>
      <c r="K125" s="529" t="s">
        <v>765</v>
      </c>
      <c r="L125" s="528" t="s">
        <v>765</v>
      </c>
      <c r="M125" s="529" t="s">
        <v>765</v>
      </c>
      <c r="N125" s="528" t="s">
        <v>765</v>
      </c>
    </row>
    <row r="126" spans="1:14" ht="24.75" thickBot="1">
      <c r="A126" s="103" t="s">
        <v>447</v>
      </c>
      <c r="B126" s="783" t="s">
        <v>446</v>
      </c>
      <c r="C126" s="784"/>
      <c r="D126" s="763" t="s">
        <v>765</v>
      </c>
      <c r="E126" s="785"/>
      <c r="F126" s="764"/>
      <c r="G126" s="763" t="s">
        <v>765</v>
      </c>
      <c r="H126" s="764"/>
      <c r="I126" s="763" t="s">
        <v>765</v>
      </c>
      <c r="J126" s="764"/>
      <c r="K126" s="763" t="s">
        <v>765</v>
      </c>
      <c r="L126" s="764"/>
      <c r="M126" s="763" t="s">
        <v>765</v>
      </c>
      <c r="N126" s="764"/>
    </row>
    <row r="127" spans="1:14" ht="13.5" thickBot="1">
      <c r="A127" s="103" t="s">
        <v>248</v>
      </c>
      <c r="B127" s="783" t="s">
        <v>253</v>
      </c>
      <c r="C127" s="784"/>
      <c r="D127" s="763" t="s">
        <v>765</v>
      </c>
      <c r="E127" s="785"/>
      <c r="F127" s="764"/>
      <c r="G127" s="763" t="s">
        <v>765</v>
      </c>
      <c r="H127" s="764"/>
      <c r="I127" s="763" t="s">
        <v>765</v>
      </c>
      <c r="J127" s="764"/>
      <c r="K127" s="763" t="s">
        <v>765</v>
      </c>
      <c r="L127" s="764"/>
      <c r="M127" s="763" t="s">
        <v>765</v>
      </c>
      <c r="N127" s="764"/>
    </row>
    <row r="128" spans="1:14">
      <c r="A128" s="765" t="s">
        <v>227</v>
      </c>
      <c r="B128" s="768" t="s">
        <v>445</v>
      </c>
      <c r="C128" s="769"/>
      <c r="D128" s="774" t="s">
        <v>765</v>
      </c>
      <c r="E128" s="777" t="s">
        <v>442</v>
      </c>
      <c r="F128" s="778"/>
      <c r="G128" s="757" t="s">
        <v>765</v>
      </c>
      <c r="H128" s="758"/>
      <c r="I128" s="757" t="s">
        <v>765</v>
      </c>
      <c r="J128" s="758"/>
      <c r="K128" s="757" t="s">
        <v>765</v>
      </c>
      <c r="L128" s="758"/>
      <c r="M128" s="757" t="s">
        <v>765</v>
      </c>
      <c r="N128" s="758"/>
    </row>
    <row r="129" spans="1:14">
      <c r="A129" s="766"/>
      <c r="B129" s="770"/>
      <c r="C129" s="771"/>
      <c r="D129" s="775"/>
      <c r="E129" s="779" t="s">
        <v>441</v>
      </c>
      <c r="F129" s="780"/>
      <c r="G129" s="759"/>
      <c r="H129" s="760"/>
      <c r="I129" s="759"/>
      <c r="J129" s="760"/>
      <c r="K129" s="759"/>
      <c r="L129" s="760"/>
      <c r="M129" s="759"/>
      <c r="N129" s="760"/>
    </row>
    <row r="130" spans="1:14" ht="13.5" thickBot="1">
      <c r="A130" s="767"/>
      <c r="B130" s="772"/>
      <c r="C130" s="773"/>
      <c r="D130" s="776"/>
      <c r="E130" s="781" t="s">
        <v>444</v>
      </c>
      <c r="F130" s="782"/>
      <c r="G130" s="761"/>
      <c r="H130" s="762"/>
      <c r="I130" s="761"/>
      <c r="J130" s="762"/>
      <c r="K130" s="761"/>
      <c r="L130" s="762"/>
      <c r="M130" s="761"/>
      <c r="N130" s="762"/>
    </row>
    <row r="131" spans="1:14">
      <c r="A131" s="765" t="s">
        <v>228</v>
      </c>
      <c r="B131" s="768" t="s">
        <v>443</v>
      </c>
      <c r="C131" s="769"/>
      <c r="D131" s="774" t="s">
        <v>765</v>
      </c>
      <c r="E131" s="777" t="s">
        <v>442</v>
      </c>
      <c r="F131" s="778"/>
      <c r="G131" s="757" t="s">
        <v>765</v>
      </c>
      <c r="H131" s="758"/>
      <c r="I131" s="757" t="s">
        <v>765</v>
      </c>
      <c r="J131" s="758"/>
      <c r="K131" s="757" t="s">
        <v>765</v>
      </c>
      <c r="L131" s="758"/>
      <c r="M131" s="757" t="s">
        <v>765</v>
      </c>
      <c r="N131" s="758"/>
    </row>
    <row r="132" spans="1:14">
      <c r="A132" s="766"/>
      <c r="B132" s="770"/>
      <c r="C132" s="771"/>
      <c r="D132" s="775"/>
      <c r="E132" s="779" t="s">
        <v>441</v>
      </c>
      <c r="F132" s="780"/>
      <c r="G132" s="759"/>
      <c r="H132" s="760"/>
      <c r="I132" s="759"/>
      <c r="J132" s="760"/>
      <c r="K132" s="759"/>
      <c r="L132" s="760"/>
      <c r="M132" s="759"/>
      <c r="N132" s="760"/>
    </row>
    <row r="133" spans="1:14" ht="13.5" thickBot="1">
      <c r="A133" s="767"/>
      <c r="B133" s="772"/>
      <c r="C133" s="773"/>
      <c r="D133" s="776"/>
      <c r="E133" s="781" t="s">
        <v>440</v>
      </c>
      <c r="F133" s="782"/>
      <c r="G133" s="761"/>
      <c r="H133" s="762"/>
      <c r="I133" s="761"/>
      <c r="J133" s="762"/>
      <c r="K133" s="761"/>
      <c r="L133" s="762"/>
      <c r="M133" s="761"/>
      <c r="N133" s="762"/>
    </row>
    <row r="134" spans="1:14" ht="48.75" thickBot="1">
      <c r="A134" s="103" t="s">
        <v>234</v>
      </c>
      <c r="B134" s="783" t="s">
        <v>439</v>
      </c>
      <c r="C134" s="784"/>
      <c r="D134" s="763" t="s">
        <v>765</v>
      </c>
      <c r="E134" s="785"/>
      <c r="F134" s="764"/>
      <c r="G134" s="763" t="s">
        <v>765</v>
      </c>
      <c r="H134" s="764"/>
      <c r="I134" s="763" t="s">
        <v>765</v>
      </c>
      <c r="J134" s="764"/>
      <c r="K134" s="763" t="s">
        <v>765</v>
      </c>
      <c r="L134" s="764"/>
      <c r="M134" s="763" t="s">
        <v>765</v>
      </c>
      <c r="N134" s="764"/>
    </row>
    <row r="135" spans="1:14" ht="13.5" thickBot="1">
      <c r="A135" s="103" t="s">
        <v>230</v>
      </c>
      <c r="B135" s="783" t="s">
        <v>438</v>
      </c>
      <c r="C135" s="784"/>
      <c r="D135" s="763" t="s">
        <v>765</v>
      </c>
      <c r="E135" s="785"/>
      <c r="F135" s="764"/>
      <c r="G135" s="763" t="s">
        <v>765</v>
      </c>
      <c r="H135" s="764"/>
      <c r="I135" s="763" t="s">
        <v>765</v>
      </c>
      <c r="J135" s="764"/>
      <c r="K135" s="763" t="s">
        <v>765</v>
      </c>
      <c r="L135" s="764"/>
      <c r="M135" s="763" t="s">
        <v>765</v>
      </c>
      <c r="N135" s="764"/>
    </row>
    <row r="136" spans="1:14" ht="24.75" thickBot="1">
      <c r="A136" s="103" t="s">
        <v>231</v>
      </c>
      <c r="B136" s="783" t="s">
        <v>437</v>
      </c>
      <c r="C136" s="784"/>
      <c r="D136" s="763" t="s">
        <v>765</v>
      </c>
      <c r="E136" s="785"/>
      <c r="F136" s="764"/>
      <c r="G136" s="763" t="s">
        <v>765</v>
      </c>
      <c r="H136" s="764"/>
      <c r="I136" s="763" t="s">
        <v>765</v>
      </c>
      <c r="J136" s="764"/>
      <c r="K136" s="763" t="s">
        <v>765</v>
      </c>
      <c r="L136" s="764"/>
      <c r="M136" s="763" t="s">
        <v>765</v>
      </c>
      <c r="N136" s="764"/>
    </row>
    <row r="137" spans="1:14" s="319" customFormat="1">
      <c r="A137" s="331"/>
      <c r="B137" s="503"/>
      <c r="C137" s="503"/>
      <c r="D137" s="504"/>
      <c r="E137" s="504"/>
      <c r="F137" s="504"/>
      <c r="G137" s="504"/>
      <c r="H137" s="504"/>
      <c r="I137" s="504"/>
      <c r="J137" s="504"/>
      <c r="K137" s="504"/>
      <c r="L137" s="504"/>
      <c r="M137" s="502"/>
      <c r="N137" s="502"/>
    </row>
    <row r="138" spans="1:14" s="319" customFormat="1" ht="13.5" thickBot="1">
      <c r="A138" s="331"/>
      <c r="B138" s="505"/>
      <c r="C138" s="505"/>
      <c r="D138" s="506"/>
      <c r="E138" s="506"/>
      <c r="F138" s="506"/>
      <c r="G138" s="506"/>
      <c r="H138" s="506"/>
      <c r="I138" s="506"/>
      <c r="J138" s="506"/>
      <c r="K138" s="506"/>
      <c r="L138" s="506"/>
      <c r="M138" s="502"/>
      <c r="N138" s="502"/>
    </row>
    <row r="139" spans="1:14">
      <c r="A139" s="791"/>
      <c r="B139" s="792"/>
      <c r="C139" s="792"/>
      <c r="D139" s="792"/>
      <c r="E139" s="792"/>
      <c r="F139" s="792"/>
      <c r="G139" s="792"/>
      <c r="H139" s="792"/>
      <c r="I139" s="792"/>
      <c r="J139" s="792"/>
      <c r="K139" s="792"/>
      <c r="L139" s="793"/>
    </row>
    <row r="140" spans="1:14" ht="25.5" customHeight="1">
      <c r="A140" s="687" t="s">
        <v>605</v>
      </c>
      <c r="B140" s="688"/>
      <c r="C140" s="688"/>
      <c r="D140" s="688"/>
      <c r="E140" s="688"/>
      <c r="F140" s="688"/>
      <c r="G140" s="688"/>
      <c r="H140" s="688"/>
      <c r="I140" s="688"/>
      <c r="J140" s="688"/>
      <c r="K140" s="688"/>
      <c r="L140" s="689"/>
    </row>
    <row r="141" spans="1:14">
      <c r="A141" s="687" t="s">
        <v>606</v>
      </c>
      <c r="B141" s="688"/>
      <c r="C141" s="688"/>
      <c r="D141" s="688"/>
      <c r="E141" s="688"/>
      <c r="F141" s="688"/>
      <c r="G141" s="688"/>
      <c r="H141" s="688"/>
      <c r="I141" s="688"/>
      <c r="J141" s="688"/>
      <c r="K141" s="688"/>
      <c r="L141" s="689"/>
    </row>
    <row r="142" spans="1:14" ht="40.5" customHeight="1">
      <c r="A142" s="712" t="s">
        <v>775</v>
      </c>
      <c r="B142" s="713"/>
      <c r="C142" s="713"/>
      <c r="D142" s="713"/>
      <c r="E142" s="713"/>
      <c r="F142" s="713"/>
      <c r="G142" s="713"/>
      <c r="H142" s="713"/>
      <c r="I142" s="713"/>
      <c r="J142" s="713"/>
      <c r="K142" s="713"/>
      <c r="L142" s="714"/>
    </row>
    <row r="143" spans="1:14">
      <c r="A143" s="687" t="s">
        <v>607</v>
      </c>
      <c r="B143" s="688"/>
      <c r="C143" s="688"/>
      <c r="D143" s="688"/>
      <c r="E143" s="688"/>
      <c r="F143" s="688"/>
      <c r="G143" s="688"/>
      <c r="H143" s="688"/>
      <c r="I143" s="688"/>
      <c r="J143" s="688"/>
      <c r="K143" s="688"/>
      <c r="L143" s="689"/>
    </row>
    <row r="144" spans="1:14" ht="44.45" customHeight="1">
      <c r="A144" s="690"/>
      <c r="B144" s="691"/>
      <c r="C144" s="691"/>
      <c r="D144" s="691"/>
      <c r="E144" s="691"/>
      <c r="F144" s="691"/>
      <c r="G144" s="691"/>
      <c r="H144" s="691"/>
      <c r="I144" s="691"/>
      <c r="J144" s="691"/>
      <c r="K144" s="691"/>
      <c r="L144" s="692"/>
    </row>
    <row r="145" spans="1:12" ht="56.1" customHeight="1">
      <c r="A145" s="687" t="s">
        <v>608</v>
      </c>
      <c r="B145" s="688"/>
      <c r="C145" s="688"/>
      <c r="D145" s="688"/>
      <c r="E145" s="688"/>
      <c r="F145" s="688"/>
      <c r="G145" s="688"/>
      <c r="H145" s="688"/>
      <c r="I145" s="688"/>
      <c r="J145" s="688"/>
      <c r="K145" s="688"/>
      <c r="L145" s="689"/>
    </row>
    <row r="146" spans="1:12" ht="36.950000000000003" customHeight="1">
      <c r="A146" s="690"/>
      <c r="B146" s="691"/>
      <c r="C146" s="691"/>
      <c r="D146" s="691"/>
      <c r="E146" s="691"/>
      <c r="F146" s="691"/>
      <c r="G146" s="691"/>
      <c r="H146" s="691"/>
      <c r="I146" s="691"/>
      <c r="J146" s="691"/>
      <c r="K146" s="691"/>
      <c r="L146" s="692"/>
    </row>
    <row r="147" spans="1:12">
      <c r="A147" s="687" t="s">
        <v>609</v>
      </c>
      <c r="B147" s="688"/>
      <c r="C147" s="688"/>
      <c r="D147" s="688"/>
      <c r="E147" s="688"/>
      <c r="F147" s="688"/>
      <c r="G147" s="688"/>
      <c r="H147" s="688"/>
      <c r="I147" s="688"/>
      <c r="J147" s="688"/>
      <c r="K147" s="688"/>
      <c r="L147" s="689"/>
    </row>
    <row r="148" spans="1:12" ht="63" customHeight="1">
      <c r="A148" s="712" t="s">
        <v>776</v>
      </c>
      <c r="B148" s="713"/>
      <c r="C148" s="713"/>
      <c r="D148" s="713"/>
      <c r="E148" s="713"/>
      <c r="F148" s="713"/>
      <c r="G148" s="713"/>
      <c r="H148" s="713"/>
      <c r="I148" s="713"/>
      <c r="J148" s="713"/>
      <c r="K148" s="713"/>
      <c r="L148" s="714"/>
    </row>
    <row r="149" spans="1:12">
      <c r="A149" s="687" t="s">
        <v>610</v>
      </c>
      <c r="B149" s="688"/>
      <c r="C149" s="688"/>
      <c r="D149" s="688"/>
      <c r="E149" s="688"/>
      <c r="F149" s="688"/>
      <c r="G149" s="688"/>
      <c r="H149" s="688"/>
      <c r="I149" s="688"/>
      <c r="J149" s="688"/>
      <c r="K149" s="688"/>
      <c r="L149" s="689"/>
    </row>
    <row r="150" spans="1:12" ht="42.95" customHeight="1">
      <c r="A150" s="790" t="s">
        <v>777</v>
      </c>
      <c r="B150" s="691"/>
      <c r="C150" s="691"/>
      <c r="D150" s="691"/>
      <c r="E150" s="691"/>
      <c r="F150" s="691"/>
      <c r="G150" s="691"/>
      <c r="H150" s="691"/>
      <c r="I150" s="691"/>
      <c r="J150" s="691"/>
      <c r="K150" s="691"/>
      <c r="L150" s="692"/>
    </row>
    <row r="151" spans="1:12" s="319" customFormat="1">
      <c r="A151" s="328"/>
      <c r="B151" s="328"/>
      <c r="C151" s="328"/>
      <c r="D151" s="328"/>
      <c r="E151" s="328"/>
      <c r="F151" s="328"/>
      <c r="G151" s="328"/>
      <c r="H151" s="328"/>
      <c r="I151" s="328"/>
      <c r="J151" s="328"/>
      <c r="K151" s="328"/>
      <c r="L151" s="328"/>
    </row>
    <row r="152" spans="1:12" s="319" customFormat="1">
      <c r="A152" s="328"/>
      <c r="B152" s="328"/>
      <c r="C152" s="328"/>
      <c r="D152" s="328"/>
      <c r="E152" s="328"/>
      <c r="F152" s="328"/>
      <c r="G152" s="328"/>
      <c r="H152" s="328"/>
      <c r="I152" s="328"/>
      <c r="J152" s="328"/>
      <c r="K152" s="328"/>
      <c r="L152" s="328"/>
    </row>
    <row r="153" spans="1:12" s="319" customFormat="1">
      <c r="A153" s="328"/>
      <c r="B153" s="328"/>
      <c r="C153" s="328"/>
      <c r="D153" s="328"/>
      <c r="E153" s="328"/>
      <c r="F153" s="328"/>
      <c r="G153" s="328"/>
      <c r="H153" s="328"/>
      <c r="I153" s="328"/>
      <c r="J153" s="328"/>
      <c r="K153" s="328"/>
      <c r="L153" s="328"/>
    </row>
    <row r="154" spans="1:12" s="319" customFormat="1">
      <c r="A154" s="328"/>
      <c r="B154" s="328"/>
      <c r="C154" s="328"/>
      <c r="D154" s="328"/>
      <c r="E154" s="328"/>
      <c r="F154" s="328"/>
      <c r="G154" s="328"/>
      <c r="H154" s="328"/>
      <c r="I154" s="328"/>
      <c r="J154" s="328"/>
      <c r="K154" s="328"/>
      <c r="L154" s="328"/>
    </row>
    <row r="155" spans="1:12" s="319" customFormat="1">
      <c r="A155" s="328"/>
      <c r="B155" s="328"/>
      <c r="C155" s="328"/>
      <c r="D155" s="328"/>
      <c r="E155" s="328"/>
      <c r="F155" s="328"/>
      <c r="G155" s="328"/>
      <c r="H155" s="328"/>
      <c r="I155" s="328"/>
      <c r="J155" s="328"/>
      <c r="K155" s="328"/>
      <c r="L155" s="328"/>
    </row>
    <row r="156" spans="1:12" s="319" customFormat="1">
      <c r="A156" s="328"/>
      <c r="B156" s="328"/>
      <c r="C156" s="328"/>
      <c r="D156" s="328"/>
      <c r="E156" s="328"/>
      <c r="F156" s="328"/>
      <c r="G156" s="328"/>
      <c r="H156" s="328"/>
      <c r="I156" s="328"/>
      <c r="J156" s="328"/>
      <c r="K156" s="328"/>
      <c r="L156" s="328"/>
    </row>
    <row r="157" spans="1:12" s="319" customFormat="1">
      <c r="A157" s="328"/>
      <c r="B157" s="328"/>
      <c r="C157" s="328"/>
      <c r="D157" s="328"/>
      <c r="E157" s="328"/>
      <c r="F157" s="328"/>
      <c r="G157" s="328"/>
      <c r="H157" s="328"/>
      <c r="I157" s="328"/>
      <c r="J157" s="328"/>
      <c r="K157" s="328"/>
      <c r="L157" s="328"/>
    </row>
    <row r="158" spans="1:12" s="319" customFormat="1">
      <c r="A158" s="328"/>
      <c r="B158" s="328"/>
      <c r="C158" s="328"/>
      <c r="D158" s="328"/>
      <c r="E158" s="328"/>
      <c r="F158" s="328"/>
      <c r="G158" s="328"/>
      <c r="H158" s="328"/>
      <c r="I158" s="328"/>
      <c r="J158" s="328"/>
      <c r="K158" s="328"/>
      <c r="L158" s="328"/>
    </row>
    <row r="159" spans="1:12" s="319" customFormat="1">
      <c r="A159" s="328"/>
      <c r="B159" s="328"/>
      <c r="C159" s="328"/>
      <c r="D159" s="328"/>
      <c r="E159" s="328"/>
      <c r="F159" s="328"/>
      <c r="G159" s="328"/>
      <c r="H159" s="328"/>
      <c r="I159" s="328"/>
      <c r="J159" s="328"/>
      <c r="K159" s="328"/>
      <c r="L159" s="328"/>
    </row>
    <row r="160" spans="1:12" s="319" customFormat="1">
      <c r="A160" s="328"/>
      <c r="B160" s="328"/>
      <c r="C160" s="328"/>
      <c r="D160" s="328"/>
      <c r="E160" s="328"/>
      <c r="F160" s="328"/>
      <c r="G160" s="328"/>
      <c r="H160" s="328"/>
      <c r="I160" s="328"/>
      <c r="J160" s="328"/>
      <c r="K160" s="328"/>
      <c r="L160" s="328"/>
    </row>
    <row r="161" spans="1:12" s="319" customFormat="1">
      <c r="A161" s="328"/>
      <c r="B161" s="328"/>
      <c r="C161" s="328"/>
      <c r="D161" s="328"/>
      <c r="E161" s="328"/>
      <c r="F161" s="328"/>
      <c r="G161" s="328"/>
      <c r="H161" s="328"/>
      <c r="I161" s="328"/>
      <c r="J161" s="328"/>
      <c r="K161" s="328"/>
      <c r="L161" s="328"/>
    </row>
    <row r="162" spans="1:12" s="319" customFormat="1">
      <c r="A162" s="328"/>
      <c r="B162" s="328"/>
      <c r="C162" s="328"/>
      <c r="D162" s="328"/>
      <c r="E162" s="328"/>
      <c r="F162" s="328"/>
      <c r="G162" s="328"/>
      <c r="H162" s="328"/>
      <c r="I162" s="328"/>
      <c r="J162" s="328"/>
      <c r="K162" s="328"/>
      <c r="L162" s="328"/>
    </row>
    <row r="163" spans="1:12" s="319" customFormat="1">
      <c r="A163" s="328"/>
      <c r="B163" s="328"/>
      <c r="C163" s="328"/>
      <c r="D163" s="328"/>
      <c r="E163" s="328"/>
      <c r="F163" s="328"/>
      <c r="G163" s="328"/>
      <c r="H163" s="328"/>
      <c r="I163" s="328"/>
      <c r="J163" s="328"/>
      <c r="K163" s="328"/>
      <c r="L163" s="328"/>
    </row>
    <row r="164" spans="1:12" s="319" customFormat="1">
      <c r="A164" s="328"/>
      <c r="B164" s="328"/>
      <c r="C164" s="328"/>
      <c r="D164" s="328"/>
      <c r="E164" s="328"/>
      <c r="F164" s="328"/>
      <c r="G164" s="328"/>
      <c r="H164" s="328"/>
      <c r="I164" s="328"/>
      <c r="J164" s="328"/>
      <c r="K164" s="328"/>
      <c r="L164" s="328"/>
    </row>
    <row r="165" spans="1:12" s="319" customFormat="1">
      <c r="A165" s="328"/>
      <c r="B165" s="328"/>
      <c r="C165" s="328"/>
      <c r="D165" s="328"/>
      <c r="E165" s="328"/>
      <c r="F165" s="328"/>
      <c r="G165" s="328"/>
      <c r="H165" s="328"/>
      <c r="I165" s="328"/>
      <c r="J165" s="328"/>
      <c r="K165" s="328"/>
      <c r="L165" s="328"/>
    </row>
    <row r="166" spans="1:12" s="319" customFormat="1">
      <c r="A166" s="328"/>
      <c r="B166" s="328"/>
      <c r="C166" s="328"/>
      <c r="D166" s="328"/>
      <c r="E166" s="328"/>
      <c r="F166" s="328"/>
      <c r="G166" s="328"/>
      <c r="H166" s="328"/>
      <c r="I166" s="328"/>
      <c r="J166" s="328"/>
      <c r="K166" s="328"/>
      <c r="L166" s="328"/>
    </row>
    <row r="167" spans="1:12" s="319" customFormat="1">
      <c r="A167" s="328"/>
      <c r="B167" s="328"/>
      <c r="C167" s="328"/>
      <c r="D167" s="328"/>
      <c r="E167" s="328"/>
      <c r="F167" s="328"/>
      <c r="G167" s="328"/>
      <c r="H167" s="328"/>
      <c r="I167" s="328"/>
      <c r="J167" s="328"/>
      <c r="K167" s="328"/>
      <c r="L167" s="328"/>
    </row>
    <row r="168" spans="1:12" s="319" customFormat="1">
      <c r="A168" s="328"/>
      <c r="B168" s="328"/>
      <c r="C168" s="328"/>
      <c r="D168" s="328"/>
      <c r="E168" s="328"/>
      <c r="F168" s="328"/>
      <c r="G168" s="328"/>
      <c r="H168" s="328"/>
      <c r="I168" s="328"/>
      <c r="J168" s="328"/>
      <c r="K168" s="328"/>
      <c r="L168" s="328"/>
    </row>
    <row r="169" spans="1:12" s="319" customFormat="1">
      <c r="A169" s="328"/>
      <c r="B169" s="328"/>
      <c r="C169" s="328"/>
      <c r="D169" s="328"/>
      <c r="E169" s="328"/>
      <c r="F169" s="328"/>
      <c r="G169" s="328"/>
      <c r="H169" s="328"/>
      <c r="I169" s="328"/>
      <c r="J169" s="328"/>
      <c r="K169" s="328"/>
      <c r="L169" s="328"/>
    </row>
    <row r="170" spans="1:12" s="319" customFormat="1">
      <c r="A170" s="328"/>
      <c r="B170" s="328"/>
      <c r="C170" s="328"/>
      <c r="D170" s="328"/>
      <c r="E170" s="328"/>
      <c r="F170" s="328"/>
      <c r="G170" s="328"/>
      <c r="H170" s="328"/>
      <c r="I170" s="328"/>
      <c r="J170" s="328"/>
      <c r="K170" s="328"/>
      <c r="L170" s="328"/>
    </row>
    <row r="171" spans="1:12" s="319" customFormat="1">
      <c r="A171" s="328"/>
      <c r="B171" s="328"/>
      <c r="C171" s="328"/>
      <c r="D171" s="328"/>
      <c r="E171" s="328"/>
      <c r="F171" s="328"/>
      <c r="G171" s="328"/>
      <c r="H171" s="328"/>
      <c r="I171" s="328"/>
      <c r="J171" s="328"/>
      <c r="K171" s="328"/>
      <c r="L171" s="328"/>
    </row>
    <row r="172" spans="1:12" s="319" customFormat="1">
      <c r="A172" s="328"/>
      <c r="B172" s="328"/>
      <c r="C172" s="328"/>
      <c r="D172" s="328"/>
      <c r="E172" s="328"/>
      <c r="F172" s="328"/>
      <c r="G172" s="328"/>
      <c r="H172" s="328"/>
      <c r="I172" s="328"/>
      <c r="J172" s="328"/>
      <c r="K172" s="328"/>
      <c r="L172" s="328"/>
    </row>
    <row r="173" spans="1:12" s="319" customFormat="1">
      <c r="A173" s="328"/>
      <c r="B173" s="328"/>
      <c r="C173" s="328"/>
      <c r="D173" s="328"/>
      <c r="E173" s="328"/>
      <c r="F173" s="328"/>
      <c r="G173" s="328"/>
      <c r="H173" s="328"/>
      <c r="I173" s="328"/>
      <c r="J173" s="328"/>
      <c r="K173" s="328"/>
      <c r="L173" s="328"/>
    </row>
    <row r="174" spans="1:12" s="319" customFormat="1">
      <c r="A174" s="328"/>
      <c r="B174" s="328"/>
      <c r="C174" s="328"/>
      <c r="D174" s="328"/>
      <c r="E174" s="328"/>
      <c r="F174" s="328"/>
      <c r="G174" s="328"/>
      <c r="H174" s="328"/>
      <c r="I174" s="328"/>
      <c r="J174" s="328"/>
      <c r="K174" s="328"/>
      <c r="L174" s="328"/>
    </row>
    <row r="175" spans="1:12" s="319" customFormat="1">
      <c r="A175" s="328"/>
      <c r="B175" s="328"/>
      <c r="C175" s="328"/>
      <c r="D175" s="328"/>
      <c r="E175" s="328"/>
      <c r="F175" s="328"/>
      <c r="G175" s="328"/>
      <c r="H175" s="328"/>
      <c r="I175" s="328"/>
      <c r="J175" s="328"/>
      <c r="K175" s="328"/>
      <c r="L175" s="328"/>
    </row>
    <row r="176" spans="1:12" s="319" customFormat="1">
      <c r="A176" s="328"/>
      <c r="B176" s="328"/>
      <c r="C176" s="328"/>
      <c r="D176" s="328"/>
      <c r="E176" s="328"/>
      <c r="F176" s="328"/>
      <c r="G176" s="328"/>
      <c r="H176" s="328"/>
      <c r="I176" s="328"/>
      <c r="J176" s="328"/>
      <c r="K176" s="328"/>
      <c r="L176" s="328"/>
    </row>
    <row r="177" spans="1:12" s="319" customFormat="1">
      <c r="A177" s="328"/>
      <c r="B177" s="328"/>
      <c r="C177" s="328"/>
      <c r="D177" s="328"/>
      <c r="E177" s="328"/>
      <c r="F177" s="328"/>
      <c r="G177" s="328"/>
      <c r="H177" s="328"/>
      <c r="I177" s="328"/>
      <c r="J177" s="328"/>
      <c r="K177" s="328"/>
      <c r="L177" s="328"/>
    </row>
    <row r="178" spans="1:12" s="319" customFormat="1">
      <c r="A178" s="328"/>
      <c r="B178" s="328"/>
      <c r="C178" s="328"/>
      <c r="D178" s="328"/>
      <c r="E178" s="328"/>
      <c r="F178" s="328"/>
      <c r="G178" s="328"/>
      <c r="H178" s="328"/>
      <c r="I178" s="328"/>
      <c r="J178" s="328"/>
      <c r="K178" s="328"/>
      <c r="L178" s="328"/>
    </row>
    <row r="179" spans="1:12" s="319" customFormat="1">
      <c r="A179" s="328"/>
      <c r="B179" s="328"/>
      <c r="C179" s="328"/>
      <c r="D179" s="328"/>
      <c r="E179" s="328"/>
      <c r="F179" s="328"/>
      <c r="G179" s="328"/>
      <c r="H179" s="328"/>
      <c r="I179" s="328"/>
      <c r="J179" s="328"/>
      <c r="K179" s="328"/>
      <c r="L179" s="328"/>
    </row>
    <row r="180" spans="1:12" s="319" customFormat="1">
      <c r="A180" s="328"/>
      <c r="B180" s="328"/>
      <c r="C180" s="328"/>
      <c r="D180" s="328"/>
      <c r="E180" s="328"/>
      <c r="F180" s="328"/>
      <c r="G180" s="328"/>
      <c r="H180" s="328"/>
      <c r="I180" s="328"/>
      <c r="J180" s="328"/>
      <c r="K180" s="328"/>
      <c r="L180" s="328"/>
    </row>
    <row r="181" spans="1:12" s="319" customFormat="1">
      <c r="A181" s="328"/>
      <c r="B181" s="328"/>
      <c r="C181" s="328"/>
      <c r="D181" s="328"/>
      <c r="E181" s="328"/>
      <c r="F181" s="328"/>
      <c r="G181" s="328"/>
      <c r="H181" s="328"/>
      <c r="I181" s="328"/>
      <c r="J181" s="328"/>
      <c r="K181" s="328"/>
      <c r="L181" s="328"/>
    </row>
    <row r="182" spans="1:12" s="319" customFormat="1">
      <c r="A182" s="328"/>
      <c r="B182" s="328"/>
      <c r="C182" s="328"/>
      <c r="D182" s="328"/>
      <c r="E182" s="328"/>
      <c r="F182" s="328"/>
      <c r="G182" s="328"/>
      <c r="H182" s="328"/>
      <c r="I182" s="328"/>
      <c r="J182" s="328"/>
      <c r="K182" s="328"/>
      <c r="L182" s="328"/>
    </row>
    <row r="183" spans="1:12" s="319" customFormat="1">
      <c r="A183" s="328"/>
      <c r="B183" s="328"/>
      <c r="C183" s="328"/>
      <c r="D183" s="328"/>
      <c r="E183" s="328"/>
      <c r="F183" s="328"/>
      <c r="G183" s="328"/>
      <c r="H183" s="328"/>
      <c r="I183" s="328"/>
      <c r="J183" s="328"/>
      <c r="K183" s="328"/>
      <c r="L183" s="328"/>
    </row>
    <row r="184" spans="1:12" s="319" customFormat="1">
      <c r="A184" s="328"/>
      <c r="B184" s="328"/>
      <c r="C184" s="328"/>
      <c r="D184" s="328"/>
      <c r="E184" s="328"/>
      <c r="F184" s="328"/>
      <c r="G184" s="328"/>
      <c r="H184" s="328"/>
      <c r="I184" s="328"/>
      <c r="J184" s="328"/>
      <c r="K184" s="328"/>
      <c r="L184" s="328"/>
    </row>
    <row r="185" spans="1:12" s="319" customFormat="1">
      <c r="A185" s="328"/>
      <c r="B185" s="328"/>
      <c r="C185" s="328"/>
      <c r="D185" s="328"/>
      <c r="E185" s="328"/>
      <c r="F185" s="328"/>
      <c r="G185" s="328"/>
      <c r="H185" s="328"/>
      <c r="I185" s="328"/>
      <c r="J185" s="328"/>
      <c r="K185" s="328"/>
      <c r="L185" s="328"/>
    </row>
    <row r="186" spans="1:12" s="319" customFormat="1">
      <c r="A186" s="328"/>
      <c r="B186" s="328"/>
      <c r="C186" s="328"/>
      <c r="D186" s="328"/>
      <c r="E186" s="328"/>
      <c r="F186" s="328"/>
      <c r="G186" s="328"/>
      <c r="H186" s="328"/>
      <c r="I186" s="328"/>
      <c r="J186" s="328"/>
      <c r="K186" s="328"/>
      <c r="L186" s="328"/>
    </row>
    <row r="187" spans="1:12" s="319" customFormat="1">
      <c r="A187" s="328"/>
      <c r="B187" s="328"/>
      <c r="C187" s="328"/>
      <c r="D187" s="328"/>
      <c r="E187" s="328"/>
      <c r="F187" s="328"/>
      <c r="G187" s="328"/>
      <c r="H187" s="328"/>
      <c r="I187" s="328"/>
      <c r="J187" s="328"/>
      <c r="K187" s="328"/>
      <c r="L187" s="328"/>
    </row>
    <row r="188" spans="1:12" s="319" customFormat="1">
      <c r="A188" s="328"/>
      <c r="B188" s="328"/>
      <c r="C188" s="328"/>
      <c r="D188" s="328"/>
      <c r="E188" s="328"/>
      <c r="F188" s="328"/>
      <c r="G188" s="328"/>
      <c r="H188" s="328"/>
      <c r="I188" s="328"/>
      <c r="J188" s="328"/>
      <c r="K188" s="328"/>
      <c r="L188" s="328"/>
    </row>
    <row r="189" spans="1:12" s="319" customFormat="1">
      <c r="A189" s="328"/>
      <c r="B189" s="328"/>
      <c r="C189" s="328"/>
      <c r="D189" s="328"/>
      <c r="E189" s="328"/>
      <c r="F189" s="328"/>
      <c r="G189" s="328"/>
      <c r="H189" s="328"/>
      <c r="I189" s="328"/>
      <c r="J189" s="328"/>
      <c r="K189" s="328"/>
      <c r="L189" s="328"/>
    </row>
    <row r="190" spans="1:12" s="319" customFormat="1">
      <c r="A190" s="328"/>
      <c r="B190" s="328"/>
      <c r="C190" s="328"/>
      <c r="D190" s="328"/>
      <c r="E190" s="328"/>
      <c r="F190" s="328"/>
      <c r="G190" s="328"/>
      <c r="H190" s="328"/>
      <c r="I190" s="328"/>
      <c r="J190" s="328"/>
      <c r="K190" s="328"/>
      <c r="L190" s="328"/>
    </row>
    <row r="191" spans="1:12" s="319" customFormat="1">
      <c r="A191" s="328"/>
      <c r="B191" s="328"/>
      <c r="C191" s="328"/>
      <c r="D191" s="328"/>
      <c r="E191" s="328"/>
      <c r="F191" s="328"/>
      <c r="G191" s="328"/>
      <c r="H191" s="328"/>
      <c r="I191" s="328"/>
      <c r="J191" s="328"/>
      <c r="K191" s="328"/>
      <c r="L191" s="328"/>
    </row>
    <row r="192" spans="1:12" s="319" customFormat="1">
      <c r="A192" s="328"/>
      <c r="B192" s="328"/>
      <c r="C192" s="328"/>
      <c r="D192" s="328"/>
      <c r="E192" s="328"/>
      <c r="F192" s="328"/>
      <c r="G192" s="328"/>
      <c r="H192" s="328"/>
      <c r="I192" s="328"/>
      <c r="J192" s="328"/>
      <c r="K192" s="328"/>
      <c r="L192" s="328"/>
    </row>
    <row r="193" spans="1:12" s="319" customFormat="1">
      <c r="A193" s="328"/>
      <c r="B193" s="328"/>
      <c r="C193" s="328"/>
      <c r="D193" s="328"/>
      <c r="E193" s="328"/>
      <c r="F193" s="328"/>
      <c r="G193" s="328"/>
      <c r="H193" s="328"/>
      <c r="I193" s="328"/>
      <c r="J193" s="328"/>
      <c r="K193" s="328"/>
      <c r="L193" s="328"/>
    </row>
    <row r="194" spans="1:12" s="319" customFormat="1">
      <c r="A194" s="328"/>
      <c r="B194" s="328"/>
      <c r="C194" s="328"/>
      <c r="D194" s="328"/>
      <c r="E194" s="328"/>
      <c r="F194" s="328"/>
      <c r="G194" s="328"/>
      <c r="H194" s="328"/>
      <c r="I194" s="328"/>
      <c r="J194" s="328"/>
      <c r="K194" s="328"/>
      <c r="L194" s="328"/>
    </row>
    <row r="195" spans="1:12" s="319" customFormat="1">
      <c r="A195" s="328"/>
      <c r="B195" s="328"/>
      <c r="C195" s="328"/>
      <c r="D195" s="328"/>
      <c r="E195" s="328"/>
      <c r="F195" s="328"/>
      <c r="G195" s="328"/>
      <c r="H195" s="328"/>
      <c r="I195" s="328"/>
      <c r="J195" s="328"/>
      <c r="K195" s="328"/>
      <c r="L195" s="328"/>
    </row>
    <row r="196" spans="1:12" s="319" customFormat="1">
      <c r="A196" s="328"/>
      <c r="B196" s="328"/>
      <c r="C196" s="328"/>
      <c r="D196" s="328"/>
      <c r="E196" s="328"/>
      <c r="F196" s="328"/>
      <c r="G196" s="328"/>
      <c r="H196" s="328"/>
      <c r="I196" s="328"/>
      <c r="J196" s="328"/>
      <c r="K196" s="328"/>
      <c r="L196" s="328"/>
    </row>
    <row r="197" spans="1:12" s="319" customFormat="1">
      <c r="A197" s="328"/>
      <c r="B197" s="328"/>
      <c r="C197" s="328"/>
      <c r="D197" s="328"/>
      <c r="E197" s="328"/>
      <c r="F197" s="328"/>
      <c r="G197" s="328"/>
      <c r="H197" s="328"/>
      <c r="I197" s="328"/>
      <c r="J197" s="328"/>
      <c r="K197" s="328"/>
      <c r="L197" s="328"/>
    </row>
    <row r="198" spans="1:12" s="319" customFormat="1">
      <c r="A198" s="328"/>
      <c r="B198" s="328"/>
      <c r="C198" s="328"/>
      <c r="D198" s="328"/>
      <c r="E198" s="328"/>
      <c r="F198" s="328"/>
      <c r="G198" s="328"/>
      <c r="H198" s="328"/>
      <c r="I198" s="328"/>
      <c r="J198" s="328"/>
      <c r="K198" s="328"/>
      <c r="L198" s="328"/>
    </row>
    <row r="199" spans="1:12" s="319" customFormat="1">
      <c r="A199" s="328"/>
      <c r="B199" s="328"/>
      <c r="C199" s="328"/>
      <c r="D199" s="328"/>
      <c r="E199" s="328"/>
      <c r="F199" s="328"/>
      <c r="G199" s="328"/>
      <c r="H199" s="328"/>
      <c r="I199" s="328"/>
      <c r="J199" s="328"/>
      <c r="K199" s="328"/>
      <c r="L199" s="328"/>
    </row>
    <row r="200" spans="1:12" s="319" customFormat="1">
      <c r="A200" s="328"/>
      <c r="B200" s="328"/>
      <c r="C200" s="328"/>
      <c r="D200" s="328"/>
      <c r="E200" s="328"/>
      <c r="F200" s="328"/>
      <c r="G200" s="328"/>
      <c r="H200" s="328"/>
      <c r="I200" s="328"/>
      <c r="J200" s="328"/>
      <c r="K200" s="328"/>
      <c r="L200" s="328"/>
    </row>
    <row r="201" spans="1:12" s="319" customFormat="1">
      <c r="A201" s="328"/>
      <c r="B201" s="328"/>
      <c r="C201" s="328"/>
      <c r="D201" s="328"/>
      <c r="E201" s="328"/>
      <c r="F201" s="328"/>
      <c r="G201" s="328"/>
      <c r="H201" s="328"/>
      <c r="I201" s="328"/>
      <c r="J201" s="328"/>
      <c r="K201" s="328"/>
      <c r="L201" s="328"/>
    </row>
    <row r="202" spans="1:12" s="319" customFormat="1">
      <c r="A202" s="328"/>
      <c r="B202" s="328"/>
      <c r="C202" s="328"/>
      <c r="D202" s="328"/>
      <c r="E202" s="328"/>
      <c r="F202" s="328"/>
      <c r="G202" s="328"/>
      <c r="H202" s="328"/>
      <c r="I202" s="328"/>
      <c r="J202" s="328"/>
      <c r="K202" s="328"/>
      <c r="L202" s="328"/>
    </row>
    <row r="203" spans="1:12" s="319" customFormat="1">
      <c r="A203" s="328"/>
      <c r="B203" s="328"/>
      <c r="C203" s="328"/>
      <c r="D203" s="328"/>
      <c r="E203" s="328"/>
      <c r="F203" s="328"/>
      <c r="G203" s="328"/>
      <c r="H203" s="328"/>
      <c r="I203" s="328"/>
      <c r="J203" s="328"/>
      <c r="K203" s="328"/>
      <c r="L203" s="328"/>
    </row>
    <row r="204" spans="1:12" s="319" customFormat="1">
      <c r="A204" s="328"/>
      <c r="B204" s="328"/>
      <c r="C204" s="328"/>
      <c r="D204" s="328"/>
      <c r="E204" s="328"/>
      <c r="F204" s="328"/>
      <c r="G204" s="328"/>
      <c r="H204" s="328"/>
      <c r="I204" s="328"/>
      <c r="J204" s="328"/>
      <c r="K204" s="328"/>
      <c r="L204" s="328"/>
    </row>
    <row r="205" spans="1:12" s="319" customFormat="1">
      <c r="A205" s="328"/>
      <c r="B205" s="328"/>
      <c r="C205" s="328"/>
      <c r="D205" s="328"/>
      <c r="E205" s="328"/>
      <c r="F205" s="328"/>
      <c r="G205" s="328"/>
      <c r="H205" s="328"/>
      <c r="I205" s="328"/>
      <c r="J205" s="328"/>
      <c r="K205" s="328"/>
      <c r="L205" s="328"/>
    </row>
    <row r="206" spans="1:12" s="319" customFormat="1">
      <c r="A206" s="328"/>
      <c r="B206" s="328"/>
      <c r="C206" s="328"/>
      <c r="D206" s="328"/>
      <c r="E206" s="328"/>
      <c r="F206" s="328"/>
      <c r="G206" s="328"/>
      <c r="H206" s="328"/>
      <c r="I206" s="328"/>
      <c r="J206" s="328"/>
      <c r="K206" s="328"/>
      <c r="L206" s="328"/>
    </row>
    <row r="207" spans="1:12" s="319" customFormat="1">
      <c r="A207" s="328"/>
      <c r="B207" s="328"/>
      <c r="C207" s="328"/>
      <c r="D207" s="328"/>
      <c r="E207" s="328"/>
      <c r="F207" s="328"/>
      <c r="G207" s="328"/>
      <c r="H207" s="328"/>
      <c r="I207" s="328"/>
      <c r="J207" s="328"/>
      <c r="K207" s="328"/>
      <c r="L207" s="328"/>
    </row>
    <row r="208" spans="1:12" s="319" customFormat="1">
      <c r="A208" s="328"/>
      <c r="B208" s="328"/>
      <c r="C208" s="328"/>
      <c r="D208" s="328"/>
      <c r="E208" s="328"/>
      <c r="F208" s="328"/>
      <c r="G208" s="328"/>
      <c r="H208" s="328"/>
      <c r="I208" s="328"/>
      <c r="J208" s="328"/>
      <c r="K208" s="328"/>
      <c r="L208" s="328"/>
    </row>
    <row r="209" spans="1:12" s="319" customFormat="1">
      <c r="A209" s="328"/>
      <c r="B209" s="328"/>
      <c r="C209" s="328"/>
      <c r="D209" s="328"/>
      <c r="E209" s="328"/>
      <c r="F209" s="328"/>
      <c r="G209" s="328"/>
      <c r="H209" s="328"/>
      <c r="I209" s="328"/>
      <c r="J209" s="328"/>
      <c r="K209" s="328"/>
      <c r="L209" s="328"/>
    </row>
    <row r="210" spans="1:12" s="319" customFormat="1">
      <c r="A210" s="328"/>
      <c r="B210" s="328"/>
      <c r="C210" s="328"/>
      <c r="D210" s="328"/>
      <c r="E210" s="328"/>
      <c r="F210" s="328"/>
      <c r="G210" s="328"/>
      <c r="H210" s="328"/>
      <c r="I210" s="328"/>
      <c r="J210" s="328"/>
      <c r="K210" s="328"/>
      <c r="L210" s="328"/>
    </row>
    <row r="211" spans="1:12" s="319" customFormat="1">
      <c r="A211" s="328"/>
      <c r="B211" s="328"/>
      <c r="C211" s="328"/>
      <c r="D211" s="328"/>
      <c r="E211" s="328"/>
      <c r="F211" s="328"/>
      <c r="G211" s="328"/>
      <c r="H211" s="328"/>
      <c r="I211" s="328"/>
      <c r="J211" s="328"/>
      <c r="K211" s="328"/>
      <c r="L211" s="328"/>
    </row>
    <row r="212" spans="1:12" s="319" customFormat="1">
      <c r="A212" s="328"/>
      <c r="B212" s="328"/>
      <c r="C212" s="328"/>
      <c r="D212" s="328"/>
      <c r="E212" s="328"/>
      <c r="F212" s="328"/>
      <c r="G212" s="328"/>
      <c r="H212" s="328"/>
      <c r="I212" s="328"/>
      <c r="J212" s="328"/>
      <c r="K212" s="328"/>
      <c r="L212" s="328"/>
    </row>
    <row r="213" spans="1:12" s="319" customFormat="1">
      <c r="A213" s="328"/>
      <c r="B213" s="328"/>
      <c r="C213" s="328"/>
      <c r="D213" s="328"/>
      <c r="E213" s="328"/>
      <c r="F213" s="328"/>
      <c r="G213" s="328"/>
      <c r="H213" s="328"/>
      <c r="I213" s="328"/>
      <c r="J213" s="328"/>
      <c r="K213" s="328"/>
      <c r="L213" s="328"/>
    </row>
    <row r="214" spans="1:12" s="319" customFormat="1">
      <c r="A214" s="328"/>
      <c r="B214" s="328"/>
      <c r="C214" s="328"/>
      <c r="D214" s="328"/>
      <c r="E214" s="328"/>
      <c r="F214" s="328"/>
      <c r="G214" s="328"/>
      <c r="H214" s="328"/>
      <c r="I214" s="328"/>
      <c r="J214" s="328"/>
      <c r="K214" s="328"/>
      <c r="L214" s="328"/>
    </row>
    <row r="215" spans="1:12" s="319" customFormat="1">
      <c r="A215" s="328"/>
      <c r="B215" s="328"/>
      <c r="C215" s="328"/>
      <c r="D215" s="328"/>
      <c r="E215" s="328"/>
      <c r="F215" s="328"/>
      <c r="G215" s="328"/>
      <c r="H215" s="328"/>
      <c r="I215" s="328"/>
      <c r="J215" s="328"/>
      <c r="K215" s="328"/>
      <c r="L215" s="328"/>
    </row>
    <row r="216" spans="1:12" s="319" customFormat="1">
      <c r="A216" s="328"/>
      <c r="B216" s="328"/>
      <c r="C216" s="328"/>
      <c r="D216" s="328"/>
      <c r="E216" s="328"/>
      <c r="F216" s="328"/>
      <c r="G216" s="328"/>
      <c r="H216" s="328"/>
      <c r="I216" s="328"/>
      <c r="J216" s="328"/>
      <c r="K216" s="328"/>
      <c r="L216" s="328"/>
    </row>
    <row r="217" spans="1:12" s="319" customFormat="1">
      <c r="A217" s="328"/>
      <c r="B217" s="328"/>
      <c r="C217" s="328"/>
      <c r="D217" s="328"/>
      <c r="E217" s="328"/>
      <c r="F217" s="328"/>
      <c r="G217" s="328"/>
      <c r="H217" s="328"/>
      <c r="I217" s="328"/>
      <c r="J217" s="328"/>
      <c r="K217" s="328"/>
      <c r="L217" s="328"/>
    </row>
    <row r="218" spans="1:12" s="319" customFormat="1">
      <c r="A218" s="328"/>
      <c r="B218" s="328"/>
      <c r="C218" s="328"/>
      <c r="D218" s="328"/>
      <c r="E218" s="328"/>
      <c r="F218" s="328"/>
      <c r="G218" s="328"/>
      <c r="H218" s="328"/>
      <c r="I218" s="328"/>
      <c r="J218" s="328"/>
      <c r="K218" s="328"/>
      <c r="L218" s="328"/>
    </row>
    <row r="219" spans="1:12" s="319" customFormat="1">
      <c r="A219" s="328"/>
      <c r="B219" s="328"/>
      <c r="C219" s="328"/>
      <c r="D219" s="328"/>
      <c r="E219" s="328"/>
      <c r="F219" s="328"/>
      <c r="G219" s="328"/>
      <c r="H219" s="328"/>
      <c r="I219" s="328"/>
      <c r="J219" s="328"/>
      <c r="K219" s="328"/>
      <c r="L219" s="328"/>
    </row>
    <row r="220" spans="1:12" s="319" customFormat="1">
      <c r="A220" s="328"/>
      <c r="B220" s="328"/>
      <c r="C220" s="328"/>
      <c r="D220" s="328"/>
      <c r="E220" s="328"/>
      <c r="F220" s="328"/>
      <c r="G220" s="328"/>
      <c r="H220" s="328"/>
      <c r="I220" s="328"/>
      <c r="J220" s="328"/>
      <c r="K220" s="328"/>
      <c r="L220" s="328"/>
    </row>
    <row r="221" spans="1:12" s="319" customFormat="1">
      <c r="A221" s="328"/>
      <c r="B221" s="328"/>
      <c r="C221" s="328"/>
      <c r="D221" s="328"/>
      <c r="E221" s="328"/>
      <c r="F221" s="328"/>
      <c r="G221" s="328"/>
      <c r="H221" s="328"/>
      <c r="I221" s="328"/>
      <c r="J221" s="328"/>
      <c r="K221" s="328"/>
      <c r="L221" s="328"/>
    </row>
    <row r="222" spans="1:12" s="319" customFormat="1">
      <c r="A222" s="328"/>
      <c r="B222" s="328"/>
      <c r="C222" s="328"/>
      <c r="D222" s="328"/>
      <c r="E222" s="328"/>
      <c r="F222" s="328"/>
      <c r="G222" s="328"/>
      <c r="H222" s="328"/>
      <c r="I222" s="328"/>
      <c r="J222" s="328"/>
      <c r="K222" s="328"/>
      <c r="L222" s="328"/>
    </row>
    <row r="223" spans="1:12" s="319" customFormat="1">
      <c r="A223" s="328"/>
      <c r="B223" s="328"/>
      <c r="C223" s="328"/>
      <c r="D223" s="328"/>
      <c r="E223" s="328"/>
      <c r="F223" s="328"/>
      <c r="G223" s="328"/>
      <c r="H223" s="328"/>
      <c r="I223" s="328"/>
      <c r="J223" s="328"/>
      <c r="K223" s="328"/>
      <c r="L223" s="328"/>
    </row>
    <row r="224" spans="1:12" s="319" customFormat="1">
      <c r="A224" s="328"/>
      <c r="B224" s="328"/>
      <c r="C224" s="328"/>
      <c r="D224" s="328"/>
      <c r="E224" s="328"/>
      <c r="F224" s="328"/>
      <c r="G224" s="328"/>
      <c r="H224" s="328"/>
      <c r="I224" s="328"/>
      <c r="J224" s="328"/>
      <c r="K224" s="328"/>
      <c r="L224" s="328"/>
    </row>
    <row r="225" spans="1:12" s="319" customFormat="1">
      <c r="A225" s="328"/>
      <c r="B225" s="328"/>
      <c r="C225" s="328"/>
      <c r="D225" s="328"/>
      <c r="E225" s="328"/>
      <c r="F225" s="328"/>
      <c r="G225" s="328"/>
      <c r="H225" s="328"/>
      <c r="I225" s="328"/>
      <c r="J225" s="328"/>
      <c r="K225" s="328"/>
      <c r="L225" s="328"/>
    </row>
    <row r="226" spans="1:12" s="319" customFormat="1">
      <c r="A226" s="328"/>
      <c r="B226" s="328"/>
      <c r="C226" s="328"/>
      <c r="D226" s="328"/>
      <c r="E226" s="328"/>
      <c r="F226" s="328"/>
      <c r="G226" s="328"/>
      <c r="H226" s="328"/>
      <c r="I226" s="328"/>
      <c r="J226" s="328"/>
      <c r="K226" s="328"/>
      <c r="L226" s="328"/>
    </row>
    <row r="227" spans="1:12" s="319" customFormat="1">
      <c r="A227" s="328"/>
      <c r="B227" s="328"/>
      <c r="C227" s="328"/>
      <c r="D227" s="328"/>
      <c r="E227" s="328"/>
      <c r="F227" s="328"/>
      <c r="G227" s="328"/>
      <c r="H227" s="328"/>
      <c r="I227" s="328"/>
      <c r="J227" s="328"/>
      <c r="K227" s="328"/>
      <c r="L227" s="328"/>
    </row>
    <row r="228" spans="1:12" s="319" customFormat="1">
      <c r="A228" s="328"/>
      <c r="B228" s="328"/>
      <c r="C228" s="328"/>
      <c r="D228" s="328"/>
      <c r="E228" s="328"/>
      <c r="F228" s="328"/>
      <c r="G228" s="328"/>
      <c r="H228" s="328"/>
      <c r="I228" s="328"/>
      <c r="J228" s="328"/>
      <c r="K228" s="328"/>
      <c r="L228" s="328"/>
    </row>
    <row r="229" spans="1:12" s="319" customFormat="1">
      <c r="A229" s="328"/>
      <c r="B229" s="328"/>
      <c r="C229" s="328"/>
      <c r="D229" s="328"/>
      <c r="E229" s="328"/>
      <c r="F229" s="328"/>
      <c r="G229" s="328"/>
      <c r="H229" s="328"/>
      <c r="I229" s="328"/>
      <c r="J229" s="328"/>
      <c r="K229" s="328"/>
      <c r="L229" s="328"/>
    </row>
    <row r="230" spans="1:12" s="319" customFormat="1">
      <c r="A230" s="328"/>
      <c r="B230" s="328"/>
      <c r="C230" s="328"/>
      <c r="D230" s="328"/>
      <c r="E230" s="328"/>
      <c r="F230" s="328"/>
      <c r="G230" s="328"/>
      <c r="H230" s="328"/>
      <c r="I230" s="328"/>
      <c r="J230" s="328"/>
      <c r="K230" s="328"/>
      <c r="L230" s="328"/>
    </row>
    <row r="231" spans="1:12" s="319" customFormat="1">
      <c r="A231" s="328"/>
      <c r="B231" s="328"/>
      <c r="C231" s="328"/>
      <c r="D231" s="328"/>
      <c r="E231" s="328"/>
      <c r="F231" s="328"/>
      <c r="G231" s="328"/>
      <c r="H231" s="328"/>
      <c r="I231" s="328"/>
      <c r="J231" s="328"/>
      <c r="K231" s="328"/>
      <c r="L231" s="328"/>
    </row>
    <row r="232" spans="1:12" s="319" customFormat="1">
      <c r="A232" s="328"/>
      <c r="B232" s="328"/>
      <c r="C232" s="328"/>
      <c r="D232" s="328"/>
      <c r="E232" s="328"/>
      <c r="F232" s="328"/>
      <c r="G232" s="328"/>
      <c r="H232" s="328"/>
      <c r="I232" s="328"/>
      <c r="J232" s="328"/>
      <c r="K232" s="328"/>
      <c r="L232" s="328"/>
    </row>
    <row r="233" spans="1:12" s="319" customFormat="1">
      <c r="A233" s="328"/>
      <c r="B233" s="328"/>
      <c r="C233" s="328"/>
      <c r="D233" s="328"/>
      <c r="E233" s="328"/>
      <c r="F233" s="328"/>
      <c r="G233" s="328"/>
      <c r="H233" s="328"/>
      <c r="I233" s="328"/>
      <c r="J233" s="328"/>
      <c r="K233" s="328"/>
      <c r="L233" s="328"/>
    </row>
    <row r="234" spans="1:12" s="319" customFormat="1">
      <c r="A234" s="328"/>
      <c r="B234" s="328"/>
      <c r="C234" s="328"/>
      <c r="D234" s="328"/>
      <c r="E234" s="328"/>
      <c r="F234" s="328"/>
      <c r="G234" s="328"/>
      <c r="H234" s="328"/>
      <c r="I234" s="328"/>
      <c r="J234" s="328"/>
      <c r="K234" s="328"/>
      <c r="L234" s="328"/>
    </row>
    <row r="235" spans="1:12" s="319" customFormat="1">
      <c r="A235" s="328"/>
      <c r="B235" s="328"/>
      <c r="C235" s="328"/>
      <c r="D235" s="328"/>
      <c r="E235" s="328"/>
      <c r="F235" s="328"/>
      <c r="G235" s="328"/>
      <c r="H235" s="328"/>
      <c r="I235" s="328"/>
      <c r="J235" s="328"/>
      <c r="K235" s="328"/>
      <c r="L235" s="328"/>
    </row>
    <row r="236" spans="1:12" s="319" customFormat="1">
      <c r="A236" s="328"/>
      <c r="B236" s="328"/>
      <c r="C236" s="328"/>
      <c r="D236" s="328"/>
      <c r="E236" s="328"/>
      <c r="F236" s="328"/>
      <c r="G236" s="328"/>
      <c r="H236" s="328"/>
      <c r="I236" s="328"/>
      <c r="J236" s="328"/>
      <c r="K236" s="328"/>
      <c r="L236" s="328"/>
    </row>
    <row r="237" spans="1:12" s="319" customFormat="1">
      <c r="A237" s="328"/>
      <c r="B237" s="328"/>
      <c r="C237" s="328"/>
      <c r="D237" s="328"/>
      <c r="E237" s="328"/>
      <c r="F237" s="328"/>
      <c r="G237" s="328"/>
      <c r="H237" s="328"/>
      <c r="I237" s="328"/>
      <c r="J237" s="328"/>
      <c r="K237" s="328"/>
      <c r="L237" s="328"/>
    </row>
    <row r="238" spans="1:12" s="319" customFormat="1">
      <c r="A238" s="328"/>
      <c r="B238" s="328"/>
      <c r="C238" s="328"/>
      <c r="D238" s="328"/>
      <c r="E238" s="328"/>
      <c r="F238" s="328"/>
      <c r="G238" s="328"/>
      <c r="H238" s="328"/>
      <c r="I238" s="328"/>
      <c r="J238" s="328"/>
      <c r="K238" s="328"/>
      <c r="L238" s="328"/>
    </row>
    <row r="239" spans="1:12" s="319" customFormat="1">
      <c r="A239" s="328"/>
      <c r="B239" s="328"/>
      <c r="C239" s="328"/>
      <c r="D239" s="328"/>
      <c r="E239" s="328"/>
      <c r="F239" s="328"/>
      <c r="G239" s="328"/>
      <c r="H239" s="328"/>
      <c r="I239" s="328"/>
      <c r="J239" s="328"/>
      <c r="K239" s="328"/>
      <c r="L239" s="328"/>
    </row>
    <row r="240" spans="1:12" s="319" customFormat="1">
      <c r="A240" s="328"/>
      <c r="B240" s="328"/>
      <c r="C240" s="328"/>
      <c r="D240" s="328"/>
      <c r="E240" s="328"/>
      <c r="F240" s="328"/>
      <c r="G240" s="328"/>
      <c r="H240" s="328"/>
      <c r="I240" s="328"/>
      <c r="J240" s="328"/>
      <c r="K240" s="328"/>
      <c r="L240" s="328"/>
    </row>
    <row r="241" spans="1:12" s="319" customFormat="1">
      <c r="A241" s="328"/>
      <c r="B241" s="328"/>
      <c r="C241" s="328"/>
      <c r="D241" s="328"/>
      <c r="E241" s="328"/>
      <c r="F241" s="328"/>
      <c r="G241" s="328"/>
      <c r="H241" s="328"/>
      <c r="I241" s="328"/>
      <c r="J241" s="328"/>
      <c r="K241" s="328"/>
      <c r="L241" s="328"/>
    </row>
    <row r="242" spans="1:12" s="319" customFormat="1">
      <c r="A242" s="328"/>
      <c r="B242" s="328"/>
      <c r="C242" s="328"/>
      <c r="D242" s="328"/>
      <c r="E242" s="328"/>
      <c r="F242" s="328"/>
      <c r="G242" s="328"/>
      <c r="H242" s="328"/>
      <c r="I242" s="328"/>
      <c r="J242" s="328"/>
      <c r="K242" s="328"/>
      <c r="L242" s="328"/>
    </row>
    <row r="243" spans="1:12" s="319" customFormat="1">
      <c r="A243" s="328"/>
      <c r="B243" s="328"/>
      <c r="C243" s="328"/>
      <c r="D243" s="328"/>
      <c r="E243" s="328"/>
      <c r="F243" s="328"/>
      <c r="G243" s="328"/>
      <c r="H243" s="328"/>
      <c r="I243" s="328"/>
      <c r="J243" s="328"/>
      <c r="K243" s="328"/>
      <c r="L243" s="328"/>
    </row>
    <row r="244" spans="1:12" s="319" customFormat="1">
      <c r="A244" s="328"/>
      <c r="B244" s="328"/>
      <c r="C244" s="328"/>
      <c r="D244" s="328"/>
      <c r="E244" s="328"/>
      <c r="F244" s="328"/>
      <c r="G244" s="328"/>
      <c r="H244" s="328"/>
      <c r="I244" s="328"/>
      <c r="J244" s="328"/>
      <c r="K244" s="328"/>
      <c r="L244" s="328"/>
    </row>
    <row r="245" spans="1:12" s="319" customFormat="1">
      <c r="A245" s="328"/>
      <c r="B245" s="328"/>
      <c r="C245" s="328"/>
      <c r="D245" s="328"/>
      <c r="E245" s="328"/>
      <c r="F245" s="328"/>
      <c r="G245" s="328"/>
      <c r="H245" s="328"/>
      <c r="I245" s="328"/>
      <c r="J245" s="328"/>
      <c r="K245" s="328"/>
      <c r="L245" s="328"/>
    </row>
    <row r="246" spans="1:12" s="319" customFormat="1">
      <c r="A246" s="328"/>
      <c r="B246" s="328"/>
      <c r="C246" s="328"/>
      <c r="D246" s="328"/>
      <c r="E246" s="328"/>
      <c r="F246" s="328"/>
      <c r="G246" s="328"/>
      <c r="H246" s="328"/>
      <c r="I246" s="328"/>
      <c r="J246" s="328"/>
      <c r="K246" s="328"/>
      <c r="L246" s="328"/>
    </row>
    <row r="247" spans="1:12" s="319" customFormat="1">
      <c r="A247" s="328"/>
      <c r="B247" s="328"/>
      <c r="C247" s="328"/>
      <c r="D247" s="328"/>
      <c r="E247" s="328"/>
      <c r="F247" s="328"/>
      <c r="G247" s="328"/>
      <c r="H247" s="328"/>
      <c r="I247" s="328"/>
      <c r="J247" s="328"/>
      <c r="K247" s="328"/>
      <c r="L247" s="328"/>
    </row>
    <row r="248" spans="1:12" s="319" customFormat="1">
      <c r="A248" s="328"/>
      <c r="B248" s="328"/>
      <c r="C248" s="328"/>
      <c r="D248" s="328"/>
      <c r="E248" s="328"/>
      <c r="F248" s="328"/>
      <c r="G248" s="328"/>
      <c r="H248" s="328"/>
      <c r="I248" s="328"/>
      <c r="J248" s="328"/>
      <c r="K248" s="328"/>
      <c r="L248" s="328"/>
    </row>
    <row r="249" spans="1:12" s="319" customFormat="1">
      <c r="A249" s="328"/>
      <c r="B249" s="328"/>
      <c r="C249" s="328"/>
      <c r="D249" s="328"/>
      <c r="E249" s="328"/>
      <c r="F249" s="328"/>
      <c r="G249" s="328"/>
      <c r="H249" s="328"/>
      <c r="I249" s="328"/>
      <c r="J249" s="328"/>
      <c r="K249" s="328"/>
      <c r="L249" s="328"/>
    </row>
    <row r="250" spans="1:12" s="319" customFormat="1">
      <c r="A250" s="328"/>
      <c r="B250" s="328"/>
      <c r="C250" s="328"/>
      <c r="D250" s="328"/>
      <c r="E250" s="328"/>
      <c r="F250" s="328"/>
      <c r="G250" s="328"/>
      <c r="H250" s="328"/>
      <c r="I250" s="328"/>
      <c r="J250" s="328"/>
      <c r="K250" s="328"/>
      <c r="L250" s="328"/>
    </row>
    <row r="251" spans="1:12" s="319" customFormat="1">
      <c r="A251" s="328"/>
      <c r="B251" s="328"/>
      <c r="C251" s="328"/>
      <c r="D251" s="328"/>
      <c r="E251" s="328"/>
      <c r="F251" s="328"/>
      <c r="G251" s="328"/>
      <c r="H251" s="328"/>
      <c r="I251" s="328"/>
      <c r="J251" s="328"/>
      <c r="K251" s="328"/>
      <c r="L251" s="328"/>
    </row>
    <row r="252" spans="1:12" s="319" customFormat="1">
      <c r="A252" s="328"/>
      <c r="B252" s="328"/>
      <c r="C252" s="328"/>
      <c r="D252" s="328"/>
      <c r="E252" s="328"/>
      <c r="F252" s="328"/>
      <c r="G252" s="328"/>
      <c r="H252" s="328"/>
      <c r="I252" s="328"/>
      <c r="J252" s="328"/>
      <c r="K252" s="328"/>
      <c r="L252" s="328"/>
    </row>
    <row r="253" spans="1:12" s="319" customFormat="1">
      <c r="A253" s="328"/>
      <c r="B253" s="328"/>
      <c r="C253" s="328"/>
      <c r="D253" s="328"/>
      <c r="E253" s="328"/>
      <c r="F253" s="328"/>
      <c r="G253" s="328"/>
      <c r="H253" s="328"/>
      <c r="I253" s="328"/>
      <c r="J253" s="328"/>
      <c r="K253" s="328"/>
      <c r="L253" s="328"/>
    </row>
    <row r="254" spans="1:12" s="319" customFormat="1">
      <c r="A254" s="328"/>
      <c r="B254" s="328"/>
      <c r="C254" s="328"/>
      <c r="D254" s="328"/>
      <c r="E254" s="328"/>
      <c r="F254" s="328"/>
      <c r="G254" s="328"/>
      <c r="H254" s="328"/>
      <c r="I254" s="328"/>
      <c r="J254" s="328"/>
      <c r="K254" s="328"/>
      <c r="L254" s="328"/>
    </row>
    <row r="255" spans="1:12" s="319" customFormat="1">
      <c r="A255" s="328"/>
      <c r="B255" s="328"/>
      <c r="C255" s="328"/>
      <c r="D255" s="328"/>
      <c r="E255" s="328"/>
      <c r="F255" s="328"/>
      <c r="G255" s="328"/>
      <c r="H255" s="328"/>
      <c r="I255" s="328"/>
      <c r="J255" s="328"/>
      <c r="K255" s="328"/>
      <c r="L255" s="328"/>
    </row>
    <row r="256" spans="1:12" s="319" customFormat="1">
      <c r="A256" s="328"/>
      <c r="B256" s="328"/>
      <c r="C256" s="328"/>
      <c r="D256" s="328"/>
      <c r="E256" s="328"/>
      <c r="F256" s="328"/>
      <c r="G256" s="328"/>
      <c r="H256" s="328"/>
      <c r="I256" s="328"/>
      <c r="J256" s="328"/>
      <c r="K256" s="328"/>
      <c r="L256" s="328"/>
    </row>
    <row r="257" spans="1:12" s="319" customFormat="1">
      <c r="A257" s="328"/>
      <c r="B257" s="328"/>
      <c r="C257" s="328"/>
      <c r="D257" s="328"/>
      <c r="E257" s="328"/>
      <c r="F257" s="328"/>
      <c r="G257" s="328"/>
      <c r="H257" s="328"/>
      <c r="I257" s="328"/>
      <c r="J257" s="328"/>
      <c r="K257" s="328"/>
      <c r="L257" s="328"/>
    </row>
    <row r="258" spans="1:12" s="319" customFormat="1">
      <c r="A258" s="328"/>
      <c r="B258" s="328"/>
      <c r="C258" s="328"/>
      <c r="D258" s="328"/>
      <c r="E258" s="328"/>
      <c r="F258" s="328"/>
      <c r="G258" s="328"/>
      <c r="H258" s="328"/>
      <c r="I258" s="328"/>
      <c r="J258" s="328"/>
      <c r="K258" s="328"/>
      <c r="L258" s="328"/>
    </row>
    <row r="259" spans="1:12" s="319" customFormat="1">
      <c r="A259" s="328"/>
      <c r="B259" s="328"/>
      <c r="C259" s="328"/>
      <c r="D259" s="328"/>
      <c r="E259" s="328"/>
      <c r="F259" s="328"/>
      <c r="G259" s="328"/>
      <c r="H259" s="328"/>
      <c r="I259" s="328"/>
      <c r="J259" s="328"/>
      <c r="K259" s="328"/>
      <c r="L259" s="328"/>
    </row>
    <row r="260" spans="1:12" s="319" customFormat="1">
      <c r="A260" s="328"/>
      <c r="B260" s="328"/>
      <c r="C260" s="328"/>
      <c r="D260" s="328"/>
      <c r="E260" s="328"/>
      <c r="F260" s="328"/>
      <c r="G260" s="328"/>
      <c r="H260" s="328"/>
      <c r="I260" s="328"/>
      <c r="J260" s="328"/>
      <c r="K260" s="328"/>
      <c r="L260" s="328"/>
    </row>
    <row r="261" spans="1:12" s="319" customFormat="1">
      <c r="A261" s="328"/>
      <c r="B261" s="328"/>
      <c r="C261" s="328"/>
      <c r="D261" s="328"/>
      <c r="E261" s="328"/>
      <c r="F261" s="328"/>
      <c r="G261" s="328"/>
      <c r="H261" s="328"/>
      <c r="I261" s="328"/>
      <c r="J261" s="328"/>
      <c r="K261" s="328"/>
      <c r="L261" s="328"/>
    </row>
    <row r="262" spans="1:12" s="319" customFormat="1">
      <c r="A262" s="328"/>
      <c r="B262" s="328"/>
      <c r="C262" s="328"/>
      <c r="D262" s="328"/>
      <c r="E262" s="328"/>
      <c r="F262" s="328"/>
      <c r="G262" s="328"/>
      <c r="H262" s="328"/>
      <c r="I262" s="328"/>
      <c r="J262" s="328"/>
      <c r="K262" s="328"/>
      <c r="L262" s="328"/>
    </row>
    <row r="263" spans="1:12" s="319" customFormat="1">
      <c r="A263" s="328"/>
      <c r="B263" s="328"/>
      <c r="C263" s="328"/>
      <c r="D263" s="328"/>
      <c r="E263" s="328"/>
      <c r="F263" s="328"/>
      <c r="G263" s="328"/>
      <c r="H263" s="328"/>
      <c r="I263" s="328"/>
      <c r="J263" s="328"/>
      <c r="K263" s="328"/>
      <c r="L263" s="328"/>
    </row>
    <row r="264" spans="1:12" s="319" customFormat="1">
      <c r="A264" s="328"/>
      <c r="B264" s="328"/>
      <c r="C264" s="328"/>
      <c r="D264" s="328"/>
      <c r="E264" s="328"/>
      <c r="F264" s="328"/>
      <c r="G264" s="328"/>
      <c r="H264" s="328"/>
      <c r="I264" s="328"/>
      <c r="J264" s="328"/>
      <c r="K264" s="328"/>
      <c r="L264" s="328"/>
    </row>
    <row r="265" spans="1:12" s="319" customFormat="1">
      <c r="A265" s="328"/>
      <c r="B265" s="328"/>
      <c r="C265" s="328"/>
      <c r="D265" s="328"/>
      <c r="E265" s="328"/>
      <c r="F265" s="328"/>
      <c r="G265" s="328"/>
      <c r="H265" s="328"/>
      <c r="I265" s="328"/>
      <c r="J265" s="328"/>
      <c r="K265" s="328"/>
      <c r="L265" s="328"/>
    </row>
    <row r="266" spans="1:12" s="319" customFormat="1">
      <c r="A266" s="328"/>
      <c r="B266" s="328"/>
      <c r="C266" s="328"/>
      <c r="D266" s="328"/>
      <c r="E266" s="328"/>
      <c r="F266" s="328"/>
      <c r="G266" s="328"/>
      <c r="H266" s="328"/>
      <c r="I266" s="328"/>
      <c r="J266" s="328"/>
      <c r="K266" s="328"/>
      <c r="L266" s="328"/>
    </row>
    <row r="267" spans="1:12" s="319" customFormat="1">
      <c r="A267" s="328"/>
      <c r="B267" s="328"/>
      <c r="C267" s="328"/>
      <c r="D267" s="328"/>
      <c r="E267" s="328"/>
      <c r="F267" s="328"/>
      <c r="G267" s="328"/>
      <c r="H267" s="328"/>
      <c r="I267" s="328"/>
      <c r="J267" s="328"/>
      <c r="K267" s="328"/>
      <c r="L267" s="328"/>
    </row>
    <row r="268" spans="1:12" s="319" customFormat="1">
      <c r="A268" s="328"/>
      <c r="B268" s="328"/>
      <c r="C268" s="328"/>
      <c r="D268" s="328"/>
      <c r="E268" s="328"/>
      <c r="F268" s="328"/>
      <c r="G268" s="328"/>
      <c r="H268" s="328"/>
      <c r="I268" s="328"/>
      <c r="J268" s="328"/>
      <c r="K268" s="328"/>
      <c r="L268" s="328"/>
    </row>
    <row r="269" spans="1:12" s="319" customFormat="1">
      <c r="A269" s="328"/>
      <c r="B269" s="328"/>
      <c r="C269" s="328"/>
      <c r="D269" s="328"/>
      <c r="E269" s="328"/>
      <c r="F269" s="328"/>
      <c r="G269" s="328"/>
      <c r="H269" s="328"/>
      <c r="I269" s="328"/>
      <c r="J269" s="328"/>
      <c r="K269" s="328"/>
      <c r="L269" s="328"/>
    </row>
    <row r="270" spans="1:12" s="319" customFormat="1">
      <c r="A270" s="328"/>
      <c r="B270" s="328"/>
      <c r="C270" s="328"/>
      <c r="D270" s="328"/>
      <c r="E270" s="328"/>
      <c r="F270" s="328"/>
      <c r="G270" s="328"/>
      <c r="H270" s="328"/>
      <c r="I270" s="328"/>
      <c r="J270" s="328"/>
      <c r="K270" s="328"/>
      <c r="L270" s="328"/>
    </row>
    <row r="271" spans="1:12" s="319" customFormat="1">
      <c r="A271" s="328"/>
      <c r="B271" s="328"/>
      <c r="C271" s="328"/>
      <c r="D271" s="328"/>
      <c r="E271" s="328"/>
      <c r="F271" s="328"/>
      <c r="G271" s="328"/>
      <c r="H271" s="328"/>
      <c r="I271" s="328"/>
      <c r="J271" s="328"/>
      <c r="K271" s="328"/>
      <c r="L271" s="328"/>
    </row>
    <row r="272" spans="1:12" s="319" customFormat="1">
      <c r="A272" s="328"/>
      <c r="B272" s="328"/>
      <c r="C272" s="328"/>
      <c r="D272" s="328"/>
      <c r="E272" s="328"/>
      <c r="F272" s="328"/>
      <c r="G272" s="328"/>
      <c r="H272" s="328"/>
      <c r="I272" s="328"/>
      <c r="J272" s="328"/>
      <c r="K272" s="328"/>
      <c r="L272" s="328"/>
    </row>
    <row r="273" spans="1:12" s="319" customFormat="1">
      <c r="A273" s="328"/>
      <c r="B273" s="328"/>
      <c r="C273" s="328"/>
      <c r="D273" s="328"/>
      <c r="E273" s="328"/>
      <c r="F273" s="328"/>
      <c r="G273" s="328"/>
      <c r="H273" s="328"/>
      <c r="I273" s="328"/>
      <c r="J273" s="328"/>
      <c r="K273" s="328"/>
      <c r="L273" s="328"/>
    </row>
    <row r="274" spans="1:12" s="319" customFormat="1">
      <c r="A274" s="328"/>
      <c r="B274" s="328"/>
      <c r="C274" s="328"/>
      <c r="D274" s="328"/>
      <c r="E274" s="328"/>
      <c r="F274" s="328"/>
      <c r="G274" s="328"/>
      <c r="H274" s="328"/>
      <c r="I274" s="328"/>
      <c r="J274" s="328"/>
      <c r="K274" s="328"/>
      <c r="L274" s="328"/>
    </row>
    <row r="275" spans="1:12" s="319" customFormat="1">
      <c r="A275" s="328"/>
      <c r="B275" s="328"/>
      <c r="C275" s="328"/>
      <c r="D275" s="328"/>
      <c r="E275" s="328"/>
      <c r="F275" s="328"/>
      <c r="G275" s="328"/>
      <c r="H275" s="328"/>
      <c r="I275" s="328"/>
      <c r="J275" s="328"/>
      <c r="K275" s="328"/>
      <c r="L275" s="328"/>
    </row>
    <row r="276" spans="1:12" s="319" customFormat="1">
      <c r="A276" s="328"/>
      <c r="B276" s="328"/>
      <c r="C276" s="328"/>
      <c r="D276" s="328"/>
      <c r="E276" s="328"/>
      <c r="F276" s="328"/>
      <c r="G276" s="328"/>
      <c r="H276" s="328"/>
      <c r="I276" s="328"/>
      <c r="J276" s="328"/>
      <c r="K276" s="328"/>
      <c r="L276" s="328"/>
    </row>
    <row r="277" spans="1:12" s="319" customFormat="1">
      <c r="A277" s="328"/>
      <c r="B277" s="328"/>
      <c r="C277" s="328"/>
      <c r="D277" s="328"/>
      <c r="E277" s="328"/>
      <c r="F277" s="328"/>
      <c r="G277" s="328"/>
      <c r="H277" s="328"/>
      <c r="I277" s="328"/>
      <c r="J277" s="328"/>
      <c r="K277" s="328"/>
      <c r="L277" s="328"/>
    </row>
    <row r="278" spans="1:12" s="319" customFormat="1">
      <c r="A278" s="328"/>
      <c r="B278" s="328"/>
      <c r="C278" s="328"/>
      <c r="D278" s="328"/>
      <c r="E278" s="328"/>
      <c r="F278" s="328"/>
      <c r="G278" s="328"/>
      <c r="H278" s="328"/>
      <c r="I278" s="328"/>
      <c r="J278" s="328"/>
      <c r="K278" s="328"/>
      <c r="L278" s="328"/>
    </row>
    <row r="279" spans="1:12" s="319" customFormat="1">
      <c r="A279" s="328"/>
      <c r="B279" s="328"/>
      <c r="C279" s="328"/>
      <c r="D279" s="328"/>
      <c r="E279" s="328"/>
      <c r="F279" s="328"/>
      <c r="G279" s="328"/>
      <c r="H279" s="328"/>
      <c r="I279" s="328"/>
      <c r="J279" s="328"/>
      <c r="K279" s="328"/>
      <c r="L279" s="328"/>
    </row>
    <row r="280" spans="1:12" s="319" customFormat="1">
      <c r="A280" s="328"/>
      <c r="B280" s="328"/>
      <c r="C280" s="328"/>
      <c r="D280" s="328"/>
      <c r="E280" s="328"/>
      <c r="F280" s="328"/>
      <c r="G280" s="328"/>
      <c r="H280" s="328"/>
      <c r="I280" s="328"/>
      <c r="J280" s="328"/>
      <c r="K280" s="328"/>
      <c r="L280" s="328"/>
    </row>
    <row r="281" spans="1:12" s="319" customFormat="1">
      <c r="A281" s="328"/>
      <c r="B281" s="328"/>
      <c r="C281" s="328"/>
      <c r="D281" s="328"/>
      <c r="E281" s="328"/>
      <c r="F281" s="328"/>
      <c r="G281" s="328"/>
      <c r="H281" s="328"/>
      <c r="I281" s="328"/>
      <c r="J281" s="328"/>
      <c r="K281" s="328"/>
      <c r="L281" s="328"/>
    </row>
    <row r="282" spans="1:12" s="319" customFormat="1">
      <c r="A282" s="328"/>
      <c r="B282" s="328"/>
      <c r="C282" s="328"/>
      <c r="D282" s="328"/>
      <c r="E282" s="328"/>
      <c r="F282" s="328"/>
      <c r="G282" s="328"/>
      <c r="H282" s="328"/>
      <c r="I282" s="328"/>
      <c r="J282" s="328"/>
      <c r="K282" s="328"/>
      <c r="L282" s="328"/>
    </row>
    <row r="283" spans="1:12" s="319" customFormat="1">
      <c r="A283" s="328"/>
      <c r="B283" s="328"/>
      <c r="C283" s="328"/>
      <c r="D283" s="328"/>
      <c r="E283" s="328"/>
      <c r="F283" s="328"/>
      <c r="G283" s="328"/>
      <c r="H283" s="328"/>
      <c r="I283" s="328"/>
      <c r="J283" s="328"/>
      <c r="K283" s="328"/>
      <c r="L283" s="328"/>
    </row>
    <row r="284" spans="1:12" s="319" customFormat="1">
      <c r="A284" s="328"/>
      <c r="B284" s="328"/>
      <c r="C284" s="328"/>
      <c r="D284" s="328"/>
      <c r="E284" s="328"/>
      <c r="F284" s="328"/>
      <c r="G284" s="328"/>
      <c r="H284" s="328"/>
      <c r="I284" s="328"/>
      <c r="J284" s="328"/>
      <c r="K284" s="328"/>
      <c r="L284" s="328"/>
    </row>
    <row r="285" spans="1:12" s="319" customFormat="1">
      <c r="A285" s="328"/>
      <c r="B285" s="328"/>
      <c r="C285" s="328"/>
      <c r="D285" s="328"/>
      <c r="E285" s="328"/>
      <c r="F285" s="328"/>
      <c r="G285" s="328"/>
      <c r="H285" s="328"/>
      <c r="I285" s="328"/>
      <c r="J285" s="328"/>
      <c r="K285" s="328"/>
      <c r="L285" s="328"/>
    </row>
    <row r="286" spans="1:12" s="319" customFormat="1">
      <c r="A286" s="328"/>
      <c r="B286" s="328"/>
      <c r="C286" s="328"/>
      <c r="D286" s="328"/>
      <c r="E286" s="328"/>
      <c r="F286" s="328"/>
      <c r="G286" s="328"/>
      <c r="H286" s="328"/>
      <c r="I286" s="328"/>
      <c r="J286" s="328"/>
      <c r="K286" s="328"/>
      <c r="L286" s="328"/>
    </row>
    <row r="287" spans="1:12" s="319" customFormat="1">
      <c r="A287" s="328"/>
      <c r="B287" s="328"/>
      <c r="C287" s="328"/>
      <c r="D287" s="328"/>
      <c r="E287" s="328"/>
      <c r="F287" s="328"/>
      <c r="G287" s="328"/>
      <c r="H287" s="328"/>
      <c r="I287" s="328"/>
      <c r="J287" s="328"/>
      <c r="K287" s="328"/>
      <c r="L287" s="328"/>
    </row>
    <row r="288" spans="1:12" s="319" customFormat="1">
      <c r="A288" s="328"/>
      <c r="B288" s="328"/>
      <c r="C288" s="328"/>
      <c r="D288" s="328"/>
      <c r="E288" s="328"/>
      <c r="F288" s="328"/>
      <c r="G288" s="328"/>
      <c r="H288" s="328"/>
      <c r="I288" s="328"/>
      <c r="J288" s="328"/>
      <c r="K288" s="328"/>
      <c r="L288" s="328"/>
    </row>
    <row r="289" spans="1:12" s="319" customFormat="1">
      <c r="A289" s="328"/>
      <c r="B289" s="328"/>
      <c r="C289" s="328"/>
      <c r="D289" s="328"/>
      <c r="E289" s="328"/>
      <c r="F289" s="328"/>
      <c r="G289" s="328"/>
      <c r="H289" s="328"/>
      <c r="I289" s="328"/>
      <c r="J289" s="328"/>
      <c r="K289" s="328"/>
      <c r="L289" s="328"/>
    </row>
    <row r="290" spans="1:12" s="319" customFormat="1">
      <c r="A290" s="328"/>
      <c r="B290" s="328"/>
      <c r="C290" s="328"/>
      <c r="D290" s="328"/>
      <c r="E290" s="328"/>
      <c r="F290" s="328"/>
      <c r="G290" s="328"/>
      <c r="H290" s="328"/>
      <c r="I290" s="328"/>
      <c r="J290" s="328"/>
      <c r="K290" s="328"/>
      <c r="L290" s="328"/>
    </row>
    <row r="291" spans="1:12" s="319" customFormat="1">
      <c r="A291" s="328"/>
      <c r="B291" s="328"/>
      <c r="C291" s="328"/>
      <c r="D291" s="328"/>
      <c r="E291" s="328"/>
      <c r="F291" s="328"/>
      <c r="G291" s="328"/>
      <c r="H291" s="328"/>
      <c r="I291" s="328"/>
      <c r="J291" s="328"/>
      <c r="K291" s="328"/>
      <c r="L291" s="328"/>
    </row>
    <row r="292" spans="1:12" s="319" customFormat="1">
      <c r="A292" s="328"/>
      <c r="B292" s="328"/>
      <c r="C292" s="328"/>
      <c r="D292" s="328"/>
      <c r="E292" s="328"/>
      <c r="F292" s="328"/>
      <c r="G292" s="328"/>
      <c r="H292" s="328"/>
      <c r="I292" s="328"/>
      <c r="J292" s="328"/>
      <c r="K292" s="328"/>
      <c r="L292" s="328"/>
    </row>
    <row r="293" spans="1:12" s="319" customFormat="1">
      <c r="A293" s="328"/>
      <c r="B293" s="328"/>
      <c r="C293" s="328"/>
      <c r="D293" s="328"/>
      <c r="E293" s="328"/>
      <c r="F293" s="328"/>
      <c r="G293" s="328"/>
      <c r="H293" s="328"/>
      <c r="I293" s="328"/>
      <c r="J293" s="328"/>
      <c r="K293" s="328"/>
      <c r="L293" s="328"/>
    </row>
    <row r="294" spans="1:12" s="319" customFormat="1">
      <c r="A294" s="328"/>
      <c r="B294" s="328"/>
      <c r="C294" s="328"/>
      <c r="D294" s="328"/>
      <c r="E294" s="328"/>
      <c r="F294" s="328"/>
      <c r="G294" s="328"/>
      <c r="H294" s="328"/>
      <c r="I294" s="328"/>
      <c r="J294" s="328"/>
      <c r="K294" s="328"/>
      <c r="L294" s="328"/>
    </row>
    <row r="295" spans="1:12" s="319" customFormat="1">
      <c r="A295" s="328"/>
      <c r="B295" s="328"/>
      <c r="C295" s="328"/>
      <c r="D295" s="328"/>
      <c r="E295" s="328"/>
      <c r="F295" s="328"/>
      <c r="G295" s="328"/>
      <c r="H295" s="328"/>
      <c r="I295" s="328"/>
      <c r="J295" s="328"/>
      <c r="K295" s="328"/>
      <c r="L295" s="328"/>
    </row>
    <row r="296" spans="1:12" s="319" customFormat="1">
      <c r="A296" s="328"/>
      <c r="B296" s="328"/>
      <c r="C296" s="328"/>
      <c r="D296" s="328"/>
      <c r="E296" s="328"/>
      <c r="F296" s="328"/>
      <c r="G296" s="328"/>
      <c r="H296" s="328"/>
      <c r="I296" s="328"/>
      <c r="J296" s="328"/>
      <c r="K296" s="328"/>
      <c r="L296" s="328"/>
    </row>
    <row r="297" spans="1:12" s="319" customFormat="1">
      <c r="A297" s="328"/>
      <c r="B297" s="328"/>
      <c r="C297" s="328"/>
      <c r="D297" s="328"/>
      <c r="E297" s="328"/>
      <c r="F297" s="328"/>
      <c r="G297" s="328"/>
      <c r="H297" s="328"/>
      <c r="I297" s="328"/>
      <c r="J297" s="328"/>
      <c r="K297" s="328"/>
      <c r="L297" s="328"/>
    </row>
    <row r="298" spans="1:12" s="319" customFormat="1">
      <c r="A298" s="328"/>
      <c r="B298" s="328"/>
      <c r="C298" s="328"/>
      <c r="D298" s="328"/>
      <c r="E298" s="328"/>
      <c r="F298" s="328"/>
      <c r="G298" s="328"/>
      <c r="H298" s="328"/>
      <c r="I298" s="328"/>
      <c r="J298" s="328"/>
      <c r="K298" s="328"/>
      <c r="L298" s="328"/>
    </row>
    <row r="299" spans="1:12" s="319" customFormat="1">
      <c r="A299" s="328"/>
      <c r="B299" s="328"/>
      <c r="C299" s="328"/>
      <c r="D299" s="328"/>
      <c r="E299" s="328"/>
      <c r="F299" s="328"/>
      <c r="G299" s="328"/>
      <c r="H299" s="328"/>
      <c r="I299" s="328"/>
      <c r="J299" s="328"/>
      <c r="K299" s="328"/>
      <c r="L299" s="328"/>
    </row>
    <row r="300" spans="1:12" s="319" customFormat="1">
      <c r="A300" s="328"/>
      <c r="B300" s="328"/>
      <c r="C300" s="328"/>
      <c r="D300" s="328"/>
      <c r="E300" s="328"/>
      <c r="F300" s="328"/>
      <c r="G300" s="328"/>
      <c r="H300" s="328"/>
      <c r="I300" s="328"/>
      <c r="J300" s="328"/>
      <c r="K300" s="328"/>
      <c r="L300" s="328"/>
    </row>
    <row r="301" spans="1:12" s="319" customFormat="1">
      <c r="A301" s="328"/>
      <c r="B301" s="328"/>
      <c r="C301" s="328"/>
      <c r="D301" s="328"/>
      <c r="E301" s="328"/>
      <c r="F301" s="328"/>
      <c r="G301" s="328"/>
      <c r="H301" s="328"/>
      <c r="I301" s="328"/>
      <c r="J301" s="328"/>
      <c r="K301" s="328"/>
      <c r="L301" s="328"/>
    </row>
    <row r="302" spans="1:12" s="319" customFormat="1">
      <c r="A302" s="328"/>
      <c r="B302" s="328"/>
      <c r="C302" s="328"/>
      <c r="D302" s="328"/>
      <c r="E302" s="328"/>
      <c r="F302" s="328"/>
      <c r="G302" s="328"/>
      <c r="H302" s="328"/>
      <c r="I302" s="328"/>
      <c r="J302" s="328"/>
      <c r="K302" s="328"/>
      <c r="L302" s="328"/>
    </row>
    <row r="303" spans="1:12" s="319" customFormat="1">
      <c r="A303" s="328"/>
      <c r="B303" s="328"/>
      <c r="C303" s="328"/>
      <c r="D303" s="328"/>
      <c r="E303" s="328"/>
      <c r="F303" s="328"/>
      <c r="G303" s="328"/>
      <c r="H303" s="328"/>
      <c r="I303" s="328"/>
      <c r="J303" s="328"/>
      <c r="K303" s="328"/>
      <c r="L303" s="328"/>
    </row>
    <row r="304" spans="1:12" s="319" customFormat="1">
      <c r="A304" s="328"/>
      <c r="B304" s="328"/>
      <c r="C304" s="328"/>
      <c r="D304" s="328"/>
      <c r="E304" s="328"/>
      <c r="F304" s="328"/>
      <c r="G304" s="328"/>
      <c r="H304" s="328"/>
      <c r="I304" s="328"/>
      <c r="J304" s="328"/>
      <c r="K304" s="328"/>
      <c r="L304" s="328"/>
    </row>
    <row r="305" spans="1:12" s="319" customFormat="1">
      <c r="A305" s="328"/>
      <c r="B305" s="328"/>
      <c r="C305" s="328"/>
      <c r="D305" s="328"/>
      <c r="E305" s="328"/>
      <c r="F305" s="328"/>
      <c r="G305" s="328"/>
      <c r="H305" s="328"/>
      <c r="I305" s="328"/>
      <c r="J305" s="328"/>
      <c r="K305" s="328"/>
      <c r="L305" s="328"/>
    </row>
    <row r="306" spans="1:12" s="319" customFormat="1">
      <c r="A306" s="328"/>
      <c r="B306" s="328"/>
      <c r="C306" s="328"/>
      <c r="D306" s="328"/>
      <c r="E306" s="328"/>
      <c r="F306" s="328"/>
      <c r="G306" s="328"/>
      <c r="H306" s="328"/>
      <c r="I306" s="328"/>
      <c r="J306" s="328"/>
      <c r="K306" s="328"/>
      <c r="L306" s="328"/>
    </row>
    <row r="307" spans="1:12" s="319" customFormat="1">
      <c r="A307" s="328"/>
      <c r="B307" s="328"/>
      <c r="C307" s="328"/>
      <c r="D307" s="328"/>
      <c r="E307" s="328"/>
      <c r="F307" s="328"/>
      <c r="G307" s="328"/>
      <c r="H307" s="328"/>
      <c r="I307" s="328"/>
      <c r="J307" s="328"/>
      <c r="K307" s="328"/>
      <c r="L307" s="328"/>
    </row>
    <row r="308" spans="1:12" s="319" customFormat="1">
      <c r="A308" s="328"/>
      <c r="B308" s="328"/>
      <c r="C308" s="328"/>
      <c r="D308" s="328"/>
      <c r="E308" s="328"/>
      <c r="F308" s="328"/>
      <c r="G308" s="328"/>
      <c r="H308" s="328"/>
      <c r="I308" s="328"/>
      <c r="J308" s="328"/>
      <c r="K308" s="328"/>
      <c r="L308" s="328"/>
    </row>
    <row r="309" spans="1:12" s="319" customFormat="1">
      <c r="A309" s="328"/>
      <c r="B309" s="328"/>
      <c r="C309" s="328"/>
      <c r="D309" s="328"/>
      <c r="E309" s="328"/>
      <c r="F309" s="328"/>
      <c r="G309" s="328"/>
      <c r="H309" s="328"/>
      <c r="I309" s="328"/>
      <c r="J309" s="328"/>
      <c r="K309" s="328"/>
      <c r="L309" s="328"/>
    </row>
    <row r="310" spans="1:12" s="319" customFormat="1">
      <c r="A310" s="328"/>
      <c r="B310" s="328"/>
      <c r="C310" s="328"/>
      <c r="D310" s="328"/>
      <c r="E310" s="328"/>
      <c r="F310" s="328"/>
      <c r="G310" s="328"/>
      <c r="H310" s="328"/>
      <c r="I310" s="328"/>
      <c r="J310" s="328"/>
      <c r="K310" s="328"/>
      <c r="L310" s="328"/>
    </row>
    <row r="311" spans="1:12" s="319" customFormat="1">
      <c r="A311" s="328"/>
      <c r="B311" s="328"/>
      <c r="C311" s="328"/>
      <c r="D311" s="328"/>
      <c r="E311" s="328"/>
      <c r="F311" s="328"/>
      <c r="G311" s="328"/>
      <c r="H311" s="328"/>
      <c r="I311" s="328"/>
      <c r="J311" s="328"/>
      <c r="K311" s="328"/>
      <c r="L311" s="328"/>
    </row>
    <row r="312" spans="1:12" s="319" customFormat="1">
      <c r="A312" s="328"/>
      <c r="B312" s="328"/>
      <c r="C312" s="328"/>
      <c r="D312" s="328"/>
      <c r="E312" s="328"/>
      <c r="F312" s="328"/>
      <c r="G312" s="328"/>
      <c r="H312" s="328"/>
      <c r="I312" s="328"/>
      <c r="J312" s="328"/>
      <c r="K312" s="328"/>
      <c r="L312" s="328"/>
    </row>
    <row r="313" spans="1:12" s="319" customFormat="1">
      <c r="A313" s="328"/>
      <c r="B313" s="328"/>
      <c r="C313" s="328"/>
      <c r="D313" s="328"/>
      <c r="E313" s="328"/>
      <c r="F313" s="328"/>
      <c r="G313" s="328"/>
      <c r="H313" s="328"/>
      <c r="I313" s="328"/>
      <c r="J313" s="328"/>
      <c r="K313" s="328"/>
      <c r="L313" s="328"/>
    </row>
    <row r="314" spans="1:12" s="319" customFormat="1">
      <c r="A314" s="328"/>
      <c r="B314" s="328"/>
      <c r="C314" s="328"/>
      <c r="D314" s="328"/>
      <c r="E314" s="328"/>
      <c r="F314" s="328"/>
      <c r="G314" s="328"/>
      <c r="H314" s="328"/>
      <c r="I314" s="328"/>
      <c r="J314" s="328"/>
      <c r="K314" s="328"/>
      <c r="L314" s="328"/>
    </row>
    <row r="315" spans="1:12" s="319" customFormat="1">
      <c r="A315" s="328"/>
      <c r="B315" s="328"/>
      <c r="C315" s="328"/>
      <c r="D315" s="328"/>
      <c r="E315" s="328"/>
      <c r="F315" s="328"/>
      <c r="G315" s="328"/>
      <c r="H315" s="328"/>
      <c r="I315" s="328"/>
      <c r="J315" s="328"/>
      <c r="K315" s="328"/>
      <c r="L315" s="328"/>
    </row>
    <row r="316" spans="1:12" s="319" customFormat="1">
      <c r="A316" s="328"/>
      <c r="B316" s="328"/>
      <c r="C316" s="328"/>
      <c r="D316" s="328"/>
      <c r="E316" s="328"/>
      <c r="F316" s="328"/>
      <c r="G316" s="328"/>
      <c r="H316" s="328"/>
      <c r="I316" s="328"/>
      <c r="J316" s="328"/>
      <c r="K316" s="328"/>
      <c r="L316" s="328"/>
    </row>
    <row r="317" spans="1:12" s="319" customFormat="1">
      <c r="A317" s="328"/>
      <c r="B317" s="328"/>
      <c r="C317" s="328"/>
      <c r="D317" s="328"/>
      <c r="E317" s="328"/>
      <c r="F317" s="328"/>
      <c r="G317" s="328"/>
      <c r="H317" s="328"/>
      <c r="I317" s="328"/>
      <c r="J317" s="328"/>
      <c r="K317" s="328"/>
      <c r="L317" s="328"/>
    </row>
    <row r="318" spans="1:12" s="319" customFormat="1">
      <c r="A318" s="328"/>
      <c r="B318" s="328"/>
      <c r="C318" s="328"/>
      <c r="D318" s="328"/>
      <c r="E318" s="328"/>
      <c r="F318" s="328"/>
      <c r="G318" s="328"/>
      <c r="H318" s="328"/>
      <c r="I318" s="328"/>
      <c r="J318" s="328"/>
      <c r="K318" s="328"/>
      <c r="L318" s="328"/>
    </row>
    <row r="319" spans="1:12" s="319" customFormat="1">
      <c r="A319" s="328"/>
      <c r="B319" s="328"/>
      <c r="C319" s="328"/>
      <c r="D319" s="328"/>
      <c r="E319" s="328"/>
      <c r="F319" s="328"/>
      <c r="G319" s="328"/>
      <c r="H319" s="328"/>
      <c r="I319" s="328"/>
      <c r="J319" s="328"/>
      <c r="K319" s="328"/>
      <c r="L319" s="328"/>
    </row>
    <row r="320" spans="1:12" s="319" customFormat="1">
      <c r="A320" s="328"/>
      <c r="B320" s="328"/>
      <c r="C320" s="328"/>
      <c r="D320" s="328"/>
      <c r="E320" s="328"/>
      <c r="F320" s="328"/>
      <c r="G320" s="328"/>
      <c r="H320" s="328"/>
      <c r="I320" s="328"/>
      <c r="J320" s="328"/>
      <c r="K320" s="328"/>
      <c r="L320" s="328"/>
    </row>
    <row r="321" spans="1:12" s="319" customFormat="1">
      <c r="A321" s="328"/>
      <c r="B321" s="328"/>
      <c r="C321" s="328"/>
      <c r="D321" s="328"/>
      <c r="E321" s="328"/>
      <c r="F321" s="328"/>
      <c r="G321" s="328"/>
      <c r="H321" s="328"/>
      <c r="I321" s="328"/>
      <c r="J321" s="328"/>
      <c r="K321" s="328"/>
      <c r="L321" s="328"/>
    </row>
    <row r="322" spans="1:12" s="319" customFormat="1">
      <c r="A322" s="328"/>
      <c r="B322" s="328"/>
      <c r="C322" s="328"/>
      <c r="D322" s="328"/>
      <c r="E322" s="328"/>
      <c r="F322" s="328"/>
      <c r="G322" s="328"/>
      <c r="H322" s="328"/>
      <c r="I322" s="328"/>
      <c r="J322" s="328"/>
      <c r="K322" s="328"/>
      <c r="L322" s="328"/>
    </row>
    <row r="323" spans="1:12" s="319" customFormat="1">
      <c r="A323" s="328"/>
      <c r="B323" s="328"/>
      <c r="C323" s="328"/>
      <c r="D323" s="328"/>
      <c r="E323" s="328"/>
      <c r="F323" s="328"/>
      <c r="G323" s="328"/>
      <c r="H323" s="328"/>
      <c r="I323" s="328"/>
      <c r="J323" s="328"/>
      <c r="K323" s="328"/>
      <c r="L323" s="328"/>
    </row>
    <row r="324" spans="1:12" s="319" customFormat="1">
      <c r="A324" s="328"/>
      <c r="B324" s="328"/>
      <c r="C324" s="328"/>
      <c r="D324" s="328"/>
      <c r="E324" s="328"/>
      <c r="F324" s="328"/>
      <c r="G324" s="328"/>
      <c r="H324" s="328"/>
      <c r="I324" s="328"/>
      <c r="J324" s="328"/>
      <c r="K324" s="328"/>
      <c r="L324" s="328"/>
    </row>
    <row r="325" spans="1:12" s="319" customFormat="1">
      <c r="A325" s="328"/>
      <c r="B325" s="328"/>
      <c r="C325" s="328"/>
      <c r="D325" s="328"/>
      <c r="E325" s="328"/>
      <c r="F325" s="328"/>
      <c r="G325" s="328"/>
      <c r="H325" s="328"/>
      <c r="I325" s="328"/>
      <c r="J325" s="328"/>
      <c r="K325" s="328"/>
      <c r="L325" s="328"/>
    </row>
    <row r="326" spans="1:12" s="319" customFormat="1">
      <c r="A326" s="328"/>
      <c r="B326" s="328"/>
      <c r="C326" s="328"/>
      <c r="D326" s="328"/>
      <c r="E326" s="328"/>
      <c r="F326" s="328"/>
      <c r="G326" s="328"/>
      <c r="H326" s="328"/>
      <c r="I326" s="328"/>
      <c r="J326" s="328"/>
      <c r="K326" s="328"/>
      <c r="L326" s="328"/>
    </row>
    <row r="327" spans="1:12" s="319" customFormat="1">
      <c r="A327" s="328"/>
      <c r="B327" s="328"/>
      <c r="C327" s="328"/>
      <c r="D327" s="328"/>
      <c r="E327" s="328"/>
      <c r="F327" s="328"/>
      <c r="G327" s="328"/>
      <c r="H327" s="328"/>
      <c r="I327" s="328"/>
      <c r="J327" s="328"/>
      <c r="K327" s="328"/>
      <c r="L327" s="328"/>
    </row>
    <row r="328" spans="1:12" s="319" customFormat="1">
      <c r="A328" s="328"/>
      <c r="B328" s="328"/>
      <c r="C328" s="328"/>
      <c r="D328" s="328"/>
      <c r="E328" s="328"/>
      <c r="F328" s="328"/>
      <c r="G328" s="328"/>
      <c r="H328" s="328"/>
      <c r="I328" s="328"/>
      <c r="J328" s="328"/>
      <c r="K328" s="328"/>
      <c r="L328" s="328"/>
    </row>
    <row r="329" spans="1:12" s="319" customFormat="1">
      <c r="A329" s="328"/>
      <c r="B329" s="328"/>
      <c r="C329" s="328"/>
      <c r="D329" s="328"/>
      <c r="E329" s="328"/>
      <c r="F329" s="328"/>
      <c r="G329" s="328"/>
      <c r="H329" s="328"/>
      <c r="I329" s="328"/>
      <c r="J329" s="328"/>
      <c r="K329" s="328"/>
      <c r="L329" s="328"/>
    </row>
    <row r="330" spans="1:12" s="319" customFormat="1">
      <c r="A330" s="328"/>
      <c r="B330" s="328"/>
      <c r="C330" s="328"/>
      <c r="D330" s="328"/>
      <c r="E330" s="328"/>
      <c r="F330" s="328"/>
      <c r="G330" s="328"/>
      <c r="H330" s="328"/>
      <c r="I330" s="328"/>
      <c r="J330" s="328"/>
      <c r="K330" s="328"/>
      <c r="L330" s="328"/>
    </row>
    <row r="331" spans="1:12" s="319" customFormat="1">
      <c r="A331" s="328"/>
      <c r="B331" s="328"/>
      <c r="C331" s="328"/>
      <c r="D331" s="328"/>
      <c r="E331" s="328"/>
      <c r="F331" s="328"/>
      <c r="G331" s="328"/>
      <c r="H331" s="328"/>
      <c r="I331" s="328"/>
      <c r="J331" s="328"/>
      <c r="K331" s="328"/>
      <c r="L331" s="328"/>
    </row>
    <row r="332" spans="1:12" s="319" customFormat="1">
      <c r="A332" s="328"/>
      <c r="B332" s="328"/>
      <c r="C332" s="328"/>
      <c r="D332" s="328"/>
      <c r="E332" s="328"/>
      <c r="F332" s="328"/>
      <c r="G332" s="328"/>
      <c r="H332" s="328"/>
      <c r="I332" s="328"/>
      <c r="J332" s="328"/>
      <c r="K332" s="328"/>
      <c r="L332" s="328"/>
    </row>
    <row r="333" spans="1:12" s="319" customFormat="1">
      <c r="A333" s="328"/>
      <c r="B333" s="328"/>
      <c r="C333" s="328"/>
      <c r="D333" s="328"/>
      <c r="E333" s="328"/>
      <c r="F333" s="328"/>
      <c r="G333" s="328"/>
      <c r="H333" s="328"/>
      <c r="I333" s="328"/>
      <c r="J333" s="328"/>
      <c r="K333" s="328"/>
      <c r="L333" s="328"/>
    </row>
    <row r="334" spans="1:12" s="319" customFormat="1">
      <c r="A334" s="328"/>
      <c r="B334" s="328"/>
      <c r="C334" s="328"/>
      <c r="D334" s="328"/>
      <c r="E334" s="328"/>
      <c r="F334" s="328"/>
      <c r="G334" s="328"/>
      <c r="H334" s="328"/>
      <c r="I334" s="328"/>
      <c r="J334" s="328"/>
      <c r="K334" s="328"/>
      <c r="L334" s="328"/>
    </row>
    <row r="335" spans="1:12" s="319" customFormat="1">
      <c r="A335" s="328"/>
      <c r="B335" s="328"/>
      <c r="C335" s="328"/>
      <c r="D335" s="328"/>
      <c r="E335" s="328"/>
      <c r="F335" s="328"/>
      <c r="G335" s="328"/>
      <c r="H335" s="328"/>
      <c r="I335" s="328"/>
      <c r="J335" s="328"/>
      <c r="K335" s="328"/>
      <c r="L335" s="328"/>
    </row>
    <row r="336" spans="1:12" s="319" customFormat="1">
      <c r="A336" s="328"/>
      <c r="B336" s="328"/>
      <c r="C336" s="328"/>
      <c r="D336" s="328"/>
      <c r="E336" s="328"/>
      <c r="F336" s="328"/>
      <c r="G336" s="328"/>
      <c r="H336" s="328"/>
      <c r="I336" s="328"/>
      <c r="J336" s="328"/>
      <c r="K336" s="328"/>
      <c r="L336" s="328"/>
    </row>
    <row r="337" spans="1:12" s="319" customFormat="1">
      <c r="A337" s="328"/>
      <c r="B337" s="328"/>
      <c r="C337" s="328"/>
      <c r="D337" s="328"/>
      <c r="E337" s="328"/>
      <c r="F337" s="328"/>
      <c r="G337" s="328"/>
      <c r="H337" s="328"/>
      <c r="I337" s="328"/>
      <c r="J337" s="328"/>
      <c r="K337" s="328"/>
      <c r="L337" s="328"/>
    </row>
    <row r="338" spans="1:12" s="319" customFormat="1">
      <c r="A338" s="328"/>
      <c r="B338" s="328"/>
      <c r="C338" s="328"/>
      <c r="D338" s="328"/>
      <c r="E338" s="328"/>
      <c r="F338" s="328"/>
      <c r="G338" s="328"/>
      <c r="H338" s="328"/>
      <c r="I338" s="328"/>
      <c r="J338" s="328"/>
      <c r="K338" s="328"/>
      <c r="L338" s="328"/>
    </row>
    <row r="339" spans="1:12" s="319" customFormat="1">
      <c r="A339" s="328"/>
      <c r="B339" s="328"/>
      <c r="C339" s="328"/>
      <c r="D339" s="328"/>
      <c r="E339" s="328"/>
      <c r="F339" s="328"/>
      <c r="G339" s="328"/>
      <c r="H339" s="328"/>
      <c r="I339" s="328"/>
      <c r="J339" s="328"/>
      <c r="K339" s="328"/>
      <c r="L339" s="328"/>
    </row>
    <row r="340" spans="1:12" s="319" customFormat="1">
      <c r="A340" s="328"/>
      <c r="B340" s="328"/>
      <c r="C340" s="328"/>
      <c r="D340" s="328"/>
      <c r="E340" s="328"/>
      <c r="F340" s="328"/>
      <c r="G340" s="328"/>
      <c r="H340" s="328"/>
      <c r="I340" s="328"/>
      <c r="J340" s="328"/>
      <c r="K340" s="328"/>
      <c r="L340" s="328"/>
    </row>
    <row r="341" spans="1:12" s="319" customFormat="1">
      <c r="A341" s="328"/>
      <c r="B341" s="328"/>
      <c r="C341" s="328"/>
      <c r="D341" s="328"/>
      <c r="E341" s="328"/>
      <c r="F341" s="328"/>
      <c r="G341" s="328"/>
      <c r="H341" s="328"/>
      <c r="I341" s="328"/>
      <c r="J341" s="328"/>
      <c r="K341" s="328"/>
      <c r="L341" s="328"/>
    </row>
    <row r="342" spans="1:12" s="319" customFormat="1">
      <c r="A342" s="328"/>
      <c r="B342" s="328"/>
      <c r="C342" s="328"/>
      <c r="D342" s="328"/>
      <c r="E342" s="328"/>
      <c r="F342" s="328"/>
      <c r="G342" s="328"/>
      <c r="H342" s="328"/>
      <c r="I342" s="328"/>
      <c r="J342" s="328"/>
      <c r="K342" s="328"/>
      <c r="L342" s="328"/>
    </row>
    <row r="343" spans="1:12" s="319" customFormat="1">
      <c r="A343" s="328"/>
      <c r="B343" s="328"/>
      <c r="C343" s="328"/>
      <c r="D343" s="328"/>
      <c r="E343" s="328"/>
      <c r="F343" s="328"/>
      <c r="G343" s="328"/>
      <c r="H343" s="328"/>
      <c r="I343" s="328"/>
      <c r="J343" s="328"/>
      <c r="K343" s="328"/>
      <c r="L343" s="328"/>
    </row>
    <row r="344" spans="1:12" s="319" customFormat="1">
      <c r="A344" s="328"/>
      <c r="B344" s="328"/>
      <c r="C344" s="328"/>
      <c r="D344" s="328"/>
      <c r="E344" s="328"/>
      <c r="F344" s="328"/>
      <c r="G344" s="328"/>
      <c r="H344" s="328"/>
      <c r="I344" s="328"/>
      <c r="J344" s="328"/>
      <c r="K344" s="328"/>
      <c r="L344" s="328"/>
    </row>
    <row r="345" spans="1:12" s="319" customFormat="1">
      <c r="A345" s="328"/>
      <c r="B345" s="328"/>
      <c r="C345" s="328"/>
      <c r="D345" s="328"/>
      <c r="E345" s="328"/>
      <c r="F345" s="328"/>
      <c r="G345" s="328"/>
      <c r="H345" s="328"/>
      <c r="I345" s="328"/>
      <c r="J345" s="328"/>
      <c r="K345" s="328"/>
      <c r="L345" s="328"/>
    </row>
    <row r="346" spans="1:12" s="319" customFormat="1">
      <c r="A346" s="328"/>
      <c r="B346" s="328"/>
      <c r="C346" s="328"/>
      <c r="D346" s="328"/>
      <c r="E346" s="328"/>
      <c r="F346" s="328"/>
      <c r="G346" s="328"/>
      <c r="H346" s="328"/>
      <c r="I346" s="328"/>
      <c r="J346" s="328"/>
      <c r="K346" s="328"/>
      <c r="L346" s="328"/>
    </row>
    <row r="347" spans="1:12" s="319" customFormat="1">
      <c r="A347" s="328"/>
      <c r="B347" s="328"/>
      <c r="C347" s="328"/>
      <c r="D347" s="328"/>
      <c r="E347" s="328"/>
      <c r="F347" s="328"/>
      <c r="G347" s="328"/>
      <c r="H347" s="328"/>
      <c r="I347" s="328"/>
      <c r="J347" s="328"/>
      <c r="K347" s="328"/>
      <c r="L347" s="328"/>
    </row>
    <row r="348" spans="1:12" s="319" customFormat="1">
      <c r="A348" s="328"/>
      <c r="B348" s="328"/>
      <c r="C348" s="328"/>
      <c r="D348" s="328"/>
      <c r="E348" s="328"/>
      <c r="F348" s="328"/>
      <c r="G348" s="328"/>
      <c r="H348" s="328"/>
      <c r="I348" s="328"/>
      <c r="J348" s="328"/>
      <c r="K348" s="328"/>
      <c r="L348" s="328"/>
    </row>
    <row r="349" spans="1:12" s="319" customFormat="1">
      <c r="A349" s="328"/>
      <c r="B349" s="328"/>
      <c r="C349" s="328"/>
      <c r="D349" s="328"/>
      <c r="E349" s="328"/>
      <c r="F349" s="328"/>
      <c r="G349" s="328"/>
      <c r="H349" s="328"/>
      <c r="I349" s="328"/>
      <c r="J349" s="328"/>
      <c r="K349" s="328"/>
      <c r="L349" s="328"/>
    </row>
    <row r="350" spans="1:12" s="319" customFormat="1">
      <c r="A350" s="328"/>
      <c r="B350" s="328"/>
      <c r="C350" s="328"/>
      <c r="D350" s="328"/>
      <c r="E350" s="328"/>
      <c r="F350" s="328"/>
      <c r="G350" s="328"/>
      <c r="H350" s="328"/>
      <c r="I350" s="328"/>
      <c r="J350" s="328"/>
      <c r="K350" s="328"/>
      <c r="L350" s="328"/>
    </row>
    <row r="351" spans="1:12" s="319" customFormat="1">
      <c r="A351" s="328"/>
      <c r="B351" s="328"/>
      <c r="C351" s="328"/>
      <c r="D351" s="328"/>
      <c r="E351" s="328"/>
      <c r="F351" s="328"/>
      <c r="G351" s="328"/>
      <c r="H351" s="328"/>
      <c r="I351" s="328"/>
      <c r="J351" s="328"/>
      <c r="K351" s="328"/>
      <c r="L351" s="328"/>
    </row>
    <row r="352" spans="1:12" s="319" customFormat="1">
      <c r="A352" s="328"/>
      <c r="B352" s="328"/>
      <c r="C352" s="328"/>
      <c r="D352" s="328"/>
      <c r="E352" s="328"/>
      <c r="F352" s="328"/>
      <c r="G352" s="328"/>
      <c r="H352" s="328"/>
      <c r="I352" s="328"/>
      <c r="J352" s="328"/>
      <c r="K352" s="328"/>
      <c r="L352" s="328"/>
    </row>
    <row r="353" spans="1:12" s="319" customFormat="1">
      <c r="A353" s="328"/>
      <c r="B353" s="328"/>
      <c r="C353" s="328"/>
      <c r="D353" s="328"/>
      <c r="E353" s="328"/>
      <c r="F353" s="328"/>
      <c r="G353" s="328"/>
      <c r="H353" s="328"/>
      <c r="I353" s="328"/>
      <c r="J353" s="328"/>
      <c r="K353" s="328"/>
      <c r="L353" s="328"/>
    </row>
    <row r="354" spans="1:12" s="319" customFormat="1">
      <c r="A354" s="328"/>
      <c r="B354" s="328"/>
      <c r="C354" s="328"/>
      <c r="D354" s="328"/>
      <c r="E354" s="328"/>
      <c r="F354" s="328"/>
      <c r="G354" s="328"/>
      <c r="H354" s="328"/>
      <c r="I354" s="328"/>
      <c r="J354" s="328"/>
      <c r="K354" s="328"/>
      <c r="L354" s="328"/>
    </row>
    <row r="355" spans="1:12" s="319" customFormat="1">
      <c r="A355" s="328"/>
      <c r="B355" s="328"/>
      <c r="C355" s="328"/>
      <c r="D355" s="328"/>
      <c r="E355" s="328"/>
      <c r="F355" s="328"/>
      <c r="G355" s="328"/>
      <c r="H355" s="328"/>
      <c r="I355" s="328"/>
      <c r="J355" s="328"/>
      <c r="K355" s="328"/>
      <c r="L355" s="328"/>
    </row>
    <row r="356" spans="1:12" s="319" customFormat="1">
      <c r="A356" s="328"/>
      <c r="B356" s="328"/>
      <c r="C356" s="328"/>
      <c r="D356" s="328"/>
      <c r="E356" s="328"/>
      <c r="F356" s="328"/>
      <c r="G356" s="328"/>
      <c r="H356" s="328"/>
      <c r="I356" s="328"/>
      <c r="J356" s="328"/>
      <c r="K356" s="328"/>
      <c r="L356" s="328"/>
    </row>
    <row r="357" spans="1:12" s="319" customFormat="1">
      <c r="A357" s="328"/>
      <c r="B357" s="328"/>
      <c r="C357" s="328"/>
      <c r="D357" s="328"/>
      <c r="E357" s="328"/>
      <c r="F357" s="328"/>
      <c r="G357" s="328"/>
      <c r="H357" s="328"/>
      <c r="I357" s="328"/>
      <c r="J357" s="328"/>
      <c r="K357" s="328"/>
      <c r="L357" s="328"/>
    </row>
    <row r="358" spans="1:12" s="319" customFormat="1">
      <c r="A358" s="328"/>
      <c r="B358" s="328"/>
      <c r="C358" s="328"/>
      <c r="D358" s="328"/>
      <c r="E358" s="328"/>
      <c r="F358" s="328"/>
      <c r="G358" s="328"/>
      <c r="H358" s="328"/>
      <c r="I358" s="328"/>
      <c r="J358" s="328"/>
      <c r="K358" s="328"/>
      <c r="L358" s="328"/>
    </row>
    <row r="359" spans="1:12" s="319" customFormat="1">
      <c r="A359" s="328"/>
      <c r="B359" s="328"/>
      <c r="C359" s="328"/>
      <c r="D359" s="328"/>
      <c r="E359" s="328"/>
      <c r="F359" s="328"/>
      <c r="G359" s="328"/>
      <c r="H359" s="328"/>
      <c r="I359" s="328"/>
      <c r="J359" s="328"/>
      <c r="K359" s="328"/>
      <c r="L359" s="328"/>
    </row>
    <row r="360" spans="1:12" s="319" customFormat="1">
      <c r="A360" s="328"/>
      <c r="B360" s="328"/>
      <c r="C360" s="328"/>
      <c r="D360" s="328"/>
      <c r="E360" s="328"/>
      <c r="F360" s="328"/>
      <c r="G360" s="328"/>
      <c r="H360" s="328"/>
      <c r="I360" s="328"/>
      <c r="J360" s="328"/>
      <c r="K360" s="328"/>
      <c r="L360" s="328"/>
    </row>
    <row r="361" spans="1:12" s="319" customFormat="1">
      <c r="A361" s="328"/>
      <c r="B361" s="328"/>
      <c r="C361" s="328"/>
      <c r="D361" s="328"/>
      <c r="E361" s="328"/>
      <c r="F361" s="328"/>
      <c r="G361" s="328"/>
      <c r="H361" s="328"/>
      <c r="I361" s="328"/>
      <c r="J361" s="328"/>
      <c r="K361" s="328"/>
      <c r="L361" s="328"/>
    </row>
    <row r="362" spans="1:12" s="319" customFormat="1">
      <c r="A362" s="328"/>
      <c r="B362" s="328"/>
      <c r="C362" s="328"/>
      <c r="D362" s="328"/>
      <c r="E362" s="328"/>
      <c r="F362" s="328"/>
      <c r="G362" s="328"/>
      <c r="H362" s="328"/>
      <c r="I362" s="328"/>
      <c r="J362" s="328"/>
      <c r="K362" s="328"/>
      <c r="L362" s="328"/>
    </row>
    <row r="363" spans="1:12" s="319" customFormat="1">
      <c r="A363" s="328"/>
      <c r="B363" s="328"/>
      <c r="C363" s="328"/>
      <c r="D363" s="328"/>
      <c r="E363" s="328"/>
      <c r="F363" s="328"/>
      <c r="G363" s="328"/>
      <c r="H363" s="328"/>
      <c r="I363" s="328"/>
      <c r="J363" s="328"/>
      <c r="K363" s="328"/>
      <c r="L363" s="328"/>
    </row>
    <row r="364" spans="1:12" s="319" customFormat="1">
      <c r="A364" s="328"/>
      <c r="B364" s="328"/>
      <c r="C364" s="328"/>
      <c r="D364" s="328"/>
      <c r="E364" s="328"/>
      <c r="F364" s="328"/>
      <c r="G364" s="328"/>
      <c r="H364" s="328"/>
      <c r="I364" s="328"/>
      <c r="J364" s="328"/>
      <c r="K364" s="328"/>
      <c r="L364" s="328"/>
    </row>
    <row r="365" spans="1:12" s="319" customFormat="1">
      <c r="A365" s="328"/>
      <c r="B365" s="328"/>
      <c r="C365" s="328"/>
      <c r="D365" s="328"/>
      <c r="E365" s="328"/>
      <c r="F365" s="328"/>
      <c r="G365" s="328"/>
      <c r="H365" s="328"/>
      <c r="I365" s="328"/>
      <c r="J365" s="328"/>
      <c r="K365" s="328"/>
      <c r="L365" s="328"/>
    </row>
    <row r="366" spans="1:12" s="319" customFormat="1">
      <c r="A366" s="328"/>
      <c r="B366" s="328"/>
      <c r="C366" s="328"/>
      <c r="D366" s="328"/>
      <c r="E366" s="328"/>
      <c r="F366" s="328"/>
      <c r="G366" s="328"/>
      <c r="H366" s="328"/>
      <c r="I366" s="328"/>
      <c r="J366" s="328"/>
      <c r="K366" s="328"/>
      <c r="L366" s="328"/>
    </row>
    <row r="367" spans="1:12" s="319" customFormat="1">
      <c r="A367" s="328"/>
      <c r="B367" s="328"/>
      <c r="C367" s="328"/>
      <c r="D367" s="328"/>
      <c r="E367" s="328"/>
      <c r="F367" s="328"/>
      <c r="G367" s="328"/>
      <c r="H367" s="328"/>
      <c r="I367" s="328"/>
      <c r="J367" s="328"/>
      <c r="K367" s="328"/>
      <c r="L367" s="328"/>
    </row>
    <row r="368" spans="1:12" s="319" customFormat="1">
      <c r="A368" s="328"/>
      <c r="B368" s="328"/>
      <c r="C368" s="328"/>
      <c r="D368" s="328"/>
      <c r="E368" s="328"/>
      <c r="F368" s="328"/>
      <c r="G368" s="328"/>
      <c r="H368" s="328"/>
      <c r="I368" s="328"/>
      <c r="J368" s="328"/>
      <c r="K368" s="328"/>
      <c r="L368" s="328"/>
    </row>
    <row r="369" spans="1:12" s="319" customFormat="1">
      <c r="A369" s="328"/>
      <c r="B369" s="328"/>
      <c r="C369" s="328"/>
      <c r="D369" s="328"/>
      <c r="E369" s="328"/>
      <c r="F369" s="328"/>
      <c r="G369" s="328"/>
      <c r="H369" s="328"/>
      <c r="I369" s="328"/>
      <c r="J369" s="328"/>
      <c r="K369" s="328"/>
      <c r="L369" s="328"/>
    </row>
    <row r="370" spans="1:12" s="319" customFormat="1">
      <c r="A370" s="328"/>
      <c r="B370" s="328"/>
      <c r="C370" s="328"/>
      <c r="D370" s="328"/>
      <c r="E370" s="328"/>
      <c r="F370" s="328"/>
      <c r="G370" s="328"/>
      <c r="H370" s="328"/>
      <c r="I370" s="328"/>
      <c r="J370" s="328"/>
      <c r="K370" s="328"/>
      <c r="L370" s="328"/>
    </row>
    <row r="371" spans="1:12" s="319" customFormat="1">
      <c r="A371" s="328"/>
      <c r="B371" s="328"/>
      <c r="C371" s="328"/>
      <c r="D371" s="328"/>
      <c r="E371" s="328"/>
      <c r="F371" s="328"/>
      <c r="G371" s="328"/>
      <c r="H371" s="328"/>
      <c r="I371" s="328"/>
      <c r="J371" s="328"/>
      <c r="K371" s="328"/>
      <c r="L371" s="328"/>
    </row>
    <row r="372" spans="1:12" s="319" customFormat="1">
      <c r="A372" s="328"/>
      <c r="B372" s="328"/>
      <c r="C372" s="328"/>
      <c r="D372" s="328"/>
      <c r="E372" s="328"/>
      <c r="F372" s="328"/>
      <c r="G372" s="328"/>
      <c r="H372" s="328"/>
      <c r="I372" s="328"/>
      <c r="J372" s="328"/>
      <c r="K372" s="328"/>
      <c r="L372" s="328"/>
    </row>
    <row r="373" spans="1:12" s="319" customFormat="1">
      <c r="A373" s="328"/>
      <c r="B373" s="328"/>
      <c r="C373" s="328"/>
      <c r="D373" s="328"/>
      <c r="E373" s="328"/>
      <c r="F373" s="328"/>
      <c r="G373" s="328"/>
      <c r="H373" s="328"/>
      <c r="I373" s="328"/>
      <c r="J373" s="328"/>
      <c r="K373" s="328"/>
      <c r="L373" s="328"/>
    </row>
    <row r="374" spans="1:12" s="319" customFormat="1">
      <c r="A374" s="328"/>
      <c r="B374" s="328"/>
      <c r="C374" s="328"/>
      <c r="D374" s="328"/>
      <c r="E374" s="328"/>
      <c r="F374" s="328"/>
      <c r="G374" s="328"/>
      <c r="H374" s="328"/>
      <c r="I374" s="328"/>
      <c r="J374" s="328"/>
      <c r="K374" s="328"/>
      <c r="L374" s="328"/>
    </row>
    <row r="375" spans="1:12" s="319" customFormat="1">
      <c r="A375" s="328"/>
      <c r="B375" s="328"/>
      <c r="C375" s="328"/>
      <c r="D375" s="328"/>
      <c r="E375" s="328"/>
      <c r="F375" s="328"/>
      <c r="G375" s="328"/>
      <c r="H375" s="328"/>
      <c r="I375" s="328"/>
      <c r="J375" s="328"/>
      <c r="K375" s="328"/>
      <c r="L375" s="328"/>
    </row>
    <row r="376" spans="1:12" s="319" customFormat="1">
      <c r="A376" s="328"/>
      <c r="B376" s="328"/>
      <c r="C376" s="328"/>
      <c r="D376" s="328"/>
      <c r="E376" s="328"/>
      <c r="F376" s="328"/>
      <c r="G376" s="328"/>
      <c r="H376" s="328"/>
      <c r="I376" s="328"/>
      <c r="J376" s="328"/>
      <c r="K376" s="328"/>
      <c r="L376" s="328"/>
    </row>
    <row r="377" spans="1:12" s="319" customFormat="1">
      <c r="A377" s="328"/>
      <c r="B377" s="328"/>
      <c r="C377" s="328"/>
      <c r="D377" s="328"/>
      <c r="E377" s="328"/>
      <c r="F377" s="328"/>
      <c r="G377" s="328"/>
      <c r="H377" s="328"/>
      <c r="I377" s="328"/>
      <c r="J377" s="328"/>
      <c r="K377" s="328"/>
      <c r="L377" s="328"/>
    </row>
    <row r="378" spans="1:12" s="319" customFormat="1">
      <c r="A378" s="328"/>
      <c r="B378" s="328"/>
      <c r="C378" s="328"/>
      <c r="D378" s="328"/>
      <c r="E378" s="328"/>
      <c r="F378" s="328"/>
      <c r="G378" s="328"/>
      <c r="H378" s="328"/>
      <c r="I378" s="328"/>
      <c r="J378" s="328"/>
      <c r="K378" s="328"/>
      <c r="L378" s="328"/>
    </row>
    <row r="379" spans="1:12" s="319" customFormat="1">
      <c r="A379" s="328"/>
      <c r="B379" s="328"/>
      <c r="C379" s="328"/>
      <c r="D379" s="328"/>
      <c r="E379" s="328"/>
      <c r="F379" s="328"/>
      <c r="G379" s="328"/>
      <c r="H379" s="328"/>
      <c r="I379" s="328"/>
      <c r="J379" s="328"/>
      <c r="K379" s="328"/>
      <c r="L379" s="328"/>
    </row>
    <row r="380" spans="1:12" s="319" customFormat="1">
      <c r="A380" s="328"/>
      <c r="B380" s="328"/>
      <c r="C380" s="328"/>
      <c r="D380" s="328"/>
      <c r="E380" s="328"/>
      <c r="F380" s="328"/>
      <c r="G380" s="328"/>
      <c r="H380" s="328"/>
      <c r="I380" s="328"/>
      <c r="J380" s="328"/>
      <c r="K380" s="328"/>
      <c r="L380" s="328"/>
    </row>
    <row r="381" spans="1:12" s="319" customFormat="1">
      <c r="A381" s="328"/>
      <c r="B381" s="328"/>
      <c r="C381" s="328"/>
      <c r="D381" s="328"/>
      <c r="E381" s="328"/>
      <c r="F381" s="328"/>
      <c r="G381" s="328"/>
      <c r="H381" s="328"/>
      <c r="I381" s="328"/>
      <c r="J381" s="328"/>
      <c r="K381" s="328"/>
      <c r="L381" s="328"/>
    </row>
    <row r="382" spans="1:12" s="319" customFormat="1">
      <c r="A382" s="328"/>
      <c r="B382" s="328"/>
      <c r="C382" s="328"/>
      <c r="D382" s="328"/>
      <c r="E382" s="328"/>
      <c r="F382" s="328"/>
      <c r="G382" s="328"/>
      <c r="H382" s="328"/>
      <c r="I382" s="328"/>
      <c r="J382" s="328"/>
      <c r="K382" s="328"/>
      <c r="L382" s="328"/>
    </row>
    <row r="383" spans="1:12" s="319" customFormat="1">
      <c r="A383" s="328"/>
      <c r="B383" s="328"/>
      <c r="C383" s="328"/>
      <c r="D383" s="328"/>
      <c r="E383" s="328"/>
      <c r="F383" s="328"/>
      <c r="G383" s="328"/>
      <c r="H383" s="328"/>
      <c r="I383" s="328"/>
      <c r="J383" s="328"/>
      <c r="K383" s="328"/>
      <c r="L383" s="328"/>
    </row>
    <row r="384" spans="1:12" s="319" customFormat="1">
      <c r="A384" s="328"/>
      <c r="B384" s="328"/>
      <c r="C384" s="328"/>
      <c r="D384" s="328"/>
      <c r="E384" s="328"/>
      <c r="F384" s="328"/>
      <c r="G384" s="328"/>
      <c r="H384" s="328"/>
      <c r="I384" s="328"/>
      <c r="J384" s="328"/>
      <c r="K384" s="328"/>
      <c r="L384" s="328"/>
    </row>
    <row r="385" spans="1:12" s="319" customFormat="1">
      <c r="A385" s="328"/>
      <c r="B385" s="328"/>
      <c r="C385" s="328"/>
      <c r="D385" s="328"/>
      <c r="E385" s="328"/>
      <c r="F385" s="328"/>
      <c r="G385" s="328"/>
      <c r="H385" s="328"/>
      <c r="I385" s="328"/>
      <c r="J385" s="328"/>
      <c r="K385" s="328"/>
      <c r="L385" s="328"/>
    </row>
    <row r="386" spans="1:12" s="319" customFormat="1">
      <c r="A386" s="328"/>
      <c r="B386" s="328"/>
      <c r="C386" s="328"/>
      <c r="D386" s="328"/>
      <c r="E386" s="328"/>
      <c r="F386" s="328"/>
      <c r="G386" s="328"/>
      <c r="H386" s="328"/>
      <c r="I386" s="328"/>
      <c r="J386" s="328"/>
      <c r="K386" s="328"/>
      <c r="L386" s="328"/>
    </row>
    <row r="387" spans="1:12" s="319" customFormat="1">
      <c r="A387" s="328"/>
      <c r="B387" s="328"/>
      <c r="C387" s="328"/>
      <c r="D387" s="328"/>
      <c r="E387" s="328"/>
      <c r="F387" s="328"/>
      <c r="G387" s="328"/>
      <c r="H387" s="328"/>
      <c r="I387" s="328"/>
      <c r="J387" s="328"/>
      <c r="K387" s="328"/>
      <c r="L387" s="328"/>
    </row>
    <row r="388" spans="1:12" s="319" customFormat="1">
      <c r="A388" s="328"/>
      <c r="B388" s="328"/>
      <c r="C388" s="328"/>
      <c r="D388" s="328"/>
      <c r="E388" s="328"/>
      <c r="F388" s="328"/>
      <c r="G388" s="328"/>
      <c r="H388" s="328"/>
      <c r="I388" s="328"/>
      <c r="J388" s="328"/>
      <c r="K388" s="328"/>
      <c r="L388" s="328"/>
    </row>
    <row r="389" spans="1:12" s="319" customFormat="1">
      <c r="A389" s="328"/>
      <c r="B389" s="328"/>
      <c r="C389" s="328"/>
      <c r="D389" s="328"/>
      <c r="E389" s="328"/>
      <c r="F389" s="328"/>
      <c r="G389" s="328"/>
      <c r="H389" s="328"/>
      <c r="I389" s="328"/>
      <c r="J389" s="328"/>
      <c r="K389" s="328"/>
      <c r="L389" s="328"/>
    </row>
    <row r="390" spans="1:12" s="319" customFormat="1">
      <c r="A390" s="328"/>
      <c r="B390" s="328"/>
      <c r="C390" s="328"/>
      <c r="D390" s="328"/>
      <c r="E390" s="328"/>
      <c r="F390" s="328"/>
      <c r="G390" s="328"/>
      <c r="H390" s="328"/>
      <c r="I390" s="328"/>
      <c r="J390" s="328"/>
      <c r="K390" s="328"/>
      <c r="L390" s="328"/>
    </row>
    <row r="391" spans="1:12" s="319" customFormat="1">
      <c r="A391" s="328"/>
      <c r="B391" s="328"/>
      <c r="C391" s="328"/>
      <c r="D391" s="328"/>
      <c r="E391" s="328"/>
      <c r="F391" s="328"/>
      <c r="G391" s="328"/>
      <c r="H391" s="328"/>
      <c r="I391" s="328"/>
      <c r="J391" s="328"/>
      <c r="K391" s="328"/>
      <c r="L391" s="328"/>
    </row>
    <row r="392" spans="1:12" s="319" customFormat="1">
      <c r="A392" s="328"/>
      <c r="B392" s="328"/>
      <c r="C392" s="328"/>
      <c r="D392" s="328"/>
      <c r="E392" s="328"/>
      <c r="F392" s="328"/>
      <c r="G392" s="328"/>
      <c r="H392" s="328"/>
      <c r="I392" s="328"/>
      <c r="J392" s="328"/>
      <c r="K392" s="328"/>
      <c r="L392" s="328"/>
    </row>
    <row r="393" spans="1:12" s="319" customFormat="1">
      <c r="A393" s="328"/>
      <c r="B393" s="328"/>
      <c r="C393" s="328"/>
      <c r="D393" s="328"/>
      <c r="E393" s="328"/>
      <c r="F393" s="328"/>
      <c r="G393" s="328"/>
      <c r="H393" s="328"/>
      <c r="I393" s="328"/>
      <c r="J393" s="328"/>
      <c r="K393" s="328"/>
      <c r="L393" s="328"/>
    </row>
    <row r="394" spans="1:12" s="319" customFormat="1">
      <c r="A394" s="328"/>
      <c r="B394" s="328"/>
      <c r="C394" s="328"/>
      <c r="D394" s="328"/>
      <c r="E394" s="328"/>
      <c r="F394" s="328"/>
      <c r="G394" s="328"/>
      <c r="H394" s="328"/>
      <c r="I394" s="328"/>
      <c r="J394" s="328"/>
      <c r="K394" s="328"/>
      <c r="L394" s="328"/>
    </row>
    <row r="395" spans="1:12" s="319" customFormat="1">
      <c r="A395" s="328"/>
      <c r="B395" s="328"/>
      <c r="C395" s="328"/>
      <c r="D395" s="328"/>
      <c r="E395" s="328"/>
      <c r="F395" s="328"/>
      <c r="G395" s="328"/>
      <c r="H395" s="328"/>
      <c r="I395" s="328"/>
      <c r="J395" s="328"/>
      <c r="K395" s="328"/>
      <c r="L395" s="328"/>
    </row>
    <row r="396" spans="1:12" s="319" customFormat="1">
      <c r="A396" s="328"/>
      <c r="B396" s="328"/>
      <c r="C396" s="328"/>
      <c r="D396" s="328"/>
      <c r="E396" s="328"/>
      <c r="F396" s="328"/>
      <c r="G396" s="328"/>
      <c r="H396" s="328"/>
      <c r="I396" s="328"/>
      <c r="J396" s="328"/>
      <c r="K396" s="328"/>
      <c r="L396" s="328"/>
    </row>
    <row r="397" spans="1:12" s="319" customFormat="1">
      <c r="A397" s="328"/>
      <c r="B397" s="328"/>
      <c r="C397" s="328"/>
      <c r="D397" s="328"/>
      <c r="E397" s="328"/>
      <c r="F397" s="328"/>
      <c r="G397" s="328"/>
      <c r="H397" s="328"/>
      <c r="I397" s="328"/>
      <c r="J397" s="328"/>
      <c r="K397" s="328"/>
      <c r="L397" s="328"/>
    </row>
    <row r="398" spans="1:12" s="319" customFormat="1">
      <c r="A398" s="328"/>
      <c r="B398" s="328"/>
      <c r="C398" s="328"/>
      <c r="D398" s="328"/>
      <c r="E398" s="328"/>
      <c r="F398" s="328"/>
      <c r="G398" s="328"/>
      <c r="H398" s="328"/>
      <c r="I398" s="328"/>
      <c r="J398" s="328"/>
      <c r="K398" s="328"/>
      <c r="L398" s="328"/>
    </row>
    <row r="399" spans="1:12" s="319" customFormat="1">
      <c r="A399" s="328"/>
      <c r="B399" s="328"/>
      <c r="C399" s="328"/>
      <c r="D399" s="328"/>
      <c r="E399" s="328"/>
      <c r="F399" s="328"/>
      <c r="G399" s="328"/>
      <c r="H399" s="328"/>
      <c r="I399" s="328"/>
      <c r="J399" s="328"/>
      <c r="K399" s="328"/>
      <c r="L399" s="328"/>
    </row>
    <row r="400" spans="1:12" s="319" customFormat="1">
      <c r="A400" s="328"/>
      <c r="B400" s="328"/>
      <c r="C400" s="328"/>
      <c r="D400" s="328"/>
      <c r="E400" s="328"/>
      <c r="F400" s="328"/>
      <c r="G400" s="328"/>
      <c r="H400" s="328"/>
      <c r="I400" s="328"/>
      <c r="J400" s="328"/>
      <c r="K400" s="328"/>
      <c r="L400" s="328"/>
    </row>
    <row r="401" spans="1:12" s="319" customFormat="1">
      <c r="A401" s="328"/>
      <c r="B401" s="328"/>
      <c r="C401" s="328"/>
      <c r="D401" s="328"/>
      <c r="E401" s="328"/>
      <c r="F401" s="328"/>
      <c r="G401" s="328"/>
      <c r="H401" s="328"/>
      <c r="I401" s="328"/>
      <c r="J401" s="328"/>
      <c r="K401" s="328"/>
      <c r="L401" s="328"/>
    </row>
    <row r="402" spans="1:12" s="319" customFormat="1">
      <c r="A402" s="328"/>
      <c r="B402" s="328"/>
      <c r="C402" s="328"/>
      <c r="D402" s="328"/>
      <c r="E402" s="328"/>
      <c r="F402" s="328"/>
      <c r="G402" s="328"/>
      <c r="H402" s="328"/>
      <c r="I402" s="328"/>
      <c r="J402" s="328"/>
      <c r="K402" s="328"/>
      <c r="L402" s="328"/>
    </row>
    <row r="403" spans="1:12" s="319" customFormat="1">
      <c r="A403" s="328"/>
      <c r="B403" s="328"/>
      <c r="C403" s="328"/>
      <c r="D403" s="328"/>
      <c r="E403" s="328"/>
      <c r="F403" s="328"/>
      <c r="G403" s="328"/>
      <c r="H403" s="328"/>
      <c r="I403" s="328"/>
      <c r="J403" s="328"/>
      <c r="K403" s="328"/>
      <c r="L403" s="328"/>
    </row>
    <row r="404" spans="1:12" s="319" customFormat="1">
      <c r="A404" s="328"/>
      <c r="B404" s="328"/>
      <c r="C404" s="328"/>
      <c r="D404" s="328"/>
      <c r="E404" s="328"/>
      <c r="F404" s="328"/>
      <c r="G404" s="328"/>
      <c r="H404" s="328"/>
      <c r="I404" s="328"/>
      <c r="J404" s="328"/>
      <c r="K404" s="328"/>
      <c r="L404" s="328"/>
    </row>
    <row r="405" spans="1:12" s="319" customFormat="1">
      <c r="A405" s="328"/>
      <c r="B405" s="328"/>
      <c r="C405" s="328"/>
      <c r="D405" s="328"/>
      <c r="E405" s="328"/>
      <c r="F405" s="328"/>
      <c r="G405" s="328"/>
      <c r="H405" s="328"/>
      <c r="I405" s="328"/>
      <c r="J405" s="328"/>
      <c r="K405" s="328"/>
      <c r="L405" s="328"/>
    </row>
    <row r="406" spans="1:12" s="319" customFormat="1">
      <c r="A406" s="328"/>
      <c r="B406" s="328"/>
      <c r="C406" s="328"/>
      <c r="D406" s="328"/>
      <c r="E406" s="328"/>
      <c r="F406" s="328"/>
      <c r="G406" s="328"/>
      <c r="H406" s="328"/>
      <c r="I406" s="328"/>
      <c r="J406" s="328"/>
      <c r="K406" s="328"/>
      <c r="L406" s="328"/>
    </row>
    <row r="407" spans="1:12" s="319" customFormat="1">
      <c r="A407" s="328"/>
      <c r="B407" s="328"/>
      <c r="C407" s="328"/>
      <c r="D407" s="328"/>
      <c r="E407" s="328"/>
      <c r="F407" s="328"/>
      <c r="G407" s="328"/>
      <c r="H407" s="328"/>
      <c r="I407" s="328"/>
      <c r="J407" s="328"/>
      <c r="K407" s="328"/>
      <c r="L407" s="328"/>
    </row>
    <row r="408" spans="1:12" s="319" customFormat="1">
      <c r="A408" s="328"/>
      <c r="B408" s="328"/>
      <c r="C408" s="328"/>
      <c r="D408" s="328"/>
      <c r="E408" s="328"/>
      <c r="F408" s="328"/>
      <c r="G408" s="328"/>
      <c r="H408" s="328"/>
      <c r="I408" s="328"/>
      <c r="J408" s="328"/>
      <c r="K408" s="328"/>
      <c r="L408" s="328"/>
    </row>
    <row r="409" spans="1:12" s="319" customFormat="1">
      <c r="A409" s="328"/>
      <c r="B409" s="328"/>
      <c r="C409" s="328"/>
      <c r="D409" s="328"/>
      <c r="E409" s="328"/>
      <c r="F409" s="328"/>
      <c r="G409" s="328"/>
      <c r="H409" s="328"/>
      <c r="I409" s="328"/>
      <c r="J409" s="328"/>
      <c r="K409" s="328"/>
      <c r="L409" s="328"/>
    </row>
    <row r="410" spans="1:12" s="319" customFormat="1">
      <c r="A410" s="328"/>
      <c r="B410" s="328"/>
      <c r="C410" s="328"/>
      <c r="D410" s="328"/>
      <c r="E410" s="328"/>
      <c r="F410" s="328"/>
      <c r="G410" s="328"/>
      <c r="H410" s="328"/>
      <c r="I410" s="328"/>
      <c r="J410" s="328"/>
      <c r="K410" s="328"/>
      <c r="L410" s="328"/>
    </row>
    <row r="411" spans="1:12" s="319" customFormat="1">
      <c r="A411" s="328"/>
      <c r="B411" s="328"/>
      <c r="C411" s="328"/>
      <c r="D411" s="328"/>
      <c r="E411" s="328"/>
      <c r="F411" s="328"/>
      <c r="G411" s="328"/>
      <c r="H411" s="328"/>
      <c r="I411" s="328"/>
      <c r="J411" s="328"/>
      <c r="K411" s="328"/>
      <c r="L411" s="328"/>
    </row>
    <row r="412" spans="1:12" s="319" customFormat="1">
      <c r="A412" s="328"/>
      <c r="B412" s="328"/>
      <c r="C412" s="328"/>
      <c r="D412" s="328"/>
      <c r="E412" s="328"/>
      <c r="F412" s="328"/>
      <c r="G412" s="328"/>
      <c r="H412" s="328"/>
      <c r="I412" s="328"/>
      <c r="J412" s="328"/>
      <c r="K412" s="328"/>
      <c r="L412" s="328"/>
    </row>
    <row r="413" spans="1:12" s="319" customFormat="1">
      <c r="A413" s="328"/>
      <c r="B413" s="328"/>
      <c r="C413" s="328"/>
      <c r="D413" s="328"/>
      <c r="E413" s="328"/>
      <c r="F413" s="328"/>
      <c r="G413" s="328"/>
      <c r="H413" s="328"/>
      <c r="I413" s="328"/>
      <c r="J413" s="328"/>
      <c r="K413" s="328"/>
      <c r="L413" s="328"/>
    </row>
    <row r="414" spans="1:12" s="319" customFormat="1">
      <c r="A414" s="328"/>
      <c r="B414" s="328"/>
      <c r="C414" s="328"/>
      <c r="D414" s="328"/>
      <c r="E414" s="328"/>
      <c r="F414" s="328"/>
      <c r="G414" s="328"/>
      <c r="H414" s="328"/>
      <c r="I414" s="328"/>
      <c r="J414" s="328"/>
      <c r="K414" s="328"/>
      <c r="L414" s="328"/>
    </row>
    <row r="415" spans="1:12" s="319" customFormat="1">
      <c r="A415" s="328"/>
      <c r="B415" s="328"/>
      <c r="C415" s="328"/>
      <c r="D415" s="328"/>
      <c r="E415" s="328"/>
      <c r="F415" s="328"/>
      <c r="G415" s="328"/>
      <c r="H415" s="328"/>
      <c r="I415" s="328"/>
      <c r="J415" s="328"/>
      <c r="K415" s="328"/>
      <c r="L415" s="328"/>
    </row>
    <row r="416" spans="1:12" s="319" customFormat="1">
      <c r="A416" s="328"/>
      <c r="B416" s="328"/>
      <c r="C416" s="328"/>
      <c r="D416" s="328"/>
      <c r="E416" s="328"/>
      <c r="F416" s="328"/>
      <c r="G416" s="328"/>
      <c r="H416" s="328"/>
      <c r="I416" s="328"/>
      <c r="J416" s="328"/>
      <c r="K416" s="328"/>
      <c r="L416" s="328"/>
    </row>
    <row r="417" spans="1:12" s="319" customFormat="1">
      <c r="A417" s="328"/>
      <c r="B417" s="328"/>
      <c r="C417" s="328"/>
      <c r="D417" s="328"/>
      <c r="E417" s="328"/>
      <c r="F417" s="328"/>
      <c r="G417" s="328"/>
      <c r="H417" s="328"/>
      <c r="I417" s="328"/>
      <c r="J417" s="328"/>
      <c r="K417" s="328"/>
      <c r="L417" s="328"/>
    </row>
    <row r="418" spans="1:12" s="319" customFormat="1">
      <c r="A418" s="328"/>
      <c r="B418" s="328"/>
      <c r="C418" s="328"/>
      <c r="D418" s="328"/>
      <c r="E418" s="328"/>
      <c r="F418" s="328"/>
      <c r="G418" s="328"/>
      <c r="H418" s="328"/>
      <c r="I418" s="328"/>
      <c r="J418" s="328"/>
      <c r="K418" s="328"/>
      <c r="L418" s="328"/>
    </row>
    <row r="419" spans="1:12" s="319" customFormat="1">
      <c r="A419" s="328"/>
      <c r="B419" s="328"/>
      <c r="C419" s="328"/>
      <c r="D419" s="328"/>
      <c r="E419" s="328"/>
      <c r="F419" s="328"/>
      <c r="G419" s="328"/>
      <c r="H419" s="328"/>
      <c r="I419" s="328"/>
      <c r="J419" s="328"/>
      <c r="K419" s="328"/>
      <c r="L419" s="328"/>
    </row>
    <row r="420" spans="1:12" s="319" customFormat="1">
      <c r="A420" s="328"/>
      <c r="B420" s="328"/>
      <c r="C420" s="328"/>
      <c r="D420" s="328"/>
      <c r="E420" s="328"/>
      <c r="F420" s="328"/>
      <c r="G420" s="328"/>
      <c r="H420" s="328"/>
      <c r="I420" s="328"/>
      <c r="J420" s="328"/>
      <c r="K420" s="328"/>
      <c r="L420" s="328"/>
    </row>
    <row r="421" spans="1:12" s="319" customFormat="1">
      <c r="A421" s="328"/>
      <c r="B421" s="328"/>
      <c r="C421" s="328"/>
      <c r="D421" s="328"/>
      <c r="E421" s="328"/>
      <c r="F421" s="328"/>
      <c r="G421" s="328"/>
      <c r="H421" s="328"/>
      <c r="I421" s="328"/>
      <c r="J421" s="328"/>
      <c r="K421" s="328"/>
      <c r="L421" s="328"/>
    </row>
    <row r="422" spans="1:12" s="319" customFormat="1">
      <c r="A422" s="328"/>
      <c r="B422" s="328"/>
      <c r="C422" s="328"/>
      <c r="D422" s="328"/>
      <c r="E422" s="328"/>
      <c r="F422" s="328"/>
      <c r="G422" s="328"/>
      <c r="H422" s="328"/>
      <c r="I422" s="328"/>
      <c r="J422" s="328"/>
      <c r="K422" s="328"/>
      <c r="L422" s="328"/>
    </row>
    <row r="423" spans="1:12" s="319" customFormat="1">
      <c r="A423" s="328"/>
      <c r="B423" s="328"/>
      <c r="C423" s="328"/>
      <c r="D423" s="328"/>
      <c r="E423" s="328"/>
      <c r="F423" s="328"/>
      <c r="G423" s="328"/>
      <c r="H423" s="328"/>
      <c r="I423" s="328"/>
      <c r="J423" s="328"/>
      <c r="K423" s="328"/>
      <c r="L423" s="328"/>
    </row>
    <row r="424" spans="1:12" s="319" customFormat="1">
      <c r="A424" s="328"/>
      <c r="B424" s="328"/>
      <c r="C424" s="328"/>
      <c r="D424" s="328"/>
      <c r="E424" s="328"/>
      <c r="F424" s="328"/>
      <c r="G424" s="328"/>
      <c r="H424" s="328"/>
      <c r="I424" s="328"/>
      <c r="J424" s="328"/>
      <c r="K424" s="328"/>
      <c r="L424" s="328"/>
    </row>
    <row r="425" spans="1:12" s="319" customFormat="1">
      <c r="A425" s="328"/>
      <c r="B425" s="328"/>
      <c r="C425" s="328"/>
      <c r="D425" s="328"/>
      <c r="E425" s="328"/>
      <c r="F425" s="328"/>
      <c r="G425" s="328"/>
      <c r="H425" s="328"/>
      <c r="I425" s="328"/>
      <c r="J425" s="328"/>
      <c r="K425" s="328"/>
      <c r="L425" s="328"/>
    </row>
    <row r="426" spans="1:12" s="319" customFormat="1">
      <c r="A426" s="328"/>
      <c r="B426" s="328"/>
      <c r="C426" s="328"/>
      <c r="D426" s="328"/>
      <c r="E426" s="328"/>
      <c r="F426" s="328"/>
      <c r="G426" s="328"/>
      <c r="H426" s="328"/>
      <c r="I426" s="328"/>
      <c r="J426" s="328"/>
      <c r="K426" s="328"/>
      <c r="L426" s="328"/>
    </row>
    <row r="427" spans="1:12" s="319" customFormat="1">
      <c r="A427" s="328"/>
      <c r="B427" s="328"/>
      <c r="C427" s="328"/>
      <c r="D427" s="328"/>
      <c r="E427" s="328"/>
      <c r="F427" s="328"/>
      <c r="G427" s="328"/>
      <c r="H427" s="328"/>
      <c r="I427" s="328"/>
      <c r="J427" s="328"/>
      <c r="K427" s="328"/>
      <c r="L427" s="328"/>
    </row>
    <row r="428" spans="1:12" s="319" customFormat="1">
      <c r="A428" s="328"/>
      <c r="B428" s="328"/>
      <c r="C428" s="328"/>
      <c r="D428" s="328"/>
      <c r="E428" s="328"/>
      <c r="F428" s="328"/>
      <c r="G428" s="328"/>
      <c r="H428" s="328"/>
      <c r="I428" s="328"/>
      <c r="J428" s="328"/>
      <c r="K428" s="328"/>
      <c r="L428" s="328"/>
    </row>
    <row r="429" spans="1:12" s="319" customFormat="1">
      <c r="A429" s="328"/>
      <c r="B429" s="328"/>
      <c r="C429" s="328"/>
      <c r="D429" s="328"/>
      <c r="E429" s="328"/>
      <c r="F429" s="328"/>
      <c r="G429" s="328"/>
      <c r="H429" s="328"/>
      <c r="I429" s="328"/>
      <c r="J429" s="328"/>
      <c r="K429" s="328"/>
      <c r="L429" s="328"/>
    </row>
    <row r="430" spans="1:12" s="319" customFormat="1">
      <c r="A430" s="328"/>
      <c r="B430" s="328"/>
      <c r="C430" s="328"/>
      <c r="D430" s="328"/>
      <c r="E430" s="328"/>
      <c r="F430" s="328"/>
      <c r="G430" s="328"/>
      <c r="H430" s="328"/>
      <c r="I430" s="328"/>
      <c r="J430" s="328"/>
      <c r="K430" s="328"/>
      <c r="L430" s="328"/>
    </row>
    <row r="431" spans="1:12" s="319" customFormat="1">
      <c r="A431" s="328"/>
      <c r="B431" s="328"/>
      <c r="C431" s="328"/>
      <c r="D431" s="328"/>
      <c r="E431" s="328"/>
      <c r="F431" s="328"/>
      <c r="G431" s="328"/>
      <c r="H431" s="328"/>
      <c r="I431" s="328"/>
      <c r="J431" s="328"/>
      <c r="K431" s="328"/>
      <c r="L431" s="328"/>
    </row>
    <row r="432" spans="1:12" s="319" customFormat="1">
      <c r="A432" s="328"/>
      <c r="B432" s="328"/>
      <c r="C432" s="328"/>
      <c r="D432" s="328"/>
      <c r="E432" s="328"/>
      <c r="F432" s="328"/>
      <c r="G432" s="328"/>
      <c r="H432" s="328"/>
      <c r="I432" s="328"/>
      <c r="J432" s="328"/>
      <c r="K432" s="328"/>
      <c r="L432" s="328"/>
    </row>
    <row r="433" spans="1:12" s="319" customFormat="1">
      <c r="A433" s="328"/>
      <c r="B433" s="328"/>
      <c r="C433" s="328"/>
      <c r="D433" s="328"/>
      <c r="E433" s="328"/>
      <c r="F433" s="328"/>
      <c r="G433" s="328"/>
      <c r="H433" s="328"/>
      <c r="I433" s="328"/>
      <c r="J433" s="328"/>
      <c r="K433" s="328"/>
      <c r="L433" s="328"/>
    </row>
    <row r="434" spans="1:12" s="319" customFormat="1">
      <c r="A434" s="328"/>
      <c r="B434" s="328"/>
      <c r="C434" s="328"/>
      <c r="D434" s="328"/>
      <c r="E434" s="328"/>
      <c r="F434" s="328"/>
      <c r="G434" s="328"/>
      <c r="H434" s="328"/>
      <c r="I434" s="328"/>
      <c r="J434" s="328"/>
      <c r="K434" s="328"/>
      <c r="L434" s="328"/>
    </row>
    <row r="435" spans="1:12" s="319" customFormat="1">
      <c r="A435" s="328"/>
      <c r="B435" s="328"/>
      <c r="C435" s="328"/>
      <c r="D435" s="328"/>
      <c r="E435" s="328"/>
      <c r="F435" s="328"/>
      <c r="G435" s="328"/>
      <c r="H435" s="328"/>
      <c r="I435" s="328"/>
      <c r="J435" s="328"/>
      <c r="K435" s="328"/>
      <c r="L435" s="328"/>
    </row>
    <row r="436" spans="1:12" s="319" customFormat="1">
      <c r="A436" s="328"/>
      <c r="B436" s="328"/>
      <c r="C436" s="328"/>
      <c r="D436" s="328"/>
      <c r="E436" s="328"/>
      <c r="F436" s="328"/>
      <c r="G436" s="328"/>
      <c r="H436" s="328"/>
      <c r="I436" s="328"/>
      <c r="J436" s="328"/>
      <c r="K436" s="328"/>
      <c r="L436" s="328"/>
    </row>
    <row r="437" spans="1:12" s="319" customFormat="1">
      <c r="A437" s="328"/>
      <c r="B437" s="328"/>
      <c r="C437" s="328"/>
      <c r="D437" s="328"/>
      <c r="E437" s="328"/>
      <c r="F437" s="328"/>
      <c r="G437" s="328"/>
      <c r="H437" s="328"/>
      <c r="I437" s="328"/>
      <c r="J437" s="328"/>
      <c r="K437" s="328"/>
      <c r="L437" s="328"/>
    </row>
    <row r="438" spans="1:12" s="319" customFormat="1">
      <c r="A438" s="328"/>
      <c r="B438" s="328"/>
      <c r="C438" s="328"/>
      <c r="D438" s="328"/>
      <c r="E438" s="328"/>
      <c r="F438" s="328"/>
      <c r="G438" s="328"/>
      <c r="H438" s="328"/>
      <c r="I438" s="328"/>
      <c r="J438" s="328"/>
      <c r="K438" s="328"/>
      <c r="L438" s="328"/>
    </row>
    <row r="439" spans="1:12" s="319" customFormat="1">
      <c r="A439" s="328"/>
      <c r="B439" s="328"/>
      <c r="C439" s="328"/>
      <c r="D439" s="328"/>
      <c r="E439" s="328"/>
      <c r="F439" s="328"/>
      <c r="G439" s="328"/>
      <c r="H439" s="328"/>
      <c r="I439" s="328"/>
      <c r="J439" s="328"/>
      <c r="K439" s="328"/>
      <c r="L439" s="328"/>
    </row>
    <row r="440" spans="1:12" s="319" customFormat="1">
      <c r="A440" s="328"/>
      <c r="B440" s="328"/>
      <c r="C440" s="328"/>
      <c r="D440" s="328"/>
      <c r="E440" s="328"/>
      <c r="F440" s="328"/>
      <c r="G440" s="328"/>
      <c r="H440" s="328"/>
      <c r="I440" s="328"/>
      <c r="J440" s="328"/>
      <c r="K440" s="328"/>
      <c r="L440" s="328"/>
    </row>
    <row r="441" spans="1:12" s="319" customFormat="1">
      <c r="A441" s="328"/>
      <c r="B441" s="328"/>
      <c r="C441" s="328"/>
      <c r="D441" s="328"/>
      <c r="E441" s="328"/>
      <c r="F441" s="328"/>
      <c r="G441" s="328"/>
      <c r="H441" s="328"/>
      <c r="I441" s="328"/>
      <c r="J441" s="328"/>
      <c r="K441" s="328"/>
      <c r="L441" s="328"/>
    </row>
    <row r="442" spans="1:12" s="319" customFormat="1">
      <c r="A442" s="328"/>
      <c r="B442" s="328"/>
      <c r="C442" s="328"/>
      <c r="D442" s="328"/>
      <c r="E442" s="328"/>
      <c r="F442" s="328"/>
      <c r="G442" s="328"/>
      <c r="H442" s="328"/>
      <c r="I442" s="328"/>
      <c r="J442" s="328"/>
      <c r="K442" s="328"/>
      <c r="L442" s="328"/>
    </row>
    <row r="443" spans="1:12" s="319" customFormat="1">
      <c r="A443" s="328"/>
      <c r="B443" s="328"/>
      <c r="C443" s="328"/>
      <c r="D443" s="328"/>
      <c r="E443" s="328"/>
      <c r="F443" s="328"/>
      <c r="G443" s="328"/>
      <c r="H443" s="328"/>
      <c r="I443" s="328"/>
      <c r="J443" s="328"/>
      <c r="K443" s="328"/>
      <c r="L443" s="328"/>
    </row>
    <row r="444" spans="1:12" s="319" customFormat="1">
      <c r="A444" s="328"/>
      <c r="B444" s="328"/>
      <c r="C444" s="328"/>
      <c r="D444" s="328"/>
      <c r="E444" s="328"/>
      <c r="F444" s="328"/>
      <c r="G444" s="328"/>
      <c r="H444" s="328"/>
      <c r="I444" s="328"/>
      <c r="J444" s="328"/>
      <c r="K444" s="328"/>
      <c r="L444" s="328"/>
    </row>
    <row r="445" spans="1:12" s="319" customFormat="1">
      <c r="A445" s="328"/>
      <c r="B445" s="328"/>
      <c r="C445" s="328"/>
      <c r="D445" s="328"/>
      <c r="E445" s="328"/>
      <c r="F445" s="328"/>
      <c r="G445" s="328"/>
      <c r="H445" s="328"/>
      <c r="I445" s="328"/>
      <c r="J445" s="328"/>
      <c r="K445" s="328"/>
      <c r="L445" s="328"/>
    </row>
    <row r="446" spans="1:12" s="319" customFormat="1">
      <c r="A446" s="328"/>
      <c r="B446" s="328"/>
      <c r="C446" s="328"/>
      <c r="D446" s="328"/>
      <c r="E446" s="328"/>
      <c r="F446" s="328"/>
      <c r="G446" s="328"/>
      <c r="H446" s="328"/>
      <c r="I446" s="328"/>
      <c r="J446" s="328"/>
      <c r="K446" s="328"/>
      <c r="L446" s="328"/>
    </row>
    <row r="447" spans="1:12" s="319" customFormat="1">
      <c r="A447" s="328"/>
      <c r="B447" s="328"/>
      <c r="C447" s="328"/>
      <c r="D447" s="328"/>
      <c r="E447" s="328"/>
      <c r="F447" s="328"/>
      <c r="G447" s="328"/>
      <c r="H447" s="328"/>
      <c r="I447" s="328"/>
      <c r="J447" s="328"/>
      <c r="K447" s="328"/>
      <c r="L447" s="328"/>
    </row>
    <row r="448" spans="1:12" s="319" customFormat="1">
      <c r="A448" s="328"/>
      <c r="B448" s="328"/>
      <c r="C448" s="328"/>
      <c r="D448" s="328"/>
      <c r="E448" s="328"/>
      <c r="F448" s="328"/>
      <c r="G448" s="328"/>
      <c r="H448" s="328"/>
      <c r="I448" s="328"/>
      <c r="J448" s="328"/>
      <c r="K448" s="328"/>
      <c r="L448" s="328"/>
    </row>
    <row r="449" spans="1:12" s="319" customFormat="1">
      <c r="A449" s="328"/>
      <c r="B449" s="328"/>
      <c r="C449" s="328"/>
      <c r="D449" s="328"/>
      <c r="E449" s="328"/>
      <c r="F449" s="328"/>
      <c r="G449" s="328"/>
      <c r="H449" s="328"/>
      <c r="I449" s="328"/>
      <c r="J449" s="328"/>
      <c r="K449" s="328"/>
      <c r="L449" s="328"/>
    </row>
    <row r="450" spans="1:12" s="319" customFormat="1">
      <c r="A450" s="328"/>
      <c r="B450" s="328"/>
      <c r="C450" s="328"/>
      <c r="D450" s="328"/>
      <c r="E450" s="328"/>
      <c r="F450" s="328"/>
      <c r="G450" s="328"/>
      <c r="H450" s="328"/>
      <c r="I450" s="328"/>
      <c r="J450" s="328"/>
      <c r="K450" s="328"/>
      <c r="L450" s="328"/>
    </row>
    <row r="451" spans="1:12" s="319" customFormat="1">
      <c r="A451" s="328"/>
      <c r="B451" s="328"/>
      <c r="C451" s="328"/>
      <c r="D451" s="328"/>
      <c r="E451" s="328"/>
      <c r="F451" s="328"/>
      <c r="G451" s="328"/>
      <c r="H451" s="328"/>
      <c r="I451" s="328"/>
      <c r="J451" s="328"/>
      <c r="K451" s="328"/>
      <c r="L451" s="328"/>
    </row>
    <row r="452" spans="1:12" s="319" customFormat="1">
      <c r="A452" s="328"/>
      <c r="B452" s="328"/>
      <c r="C452" s="328"/>
      <c r="D452" s="328"/>
      <c r="E452" s="328"/>
      <c r="F452" s="328"/>
      <c r="G452" s="328"/>
      <c r="H452" s="328"/>
      <c r="I452" s="328"/>
      <c r="J452" s="328"/>
      <c r="K452" s="328"/>
      <c r="L452" s="328"/>
    </row>
    <row r="453" spans="1:12" s="319" customFormat="1">
      <c r="A453" s="328"/>
      <c r="B453" s="328"/>
      <c r="C453" s="328"/>
      <c r="D453" s="328"/>
      <c r="E453" s="328"/>
      <c r="F453" s="328"/>
      <c r="G453" s="328"/>
      <c r="H453" s="328"/>
      <c r="I453" s="328"/>
      <c r="J453" s="328"/>
      <c r="K453" s="328"/>
      <c r="L453" s="328"/>
    </row>
    <row r="454" spans="1:12" s="319" customFormat="1">
      <c r="A454" s="328"/>
      <c r="B454" s="328"/>
      <c r="C454" s="328"/>
      <c r="D454" s="328"/>
      <c r="E454" s="328"/>
      <c r="F454" s="328"/>
      <c r="G454" s="328"/>
      <c r="H454" s="328"/>
      <c r="I454" s="328"/>
      <c r="J454" s="328"/>
      <c r="K454" s="328"/>
      <c r="L454" s="328"/>
    </row>
    <row r="455" spans="1:12" s="319" customFormat="1">
      <c r="A455" s="328"/>
      <c r="B455" s="328"/>
      <c r="C455" s="328"/>
      <c r="D455" s="328"/>
      <c r="E455" s="328"/>
      <c r="F455" s="328"/>
      <c r="G455" s="328"/>
      <c r="H455" s="328"/>
      <c r="I455" s="328"/>
      <c r="J455" s="328"/>
      <c r="K455" s="328"/>
      <c r="L455" s="328"/>
    </row>
    <row r="456" spans="1:12" s="319" customFormat="1">
      <c r="A456" s="328"/>
      <c r="B456" s="328"/>
      <c r="C456" s="328"/>
      <c r="D456" s="328"/>
      <c r="E456" s="328"/>
      <c r="F456" s="328"/>
      <c r="G456" s="328"/>
      <c r="H456" s="328"/>
      <c r="I456" s="328"/>
      <c r="J456" s="328"/>
      <c r="K456" s="328"/>
      <c r="L456" s="328"/>
    </row>
    <row r="457" spans="1:12" s="319" customFormat="1">
      <c r="A457" s="328"/>
      <c r="B457" s="328"/>
      <c r="C457" s="328"/>
      <c r="D457" s="328"/>
      <c r="E457" s="328"/>
      <c r="F457" s="328"/>
      <c r="G457" s="328"/>
      <c r="H457" s="328"/>
      <c r="I457" s="328"/>
      <c r="J457" s="328"/>
      <c r="K457" s="328"/>
      <c r="L457" s="328"/>
    </row>
    <row r="458" spans="1:12" s="319" customFormat="1">
      <c r="A458" s="328"/>
      <c r="B458" s="328"/>
      <c r="C458" s="328"/>
      <c r="D458" s="328"/>
      <c r="E458" s="328"/>
      <c r="F458" s="328"/>
      <c r="G458" s="328"/>
      <c r="H458" s="328"/>
      <c r="I458" s="328"/>
      <c r="J458" s="328"/>
      <c r="K458" s="328"/>
      <c r="L458" s="328"/>
    </row>
    <row r="459" spans="1:12" s="319" customFormat="1">
      <c r="A459" s="328"/>
      <c r="B459" s="328"/>
      <c r="C459" s="328"/>
      <c r="D459" s="328"/>
      <c r="E459" s="328"/>
      <c r="F459" s="328"/>
      <c r="G459" s="328"/>
      <c r="H459" s="328"/>
      <c r="I459" s="328"/>
      <c r="J459" s="328"/>
      <c r="K459" s="328"/>
      <c r="L459" s="328"/>
    </row>
    <row r="460" spans="1:12" s="319" customFormat="1">
      <c r="A460" s="328"/>
      <c r="B460" s="328"/>
      <c r="C460" s="328"/>
      <c r="D460" s="328"/>
      <c r="E460" s="328"/>
      <c r="F460" s="328"/>
      <c r="G460" s="328"/>
      <c r="H460" s="328"/>
      <c r="I460" s="328"/>
      <c r="J460" s="328"/>
      <c r="K460" s="328"/>
      <c r="L460" s="328"/>
    </row>
    <row r="461" spans="1:12" s="319" customFormat="1">
      <c r="A461" s="328"/>
      <c r="B461" s="328"/>
      <c r="C461" s="328"/>
      <c r="D461" s="328"/>
      <c r="E461" s="328"/>
      <c r="F461" s="328"/>
      <c r="G461" s="328"/>
      <c r="H461" s="328"/>
      <c r="I461" s="328"/>
      <c r="J461" s="328"/>
      <c r="K461" s="328"/>
      <c r="L461" s="328"/>
    </row>
    <row r="462" spans="1:12" s="319" customFormat="1">
      <c r="A462" s="328"/>
      <c r="B462" s="328"/>
      <c r="C462" s="328"/>
      <c r="D462" s="328"/>
      <c r="E462" s="328"/>
      <c r="F462" s="328"/>
      <c r="G462" s="328"/>
      <c r="H462" s="328"/>
      <c r="I462" s="328"/>
      <c r="J462" s="328"/>
      <c r="K462" s="328"/>
      <c r="L462" s="328"/>
    </row>
    <row r="463" spans="1:12" s="319" customFormat="1">
      <c r="A463" s="328"/>
      <c r="B463" s="328"/>
      <c r="C463" s="328"/>
      <c r="D463" s="328"/>
      <c r="E463" s="328"/>
      <c r="F463" s="328"/>
      <c r="G463" s="328"/>
      <c r="H463" s="328"/>
      <c r="I463" s="328"/>
      <c r="J463" s="328"/>
      <c r="K463" s="328"/>
      <c r="L463" s="328"/>
    </row>
    <row r="464" spans="1:12" s="319" customFormat="1">
      <c r="A464" s="328"/>
      <c r="B464" s="328"/>
      <c r="C464" s="328"/>
      <c r="D464" s="328"/>
      <c r="E464" s="328"/>
      <c r="F464" s="328"/>
      <c r="G464" s="328"/>
      <c r="H464" s="328"/>
      <c r="I464" s="328"/>
      <c r="J464" s="328"/>
      <c r="K464" s="328"/>
      <c r="L464" s="328"/>
    </row>
    <row r="465" spans="1:12" s="319" customFormat="1">
      <c r="A465" s="328"/>
      <c r="B465" s="328"/>
      <c r="C465" s="328"/>
      <c r="D465" s="328"/>
      <c r="E465" s="328"/>
      <c r="F465" s="328"/>
      <c r="G465" s="328"/>
      <c r="H465" s="328"/>
      <c r="I465" s="328"/>
      <c r="J465" s="328"/>
      <c r="K465" s="328"/>
      <c r="L465" s="328"/>
    </row>
    <row r="466" spans="1:12" s="319" customFormat="1">
      <c r="A466" s="328"/>
      <c r="B466" s="328"/>
      <c r="C466" s="328"/>
      <c r="D466" s="328"/>
      <c r="E466" s="328"/>
      <c r="F466" s="328"/>
      <c r="G466" s="328"/>
      <c r="H466" s="328"/>
      <c r="I466" s="328"/>
      <c r="J466" s="328"/>
      <c r="K466" s="328"/>
      <c r="L466" s="328"/>
    </row>
    <row r="467" spans="1:12" s="319" customFormat="1">
      <c r="A467" s="328"/>
      <c r="B467" s="328"/>
      <c r="C467" s="328"/>
      <c r="D467" s="328"/>
      <c r="E467" s="328"/>
      <c r="F467" s="328"/>
      <c r="G467" s="328"/>
      <c r="H467" s="328"/>
      <c r="I467" s="328"/>
      <c r="J467" s="328"/>
      <c r="K467" s="328"/>
      <c r="L467" s="328"/>
    </row>
    <row r="468" spans="1:12" s="319" customFormat="1">
      <c r="A468" s="328"/>
      <c r="B468" s="328"/>
      <c r="C468" s="328"/>
      <c r="D468" s="328"/>
      <c r="E468" s="328"/>
      <c r="F468" s="328"/>
      <c r="G468" s="328"/>
      <c r="H468" s="328"/>
      <c r="I468" s="328"/>
      <c r="J468" s="328"/>
      <c r="K468" s="328"/>
      <c r="L468" s="328"/>
    </row>
    <row r="469" spans="1:12" s="319" customFormat="1">
      <c r="A469" s="328"/>
      <c r="B469" s="328"/>
      <c r="C469" s="328"/>
      <c r="D469" s="328"/>
      <c r="E469" s="328"/>
      <c r="F469" s="328"/>
      <c r="G469" s="328"/>
      <c r="H469" s="328"/>
      <c r="I469" s="328"/>
      <c r="J469" s="328"/>
      <c r="K469" s="328"/>
      <c r="L469" s="328"/>
    </row>
    <row r="470" spans="1:12" s="319" customFormat="1">
      <c r="A470" s="328"/>
      <c r="B470" s="328"/>
      <c r="C470" s="328"/>
      <c r="D470" s="328"/>
      <c r="E470" s="328"/>
      <c r="F470" s="328"/>
      <c r="G470" s="328"/>
      <c r="H470" s="328"/>
      <c r="I470" s="328"/>
      <c r="J470" s="328"/>
      <c r="K470" s="328"/>
      <c r="L470" s="328"/>
    </row>
    <row r="471" spans="1:12" s="319" customFormat="1">
      <c r="A471" s="328"/>
      <c r="B471" s="328"/>
      <c r="C471" s="328"/>
      <c r="D471" s="328"/>
      <c r="E471" s="328"/>
      <c r="F471" s="328"/>
      <c r="G471" s="328"/>
      <c r="H471" s="328"/>
      <c r="I471" s="328"/>
      <c r="J471" s="328"/>
      <c r="K471" s="328"/>
      <c r="L471" s="328"/>
    </row>
    <row r="472" spans="1:12" s="319" customFormat="1">
      <c r="A472" s="328"/>
      <c r="B472" s="328"/>
      <c r="C472" s="328"/>
      <c r="D472" s="328"/>
      <c r="E472" s="328"/>
      <c r="F472" s="328"/>
      <c r="G472" s="328"/>
      <c r="H472" s="328"/>
      <c r="I472" s="328"/>
      <c r="J472" s="328"/>
      <c r="K472" s="328"/>
      <c r="L472" s="328"/>
    </row>
    <row r="473" spans="1:12" s="319" customFormat="1">
      <c r="A473" s="328"/>
      <c r="B473" s="328"/>
      <c r="C473" s="328"/>
      <c r="D473" s="328"/>
      <c r="E473" s="328"/>
      <c r="F473" s="328"/>
      <c r="G473" s="328"/>
      <c r="H473" s="328"/>
      <c r="I473" s="328"/>
      <c r="J473" s="328"/>
      <c r="K473" s="328"/>
      <c r="L473" s="328"/>
    </row>
    <row r="474" spans="1:12" s="319" customFormat="1">
      <c r="A474" s="328"/>
      <c r="B474" s="328"/>
      <c r="C474" s="328"/>
      <c r="D474" s="328"/>
      <c r="E474" s="328"/>
      <c r="F474" s="328"/>
      <c r="G474" s="328"/>
      <c r="H474" s="328"/>
      <c r="I474" s="328"/>
      <c r="J474" s="328"/>
      <c r="K474" s="328"/>
      <c r="L474" s="328"/>
    </row>
    <row r="475" spans="1:12" s="319" customFormat="1">
      <c r="A475" s="328"/>
      <c r="B475" s="328"/>
      <c r="C475" s="328"/>
      <c r="D475" s="328"/>
      <c r="E475" s="328"/>
      <c r="F475" s="328"/>
      <c r="G475" s="328"/>
      <c r="H475" s="328"/>
      <c r="I475" s="328"/>
      <c r="J475" s="328"/>
      <c r="K475" s="328"/>
      <c r="L475" s="328"/>
    </row>
    <row r="476" spans="1:12" s="319" customFormat="1">
      <c r="A476" s="328"/>
      <c r="B476" s="328"/>
      <c r="C476" s="328"/>
      <c r="D476" s="328"/>
      <c r="E476" s="328"/>
      <c r="F476" s="328"/>
      <c r="G476" s="328"/>
      <c r="H476" s="328"/>
      <c r="I476" s="328"/>
      <c r="J476" s="328"/>
      <c r="K476" s="328"/>
      <c r="L476" s="328"/>
    </row>
    <row r="477" spans="1:12" s="319" customFormat="1">
      <c r="A477" s="328"/>
      <c r="B477" s="328"/>
      <c r="C477" s="328"/>
      <c r="D477" s="328"/>
      <c r="E477" s="328"/>
      <c r="F477" s="328"/>
      <c r="G477" s="328"/>
      <c r="H477" s="328"/>
      <c r="I477" s="328"/>
      <c r="J477" s="328"/>
      <c r="K477" s="328"/>
      <c r="L477" s="328"/>
    </row>
    <row r="478" spans="1:12" s="319" customFormat="1">
      <c r="A478" s="328"/>
      <c r="B478" s="328"/>
      <c r="C478" s="328"/>
      <c r="D478" s="328"/>
      <c r="E478" s="328"/>
      <c r="F478" s="328"/>
      <c r="G478" s="328"/>
      <c r="H478" s="328"/>
      <c r="I478" s="328"/>
      <c r="J478" s="328"/>
      <c r="K478" s="328"/>
      <c r="L478" s="328"/>
    </row>
    <row r="479" spans="1:12" s="319" customFormat="1">
      <c r="A479" s="328"/>
      <c r="B479" s="328"/>
      <c r="C479" s="328"/>
      <c r="D479" s="328"/>
      <c r="E479" s="328"/>
      <c r="F479" s="328"/>
      <c r="G479" s="328"/>
      <c r="H479" s="328"/>
      <c r="I479" s="328"/>
      <c r="J479" s="328"/>
      <c r="K479" s="328"/>
      <c r="L479" s="328"/>
    </row>
    <row r="480" spans="1:12" s="319" customFormat="1">
      <c r="A480" s="328"/>
      <c r="B480" s="328"/>
      <c r="C480" s="328"/>
      <c r="D480" s="328"/>
      <c r="E480" s="328"/>
      <c r="F480" s="328"/>
      <c r="G480" s="328"/>
      <c r="H480" s="328"/>
      <c r="I480" s="328"/>
      <c r="J480" s="328"/>
      <c r="K480" s="328"/>
      <c r="L480" s="328"/>
    </row>
    <row r="481" spans="1:12" s="319" customFormat="1">
      <c r="A481" s="328"/>
      <c r="B481" s="328"/>
      <c r="C481" s="328"/>
      <c r="D481" s="328"/>
      <c r="E481" s="328"/>
      <c r="F481" s="328"/>
      <c r="G481" s="328"/>
      <c r="H481" s="328"/>
      <c r="I481" s="328"/>
      <c r="J481" s="328"/>
      <c r="K481" s="328"/>
      <c r="L481" s="328"/>
    </row>
    <row r="482" spans="1:12" s="319" customFormat="1">
      <c r="A482" s="328"/>
      <c r="B482" s="328"/>
      <c r="C482" s="328"/>
      <c r="D482" s="328"/>
      <c r="E482" s="328"/>
      <c r="F482" s="328"/>
      <c r="G482" s="328"/>
      <c r="H482" s="328"/>
      <c r="I482" s="328"/>
      <c r="J482" s="328"/>
      <c r="K482" s="328"/>
      <c r="L482" s="328"/>
    </row>
    <row r="483" spans="1:12" s="319" customFormat="1">
      <c r="A483" s="328"/>
      <c r="B483" s="328"/>
      <c r="C483" s="328"/>
      <c r="D483" s="328"/>
      <c r="E483" s="328"/>
      <c r="F483" s="328"/>
      <c r="G483" s="328"/>
      <c r="H483" s="328"/>
      <c r="I483" s="328"/>
      <c r="J483" s="328"/>
      <c r="K483" s="328"/>
      <c r="L483" s="328"/>
    </row>
    <row r="484" spans="1:12" s="319" customFormat="1">
      <c r="A484" s="328"/>
      <c r="B484" s="328"/>
      <c r="C484" s="328"/>
      <c r="D484" s="328"/>
      <c r="E484" s="328"/>
      <c r="F484" s="328"/>
      <c r="G484" s="328"/>
      <c r="H484" s="328"/>
      <c r="I484" s="328"/>
      <c r="J484" s="328"/>
      <c r="K484" s="328"/>
      <c r="L484" s="328"/>
    </row>
    <row r="485" spans="1:12" s="319" customFormat="1">
      <c r="A485" s="328"/>
      <c r="B485" s="328"/>
      <c r="C485" s="328"/>
      <c r="D485" s="328"/>
      <c r="E485" s="328"/>
      <c r="F485" s="328"/>
      <c r="G485" s="328"/>
      <c r="H485" s="328"/>
      <c r="I485" s="328"/>
      <c r="J485" s="328"/>
      <c r="K485" s="328"/>
      <c r="L485" s="328"/>
    </row>
    <row r="486" spans="1:12" s="319" customFormat="1">
      <c r="A486" s="328"/>
      <c r="B486" s="328"/>
      <c r="C486" s="328"/>
      <c r="D486" s="328"/>
      <c r="E486" s="328"/>
      <c r="F486" s="328"/>
      <c r="G486" s="328"/>
      <c r="H486" s="328"/>
      <c r="I486" s="328"/>
      <c r="J486" s="328"/>
      <c r="K486" s="328"/>
      <c r="L486" s="328"/>
    </row>
    <row r="487" spans="1:12" s="319" customFormat="1">
      <c r="A487" s="328"/>
      <c r="B487" s="328"/>
      <c r="C487" s="328"/>
      <c r="D487" s="328"/>
      <c r="E487" s="328"/>
      <c r="F487" s="328"/>
      <c r="G487" s="328"/>
      <c r="H487" s="328"/>
      <c r="I487" s="328"/>
      <c r="J487" s="328"/>
      <c r="K487" s="328"/>
      <c r="L487" s="328"/>
    </row>
    <row r="488" spans="1:12" s="319" customFormat="1">
      <c r="A488" s="328"/>
      <c r="B488" s="328"/>
      <c r="C488" s="328"/>
      <c r="D488" s="328"/>
      <c r="E488" s="328"/>
      <c r="F488" s="328"/>
      <c r="G488" s="328"/>
      <c r="H488" s="328"/>
      <c r="I488" s="328"/>
      <c r="J488" s="328"/>
      <c r="K488" s="328"/>
      <c r="L488" s="328"/>
    </row>
    <row r="489" spans="1:12" s="319" customFormat="1">
      <c r="A489" s="328"/>
      <c r="B489" s="328"/>
      <c r="C489" s="328"/>
      <c r="D489" s="328"/>
      <c r="E489" s="328"/>
      <c r="F489" s="328"/>
      <c r="G489" s="328"/>
      <c r="H489" s="328"/>
      <c r="I489" s="328"/>
      <c r="J489" s="328"/>
      <c r="K489" s="328"/>
      <c r="L489" s="328"/>
    </row>
    <row r="490" spans="1:12" s="319" customFormat="1">
      <c r="A490" s="328"/>
      <c r="B490" s="328"/>
      <c r="C490" s="328"/>
      <c r="D490" s="328"/>
      <c r="E490" s="328"/>
      <c r="F490" s="328"/>
      <c r="G490" s="328"/>
      <c r="H490" s="328"/>
      <c r="I490" s="328"/>
      <c r="J490" s="328"/>
      <c r="K490" s="328"/>
      <c r="L490" s="328"/>
    </row>
    <row r="491" spans="1:12" s="319" customFormat="1">
      <c r="A491" s="328"/>
      <c r="B491" s="328"/>
      <c r="C491" s="328"/>
      <c r="D491" s="328"/>
      <c r="E491" s="328"/>
      <c r="F491" s="328"/>
      <c r="G491" s="328"/>
      <c r="H491" s="328"/>
      <c r="I491" s="328"/>
      <c r="J491" s="328"/>
      <c r="K491" s="328"/>
      <c r="L491" s="328"/>
    </row>
    <row r="492" spans="1:12" s="319" customFormat="1">
      <c r="A492" s="328"/>
      <c r="B492" s="328"/>
      <c r="C492" s="328"/>
      <c r="D492" s="328"/>
      <c r="E492" s="328"/>
      <c r="F492" s="328"/>
      <c r="G492" s="328"/>
      <c r="H492" s="328"/>
      <c r="I492" s="328"/>
      <c r="J492" s="328"/>
      <c r="K492" s="328"/>
      <c r="L492" s="328"/>
    </row>
    <row r="493" spans="1:12" s="319" customFormat="1">
      <c r="A493" s="328"/>
      <c r="B493" s="328"/>
      <c r="C493" s="328"/>
      <c r="D493" s="328"/>
      <c r="E493" s="328"/>
      <c r="F493" s="328"/>
      <c r="G493" s="328"/>
      <c r="H493" s="328"/>
      <c r="I493" s="328"/>
      <c r="J493" s="328"/>
      <c r="K493" s="328"/>
      <c r="L493" s="328"/>
    </row>
    <row r="494" spans="1:12" s="319" customFormat="1">
      <c r="A494" s="328"/>
      <c r="B494" s="328"/>
      <c r="C494" s="328"/>
      <c r="D494" s="328"/>
      <c r="E494" s="328"/>
      <c r="F494" s="328"/>
      <c r="G494" s="328"/>
      <c r="H494" s="328"/>
      <c r="I494" s="328"/>
      <c r="J494" s="328"/>
      <c r="K494" s="328"/>
      <c r="L494" s="328"/>
    </row>
    <row r="495" spans="1:12" s="319" customFormat="1">
      <c r="A495" s="328"/>
      <c r="B495" s="328"/>
      <c r="C495" s="328"/>
      <c r="D495" s="328"/>
      <c r="E495" s="328"/>
      <c r="F495" s="328"/>
      <c r="G495" s="328"/>
      <c r="H495" s="328"/>
      <c r="I495" s="328"/>
      <c r="J495" s="328"/>
      <c r="K495" s="328"/>
      <c r="L495" s="328"/>
    </row>
    <row r="496" spans="1:12" s="319" customFormat="1">
      <c r="A496" s="328"/>
      <c r="B496" s="328"/>
      <c r="C496" s="328"/>
      <c r="D496" s="328"/>
      <c r="E496" s="328"/>
      <c r="F496" s="328"/>
      <c r="G496" s="328"/>
      <c r="H496" s="328"/>
      <c r="I496" s="328"/>
      <c r="J496" s="328"/>
      <c r="K496" s="328"/>
      <c r="L496" s="328"/>
    </row>
    <row r="497" spans="1:12" s="319" customFormat="1">
      <c r="A497" s="328"/>
      <c r="B497" s="328"/>
      <c r="C497" s="328"/>
      <c r="D497" s="328"/>
      <c r="E497" s="328"/>
      <c r="F497" s="328"/>
      <c r="G497" s="328"/>
      <c r="H497" s="328"/>
      <c r="I497" s="328"/>
      <c r="J497" s="328"/>
      <c r="K497" s="328"/>
      <c r="L497" s="328"/>
    </row>
    <row r="498" spans="1:12" s="319" customFormat="1">
      <c r="A498" s="328"/>
      <c r="B498" s="328"/>
      <c r="C498" s="328"/>
      <c r="D498" s="328"/>
      <c r="E498" s="328"/>
      <c r="F498" s="328"/>
      <c r="G498" s="328"/>
      <c r="H498" s="328"/>
      <c r="I498" s="328"/>
      <c r="J498" s="328"/>
      <c r="K498" s="328"/>
      <c r="L498" s="328"/>
    </row>
    <row r="499" spans="1:12" s="319" customFormat="1">
      <c r="A499" s="328"/>
      <c r="B499" s="328"/>
      <c r="C499" s="328"/>
      <c r="D499" s="328"/>
      <c r="E499" s="328"/>
      <c r="F499" s="328"/>
      <c r="G499" s="328"/>
      <c r="H499" s="328"/>
      <c r="I499" s="328"/>
      <c r="J499" s="328"/>
      <c r="K499" s="328"/>
      <c r="L499" s="328"/>
    </row>
    <row r="500" spans="1:12" s="319" customFormat="1">
      <c r="A500" s="328"/>
      <c r="B500" s="328"/>
      <c r="C500" s="328"/>
      <c r="D500" s="328"/>
      <c r="E500" s="328"/>
      <c r="F500" s="328"/>
      <c r="G500" s="328"/>
      <c r="H500" s="328"/>
      <c r="I500" s="328"/>
      <c r="J500" s="328"/>
      <c r="K500" s="328"/>
      <c r="L500" s="328"/>
    </row>
    <row r="501" spans="1:12" s="319" customFormat="1">
      <c r="A501" s="328"/>
      <c r="B501" s="328"/>
      <c r="C501" s="328"/>
      <c r="D501" s="328"/>
      <c r="E501" s="328"/>
      <c r="F501" s="328"/>
      <c r="G501" s="328"/>
      <c r="H501" s="328"/>
      <c r="I501" s="328"/>
      <c r="J501" s="328"/>
      <c r="K501" s="328"/>
      <c r="L501" s="328"/>
    </row>
    <row r="502" spans="1:12" s="319" customFormat="1">
      <c r="A502" s="328"/>
      <c r="B502" s="328"/>
      <c r="C502" s="328"/>
      <c r="D502" s="328"/>
      <c r="E502" s="328"/>
      <c r="F502" s="328"/>
      <c r="G502" s="328"/>
      <c r="H502" s="328"/>
      <c r="I502" s="328"/>
      <c r="J502" s="328"/>
      <c r="K502" s="328"/>
      <c r="L502" s="328"/>
    </row>
    <row r="503" spans="1:12" s="319" customFormat="1">
      <c r="A503" s="328"/>
      <c r="B503" s="328"/>
      <c r="C503" s="328"/>
      <c r="D503" s="328"/>
      <c r="E503" s="328"/>
      <c r="F503" s="328"/>
      <c r="G503" s="328"/>
      <c r="H503" s="328"/>
      <c r="I503" s="328"/>
      <c r="J503" s="328"/>
      <c r="K503" s="328"/>
      <c r="L503" s="328"/>
    </row>
    <row r="504" spans="1:12" s="319" customFormat="1">
      <c r="A504" s="328"/>
      <c r="B504" s="328"/>
      <c r="C504" s="328"/>
      <c r="D504" s="328"/>
      <c r="E504" s="328"/>
      <c r="F504" s="328"/>
      <c r="G504" s="328"/>
      <c r="H504" s="328"/>
      <c r="I504" s="328"/>
      <c r="J504" s="328"/>
      <c r="K504" s="328"/>
      <c r="L504" s="328"/>
    </row>
    <row r="505" spans="1:12" s="319" customFormat="1">
      <c r="A505" s="328"/>
      <c r="B505" s="328"/>
      <c r="C505" s="328"/>
      <c r="D505" s="328"/>
      <c r="E505" s="328"/>
      <c r="F505" s="328"/>
      <c r="G505" s="328"/>
      <c r="H505" s="328"/>
      <c r="I505" s="328"/>
      <c r="J505" s="328"/>
      <c r="K505" s="328"/>
      <c r="L505" s="328"/>
    </row>
    <row r="506" spans="1:12" s="319" customFormat="1">
      <c r="A506" s="328"/>
      <c r="B506" s="328"/>
      <c r="C506" s="328"/>
      <c r="D506" s="328"/>
      <c r="E506" s="328"/>
      <c r="F506" s="328"/>
      <c r="G506" s="328"/>
      <c r="H506" s="328"/>
      <c r="I506" s="328"/>
      <c r="J506" s="328"/>
      <c r="K506" s="328"/>
      <c r="L506" s="328"/>
    </row>
    <row r="507" spans="1:12" s="319" customFormat="1">
      <c r="A507" s="328"/>
      <c r="B507" s="328"/>
      <c r="C507" s="328"/>
      <c r="D507" s="328"/>
      <c r="E507" s="328"/>
      <c r="F507" s="328"/>
      <c r="G507" s="328"/>
      <c r="H507" s="328"/>
      <c r="I507" s="328"/>
      <c r="J507" s="328"/>
      <c r="K507" s="328"/>
      <c r="L507" s="328"/>
    </row>
    <row r="508" spans="1:12" s="319" customFormat="1">
      <c r="A508" s="328"/>
      <c r="B508" s="328"/>
      <c r="C508" s="328"/>
      <c r="D508" s="328"/>
      <c r="E508" s="328"/>
      <c r="F508" s="328"/>
      <c r="G508" s="328"/>
      <c r="H508" s="328"/>
      <c r="I508" s="328"/>
      <c r="J508" s="328"/>
      <c r="K508" s="328"/>
      <c r="L508" s="328"/>
    </row>
    <row r="509" spans="1:12" s="319" customFormat="1">
      <c r="A509" s="328"/>
      <c r="B509" s="328"/>
      <c r="C509" s="328"/>
      <c r="D509" s="328"/>
      <c r="E509" s="328"/>
      <c r="F509" s="328"/>
      <c r="G509" s="328"/>
      <c r="H509" s="328"/>
      <c r="I509" s="328"/>
      <c r="J509" s="328"/>
      <c r="K509" s="328"/>
      <c r="L509" s="328"/>
    </row>
    <row r="510" spans="1:12" s="319" customFormat="1">
      <c r="A510" s="328"/>
      <c r="B510" s="328"/>
      <c r="C510" s="328"/>
      <c r="D510" s="328"/>
      <c r="E510" s="328"/>
      <c r="F510" s="328"/>
      <c r="G510" s="328"/>
      <c r="H510" s="328"/>
      <c r="I510" s="328"/>
      <c r="J510" s="328"/>
      <c r="K510" s="328"/>
      <c r="L510" s="328"/>
    </row>
    <row r="511" spans="1:12" s="319" customFormat="1">
      <c r="A511" s="328"/>
      <c r="B511" s="328"/>
      <c r="C511" s="328"/>
      <c r="D511" s="328"/>
      <c r="E511" s="328"/>
      <c r="F511" s="328"/>
      <c r="G511" s="328"/>
      <c r="H511" s="328"/>
      <c r="I511" s="328"/>
      <c r="J511" s="328"/>
      <c r="K511" s="328"/>
      <c r="L511" s="328"/>
    </row>
    <row r="512" spans="1:12" s="319" customFormat="1">
      <c r="A512" s="328"/>
      <c r="B512" s="328"/>
      <c r="C512" s="328"/>
      <c r="D512" s="328"/>
      <c r="E512" s="328"/>
      <c r="F512" s="328"/>
      <c r="G512" s="328"/>
      <c r="H512" s="328"/>
      <c r="I512" s="328"/>
      <c r="J512" s="328"/>
      <c r="K512" s="328"/>
      <c r="L512" s="328"/>
    </row>
    <row r="513" spans="1:12" s="319" customFormat="1">
      <c r="A513" s="328"/>
      <c r="B513" s="328"/>
      <c r="C513" s="328"/>
      <c r="D513" s="328"/>
      <c r="E513" s="328"/>
      <c r="F513" s="328"/>
      <c r="G513" s="328"/>
      <c r="H513" s="328"/>
      <c r="I513" s="328"/>
      <c r="J513" s="328"/>
      <c r="K513" s="328"/>
      <c r="L513" s="328"/>
    </row>
    <row r="514" spans="1:12" s="319" customFormat="1">
      <c r="A514" s="328"/>
      <c r="B514" s="328"/>
      <c r="C514" s="328"/>
      <c r="D514" s="328"/>
      <c r="E514" s="328"/>
      <c r="F514" s="328"/>
      <c r="G514" s="328"/>
      <c r="H514" s="328"/>
      <c r="I514" s="328"/>
      <c r="J514" s="328"/>
      <c r="K514" s="328"/>
      <c r="L514" s="328"/>
    </row>
    <row r="515" spans="1:12" s="319" customFormat="1">
      <c r="A515" s="328"/>
      <c r="B515" s="328"/>
      <c r="C515" s="328"/>
      <c r="D515" s="328"/>
      <c r="E515" s="328"/>
      <c r="F515" s="328"/>
      <c r="G515" s="328"/>
      <c r="H515" s="328"/>
      <c r="I515" s="328"/>
      <c r="J515" s="328"/>
      <c r="K515" s="328"/>
      <c r="L515" s="328"/>
    </row>
    <row r="516" spans="1:12" s="319" customFormat="1">
      <c r="A516" s="328"/>
      <c r="B516" s="328"/>
      <c r="C516" s="328"/>
      <c r="D516" s="328"/>
      <c r="E516" s="328"/>
      <c r="F516" s="328"/>
      <c r="G516" s="328"/>
      <c r="H516" s="328"/>
      <c r="I516" s="328"/>
      <c r="J516" s="328"/>
      <c r="K516" s="328"/>
      <c r="L516" s="328"/>
    </row>
    <row r="517" spans="1:12" s="319" customFormat="1">
      <c r="A517" s="328"/>
      <c r="B517" s="328"/>
      <c r="C517" s="328"/>
      <c r="D517" s="328"/>
      <c r="E517" s="328"/>
      <c r="F517" s="328"/>
      <c r="G517" s="328"/>
      <c r="H517" s="328"/>
      <c r="I517" s="328"/>
      <c r="J517" s="328"/>
      <c r="K517" s="328"/>
      <c r="L517" s="328"/>
    </row>
    <row r="518" spans="1:12" s="319" customFormat="1">
      <c r="A518" s="328"/>
      <c r="B518" s="328"/>
      <c r="C518" s="328"/>
      <c r="D518" s="328"/>
      <c r="E518" s="328"/>
      <c r="F518" s="328"/>
      <c r="G518" s="328"/>
      <c r="H518" s="328"/>
      <c r="I518" s="328"/>
      <c r="J518" s="328"/>
      <c r="K518" s="328"/>
      <c r="L518" s="328"/>
    </row>
    <row r="519" spans="1:12" s="319" customFormat="1">
      <c r="A519" s="328"/>
      <c r="B519" s="328"/>
      <c r="C519" s="328"/>
      <c r="D519" s="328"/>
      <c r="E519" s="328"/>
      <c r="F519" s="328"/>
      <c r="G519" s="328"/>
      <c r="H519" s="328"/>
      <c r="I519" s="328"/>
      <c r="J519" s="328"/>
      <c r="K519" s="328"/>
      <c r="L519" s="328"/>
    </row>
    <row r="520" spans="1:12" s="319" customFormat="1">
      <c r="A520" s="328"/>
      <c r="B520" s="328"/>
      <c r="C520" s="328"/>
      <c r="D520" s="328"/>
      <c r="E520" s="328"/>
      <c r="F520" s="328"/>
      <c r="G520" s="328"/>
      <c r="H520" s="328"/>
      <c r="I520" s="328"/>
      <c r="J520" s="328"/>
      <c r="K520" s="328"/>
      <c r="L520" s="328"/>
    </row>
    <row r="521" spans="1:12" s="319" customFormat="1">
      <c r="A521" s="328"/>
      <c r="B521" s="328"/>
      <c r="C521" s="328"/>
      <c r="D521" s="328"/>
      <c r="E521" s="328"/>
      <c r="F521" s="328"/>
      <c r="G521" s="328"/>
      <c r="H521" s="328"/>
      <c r="I521" s="328"/>
      <c r="J521" s="328"/>
      <c r="K521" s="328"/>
      <c r="L521" s="328"/>
    </row>
    <row r="522" spans="1:12" s="319" customFormat="1">
      <c r="A522" s="328"/>
      <c r="B522" s="328"/>
      <c r="C522" s="328"/>
      <c r="D522" s="328"/>
      <c r="E522" s="328"/>
      <c r="F522" s="328"/>
      <c r="G522" s="328"/>
      <c r="H522" s="328"/>
      <c r="I522" s="328"/>
      <c r="J522" s="328"/>
      <c r="K522" s="328"/>
      <c r="L522" s="328"/>
    </row>
    <row r="523" spans="1:12" s="319" customFormat="1">
      <c r="A523" s="328"/>
      <c r="B523" s="328"/>
      <c r="C523" s="328"/>
      <c r="D523" s="328"/>
      <c r="E523" s="328"/>
      <c r="F523" s="328"/>
      <c r="G523" s="328"/>
      <c r="H523" s="328"/>
      <c r="I523" s="328"/>
      <c r="J523" s="328"/>
      <c r="K523" s="328"/>
      <c r="L523" s="328"/>
    </row>
    <row r="524" spans="1:12" s="319" customFormat="1">
      <c r="A524" s="328"/>
      <c r="B524" s="328"/>
      <c r="C524" s="328"/>
      <c r="D524" s="328"/>
      <c r="E524" s="328"/>
      <c r="F524" s="328"/>
      <c r="G524" s="328"/>
      <c r="H524" s="328"/>
      <c r="I524" s="328"/>
      <c r="J524" s="328"/>
      <c r="K524" s="328"/>
      <c r="L524" s="328"/>
    </row>
    <row r="525" spans="1:12" s="319" customFormat="1">
      <c r="A525" s="328"/>
      <c r="B525" s="328"/>
      <c r="C525" s="328"/>
      <c r="D525" s="328"/>
      <c r="E525" s="328"/>
      <c r="F525" s="328"/>
      <c r="G525" s="328"/>
      <c r="H525" s="328"/>
      <c r="I525" s="328"/>
      <c r="J525" s="328"/>
      <c r="K525" s="328"/>
      <c r="L525" s="328"/>
    </row>
    <row r="526" spans="1:12" s="319" customFormat="1">
      <c r="A526" s="328"/>
      <c r="B526" s="328"/>
      <c r="C526" s="328"/>
      <c r="D526" s="328"/>
      <c r="E526" s="328"/>
      <c r="F526" s="328"/>
      <c r="G526" s="328"/>
      <c r="H526" s="328"/>
      <c r="I526" s="328"/>
      <c r="J526" s="328"/>
      <c r="K526" s="328"/>
      <c r="L526" s="328"/>
    </row>
    <row r="527" spans="1:12" s="319" customFormat="1">
      <c r="A527" s="328"/>
      <c r="B527" s="328"/>
      <c r="C527" s="328"/>
      <c r="D527" s="328"/>
      <c r="E527" s="328"/>
      <c r="F527" s="328"/>
      <c r="G527" s="328"/>
      <c r="H527" s="328"/>
      <c r="I527" s="328"/>
      <c r="J527" s="328"/>
      <c r="K527" s="328"/>
      <c r="L527" s="328"/>
    </row>
    <row r="528" spans="1:12" s="319" customFormat="1">
      <c r="A528" s="328"/>
      <c r="B528" s="328"/>
      <c r="C528" s="328"/>
      <c r="D528" s="328"/>
      <c r="E528" s="328"/>
      <c r="F528" s="328"/>
      <c r="G528" s="328"/>
      <c r="H528" s="328"/>
      <c r="I528" s="328"/>
      <c r="J528" s="328"/>
      <c r="K528" s="328"/>
      <c r="L528" s="328"/>
    </row>
    <row r="529" spans="1:12" s="319" customFormat="1">
      <c r="A529" s="328"/>
      <c r="B529" s="328"/>
      <c r="C529" s="328"/>
      <c r="D529" s="328"/>
      <c r="E529" s="328"/>
      <c r="F529" s="328"/>
      <c r="G529" s="328"/>
      <c r="H529" s="328"/>
      <c r="I529" s="328"/>
      <c r="J529" s="328"/>
      <c r="K529" s="328"/>
      <c r="L529" s="328"/>
    </row>
    <row r="530" spans="1:12" s="319" customFormat="1">
      <c r="A530" s="328"/>
      <c r="B530" s="328"/>
      <c r="C530" s="328"/>
      <c r="D530" s="328"/>
      <c r="E530" s="328"/>
      <c r="F530" s="328"/>
      <c r="G530" s="328"/>
      <c r="H530" s="328"/>
      <c r="I530" s="328"/>
      <c r="J530" s="328"/>
      <c r="K530" s="328"/>
      <c r="L530" s="328"/>
    </row>
    <row r="531" spans="1:12" s="319" customFormat="1">
      <c r="A531" s="328"/>
      <c r="B531" s="328"/>
      <c r="C531" s="328"/>
      <c r="D531" s="328"/>
      <c r="E531" s="328"/>
      <c r="F531" s="328"/>
      <c r="G531" s="328"/>
      <c r="H531" s="328"/>
      <c r="I531" s="328"/>
      <c r="J531" s="328"/>
      <c r="K531" s="328"/>
      <c r="L531" s="328"/>
    </row>
    <row r="532" spans="1:12" s="319" customFormat="1">
      <c r="A532" s="328"/>
      <c r="B532" s="328"/>
      <c r="C532" s="328"/>
      <c r="D532" s="328"/>
      <c r="E532" s="328"/>
      <c r="F532" s="328"/>
      <c r="G532" s="328"/>
      <c r="H532" s="328"/>
      <c r="I532" s="328"/>
      <c r="J532" s="328"/>
      <c r="K532" s="328"/>
      <c r="L532" s="328"/>
    </row>
    <row r="533" spans="1:12" s="319" customFormat="1">
      <c r="A533" s="328"/>
      <c r="B533" s="328"/>
      <c r="C533" s="328"/>
      <c r="D533" s="328"/>
      <c r="E533" s="328"/>
      <c r="F533" s="328"/>
      <c r="G533" s="328"/>
      <c r="H533" s="328"/>
      <c r="I533" s="328"/>
      <c r="J533" s="328"/>
      <c r="K533" s="328"/>
      <c r="L533" s="328"/>
    </row>
    <row r="534" spans="1:12" s="319" customFormat="1">
      <c r="A534" s="328"/>
      <c r="B534" s="328"/>
      <c r="C534" s="328"/>
      <c r="D534" s="328"/>
      <c r="E534" s="328"/>
      <c r="F534" s="328"/>
      <c r="G534" s="328"/>
      <c r="H534" s="328"/>
      <c r="I534" s="328"/>
      <c r="J534" s="328"/>
      <c r="K534" s="328"/>
      <c r="L534" s="328"/>
    </row>
    <row r="535" spans="1:12" s="319" customFormat="1">
      <c r="A535" s="328"/>
      <c r="B535" s="328"/>
      <c r="C535" s="328"/>
      <c r="D535" s="328"/>
      <c r="E535" s="328"/>
      <c r="F535" s="328"/>
      <c r="G535" s="328"/>
      <c r="H535" s="328"/>
      <c r="I535" s="328"/>
      <c r="J535" s="328"/>
      <c r="K535" s="328"/>
      <c r="L535" s="328"/>
    </row>
    <row r="536" spans="1:12" s="319" customFormat="1">
      <c r="A536" s="328"/>
      <c r="B536" s="328"/>
      <c r="C536" s="328"/>
      <c r="D536" s="328"/>
      <c r="E536" s="328"/>
      <c r="F536" s="328"/>
      <c r="G536" s="328"/>
      <c r="H536" s="328"/>
      <c r="I536" s="328"/>
      <c r="J536" s="328"/>
      <c r="K536" s="328"/>
      <c r="L536" s="328"/>
    </row>
    <row r="537" spans="1:12" s="319" customFormat="1">
      <c r="A537" s="328"/>
      <c r="B537" s="328"/>
      <c r="C537" s="328"/>
      <c r="D537" s="328"/>
      <c r="E537" s="328"/>
      <c r="F537" s="328"/>
      <c r="G537" s="328"/>
      <c r="H537" s="328"/>
      <c r="I537" s="328"/>
      <c r="J537" s="328"/>
      <c r="K537" s="328"/>
      <c r="L537" s="328"/>
    </row>
    <row r="538" spans="1:12" s="319" customFormat="1">
      <c r="A538" s="328"/>
      <c r="B538" s="328"/>
      <c r="C538" s="328"/>
      <c r="D538" s="328"/>
      <c r="E538" s="328"/>
      <c r="F538" s="328"/>
      <c r="G538" s="328"/>
      <c r="H538" s="328"/>
      <c r="I538" s="328"/>
      <c r="J538" s="328"/>
      <c r="K538" s="328"/>
      <c r="L538" s="328"/>
    </row>
    <row r="539" spans="1:12" s="319" customFormat="1">
      <c r="A539" s="328"/>
      <c r="B539" s="328"/>
      <c r="C539" s="328"/>
      <c r="D539" s="328"/>
      <c r="E539" s="328"/>
      <c r="F539" s="328"/>
      <c r="G539" s="328"/>
      <c r="H539" s="328"/>
      <c r="I539" s="328"/>
      <c r="J539" s="328"/>
      <c r="K539" s="328"/>
      <c r="L539" s="328"/>
    </row>
    <row r="540" spans="1:12" s="319" customFormat="1">
      <c r="A540" s="328"/>
      <c r="B540" s="328"/>
      <c r="C540" s="328"/>
      <c r="D540" s="328"/>
      <c r="E540" s="328"/>
      <c r="F540" s="328"/>
      <c r="G540" s="328"/>
      <c r="H540" s="328"/>
      <c r="I540" s="328"/>
      <c r="J540" s="328"/>
      <c r="K540" s="328"/>
      <c r="L540" s="328"/>
    </row>
    <row r="541" spans="1:12" s="319" customFormat="1">
      <c r="A541" s="328"/>
      <c r="B541" s="328"/>
      <c r="C541" s="328"/>
      <c r="D541" s="328"/>
      <c r="E541" s="328"/>
      <c r="F541" s="328"/>
      <c r="G541" s="328"/>
      <c r="H541" s="328"/>
      <c r="I541" s="328"/>
      <c r="J541" s="328"/>
      <c r="K541" s="328"/>
      <c r="L541" s="328"/>
    </row>
    <row r="542" spans="1:12" s="319" customFormat="1">
      <c r="A542" s="328"/>
      <c r="B542" s="328"/>
      <c r="C542" s="328"/>
      <c r="D542" s="328"/>
      <c r="E542" s="328"/>
      <c r="F542" s="328"/>
      <c r="G542" s="328"/>
      <c r="H542" s="328"/>
      <c r="I542" s="328"/>
      <c r="J542" s="328"/>
      <c r="K542" s="328"/>
      <c r="L542" s="328"/>
    </row>
    <row r="543" spans="1:12" s="319" customFormat="1">
      <c r="A543" s="328"/>
      <c r="B543" s="328"/>
      <c r="C543" s="328"/>
      <c r="D543" s="328"/>
      <c r="E543" s="328"/>
      <c r="F543" s="328"/>
      <c r="G543" s="328"/>
      <c r="H543" s="328"/>
      <c r="I543" s="328"/>
      <c r="J543" s="328"/>
      <c r="K543" s="328"/>
      <c r="L543" s="328"/>
    </row>
    <row r="544" spans="1:12" s="319" customFormat="1">
      <c r="A544" s="328"/>
      <c r="B544" s="328"/>
      <c r="C544" s="328"/>
      <c r="D544" s="328"/>
      <c r="E544" s="328"/>
      <c r="F544" s="328"/>
      <c r="G544" s="328"/>
      <c r="H544" s="328"/>
      <c r="I544" s="328"/>
      <c r="J544" s="328"/>
      <c r="K544" s="328"/>
      <c r="L544" s="328"/>
    </row>
    <row r="545" spans="1:12" s="319" customFormat="1">
      <c r="A545" s="328"/>
      <c r="B545" s="328"/>
      <c r="C545" s="328"/>
      <c r="D545" s="328"/>
      <c r="E545" s="328"/>
      <c r="F545" s="328"/>
      <c r="G545" s="328"/>
      <c r="H545" s="328"/>
      <c r="I545" s="328"/>
      <c r="J545" s="328"/>
      <c r="K545" s="328"/>
      <c r="L545" s="328"/>
    </row>
    <row r="546" spans="1:12" s="319" customFormat="1">
      <c r="A546" s="328"/>
      <c r="B546" s="328"/>
      <c r="C546" s="328"/>
      <c r="D546" s="328"/>
      <c r="E546" s="328"/>
      <c r="F546" s="328"/>
      <c r="G546" s="328"/>
      <c r="H546" s="328"/>
      <c r="I546" s="328"/>
      <c r="J546" s="328"/>
      <c r="K546" s="328"/>
      <c r="L546" s="328"/>
    </row>
    <row r="547" spans="1:12" s="319" customFormat="1">
      <c r="A547" s="328"/>
      <c r="B547" s="328"/>
      <c r="C547" s="328"/>
      <c r="D547" s="328"/>
      <c r="E547" s="328"/>
      <c r="F547" s="328"/>
      <c r="G547" s="328"/>
      <c r="H547" s="328"/>
      <c r="I547" s="328"/>
      <c r="J547" s="328"/>
      <c r="K547" s="328"/>
      <c r="L547" s="328"/>
    </row>
    <row r="548" spans="1:12" s="319" customFormat="1">
      <c r="A548" s="328"/>
      <c r="B548" s="328"/>
      <c r="C548" s="328"/>
      <c r="D548" s="328"/>
      <c r="E548" s="328"/>
      <c r="F548" s="328"/>
      <c r="G548" s="328"/>
      <c r="H548" s="328"/>
      <c r="I548" s="328"/>
      <c r="J548" s="328"/>
      <c r="K548" s="328"/>
      <c r="L548" s="328"/>
    </row>
    <row r="549" spans="1:12" s="319" customFormat="1">
      <c r="A549" s="328"/>
      <c r="B549" s="328"/>
      <c r="C549" s="328"/>
      <c r="D549" s="328"/>
      <c r="E549" s="328"/>
      <c r="F549" s="328"/>
      <c r="G549" s="328"/>
      <c r="H549" s="328"/>
      <c r="I549" s="328"/>
      <c r="J549" s="328"/>
      <c r="K549" s="328"/>
      <c r="L549" s="328"/>
    </row>
    <row r="550" spans="1:12" s="319" customFormat="1">
      <c r="A550" s="328"/>
      <c r="B550" s="328"/>
      <c r="C550" s="328"/>
      <c r="D550" s="328"/>
      <c r="E550" s="328"/>
      <c r="F550" s="328"/>
      <c r="G550" s="328"/>
      <c r="H550" s="328"/>
      <c r="I550" s="328"/>
      <c r="J550" s="328"/>
      <c r="K550" s="328"/>
      <c r="L550" s="328"/>
    </row>
    <row r="551" spans="1:12" s="319" customFormat="1">
      <c r="A551" s="328"/>
      <c r="B551" s="328"/>
      <c r="C551" s="328"/>
      <c r="D551" s="328"/>
      <c r="E551" s="328"/>
      <c r="F551" s="328"/>
      <c r="G551" s="328"/>
      <c r="H551" s="328"/>
      <c r="I551" s="328"/>
      <c r="J551" s="328"/>
      <c r="K551" s="328"/>
      <c r="L551" s="328"/>
    </row>
    <row r="552" spans="1:12" s="319" customFormat="1">
      <c r="A552" s="328"/>
      <c r="B552" s="328"/>
      <c r="C552" s="328"/>
      <c r="D552" s="328"/>
      <c r="E552" s="328"/>
      <c r="F552" s="328"/>
      <c r="G552" s="328"/>
      <c r="H552" s="328"/>
      <c r="I552" s="328"/>
      <c r="J552" s="328"/>
      <c r="K552" s="328"/>
      <c r="L552" s="328"/>
    </row>
    <row r="553" spans="1:12" s="319" customFormat="1">
      <c r="A553" s="328"/>
      <c r="B553" s="328"/>
      <c r="C553" s="328"/>
      <c r="D553" s="328"/>
      <c r="E553" s="328"/>
      <c r="F553" s="328"/>
      <c r="G553" s="328"/>
      <c r="H553" s="328"/>
      <c r="I553" s="328"/>
      <c r="J553" s="328"/>
      <c r="K553" s="328"/>
      <c r="L553" s="328"/>
    </row>
    <row r="554" spans="1:12" s="319" customFormat="1">
      <c r="A554" s="328"/>
      <c r="B554" s="328"/>
      <c r="C554" s="328"/>
      <c r="D554" s="328"/>
      <c r="E554" s="328"/>
      <c r="F554" s="328"/>
      <c r="G554" s="328"/>
      <c r="H554" s="328"/>
      <c r="I554" s="328"/>
      <c r="J554" s="328"/>
      <c r="K554" s="328"/>
      <c r="L554" s="328"/>
    </row>
    <row r="555" spans="1:12" s="319" customFormat="1">
      <c r="A555" s="328"/>
      <c r="B555" s="328"/>
      <c r="C555" s="328"/>
      <c r="D555" s="328"/>
      <c r="E555" s="328"/>
      <c r="F555" s="328"/>
      <c r="G555" s="328"/>
      <c r="H555" s="328"/>
      <c r="I555" s="328"/>
      <c r="J555" s="328"/>
      <c r="K555" s="328"/>
      <c r="L555" s="328"/>
    </row>
    <row r="556" spans="1:12" s="319" customFormat="1">
      <c r="A556" s="328"/>
      <c r="B556" s="328"/>
      <c r="C556" s="328"/>
      <c r="D556" s="328"/>
      <c r="E556" s="328"/>
      <c r="F556" s="328"/>
      <c r="G556" s="328"/>
      <c r="H556" s="328"/>
      <c r="I556" s="328"/>
      <c r="J556" s="328"/>
      <c r="K556" s="328"/>
      <c r="L556" s="328"/>
    </row>
    <row r="557" spans="1:12" s="319" customFormat="1">
      <c r="A557" s="328"/>
      <c r="B557" s="328"/>
      <c r="C557" s="328"/>
      <c r="D557" s="328"/>
      <c r="E557" s="328"/>
      <c r="F557" s="328"/>
      <c r="G557" s="328"/>
      <c r="H557" s="328"/>
      <c r="I557" s="328"/>
      <c r="J557" s="328"/>
      <c r="K557" s="328"/>
      <c r="L557" s="328"/>
    </row>
    <row r="558" spans="1:12" s="319" customFormat="1">
      <c r="A558" s="328"/>
      <c r="B558" s="328"/>
      <c r="C558" s="328"/>
      <c r="D558" s="328"/>
      <c r="E558" s="328"/>
      <c r="F558" s="328"/>
      <c r="G558" s="328"/>
      <c r="H558" s="328"/>
      <c r="I558" s="328"/>
      <c r="J558" s="328"/>
      <c r="K558" s="328"/>
      <c r="L558" s="328"/>
    </row>
    <row r="559" spans="1:12" s="319" customFormat="1">
      <c r="A559" s="328"/>
      <c r="B559" s="328"/>
      <c r="C559" s="328"/>
      <c r="D559" s="328"/>
      <c r="E559" s="328"/>
      <c r="F559" s="328"/>
      <c r="G559" s="328"/>
      <c r="H559" s="328"/>
      <c r="I559" s="328"/>
      <c r="J559" s="328"/>
      <c r="K559" s="328"/>
      <c r="L559" s="328"/>
    </row>
    <row r="560" spans="1:12" s="319" customFormat="1">
      <c r="A560" s="328"/>
      <c r="B560" s="328"/>
      <c r="C560" s="328"/>
      <c r="D560" s="328"/>
      <c r="E560" s="328"/>
      <c r="F560" s="328"/>
      <c r="G560" s="328"/>
      <c r="H560" s="328"/>
      <c r="I560" s="328"/>
      <c r="J560" s="328"/>
      <c r="K560" s="328"/>
      <c r="L560" s="328"/>
    </row>
    <row r="561" spans="1:12" s="319" customFormat="1">
      <c r="A561" s="328"/>
      <c r="B561" s="328"/>
      <c r="C561" s="328"/>
      <c r="D561" s="328"/>
      <c r="E561" s="328"/>
      <c r="F561" s="328"/>
      <c r="G561" s="328"/>
      <c r="H561" s="328"/>
      <c r="I561" s="328"/>
      <c r="J561" s="328"/>
      <c r="K561" s="328"/>
      <c r="L561" s="328"/>
    </row>
    <row r="562" spans="1:12" s="319" customFormat="1">
      <c r="A562" s="328"/>
      <c r="B562" s="328"/>
      <c r="C562" s="328"/>
      <c r="D562" s="328"/>
      <c r="E562" s="328"/>
      <c r="F562" s="328"/>
      <c r="G562" s="328"/>
      <c r="H562" s="328"/>
      <c r="I562" s="328"/>
      <c r="J562" s="328"/>
      <c r="K562" s="328"/>
      <c r="L562" s="328"/>
    </row>
    <row r="563" spans="1:12" s="319" customFormat="1">
      <c r="A563" s="328"/>
      <c r="B563" s="328"/>
      <c r="C563" s="328"/>
      <c r="D563" s="328"/>
      <c r="E563" s="328"/>
      <c r="F563" s="328"/>
      <c r="G563" s="328"/>
      <c r="H563" s="328"/>
      <c r="I563" s="328"/>
      <c r="J563" s="328"/>
      <c r="K563" s="328"/>
      <c r="L563" s="328"/>
    </row>
    <row r="564" spans="1:12" s="319" customFormat="1">
      <c r="A564" s="328"/>
      <c r="B564" s="328"/>
      <c r="C564" s="328"/>
      <c r="D564" s="328"/>
      <c r="E564" s="328"/>
      <c r="F564" s="328"/>
      <c r="G564" s="328"/>
      <c r="H564" s="328"/>
      <c r="I564" s="328"/>
      <c r="J564" s="328"/>
      <c r="K564" s="328"/>
      <c r="L564" s="328"/>
    </row>
    <row r="565" spans="1:12" s="319" customFormat="1">
      <c r="A565" s="328"/>
      <c r="B565" s="328"/>
      <c r="C565" s="328"/>
      <c r="D565" s="328"/>
      <c r="E565" s="328"/>
      <c r="F565" s="328"/>
      <c r="G565" s="328"/>
      <c r="H565" s="328"/>
      <c r="I565" s="328"/>
      <c r="J565" s="328"/>
      <c r="K565" s="328"/>
      <c r="L565" s="328"/>
    </row>
    <row r="566" spans="1:12" s="319" customFormat="1">
      <c r="A566" s="328"/>
      <c r="B566" s="328"/>
      <c r="C566" s="328"/>
      <c r="D566" s="328"/>
      <c r="E566" s="328"/>
      <c r="F566" s="328"/>
      <c r="G566" s="328"/>
      <c r="H566" s="328"/>
      <c r="I566" s="328"/>
      <c r="J566" s="328"/>
      <c r="K566" s="328"/>
      <c r="L566" s="328"/>
    </row>
    <row r="567" spans="1:12" s="319" customFormat="1">
      <c r="A567" s="328"/>
      <c r="B567" s="328"/>
      <c r="C567" s="328"/>
      <c r="D567" s="328"/>
      <c r="E567" s="328"/>
      <c r="F567" s="328"/>
      <c r="G567" s="328"/>
      <c r="H567" s="328"/>
      <c r="I567" s="328"/>
      <c r="J567" s="328"/>
      <c r="K567" s="328"/>
      <c r="L567" s="328"/>
    </row>
    <row r="568" spans="1:12" s="319" customFormat="1">
      <c r="A568" s="328"/>
      <c r="B568" s="328"/>
      <c r="C568" s="328"/>
      <c r="D568" s="328"/>
      <c r="E568" s="328"/>
      <c r="F568" s="328"/>
      <c r="G568" s="328"/>
      <c r="H568" s="328"/>
      <c r="I568" s="328"/>
      <c r="J568" s="328"/>
      <c r="K568" s="328"/>
      <c r="L568" s="328"/>
    </row>
    <row r="569" spans="1:12" s="319" customFormat="1">
      <c r="A569" s="328"/>
      <c r="B569" s="328"/>
      <c r="C569" s="328"/>
      <c r="D569" s="328"/>
      <c r="E569" s="328"/>
      <c r="F569" s="328"/>
      <c r="G569" s="328"/>
      <c r="H569" s="328"/>
      <c r="I569" s="328"/>
      <c r="J569" s="328"/>
      <c r="K569" s="328"/>
      <c r="L569" s="328"/>
    </row>
    <row r="570" spans="1:12" s="319" customFormat="1">
      <c r="A570" s="328"/>
      <c r="B570" s="328"/>
      <c r="C570" s="328"/>
      <c r="D570" s="328"/>
      <c r="E570" s="328"/>
      <c r="F570" s="328"/>
      <c r="G570" s="328"/>
      <c r="H570" s="328"/>
      <c r="I570" s="328"/>
      <c r="J570" s="328"/>
      <c r="K570" s="328"/>
      <c r="L570" s="328"/>
    </row>
    <row r="571" spans="1:12" s="319" customFormat="1">
      <c r="A571" s="328"/>
      <c r="B571" s="328"/>
      <c r="C571" s="328"/>
      <c r="D571" s="328"/>
      <c r="E571" s="328"/>
      <c r="F571" s="328"/>
      <c r="G571" s="328"/>
      <c r="H571" s="328"/>
      <c r="I571" s="328"/>
      <c r="J571" s="328"/>
      <c r="K571" s="328"/>
      <c r="L571" s="328"/>
    </row>
    <row r="572" spans="1:12" s="319" customFormat="1">
      <c r="A572" s="328"/>
      <c r="B572" s="328"/>
      <c r="C572" s="328"/>
      <c r="D572" s="328"/>
      <c r="E572" s="328"/>
      <c r="F572" s="328"/>
      <c r="G572" s="328"/>
      <c r="H572" s="328"/>
      <c r="I572" s="328"/>
      <c r="J572" s="328"/>
      <c r="K572" s="328"/>
      <c r="L572" s="328"/>
    </row>
    <row r="573" spans="1:12" s="319" customFormat="1">
      <c r="A573" s="328"/>
      <c r="B573" s="328"/>
      <c r="C573" s="328"/>
      <c r="D573" s="328"/>
      <c r="E573" s="328"/>
      <c r="F573" s="328"/>
      <c r="G573" s="328"/>
      <c r="H573" s="328"/>
      <c r="I573" s="328"/>
      <c r="J573" s="328"/>
      <c r="K573" s="328"/>
      <c r="L573" s="328"/>
    </row>
    <row r="574" spans="1:12" s="319" customFormat="1">
      <c r="A574" s="328"/>
      <c r="B574" s="328"/>
      <c r="C574" s="328"/>
      <c r="D574" s="328"/>
      <c r="E574" s="328"/>
      <c r="F574" s="328"/>
      <c r="G574" s="328"/>
      <c r="H574" s="328"/>
      <c r="I574" s="328"/>
      <c r="J574" s="328"/>
      <c r="K574" s="328"/>
      <c r="L574" s="328"/>
    </row>
    <row r="575" spans="1:12" s="319" customFormat="1">
      <c r="A575" s="328"/>
      <c r="B575" s="328"/>
      <c r="C575" s="328"/>
      <c r="D575" s="328"/>
      <c r="E575" s="328"/>
      <c r="F575" s="328"/>
      <c r="G575" s="328"/>
      <c r="H575" s="328"/>
      <c r="I575" s="328"/>
      <c r="J575" s="328"/>
      <c r="K575" s="328"/>
      <c r="L575" s="328"/>
    </row>
    <row r="576" spans="1:12" s="319" customFormat="1">
      <c r="A576" s="328"/>
      <c r="B576" s="328"/>
      <c r="C576" s="328"/>
      <c r="D576" s="328"/>
      <c r="E576" s="328"/>
      <c r="F576" s="328"/>
      <c r="G576" s="328"/>
      <c r="H576" s="328"/>
      <c r="I576" s="328"/>
      <c r="J576" s="328"/>
      <c r="K576" s="328"/>
      <c r="L576" s="328"/>
    </row>
    <row r="577" spans="1:12" s="319" customFormat="1">
      <c r="A577" s="328"/>
      <c r="B577" s="328"/>
      <c r="C577" s="328"/>
      <c r="D577" s="328"/>
      <c r="E577" s="328"/>
      <c r="F577" s="328"/>
      <c r="G577" s="328"/>
      <c r="H577" s="328"/>
      <c r="I577" s="328"/>
      <c r="J577" s="328"/>
      <c r="K577" s="328"/>
      <c r="L577" s="328"/>
    </row>
    <row r="578" spans="1:12" s="319" customFormat="1">
      <c r="A578" s="328"/>
      <c r="B578" s="328"/>
      <c r="C578" s="328"/>
      <c r="D578" s="328"/>
      <c r="E578" s="328"/>
      <c r="F578" s="328"/>
      <c r="G578" s="328"/>
      <c r="H578" s="328"/>
      <c r="I578" s="328"/>
      <c r="J578" s="328"/>
      <c r="K578" s="328"/>
      <c r="L578" s="328"/>
    </row>
    <row r="579" spans="1:12" s="319" customFormat="1">
      <c r="A579" s="328"/>
      <c r="B579" s="328"/>
      <c r="C579" s="328"/>
      <c r="D579" s="328"/>
      <c r="E579" s="328"/>
      <c r="F579" s="328"/>
      <c r="G579" s="328"/>
      <c r="H579" s="328"/>
      <c r="I579" s="328"/>
      <c r="J579" s="328"/>
      <c r="K579" s="328"/>
      <c r="L579" s="328"/>
    </row>
    <row r="580" spans="1:12" s="319" customFormat="1">
      <c r="A580" s="328"/>
      <c r="B580" s="328"/>
      <c r="C580" s="328"/>
      <c r="D580" s="328"/>
      <c r="E580" s="328"/>
      <c r="F580" s="328"/>
      <c r="G580" s="328"/>
      <c r="H580" s="328"/>
      <c r="I580" s="328"/>
      <c r="J580" s="328"/>
      <c r="K580" s="328"/>
      <c r="L580" s="328"/>
    </row>
    <row r="581" spans="1:12" s="319" customFormat="1">
      <c r="A581" s="328"/>
      <c r="B581" s="328"/>
      <c r="C581" s="328"/>
      <c r="D581" s="328"/>
      <c r="E581" s="328"/>
      <c r="F581" s="328"/>
      <c r="G581" s="328"/>
      <c r="H581" s="328"/>
      <c r="I581" s="328"/>
      <c r="J581" s="328"/>
      <c r="K581" s="328"/>
      <c r="L581" s="328"/>
    </row>
    <row r="582" spans="1:12" s="319" customFormat="1">
      <c r="A582" s="328"/>
      <c r="B582" s="328"/>
      <c r="C582" s="328"/>
      <c r="D582" s="328"/>
      <c r="E582" s="328"/>
      <c r="F582" s="328"/>
      <c r="G582" s="328"/>
      <c r="H582" s="328"/>
      <c r="I582" s="328"/>
      <c r="J582" s="328"/>
      <c r="K582" s="328"/>
      <c r="L582" s="328"/>
    </row>
    <row r="583" spans="1:12" s="319" customFormat="1">
      <c r="A583" s="328"/>
      <c r="B583" s="328"/>
      <c r="C583" s="328"/>
      <c r="D583" s="328"/>
      <c r="E583" s="328"/>
      <c r="F583" s="328"/>
      <c r="G583" s="328"/>
      <c r="H583" s="328"/>
      <c r="I583" s="328"/>
      <c r="J583" s="328"/>
      <c r="K583" s="328"/>
      <c r="L583" s="328"/>
    </row>
    <row r="584" spans="1:12" s="319" customFormat="1">
      <c r="A584" s="328"/>
      <c r="B584" s="328"/>
      <c r="C584" s="328"/>
      <c r="D584" s="328"/>
      <c r="E584" s="328"/>
      <c r="F584" s="328"/>
      <c r="G584" s="328"/>
      <c r="H584" s="328"/>
      <c r="I584" s="328"/>
      <c r="J584" s="328"/>
      <c r="K584" s="328"/>
      <c r="L584" s="328"/>
    </row>
    <row r="585" spans="1:12" s="319" customFormat="1">
      <c r="A585" s="328"/>
      <c r="B585" s="328"/>
      <c r="C585" s="328"/>
      <c r="D585" s="328"/>
      <c r="E585" s="328"/>
      <c r="F585" s="328"/>
      <c r="G585" s="328"/>
      <c r="H585" s="328"/>
      <c r="I585" s="328"/>
      <c r="J585" s="328"/>
      <c r="K585" s="328"/>
      <c r="L585" s="328"/>
    </row>
    <row r="586" spans="1:12" s="319" customFormat="1">
      <c r="A586" s="328"/>
      <c r="B586" s="328"/>
      <c r="C586" s="328"/>
      <c r="D586" s="328"/>
      <c r="E586" s="328"/>
      <c r="F586" s="328"/>
      <c r="G586" s="328"/>
      <c r="H586" s="328"/>
      <c r="I586" s="328"/>
      <c r="J586" s="328"/>
      <c r="K586" s="328"/>
      <c r="L586" s="328"/>
    </row>
    <row r="587" spans="1:12" s="319" customFormat="1">
      <c r="A587" s="328"/>
      <c r="B587" s="328"/>
      <c r="C587" s="328"/>
      <c r="D587" s="328"/>
      <c r="E587" s="328"/>
      <c r="F587" s="328"/>
      <c r="G587" s="328"/>
      <c r="H587" s="328"/>
      <c r="I587" s="328"/>
      <c r="J587" s="328"/>
      <c r="K587" s="328"/>
      <c r="L587" s="328"/>
    </row>
    <row r="588" spans="1:12" s="319" customFormat="1">
      <c r="A588" s="328"/>
      <c r="B588" s="328"/>
      <c r="C588" s="328"/>
      <c r="D588" s="328"/>
      <c r="E588" s="328"/>
      <c r="F588" s="328"/>
      <c r="G588" s="328"/>
      <c r="H588" s="328"/>
      <c r="I588" s="328"/>
      <c r="J588" s="328"/>
      <c r="K588" s="328"/>
      <c r="L588" s="328"/>
    </row>
    <row r="589" spans="1:12" s="319" customFormat="1">
      <c r="A589" s="328"/>
      <c r="B589" s="328"/>
      <c r="C589" s="328"/>
      <c r="D589" s="328"/>
      <c r="E589" s="328"/>
      <c r="F589" s="328"/>
      <c r="G589" s="328"/>
      <c r="H589" s="328"/>
      <c r="I589" s="328"/>
      <c r="J589" s="328"/>
      <c r="K589" s="328"/>
      <c r="L589" s="328"/>
    </row>
    <row r="590" spans="1:12" s="319" customFormat="1">
      <c r="A590" s="328"/>
      <c r="B590" s="328"/>
      <c r="C590" s="328"/>
      <c r="D590" s="328"/>
      <c r="E590" s="328"/>
      <c r="F590" s="328"/>
      <c r="G590" s="328"/>
      <c r="H590" s="328"/>
      <c r="I590" s="328"/>
      <c r="J590" s="328"/>
      <c r="K590" s="328"/>
      <c r="L590" s="328"/>
    </row>
    <row r="591" spans="1:12" s="319" customFormat="1">
      <c r="A591" s="328"/>
      <c r="B591" s="328"/>
      <c r="C591" s="328"/>
      <c r="D591" s="328"/>
      <c r="E591" s="328"/>
      <c r="F591" s="328"/>
      <c r="G591" s="328"/>
      <c r="H591" s="328"/>
      <c r="I591" s="328"/>
      <c r="J591" s="328"/>
      <c r="K591" s="328"/>
      <c r="L591" s="328"/>
    </row>
    <row r="592" spans="1:12" s="319" customFormat="1">
      <c r="A592" s="328"/>
      <c r="B592" s="328"/>
      <c r="C592" s="328"/>
      <c r="D592" s="328"/>
      <c r="E592" s="328"/>
      <c r="F592" s="328"/>
      <c r="G592" s="328"/>
      <c r="H592" s="328"/>
      <c r="I592" s="328"/>
      <c r="J592" s="328"/>
      <c r="K592" s="328"/>
      <c r="L592" s="328"/>
    </row>
    <row r="593" spans="1:12" s="319" customFormat="1">
      <c r="A593" s="328"/>
      <c r="B593" s="328"/>
      <c r="C593" s="328"/>
      <c r="D593" s="328"/>
      <c r="E593" s="328"/>
      <c r="F593" s="328"/>
      <c r="G593" s="328"/>
      <c r="H593" s="328"/>
      <c r="I593" s="328"/>
      <c r="J593" s="328"/>
      <c r="K593" s="328"/>
      <c r="L593" s="328"/>
    </row>
    <row r="594" spans="1:12" s="319" customFormat="1">
      <c r="A594" s="328"/>
      <c r="B594" s="328"/>
      <c r="C594" s="328"/>
      <c r="D594" s="328"/>
      <c r="E594" s="328"/>
      <c r="F594" s="328"/>
      <c r="G594" s="328"/>
      <c r="H594" s="328"/>
      <c r="I594" s="328"/>
      <c r="J594" s="328"/>
      <c r="K594" s="328"/>
      <c r="L594" s="328"/>
    </row>
    <row r="595" spans="1:12" s="319" customFormat="1">
      <c r="A595" s="328"/>
      <c r="B595" s="328"/>
      <c r="C595" s="328"/>
      <c r="D595" s="328"/>
      <c r="E595" s="328"/>
      <c r="F595" s="328"/>
      <c r="G595" s="328"/>
      <c r="H595" s="328"/>
      <c r="I595" s="328"/>
      <c r="J595" s="328"/>
      <c r="K595" s="328"/>
      <c r="L595" s="328"/>
    </row>
    <row r="596" spans="1:12" s="319" customFormat="1">
      <c r="A596" s="328"/>
      <c r="B596" s="328"/>
      <c r="C596" s="328"/>
      <c r="D596" s="328"/>
      <c r="E596" s="328"/>
      <c r="F596" s="328"/>
      <c r="G596" s="328"/>
      <c r="H596" s="328"/>
      <c r="I596" s="328"/>
      <c r="J596" s="328"/>
      <c r="K596" s="328"/>
      <c r="L596" s="328"/>
    </row>
    <row r="597" spans="1:12" s="319" customFormat="1">
      <c r="A597" s="328"/>
      <c r="B597" s="328"/>
      <c r="C597" s="328"/>
      <c r="D597" s="328"/>
      <c r="E597" s="328"/>
      <c r="F597" s="328"/>
      <c r="G597" s="328"/>
      <c r="H597" s="328"/>
      <c r="I597" s="328"/>
      <c r="J597" s="328"/>
      <c r="K597" s="328"/>
      <c r="L597" s="328"/>
    </row>
    <row r="598" spans="1:12" s="319" customFormat="1">
      <c r="A598" s="328"/>
      <c r="B598" s="328"/>
      <c r="C598" s="328"/>
      <c r="D598" s="328"/>
      <c r="E598" s="328"/>
      <c r="F598" s="328"/>
      <c r="G598" s="328"/>
      <c r="H598" s="328"/>
      <c r="I598" s="328"/>
      <c r="J598" s="328"/>
      <c r="K598" s="328"/>
      <c r="L598" s="328"/>
    </row>
    <row r="599" spans="1:12" s="319" customFormat="1">
      <c r="A599" s="328"/>
      <c r="B599" s="328"/>
      <c r="C599" s="328"/>
      <c r="D599" s="328"/>
      <c r="E599" s="328"/>
      <c r="F599" s="328"/>
      <c r="G599" s="328"/>
      <c r="H599" s="328"/>
      <c r="I599" s="328"/>
      <c r="J599" s="328"/>
      <c r="K599" s="328"/>
      <c r="L599" s="328"/>
    </row>
    <row r="600" spans="1:12" s="319" customFormat="1">
      <c r="A600" s="328"/>
      <c r="B600" s="328"/>
      <c r="C600" s="328"/>
      <c r="D600" s="328"/>
      <c r="E600" s="328"/>
      <c r="F600" s="328"/>
      <c r="G600" s="328"/>
      <c r="H600" s="328"/>
      <c r="I600" s="328"/>
      <c r="J600" s="328"/>
      <c r="K600" s="328"/>
      <c r="L600" s="328"/>
    </row>
    <row r="601" spans="1:12" s="319" customFormat="1">
      <c r="A601" s="328"/>
      <c r="B601" s="328"/>
      <c r="C601" s="328"/>
      <c r="D601" s="328"/>
      <c r="E601" s="328"/>
      <c r="F601" s="328"/>
      <c r="G601" s="328"/>
      <c r="H601" s="328"/>
      <c r="I601" s="328"/>
      <c r="J601" s="328"/>
      <c r="K601" s="328"/>
      <c r="L601" s="328"/>
    </row>
    <row r="602" spans="1:12" s="319" customFormat="1">
      <c r="A602" s="328"/>
      <c r="B602" s="328"/>
      <c r="C602" s="328"/>
      <c r="D602" s="328"/>
      <c r="E602" s="328"/>
      <c r="F602" s="328"/>
      <c r="G602" s="328"/>
      <c r="H602" s="328"/>
      <c r="I602" s="328"/>
      <c r="J602" s="328"/>
      <c r="K602" s="328"/>
      <c r="L602" s="328"/>
    </row>
    <row r="603" spans="1:12" s="319" customFormat="1">
      <c r="A603" s="328"/>
      <c r="B603" s="328"/>
      <c r="C603" s="328"/>
      <c r="D603" s="328"/>
      <c r="E603" s="328"/>
      <c r="F603" s="328"/>
      <c r="G603" s="328"/>
      <c r="H603" s="328"/>
      <c r="I603" s="328"/>
      <c r="J603" s="328"/>
      <c r="K603" s="328"/>
      <c r="L603" s="328"/>
    </row>
    <row r="604" spans="1:12" s="319" customFormat="1">
      <c r="A604" s="328"/>
      <c r="B604" s="328"/>
      <c r="C604" s="328"/>
      <c r="D604" s="328"/>
      <c r="E604" s="328"/>
      <c r="F604" s="328"/>
      <c r="G604" s="328"/>
      <c r="H604" s="328"/>
      <c r="I604" s="328"/>
      <c r="J604" s="328"/>
      <c r="K604" s="328"/>
      <c r="L604" s="328"/>
    </row>
    <row r="605" spans="1:12" s="319" customFormat="1">
      <c r="A605" s="328"/>
      <c r="B605" s="328"/>
      <c r="C605" s="328"/>
      <c r="D605" s="328"/>
      <c r="E605" s="328"/>
      <c r="F605" s="328"/>
      <c r="G605" s="328"/>
      <c r="H605" s="328"/>
      <c r="I605" s="328"/>
      <c r="J605" s="328"/>
      <c r="K605" s="328"/>
      <c r="L605" s="328"/>
    </row>
    <row r="606" spans="1:12" s="319" customFormat="1">
      <c r="A606" s="328"/>
      <c r="B606" s="328"/>
      <c r="C606" s="328"/>
      <c r="D606" s="328"/>
      <c r="E606" s="328"/>
      <c r="F606" s="328"/>
      <c r="G606" s="328"/>
      <c r="H606" s="328"/>
      <c r="I606" s="328"/>
      <c r="J606" s="328"/>
      <c r="K606" s="328"/>
      <c r="L606" s="328"/>
    </row>
    <row r="607" spans="1:12" s="319" customFormat="1">
      <c r="A607" s="328"/>
      <c r="B607" s="328"/>
      <c r="C607" s="328"/>
      <c r="D607" s="328"/>
      <c r="E607" s="328"/>
      <c r="F607" s="328"/>
      <c r="G607" s="328"/>
      <c r="H607" s="328"/>
      <c r="I607" s="328"/>
      <c r="J607" s="328"/>
      <c r="K607" s="328"/>
      <c r="L607" s="328"/>
    </row>
    <row r="608" spans="1:12" s="319" customFormat="1">
      <c r="A608" s="328"/>
      <c r="B608" s="328"/>
      <c r="C608" s="328"/>
      <c r="D608" s="328"/>
      <c r="E608" s="328"/>
      <c r="F608" s="328"/>
      <c r="G608" s="328"/>
      <c r="H608" s="328"/>
      <c r="I608" s="328"/>
      <c r="J608" s="328"/>
      <c r="K608" s="328"/>
      <c r="L608" s="328"/>
    </row>
    <row r="609" spans="1:12" s="319" customFormat="1">
      <c r="A609" s="328"/>
      <c r="B609" s="328"/>
      <c r="C609" s="328"/>
      <c r="D609" s="328"/>
      <c r="E609" s="328"/>
      <c r="F609" s="328"/>
      <c r="G609" s="328"/>
      <c r="H609" s="328"/>
      <c r="I609" s="328"/>
      <c r="J609" s="328"/>
      <c r="K609" s="328"/>
      <c r="L609" s="328"/>
    </row>
    <row r="610" spans="1:12" s="319" customFormat="1">
      <c r="A610" s="328"/>
      <c r="B610" s="328"/>
      <c r="C610" s="328"/>
      <c r="D610" s="328"/>
      <c r="E610" s="328"/>
      <c r="F610" s="328"/>
      <c r="G610" s="328"/>
      <c r="H610" s="328"/>
      <c r="I610" s="328"/>
      <c r="J610" s="328"/>
      <c r="K610" s="328"/>
      <c r="L610" s="328"/>
    </row>
    <row r="611" spans="1:12" s="319" customFormat="1">
      <c r="A611" s="328"/>
      <c r="B611" s="328"/>
      <c r="C611" s="328"/>
      <c r="D611" s="328"/>
      <c r="E611" s="328"/>
      <c r="F611" s="328"/>
      <c r="G611" s="328"/>
      <c r="H611" s="328"/>
      <c r="I611" s="328"/>
      <c r="J611" s="328"/>
      <c r="K611" s="328"/>
      <c r="L611" s="328"/>
    </row>
    <row r="612" spans="1:12" s="319" customFormat="1">
      <c r="A612" s="328"/>
      <c r="B612" s="328"/>
      <c r="C612" s="328"/>
      <c r="D612" s="328"/>
      <c r="E612" s="328"/>
      <c r="F612" s="328"/>
      <c r="G612" s="328"/>
      <c r="H612" s="328"/>
      <c r="I612" s="328"/>
      <c r="J612" s="328"/>
      <c r="K612" s="328"/>
      <c r="L612" s="328"/>
    </row>
    <row r="613" spans="1:12" s="319" customFormat="1">
      <c r="A613" s="328"/>
      <c r="B613" s="328"/>
      <c r="C613" s="328"/>
      <c r="D613" s="328"/>
      <c r="E613" s="328"/>
      <c r="F613" s="328"/>
      <c r="G613" s="328"/>
      <c r="H613" s="328"/>
      <c r="I613" s="328"/>
      <c r="J613" s="328"/>
      <c r="K613" s="328"/>
      <c r="L613" s="328"/>
    </row>
    <row r="614" spans="1:12" s="319" customFormat="1">
      <c r="A614" s="328"/>
      <c r="B614" s="328"/>
      <c r="C614" s="328"/>
      <c r="D614" s="328"/>
      <c r="E614" s="328"/>
      <c r="F614" s="328"/>
      <c r="G614" s="328"/>
      <c r="H614" s="328"/>
      <c r="I614" s="328"/>
      <c r="J614" s="328"/>
      <c r="K614" s="328"/>
      <c r="L614" s="328"/>
    </row>
    <row r="615" spans="1:12" s="319" customFormat="1">
      <c r="A615" s="328"/>
      <c r="B615" s="328"/>
      <c r="C615" s="328"/>
      <c r="D615" s="328"/>
      <c r="E615" s="328"/>
      <c r="F615" s="328"/>
      <c r="G615" s="328"/>
      <c r="H615" s="328"/>
      <c r="I615" s="328"/>
      <c r="J615" s="328"/>
      <c r="K615" s="328"/>
      <c r="L615" s="328"/>
    </row>
    <row r="616" spans="1:12" s="319" customFormat="1">
      <c r="A616" s="328"/>
      <c r="B616" s="328"/>
      <c r="C616" s="328"/>
      <c r="D616" s="328"/>
      <c r="E616" s="328"/>
      <c r="F616" s="328"/>
      <c r="G616" s="328"/>
      <c r="H616" s="328"/>
      <c r="I616" s="328"/>
      <c r="J616" s="328"/>
      <c r="K616" s="328"/>
      <c r="L616" s="328"/>
    </row>
    <row r="617" spans="1:12" s="319" customFormat="1">
      <c r="A617" s="328"/>
      <c r="B617" s="328"/>
      <c r="C617" s="328"/>
      <c r="D617" s="328"/>
      <c r="E617" s="328"/>
      <c r="F617" s="328"/>
      <c r="G617" s="328"/>
      <c r="H617" s="328"/>
      <c r="I617" s="328"/>
      <c r="J617" s="328"/>
      <c r="K617" s="328"/>
      <c r="L617" s="328"/>
    </row>
    <row r="618" spans="1:12" s="319" customFormat="1">
      <c r="A618" s="328"/>
      <c r="B618" s="328"/>
      <c r="C618" s="328"/>
      <c r="D618" s="328"/>
      <c r="E618" s="328"/>
      <c r="F618" s="328"/>
      <c r="G618" s="328"/>
      <c r="H618" s="328"/>
      <c r="I618" s="328"/>
      <c r="J618" s="328"/>
      <c r="K618" s="328"/>
      <c r="L618" s="328"/>
    </row>
    <row r="619" spans="1:12" s="319" customFormat="1">
      <c r="A619" s="328"/>
      <c r="B619" s="328"/>
      <c r="C619" s="328"/>
      <c r="D619" s="328"/>
      <c r="E619" s="328"/>
      <c r="F619" s="328"/>
      <c r="G619" s="328"/>
      <c r="H619" s="328"/>
      <c r="I619" s="328"/>
      <c r="J619" s="328"/>
      <c r="K619" s="328"/>
      <c r="L619" s="328"/>
    </row>
    <row r="620" spans="1:12" s="319" customFormat="1">
      <c r="A620" s="328"/>
      <c r="B620" s="328"/>
      <c r="C620" s="328"/>
      <c r="D620" s="328"/>
      <c r="E620" s="328"/>
      <c r="F620" s="328"/>
      <c r="G620" s="328"/>
      <c r="H620" s="328"/>
      <c r="I620" s="328"/>
      <c r="J620" s="328"/>
      <c r="K620" s="328"/>
      <c r="L620" s="328"/>
    </row>
    <row r="621" spans="1:12" s="319" customFormat="1">
      <c r="A621" s="328"/>
      <c r="B621" s="328"/>
      <c r="C621" s="328"/>
      <c r="D621" s="328"/>
      <c r="E621" s="328"/>
      <c r="F621" s="328"/>
      <c r="G621" s="328"/>
      <c r="H621" s="328"/>
      <c r="I621" s="328"/>
      <c r="J621" s="328"/>
      <c r="K621" s="328"/>
      <c r="L621" s="328"/>
    </row>
    <row r="622" spans="1:12" s="319" customFormat="1">
      <c r="A622" s="328"/>
      <c r="B622" s="328"/>
      <c r="C622" s="328"/>
      <c r="D622" s="328"/>
      <c r="E622" s="328"/>
      <c r="F622" s="328"/>
      <c r="G622" s="328"/>
      <c r="H622" s="328"/>
      <c r="I622" s="328"/>
      <c r="J622" s="328"/>
      <c r="K622" s="328"/>
      <c r="L622" s="328"/>
    </row>
    <row r="623" spans="1:12" s="319" customFormat="1">
      <c r="A623" s="328"/>
      <c r="B623" s="328"/>
      <c r="C623" s="328"/>
      <c r="D623" s="328"/>
      <c r="E623" s="328"/>
      <c r="F623" s="328"/>
      <c r="G623" s="328"/>
      <c r="H623" s="328"/>
      <c r="I623" s="328"/>
      <c r="J623" s="328"/>
      <c r="K623" s="328"/>
      <c r="L623" s="328"/>
    </row>
    <row r="624" spans="1:12" s="319" customFormat="1">
      <c r="A624" s="328"/>
      <c r="B624" s="328"/>
      <c r="C624" s="328"/>
      <c r="D624" s="328"/>
      <c r="E624" s="328"/>
      <c r="F624" s="328"/>
      <c r="G624" s="328"/>
      <c r="H624" s="328"/>
      <c r="I624" s="328"/>
      <c r="J624" s="328"/>
      <c r="K624" s="328"/>
      <c r="L624" s="328"/>
    </row>
    <row r="625" spans="1:12" s="319" customFormat="1">
      <c r="A625" s="328"/>
      <c r="B625" s="328"/>
      <c r="C625" s="328"/>
      <c r="D625" s="328"/>
      <c r="E625" s="328"/>
      <c r="F625" s="328"/>
      <c r="G625" s="328"/>
      <c r="H625" s="328"/>
      <c r="I625" s="328"/>
      <c r="J625" s="328"/>
      <c r="K625" s="328"/>
      <c r="L625" s="328"/>
    </row>
    <row r="626" spans="1:12" s="319" customFormat="1">
      <c r="A626" s="328"/>
      <c r="B626" s="328"/>
      <c r="C626" s="328"/>
      <c r="D626" s="328"/>
      <c r="E626" s="328"/>
      <c r="F626" s="328"/>
      <c r="G626" s="328"/>
      <c r="H626" s="328"/>
      <c r="I626" s="328"/>
      <c r="J626" s="328"/>
      <c r="K626" s="328"/>
      <c r="L626" s="328"/>
    </row>
    <row r="627" spans="1:12" s="319" customFormat="1">
      <c r="A627" s="328"/>
      <c r="B627" s="328"/>
      <c r="C627" s="328"/>
      <c r="D627" s="328"/>
      <c r="E627" s="328"/>
      <c r="F627" s="328"/>
      <c r="G627" s="328"/>
      <c r="H627" s="328"/>
      <c r="I627" s="328"/>
      <c r="J627" s="328"/>
      <c r="K627" s="328"/>
      <c r="L627" s="328"/>
    </row>
    <row r="628" spans="1:12" s="319" customFormat="1">
      <c r="A628" s="328"/>
      <c r="B628" s="328"/>
      <c r="C628" s="328"/>
      <c r="D628" s="328"/>
      <c r="E628" s="328"/>
      <c r="F628" s="328"/>
      <c r="G628" s="328"/>
      <c r="H628" s="328"/>
      <c r="I628" s="328"/>
      <c r="J628" s="328"/>
      <c r="K628" s="328"/>
      <c r="L628" s="328"/>
    </row>
    <row r="629" spans="1:12" s="319" customFormat="1">
      <c r="A629" s="328"/>
      <c r="B629" s="328"/>
      <c r="C629" s="328"/>
      <c r="D629" s="328"/>
      <c r="E629" s="328"/>
      <c r="F629" s="328"/>
      <c r="G629" s="328"/>
      <c r="H629" s="328"/>
      <c r="I629" s="328"/>
      <c r="J629" s="328"/>
      <c r="K629" s="328"/>
      <c r="L629" s="328"/>
    </row>
    <row r="630" spans="1:12" s="319" customFormat="1">
      <c r="A630" s="328"/>
      <c r="B630" s="328"/>
      <c r="C630" s="328"/>
      <c r="D630" s="328"/>
      <c r="E630" s="328"/>
      <c r="F630" s="328"/>
      <c r="G630" s="328"/>
      <c r="H630" s="328"/>
      <c r="I630" s="328"/>
      <c r="J630" s="328"/>
      <c r="K630" s="328"/>
      <c r="L630" s="328"/>
    </row>
    <row r="631" spans="1:12" s="319" customFormat="1">
      <c r="A631" s="328"/>
      <c r="B631" s="328"/>
      <c r="C631" s="328"/>
      <c r="D631" s="328"/>
      <c r="E631" s="328"/>
      <c r="F631" s="328"/>
      <c r="G631" s="328"/>
      <c r="H631" s="328"/>
      <c r="I631" s="328"/>
      <c r="J631" s="328"/>
      <c r="K631" s="328"/>
      <c r="L631" s="328"/>
    </row>
    <row r="632" spans="1:12" s="319" customFormat="1">
      <c r="A632" s="328"/>
      <c r="B632" s="328"/>
      <c r="C632" s="328"/>
      <c r="D632" s="328"/>
      <c r="E632" s="328"/>
      <c r="F632" s="328"/>
      <c r="G632" s="328"/>
      <c r="H632" s="328"/>
      <c r="I632" s="328"/>
      <c r="J632" s="328"/>
      <c r="K632" s="328"/>
      <c r="L632" s="328"/>
    </row>
    <row r="633" spans="1:12" s="319" customFormat="1">
      <c r="A633" s="328"/>
      <c r="B633" s="328"/>
      <c r="C633" s="328"/>
      <c r="D633" s="328"/>
      <c r="E633" s="328"/>
      <c r="F633" s="328"/>
      <c r="G633" s="328"/>
      <c r="H633" s="328"/>
      <c r="I633" s="328"/>
      <c r="J633" s="328"/>
      <c r="K633" s="328"/>
      <c r="L633" s="328"/>
    </row>
    <row r="634" spans="1:12" s="319" customFormat="1">
      <c r="A634" s="328"/>
      <c r="B634" s="328"/>
      <c r="C634" s="328"/>
      <c r="D634" s="328"/>
      <c r="E634" s="328"/>
      <c r="F634" s="328"/>
      <c r="G634" s="328"/>
      <c r="H634" s="328"/>
      <c r="I634" s="328"/>
      <c r="J634" s="328"/>
      <c r="K634" s="328"/>
      <c r="L634" s="328"/>
    </row>
    <row r="635" spans="1:12" s="319" customFormat="1">
      <c r="A635" s="328"/>
      <c r="B635" s="328"/>
      <c r="C635" s="328"/>
      <c r="D635" s="328"/>
      <c r="E635" s="328"/>
      <c r="F635" s="328"/>
      <c r="G635" s="328"/>
      <c r="H635" s="328"/>
      <c r="I635" s="328"/>
      <c r="J635" s="328"/>
      <c r="K635" s="328"/>
      <c r="L635" s="328"/>
    </row>
    <row r="636" spans="1:12" s="319" customFormat="1">
      <c r="A636" s="328"/>
      <c r="B636" s="328"/>
      <c r="C636" s="328"/>
      <c r="D636" s="328"/>
      <c r="E636" s="328"/>
      <c r="F636" s="328"/>
      <c r="G636" s="328"/>
      <c r="H636" s="328"/>
      <c r="I636" s="328"/>
      <c r="J636" s="328"/>
      <c r="K636" s="328"/>
      <c r="L636" s="328"/>
    </row>
    <row r="637" spans="1:12" s="319" customFormat="1">
      <c r="A637" s="328"/>
      <c r="B637" s="328"/>
      <c r="C637" s="328"/>
      <c r="D637" s="328"/>
      <c r="E637" s="328"/>
      <c r="F637" s="328"/>
      <c r="G637" s="328"/>
      <c r="H637" s="328"/>
      <c r="I637" s="328"/>
      <c r="J637" s="328"/>
      <c r="K637" s="328"/>
      <c r="L637" s="328"/>
    </row>
    <row r="638" spans="1:12" s="319" customFormat="1">
      <c r="A638" s="328"/>
      <c r="B638" s="328"/>
      <c r="C638" s="328"/>
      <c r="D638" s="328"/>
      <c r="E638" s="328"/>
      <c r="F638" s="328"/>
      <c r="G638" s="328"/>
      <c r="H638" s="328"/>
      <c r="I638" s="328"/>
      <c r="J638" s="328"/>
      <c r="K638" s="328"/>
      <c r="L638" s="328"/>
    </row>
    <row r="639" spans="1:12" s="319" customFormat="1">
      <c r="A639" s="328"/>
      <c r="B639" s="328"/>
      <c r="C639" s="328"/>
      <c r="D639" s="328"/>
      <c r="E639" s="328"/>
      <c r="F639" s="328"/>
      <c r="G639" s="328"/>
      <c r="H639" s="328"/>
      <c r="I639" s="328"/>
      <c r="J639" s="328"/>
      <c r="K639" s="328"/>
      <c r="L639" s="328"/>
    </row>
    <row r="640" spans="1:12" s="319" customFormat="1">
      <c r="A640" s="328"/>
      <c r="B640" s="328"/>
      <c r="C640" s="328"/>
      <c r="D640" s="328"/>
      <c r="E640" s="328"/>
      <c r="F640" s="328"/>
      <c r="G640" s="328"/>
      <c r="H640" s="328"/>
      <c r="I640" s="328"/>
      <c r="J640" s="328"/>
      <c r="K640" s="328"/>
      <c r="L640" s="328"/>
    </row>
    <row r="641" spans="1:12" s="319" customFormat="1">
      <c r="A641" s="328"/>
      <c r="B641" s="328"/>
      <c r="C641" s="328"/>
      <c r="D641" s="328"/>
      <c r="E641" s="328"/>
      <c r="F641" s="328"/>
      <c r="G641" s="328"/>
      <c r="H641" s="328"/>
      <c r="I641" s="328"/>
      <c r="J641" s="328"/>
      <c r="K641" s="328"/>
      <c r="L641" s="328"/>
    </row>
    <row r="642" spans="1:12" s="319" customFormat="1">
      <c r="A642" s="328"/>
      <c r="B642" s="328"/>
      <c r="C642" s="328"/>
      <c r="D642" s="328"/>
      <c r="E642" s="328"/>
      <c r="F642" s="328"/>
      <c r="G642" s="328"/>
      <c r="H642" s="328"/>
      <c r="I642" s="328"/>
      <c r="J642" s="328"/>
      <c r="K642" s="328"/>
      <c r="L642" s="328"/>
    </row>
    <row r="643" spans="1:12" s="319" customFormat="1">
      <c r="A643" s="328"/>
      <c r="B643" s="328"/>
      <c r="C643" s="328"/>
      <c r="D643" s="328"/>
      <c r="E643" s="328"/>
      <c r="F643" s="328"/>
      <c r="G643" s="328"/>
      <c r="H643" s="328"/>
      <c r="I643" s="328"/>
      <c r="J643" s="328"/>
      <c r="K643" s="328"/>
      <c r="L643" s="328"/>
    </row>
    <row r="644" spans="1:12" s="319" customFormat="1">
      <c r="A644" s="328"/>
      <c r="B644" s="328"/>
      <c r="C644" s="328"/>
      <c r="D644" s="328"/>
      <c r="E644" s="328"/>
      <c r="F644" s="328"/>
      <c r="G644" s="328"/>
      <c r="H644" s="328"/>
      <c r="I644" s="328"/>
      <c r="J644" s="328"/>
      <c r="K644" s="328"/>
      <c r="L644" s="328"/>
    </row>
    <row r="645" spans="1:12" s="319" customFormat="1">
      <c r="A645" s="328"/>
      <c r="B645" s="328"/>
      <c r="C645" s="328"/>
      <c r="D645" s="328"/>
      <c r="E645" s="328"/>
      <c r="F645" s="328"/>
      <c r="G645" s="328"/>
      <c r="H645" s="328"/>
      <c r="I645" s="328"/>
      <c r="J645" s="328"/>
      <c r="K645" s="328"/>
      <c r="L645" s="328"/>
    </row>
    <row r="646" spans="1:12" s="319" customFormat="1">
      <c r="A646" s="328"/>
      <c r="B646" s="328"/>
      <c r="C646" s="328"/>
      <c r="D646" s="328"/>
      <c r="E646" s="328"/>
      <c r="F646" s="328"/>
      <c r="G646" s="328"/>
      <c r="H646" s="328"/>
      <c r="I646" s="328"/>
      <c r="J646" s="328"/>
      <c r="K646" s="328"/>
      <c r="L646" s="328"/>
    </row>
    <row r="647" spans="1:12" s="319" customFormat="1">
      <c r="A647" s="328"/>
      <c r="B647" s="328"/>
      <c r="C647" s="328"/>
      <c r="D647" s="328"/>
      <c r="E647" s="328"/>
      <c r="F647" s="328"/>
      <c r="G647" s="328"/>
      <c r="H647" s="328"/>
      <c r="I647" s="328"/>
      <c r="J647" s="328"/>
      <c r="K647" s="328"/>
      <c r="L647" s="328"/>
    </row>
    <row r="648" spans="1:12" s="319" customFormat="1">
      <c r="A648" s="328"/>
      <c r="B648" s="328"/>
      <c r="C648" s="328"/>
      <c r="D648" s="328"/>
      <c r="E648" s="328"/>
      <c r="F648" s="328"/>
      <c r="G648" s="328"/>
      <c r="H648" s="328"/>
      <c r="I648" s="328"/>
      <c r="J648" s="328"/>
      <c r="K648" s="328"/>
      <c r="L648" s="328"/>
    </row>
    <row r="649" spans="1:12" s="319" customFormat="1">
      <c r="A649" s="328"/>
      <c r="B649" s="328"/>
      <c r="C649" s="328"/>
      <c r="D649" s="328"/>
      <c r="E649" s="328"/>
      <c r="F649" s="328"/>
      <c r="G649" s="328"/>
      <c r="H649" s="328"/>
      <c r="I649" s="328"/>
      <c r="J649" s="328"/>
      <c r="K649" s="328"/>
      <c r="L649" s="328"/>
    </row>
    <row r="650" spans="1:12" s="319" customFormat="1">
      <c r="A650" s="328"/>
      <c r="B650" s="328"/>
      <c r="C650" s="328"/>
      <c r="D650" s="328"/>
      <c r="E650" s="328"/>
      <c r="F650" s="328"/>
      <c r="G650" s="328"/>
      <c r="H650" s="328"/>
      <c r="I650" s="328"/>
      <c r="J650" s="328"/>
      <c r="K650" s="328"/>
      <c r="L650" s="328"/>
    </row>
    <row r="651" spans="1:12" s="319" customFormat="1">
      <c r="A651" s="328"/>
      <c r="B651" s="328"/>
      <c r="C651" s="328"/>
      <c r="D651" s="328"/>
      <c r="E651" s="328"/>
      <c r="F651" s="328"/>
      <c r="G651" s="328"/>
      <c r="H651" s="328"/>
      <c r="I651" s="328"/>
      <c r="J651" s="328"/>
      <c r="K651" s="328"/>
      <c r="L651" s="328"/>
    </row>
    <row r="652" spans="1:12" s="319" customFormat="1">
      <c r="A652" s="328"/>
      <c r="B652" s="328"/>
      <c r="C652" s="328"/>
      <c r="D652" s="328"/>
      <c r="E652" s="328"/>
      <c r="F652" s="328"/>
      <c r="G652" s="328"/>
      <c r="H652" s="328"/>
      <c r="I652" s="328"/>
      <c r="J652" s="328"/>
      <c r="K652" s="328"/>
      <c r="L652" s="328"/>
    </row>
    <row r="653" spans="1:12" s="319" customFormat="1">
      <c r="A653" s="328"/>
      <c r="B653" s="328"/>
      <c r="C653" s="328"/>
      <c r="D653" s="328"/>
      <c r="E653" s="328"/>
      <c r="F653" s="328"/>
      <c r="G653" s="328"/>
      <c r="H653" s="328"/>
      <c r="I653" s="328"/>
      <c r="J653" s="328"/>
      <c r="K653" s="328"/>
      <c r="L653" s="328"/>
    </row>
    <row r="654" spans="1:12" s="319" customFormat="1">
      <c r="A654" s="328"/>
      <c r="B654" s="328"/>
      <c r="C654" s="328"/>
      <c r="D654" s="328"/>
      <c r="E654" s="328"/>
      <c r="F654" s="328"/>
      <c r="G654" s="328"/>
      <c r="H654" s="328"/>
      <c r="I654" s="328"/>
      <c r="J654" s="328"/>
      <c r="K654" s="328"/>
      <c r="L654" s="328"/>
    </row>
    <row r="655" spans="1:12" s="319" customFormat="1">
      <c r="A655" s="328"/>
      <c r="B655" s="328"/>
      <c r="C655" s="328"/>
      <c r="D655" s="328"/>
      <c r="E655" s="328"/>
      <c r="F655" s="328"/>
      <c r="G655" s="328"/>
      <c r="H655" s="328"/>
      <c r="I655" s="328"/>
      <c r="J655" s="328"/>
      <c r="K655" s="328"/>
      <c r="L655" s="328"/>
    </row>
    <row r="656" spans="1:12" s="319" customFormat="1">
      <c r="A656" s="328"/>
      <c r="B656" s="328"/>
      <c r="C656" s="328"/>
      <c r="D656" s="328"/>
      <c r="E656" s="328"/>
      <c r="F656" s="328"/>
      <c r="G656" s="328"/>
      <c r="H656" s="328"/>
      <c r="I656" s="328"/>
      <c r="J656" s="328"/>
      <c r="K656" s="328"/>
      <c r="L656" s="328"/>
    </row>
    <row r="657" spans="1:12" s="319" customFormat="1">
      <c r="A657" s="328"/>
      <c r="B657" s="328"/>
      <c r="C657" s="328"/>
      <c r="D657" s="328"/>
      <c r="E657" s="328"/>
      <c r="F657" s="328"/>
      <c r="G657" s="328"/>
      <c r="H657" s="328"/>
      <c r="I657" s="328"/>
      <c r="J657" s="328"/>
      <c r="K657" s="328"/>
      <c r="L657" s="328"/>
    </row>
    <row r="658" spans="1:12" s="319" customFormat="1">
      <c r="A658" s="328"/>
      <c r="B658" s="328"/>
      <c r="C658" s="328"/>
      <c r="D658" s="328"/>
      <c r="E658" s="328"/>
      <c r="F658" s="328"/>
      <c r="G658" s="328"/>
      <c r="H658" s="328"/>
      <c r="I658" s="328"/>
      <c r="J658" s="328"/>
      <c r="K658" s="328"/>
      <c r="L658" s="328"/>
    </row>
    <row r="659" spans="1:12" s="319" customFormat="1">
      <c r="A659" s="328"/>
      <c r="B659" s="328"/>
      <c r="C659" s="328"/>
      <c r="D659" s="328"/>
      <c r="E659" s="328"/>
      <c r="F659" s="328"/>
      <c r="G659" s="328"/>
      <c r="H659" s="328"/>
      <c r="I659" s="328"/>
      <c r="J659" s="328"/>
      <c r="K659" s="328"/>
      <c r="L659" s="328"/>
    </row>
    <row r="660" spans="1:12" s="319" customFormat="1">
      <c r="A660" s="328"/>
      <c r="B660" s="328"/>
      <c r="C660" s="328"/>
      <c r="D660" s="328"/>
      <c r="E660" s="328"/>
      <c r="F660" s="328"/>
      <c r="G660" s="328"/>
      <c r="H660" s="328"/>
      <c r="I660" s="328"/>
      <c r="J660" s="328"/>
      <c r="K660" s="328"/>
      <c r="L660" s="328"/>
    </row>
    <row r="661" spans="1:12" s="319" customFormat="1">
      <c r="A661" s="328"/>
      <c r="B661" s="328"/>
      <c r="C661" s="328"/>
      <c r="D661" s="328"/>
      <c r="E661" s="328"/>
      <c r="F661" s="328"/>
      <c r="G661" s="328"/>
      <c r="H661" s="328"/>
      <c r="I661" s="328"/>
      <c r="J661" s="328"/>
      <c r="K661" s="328"/>
      <c r="L661" s="328"/>
    </row>
    <row r="662" spans="1:12" s="319" customFormat="1">
      <c r="A662" s="328"/>
      <c r="B662" s="328"/>
      <c r="C662" s="328"/>
      <c r="D662" s="328"/>
      <c r="E662" s="328"/>
      <c r="F662" s="328"/>
      <c r="G662" s="328"/>
      <c r="H662" s="328"/>
      <c r="I662" s="328"/>
      <c r="J662" s="328"/>
      <c r="K662" s="328"/>
      <c r="L662" s="328"/>
    </row>
    <row r="663" spans="1:12" s="319" customFormat="1">
      <c r="A663" s="328"/>
      <c r="B663" s="328"/>
      <c r="C663" s="328"/>
      <c r="D663" s="328"/>
      <c r="E663" s="328"/>
      <c r="F663" s="328"/>
      <c r="G663" s="328"/>
      <c r="H663" s="328"/>
      <c r="I663" s="328"/>
      <c r="J663" s="328"/>
      <c r="K663" s="328"/>
      <c r="L663" s="328"/>
    </row>
    <row r="664" spans="1:12" s="319" customFormat="1">
      <c r="A664" s="328"/>
      <c r="B664" s="328"/>
      <c r="C664" s="328"/>
      <c r="D664" s="328"/>
      <c r="E664" s="328"/>
      <c r="F664" s="328"/>
      <c r="G664" s="328"/>
      <c r="H664" s="328"/>
      <c r="I664" s="328"/>
      <c r="J664" s="328"/>
      <c r="K664" s="328"/>
      <c r="L664" s="328"/>
    </row>
    <row r="665" spans="1:12" s="319" customFormat="1">
      <c r="A665" s="328"/>
      <c r="B665" s="328"/>
      <c r="C665" s="328"/>
      <c r="D665" s="328"/>
      <c r="E665" s="328"/>
      <c r="F665" s="328"/>
      <c r="G665" s="328"/>
      <c r="H665" s="328"/>
      <c r="I665" s="328"/>
      <c r="J665" s="328"/>
      <c r="K665" s="328"/>
      <c r="L665" s="328"/>
    </row>
    <row r="666" spans="1:12" s="319" customFormat="1">
      <c r="A666" s="328"/>
      <c r="B666" s="328"/>
      <c r="C666" s="328"/>
      <c r="D666" s="328"/>
      <c r="E666" s="328"/>
      <c r="F666" s="328"/>
      <c r="G666" s="328"/>
      <c r="H666" s="328"/>
      <c r="I666" s="328"/>
      <c r="J666" s="328"/>
      <c r="K666" s="328"/>
      <c r="L666" s="328"/>
    </row>
    <row r="667" spans="1:12" s="319" customFormat="1">
      <c r="A667" s="328"/>
      <c r="B667" s="328"/>
      <c r="C667" s="328"/>
      <c r="D667" s="328"/>
      <c r="E667" s="328"/>
      <c r="F667" s="328"/>
      <c r="G667" s="328"/>
      <c r="H667" s="328"/>
      <c r="I667" s="328"/>
      <c r="J667" s="328"/>
      <c r="K667" s="328"/>
      <c r="L667" s="328"/>
    </row>
    <row r="668" spans="1:12" s="319" customFormat="1">
      <c r="A668" s="328"/>
      <c r="B668" s="328"/>
      <c r="C668" s="328"/>
      <c r="D668" s="328"/>
      <c r="E668" s="328"/>
      <c r="F668" s="328"/>
      <c r="G668" s="328"/>
      <c r="H668" s="328"/>
      <c r="I668" s="328"/>
      <c r="J668" s="328"/>
      <c r="K668" s="328"/>
      <c r="L668" s="328"/>
    </row>
    <row r="669" spans="1:12" s="319" customFormat="1">
      <c r="A669" s="328"/>
      <c r="B669" s="328"/>
      <c r="C669" s="328"/>
      <c r="D669" s="328"/>
      <c r="E669" s="328"/>
      <c r="F669" s="328"/>
      <c r="G669" s="328"/>
      <c r="H669" s="328"/>
      <c r="I669" s="328"/>
      <c r="J669" s="328"/>
      <c r="K669" s="328"/>
      <c r="L669" s="328"/>
    </row>
    <row r="670" spans="1:12" s="319" customFormat="1">
      <c r="A670" s="328"/>
      <c r="B670" s="328"/>
      <c r="C670" s="328"/>
      <c r="D670" s="328"/>
      <c r="E670" s="328"/>
      <c r="F670" s="328"/>
      <c r="G670" s="328"/>
      <c r="H670" s="328"/>
      <c r="I670" s="328"/>
      <c r="J670" s="328"/>
      <c r="K670" s="328"/>
      <c r="L670" s="328"/>
    </row>
    <row r="671" spans="1:12" s="319" customFormat="1">
      <c r="A671" s="328"/>
      <c r="B671" s="328"/>
      <c r="C671" s="328"/>
      <c r="D671" s="328"/>
      <c r="E671" s="328"/>
      <c r="F671" s="328"/>
      <c r="G671" s="328"/>
      <c r="H671" s="328"/>
      <c r="I671" s="328"/>
      <c r="J671" s="328"/>
      <c r="K671" s="328"/>
      <c r="L671" s="328"/>
    </row>
    <row r="672" spans="1:12" s="319" customFormat="1">
      <c r="A672" s="328"/>
      <c r="B672" s="328"/>
      <c r="C672" s="328"/>
      <c r="D672" s="328"/>
      <c r="E672" s="328"/>
      <c r="F672" s="328"/>
      <c r="G672" s="328"/>
      <c r="H672" s="328"/>
      <c r="I672" s="328"/>
      <c r="J672" s="328"/>
      <c r="K672" s="328"/>
      <c r="L672" s="328"/>
    </row>
    <row r="673" spans="1:12" s="319" customFormat="1">
      <c r="A673" s="328"/>
      <c r="B673" s="328"/>
      <c r="C673" s="328"/>
      <c r="D673" s="328"/>
      <c r="E673" s="328"/>
      <c r="F673" s="328"/>
      <c r="G673" s="328"/>
      <c r="H673" s="328"/>
      <c r="I673" s="328"/>
      <c r="J673" s="328"/>
      <c r="K673" s="328"/>
      <c r="L673" s="328"/>
    </row>
    <row r="674" spans="1:12" s="319" customFormat="1">
      <c r="A674" s="328"/>
      <c r="B674" s="328"/>
      <c r="C674" s="328"/>
      <c r="D674" s="328"/>
      <c r="E674" s="328"/>
      <c r="F674" s="328"/>
      <c r="G674" s="328"/>
      <c r="H674" s="328"/>
      <c r="I674" s="328"/>
      <c r="J674" s="328"/>
      <c r="K674" s="328"/>
      <c r="L674" s="328"/>
    </row>
    <row r="675" spans="1:12" s="319" customFormat="1">
      <c r="A675" s="328"/>
      <c r="B675" s="328"/>
      <c r="C675" s="328"/>
      <c r="D675" s="328"/>
      <c r="E675" s="328"/>
      <c r="F675" s="328"/>
      <c r="G675" s="328"/>
      <c r="H675" s="328"/>
      <c r="I675" s="328"/>
      <c r="J675" s="328"/>
      <c r="K675" s="328"/>
      <c r="L675" s="328"/>
    </row>
    <row r="676" spans="1:12" s="319" customFormat="1">
      <c r="A676" s="328"/>
      <c r="B676" s="328"/>
      <c r="C676" s="328"/>
      <c r="D676" s="328"/>
      <c r="E676" s="328"/>
      <c r="F676" s="328"/>
      <c r="G676" s="328"/>
      <c r="H676" s="328"/>
      <c r="I676" s="328"/>
      <c r="J676" s="328"/>
      <c r="K676" s="328"/>
      <c r="L676" s="328"/>
    </row>
    <row r="677" spans="1:12" s="319" customFormat="1">
      <c r="A677" s="328"/>
      <c r="B677" s="328"/>
      <c r="C677" s="328"/>
      <c r="D677" s="328"/>
      <c r="E677" s="328"/>
      <c r="F677" s="328"/>
      <c r="G677" s="328"/>
      <c r="H677" s="328"/>
      <c r="I677" s="328"/>
      <c r="J677" s="328"/>
      <c r="K677" s="328"/>
      <c r="L677" s="328"/>
    </row>
    <row r="678" spans="1:12" s="319" customFormat="1">
      <c r="A678" s="328"/>
      <c r="B678" s="328"/>
      <c r="C678" s="328"/>
      <c r="D678" s="328"/>
      <c r="E678" s="328"/>
      <c r="F678" s="328"/>
      <c r="G678" s="328"/>
      <c r="H678" s="328"/>
      <c r="I678" s="328"/>
      <c r="J678" s="328"/>
      <c r="K678" s="328"/>
      <c r="L678" s="328"/>
    </row>
    <row r="679" spans="1:12" s="319" customFormat="1">
      <c r="A679" s="328"/>
      <c r="B679" s="328"/>
      <c r="C679" s="328"/>
      <c r="D679" s="328"/>
      <c r="E679" s="328"/>
      <c r="F679" s="328"/>
      <c r="G679" s="328"/>
      <c r="H679" s="328"/>
      <c r="I679" s="328"/>
      <c r="J679" s="328"/>
      <c r="K679" s="328"/>
      <c r="L679" s="328"/>
    </row>
    <row r="680" spans="1:12" s="319" customFormat="1">
      <c r="A680" s="328"/>
      <c r="B680" s="328"/>
      <c r="C680" s="328"/>
      <c r="D680" s="328"/>
      <c r="E680" s="328"/>
      <c r="F680" s="328"/>
      <c r="G680" s="328"/>
      <c r="H680" s="328"/>
      <c r="I680" s="328"/>
      <c r="J680" s="328"/>
      <c r="K680" s="328"/>
      <c r="L680" s="328"/>
    </row>
    <row r="681" spans="1:12" s="319" customFormat="1">
      <c r="A681" s="328"/>
      <c r="B681" s="328"/>
      <c r="C681" s="328"/>
      <c r="D681" s="328"/>
      <c r="E681" s="328"/>
      <c r="F681" s="328"/>
      <c r="G681" s="328"/>
      <c r="H681" s="328"/>
      <c r="I681" s="328"/>
      <c r="J681" s="328"/>
      <c r="K681" s="328"/>
      <c r="L681" s="328"/>
    </row>
    <row r="682" spans="1:12" s="319" customFormat="1">
      <c r="A682" s="328"/>
      <c r="B682" s="328"/>
      <c r="C682" s="328"/>
      <c r="D682" s="328"/>
      <c r="E682" s="328"/>
      <c r="F682" s="328"/>
      <c r="G682" s="328"/>
      <c r="H682" s="328"/>
      <c r="I682" s="328"/>
      <c r="J682" s="328"/>
      <c r="K682" s="328"/>
      <c r="L682" s="328"/>
    </row>
    <row r="683" spans="1:12" s="319" customFormat="1">
      <c r="A683" s="328"/>
      <c r="B683" s="328"/>
      <c r="C683" s="328"/>
      <c r="D683" s="328"/>
      <c r="E683" s="328"/>
      <c r="F683" s="328"/>
      <c r="G683" s="328"/>
      <c r="H683" s="328"/>
      <c r="I683" s="328"/>
      <c r="J683" s="328"/>
      <c r="K683" s="328"/>
      <c r="L683" s="328"/>
    </row>
    <row r="684" spans="1:12" s="319" customFormat="1">
      <c r="A684" s="328"/>
      <c r="B684" s="328"/>
      <c r="C684" s="328"/>
      <c r="D684" s="328"/>
      <c r="E684" s="328"/>
      <c r="F684" s="328"/>
      <c r="G684" s="328"/>
      <c r="H684" s="328"/>
      <c r="I684" s="328"/>
      <c r="J684" s="328"/>
      <c r="K684" s="328"/>
      <c r="L684" s="328"/>
    </row>
    <row r="685" spans="1:12" s="319" customFormat="1">
      <c r="A685" s="328"/>
      <c r="B685" s="328"/>
      <c r="C685" s="328"/>
      <c r="D685" s="328"/>
      <c r="E685" s="328"/>
      <c r="F685" s="328"/>
      <c r="G685" s="328"/>
      <c r="H685" s="328"/>
      <c r="I685" s="328"/>
      <c r="J685" s="328"/>
      <c r="K685" s="328"/>
      <c r="L685" s="328"/>
    </row>
    <row r="686" spans="1:12" s="319" customFormat="1">
      <c r="A686" s="328"/>
      <c r="B686" s="328"/>
      <c r="C686" s="328"/>
      <c r="D686" s="328"/>
      <c r="E686" s="328"/>
      <c r="F686" s="328"/>
      <c r="G686" s="328"/>
      <c r="H686" s="328"/>
      <c r="I686" s="328"/>
      <c r="J686" s="328"/>
      <c r="K686" s="328"/>
      <c r="L686" s="328"/>
    </row>
    <row r="687" spans="1:12" s="319" customFormat="1">
      <c r="A687" s="328"/>
      <c r="B687" s="328"/>
      <c r="C687" s="328"/>
      <c r="D687" s="328"/>
      <c r="E687" s="328"/>
      <c r="F687" s="328"/>
      <c r="G687" s="328"/>
      <c r="H687" s="328"/>
      <c r="I687" s="328"/>
      <c r="J687" s="328"/>
      <c r="K687" s="328"/>
      <c r="L687" s="328"/>
    </row>
    <row r="688" spans="1:12" s="319" customFormat="1">
      <c r="A688" s="328"/>
      <c r="B688" s="328"/>
      <c r="C688" s="328"/>
      <c r="D688" s="328"/>
      <c r="E688" s="328"/>
      <c r="F688" s="328"/>
      <c r="G688" s="328"/>
      <c r="H688" s="328"/>
      <c r="I688" s="328"/>
      <c r="J688" s="328"/>
      <c r="K688" s="328"/>
      <c r="L688" s="328"/>
    </row>
    <row r="689" spans="1:12" s="319" customFormat="1">
      <c r="A689" s="328"/>
      <c r="B689" s="328"/>
      <c r="C689" s="328"/>
      <c r="D689" s="328"/>
      <c r="E689" s="328"/>
      <c r="F689" s="328"/>
      <c r="G689" s="328"/>
      <c r="H689" s="328"/>
      <c r="I689" s="328"/>
      <c r="J689" s="328"/>
      <c r="K689" s="328"/>
      <c r="L689" s="328"/>
    </row>
    <row r="690" spans="1:12" s="319" customFormat="1">
      <c r="A690" s="328"/>
      <c r="B690" s="328"/>
      <c r="C690" s="328"/>
      <c r="D690" s="328"/>
      <c r="E690" s="328"/>
      <c r="F690" s="328"/>
      <c r="G690" s="328"/>
      <c r="H690" s="328"/>
      <c r="I690" s="328"/>
      <c r="J690" s="328"/>
      <c r="K690" s="328"/>
      <c r="L690" s="328"/>
    </row>
    <row r="691" spans="1:12" s="319" customFormat="1">
      <c r="A691" s="328"/>
      <c r="B691" s="328"/>
      <c r="C691" s="328"/>
      <c r="D691" s="328"/>
      <c r="E691" s="328"/>
      <c r="F691" s="328"/>
      <c r="G691" s="328"/>
      <c r="H691" s="328"/>
      <c r="I691" s="328"/>
      <c r="J691" s="328"/>
      <c r="K691" s="328"/>
      <c r="L691" s="328"/>
    </row>
    <row r="692" spans="1:12" s="319" customFormat="1">
      <c r="A692" s="328"/>
      <c r="B692" s="328"/>
      <c r="C692" s="328"/>
      <c r="D692" s="328"/>
      <c r="E692" s="328"/>
      <c r="F692" s="328"/>
      <c r="G692" s="328"/>
      <c r="H692" s="328"/>
      <c r="I692" s="328"/>
      <c r="J692" s="328"/>
      <c r="K692" s="328"/>
      <c r="L692" s="328"/>
    </row>
    <row r="693" spans="1:12" s="319" customFormat="1">
      <c r="A693" s="328"/>
      <c r="B693" s="328"/>
      <c r="C693" s="328"/>
      <c r="D693" s="328"/>
      <c r="E693" s="328"/>
      <c r="F693" s="328"/>
      <c r="G693" s="328"/>
      <c r="H693" s="328"/>
      <c r="I693" s="328"/>
      <c r="J693" s="328"/>
      <c r="K693" s="328"/>
      <c r="L693" s="328"/>
    </row>
    <row r="694" spans="1:12" s="319" customFormat="1">
      <c r="A694" s="328"/>
      <c r="B694" s="328"/>
      <c r="C694" s="328"/>
      <c r="D694" s="328"/>
      <c r="E694" s="328"/>
      <c r="F694" s="328"/>
      <c r="G694" s="328"/>
      <c r="H694" s="328"/>
      <c r="I694" s="328"/>
      <c r="J694" s="328"/>
      <c r="K694" s="328"/>
      <c r="L694" s="328"/>
    </row>
    <row r="695" spans="1:12" s="319" customFormat="1">
      <c r="A695" s="328"/>
      <c r="B695" s="328"/>
      <c r="C695" s="328"/>
      <c r="D695" s="328"/>
      <c r="E695" s="328"/>
      <c r="F695" s="328"/>
      <c r="G695" s="328"/>
      <c r="H695" s="328"/>
      <c r="I695" s="328"/>
      <c r="J695" s="328"/>
      <c r="K695" s="328"/>
      <c r="L695" s="328"/>
    </row>
    <row r="696" spans="1:12" s="319" customFormat="1">
      <c r="A696" s="328"/>
      <c r="B696" s="328"/>
      <c r="C696" s="328"/>
      <c r="D696" s="328"/>
      <c r="E696" s="328"/>
      <c r="F696" s="328"/>
      <c r="G696" s="328"/>
      <c r="H696" s="328"/>
      <c r="I696" s="328"/>
      <c r="J696" s="328"/>
      <c r="K696" s="328"/>
      <c r="L696" s="328"/>
    </row>
    <row r="697" spans="1:12" s="319" customFormat="1">
      <c r="A697" s="328"/>
      <c r="B697" s="328"/>
      <c r="C697" s="328"/>
      <c r="D697" s="328"/>
      <c r="E697" s="328"/>
      <c r="F697" s="328"/>
      <c r="G697" s="328"/>
      <c r="H697" s="328"/>
      <c r="I697" s="328"/>
      <c r="J697" s="328"/>
      <c r="K697" s="328"/>
      <c r="L697" s="328"/>
    </row>
    <row r="698" spans="1:12" s="319" customFormat="1">
      <c r="A698" s="328"/>
      <c r="B698" s="328"/>
      <c r="C698" s="328"/>
      <c r="D698" s="328"/>
      <c r="E698" s="328"/>
      <c r="F698" s="328"/>
      <c r="G698" s="328"/>
      <c r="H698" s="328"/>
      <c r="I698" s="328"/>
      <c r="J698" s="328"/>
      <c r="K698" s="328"/>
      <c r="L698" s="328"/>
    </row>
    <row r="699" spans="1:12" s="319" customFormat="1">
      <c r="A699" s="328"/>
      <c r="B699" s="328"/>
      <c r="C699" s="328"/>
      <c r="D699" s="328"/>
      <c r="E699" s="328"/>
      <c r="F699" s="328"/>
      <c r="G699" s="328"/>
      <c r="H699" s="328"/>
      <c r="I699" s="328"/>
      <c r="J699" s="328"/>
      <c r="K699" s="328"/>
      <c r="L699" s="328"/>
    </row>
    <row r="700" spans="1:12" s="319" customFormat="1">
      <c r="A700" s="328"/>
      <c r="B700" s="328"/>
      <c r="C700" s="328"/>
      <c r="D700" s="328"/>
      <c r="E700" s="328"/>
      <c r="F700" s="328"/>
      <c r="G700" s="328"/>
      <c r="H700" s="328"/>
      <c r="I700" s="328"/>
      <c r="J700" s="328"/>
      <c r="K700" s="328"/>
      <c r="L700" s="328"/>
    </row>
    <row r="701" spans="1:12" s="319" customFormat="1">
      <c r="A701" s="328"/>
      <c r="B701" s="328"/>
      <c r="C701" s="328"/>
      <c r="D701" s="328"/>
      <c r="E701" s="328"/>
      <c r="F701" s="328"/>
      <c r="G701" s="328"/>
      <c r="H701" s="328"/>
      <c r="I701" s="328"/>
      <c r="J701" s="328"/>
      <c r="K701" s="328"/>
      <c r="L701" s="328"/>
    </row>
    <row r="702" spans="1:12" s="319" customFormat="1">
      <c r="A702" s="328"/>
      <c r="B702" s="328"/>
      <c r="C702" s="328"/>
      <c r="D702" s="328"/>
      <c r="E702" s="328"/>
      <c r="F702" s="328"/>
      <c r="G702" s="328"/>
      <c r="H702" s="328"/>
      <c r="I702" s="328"/>
      <c r="J702" s="328"/>
      <c r="K702" s="328"/>
      <c r="L702" s="328"/>
    </row>
    <row r="703" spans="1:12" s="319" customFormat="1">
      <c r="A703" s="328"/>
      <c r="B703" s="328"/>
      <c r="C703" s="328"/>
      <c r="D703" s="328"/>
      <c r="E703" s="328"/>
      <c r="F703" s="328"/>
      <c r="G703" s="328"/>
      <c r="H703" s="328"/>
      <c r="I703" s="328"/>
      <c r="J703" s="328"/>
      <c r="K703" s="328"/>
      <c r="L703" s="328"/>
    </row>
    <row r="704" spans="1:12" s="319" customFormat="1">
      <c r="A704" s="328"/>
      <c r="B704" s="328"/>
      <c r="C704" s="328"/>
      <c r="D704" s="328"/>
      <c r="E704" s="328"/>
      <c r="F704" s="328"/>
      <c r="G704" s="328"/>
      <c r="H704" s="328"/>
      <c r="I704" s="328"/>
      <c r="J704" s="328"/>
      <c r="K704" s="328"/>
      <c r="L704" s="328"/>
    </row>
    <row r="705" spans="1:12" s="319" customFormat="1">
      <c r="A705" s="328"/>
      <c r="B705" s="328"/>
      <c r="C705" s="328"/>
      <c r="D705" s="328"/>
      <c r="E705" s="328"/>
      <c r="F705" s="328"/>
      <c r="G705" s="328"/>
      <c r="H705" s="328"/>
      <c r="I705" s="328"/>
      <c r="J705" s="328"/>
      <c r="K705" s="328"/>
      <c r="L705" s="328"/>
    </row>
    <row r="706" spans="1:12" s="319" customFormat="1">
      <c r="A706" s="328"/>
      <c r="B706" s="328"/>
      <c r="C706" s="328"/>
      <c r="D706" s="328"/>
      <c r="E706" s="328"/>
      <c r="F706" s="328"/>
      <c r="G706" s="328"/>
      <c r="H706" s="328"/>
      <c r="I706" s="328"/>
      <c r="J706" s="328"/>
      <c r="K706" s="328"/>
      <c r="L706" s="328"/>
    </row>
    <row r="707" spans="1:12" s="319" customFormat="1">
      <c r="A707" s="328"/>
      <c r="B707" s="328"/>
      <c r="C707" s="328"/>
      <c r="D707" s="328"/>
      <c r="E707" s="328"/>
      <c r="F707" s="328"/>
      <c r="G707" s="328"/>
      <c r="H707" s="328"/>
      <c r="I707" s="328"/>
      <c r="J707" s="328"/>
      <c r="K707" s="328"/>
      <c r="L707" s="328"/>
    </row>
    <row r="708" spans="1:12" s="319" customFormat="1">
      <c r="A708" s="328"/>
      <c r="B708" s="328"/>
      <c r="C708" s="328"/>
      <c r="D708" s="328"/>
      <c r="E708" s="328"/>
      <c r="F708" s="328"/>
      <c r="G708" s="328"/>
      <c r="H708" s="328"/>
      <c r="I708" s="328"/>
      <c r="J708" s="328"/>
      <c r="K708" s="328"/>
      <c r="L708" s="328"/>
    </row>
    <row r="709" spans="1:12" s="319" customFormat="1">
      <c r="A709" s="328"/>
      <c r="B709" s="328"/>
      <c r="C709" s="328"/>
      <c r="D709" s="328"/>
      <c r="E709" s="328"/>
      <c r="F709" s="328"/>
      <c r="G709" s="328"/>
      <c r="H709" s="328"/>
      <c r="I709" s="328"/>
      <c r="J709" s="328"/>
      <c r="K709" s="328"/>
      <c r="L709" s="328"/>
    </row>
    <row r="710" spans="1:12" s="319" customFormat="1">
      <c r="A710" s="328"/>
      <c r="B710" s="328"/>
      <c r="C710" s="328"/>
      <c r="D710" s="328"/>
      <c r="E710" s="328"/>
      <c r="F710" s="328"/>
      <c r="G710" s="328"/>
      <c r="H710" s="328"/>
      <c r="I710" s="328"/>
      <c r="J710" s="328"/>
      <c r="K710" s="328"/>
      <c r="L710" s="328"/>
    </row>
    <row r="711" spans="1:12" s="319" customFormat="1">
      <c r="A711" s="328"/>
      <c r="B711" s="328"/>
      <c r="C711" s="328"/>
      <c r="D711" s="328"/>
      <c r="E711" s="328"/>
      <c r="F711" s="328"/>
      <c r="G711" s="328"/>
      <c r="H711" s="328"/>
      <c r="I711" s="328"/>
      <c r="J711" s="328"/>
      <c r="K711" s="328"/>
      <c r="L711" s="328"/>
    </row>
    <row r="712" spans="1:12" s="319" customFormat="1">
      <c r="A712" s="328"/>
      <c r="B712" s="328"/>
      <c r="C712" s="328"/>
      <c r="D712" s="328"/>
      <c r="E712" s="328"/>
      <c r="F712" s="328"/>
      <c r="G712" s="328"/>
      <c r="H712" s="328"/>
      <c r="I712" s="328"/>
      <c r="J712" s="328"/>
      <c r="K712" s="328"/>
      <c r="L712" s="328"/>
    </row>
    <row r="713" spans="1:12" s="319" customFormat="1">
      <c r="A713" s="328"/>
      <c r="B713" s="328"/>
      <c r="C713" s="328"/>
      <c r="D713" s="328"/>
      <c r="E713" s="328"/>
      <c r="F713" s="328"/>
      <c r="G713" s="328"/>
      <c r="H713" s="328"/>
      <c r="I713" s="328"/>
      <c r="J713" s="328"/>
      <c r="K713" s="328"/>
      <c r="L713" s="328"/>
    </row>
    <row r="714" spans="1:12" s="319" customFormat="1">
      <c r="A714" s="328"/>
      <c r="B714" s="328"/>
      <c r="C714" s="328"/>
      <c r="D714" s="328"/>
      <c r="E714" s="328"/>
      <c r="F714" s="328"/>
      <c r="G714" s="328"/>
      <c r="H714" s="328"/>
      <c r="I714" s="328"/>
      <c r="J714" s="328"/>
      <c r="K714" s="328"/>
      <c r="L714" s="328"/>
    </row>
    <row r="715" spans="1:12" s="319" customFormat="1">
      <c r="A715" s="328"/>
      <c r="B715" s="328"/>
      <c r="C715" s="328"/>
      <c r="D715" s="328"/>
      <c r="E715" s="328"/>
      <c r="F715" s="328"/>
      <c r="G715" s="328"/>
      <c r="H715" s="328"/>
      <c r="I715" s="328"/>
      <c r="J715" s="328"/>
      <c r="K715" s="328"/>
      <c r="L715" s="328"/>
    </row>
    <row r="716" spans="1:12" s="319" customFormat="1">
      <c r="A716" s="328"/>
      <c r="B716" s="328"/>
      <c r="C716" s="328"/>
      <c r="D716" s="328"/>
      <c r="E716" s="328"/>
      <c r="F716" s="328"/>
      <c r="G716" s="328"/>
      <c r="H716" s="328"/>
      <c r="I716" s="328"/>
      <c r="J716" s="328"/>
      <c r="K716" s="328"/>
      <c r="L716" s="328"/>
    </row>
    <row r="717" spans="1:12" s="319" customFormat="1">
      <c r="A717" s="328"/>
      <c r="B717" s="328"/>
      <c r="C717" s="328"/>
      <c r="D717" s="328"/>
      <c r="E717" s="328"/>
      <c r="F717" s="328"/>
      <c r="G717" s="328"/>
      <c r="H717" s="328"/>
      <c r="I717" s="328"/>
      <c r="J717" s="328"/>
      <c r="K717" s="328"/>
      <c r="L717" s="328"/>
    </row>
    <row r="718" spans="1:12" s="319" customFormat="1">
      <c r="A718" s="328"/>
      <c r="B718" s="328"/>
      <c r="C718" s="328"/>
      <c r="D718" s="328"/>
      <c r="E718" s="328"/>
      <c r="F718" s="328"/>
      <c r="G718" s="328"/>
      <c r="H718" s="328"/>
      <c r="I718" s="328"/>
      <c r="J718" s="328"/>
      <c r="K718" s="328"/>
      <c r="L718" s="328"/>
    </row>
    <row r="719" spans="1:12" s="319" customFormat="1">
      <c r="A719" s="328"/>
      <c r="B719" s="328"/>
      <c r="C719" s="328"/>
      <c r="D719" s="328"/>
      <c r="E719" s="328"/>
      <c r="F719" s="328"/>
      <c r="G719" s="328"/>
      <c r="H719" s="328"/>
      <c r="I719" s="328"/>
      <c r="J719" s="328"/>
      <c r="K719" s="328"/>
      <c r="L719" s="328"/>
    </row>
    <row r="720" spans="1:12" s="319" customFormat="1">
      <c r="A720" s="328"/>
      <c r="B720" s="328"/>
      <c r="C720" s="328"/>
      <c r="D720" s="328"/>
      <c r="E720" s="328"/>
      <c r="F720" s="328"/>
      <c r="G720" s="328"/>
      <c r="H720" s="328"/>
      <c r="I720" s="328"/>
      <c r="J720" s="328"/>
      <c r="K720" s="328"/>
      <c r="L720" s="328"/>
    </row>
    <row r="721" spans="1:12" s="319" customFormat="1">
      <c r="A721" s="328"/>
      <c r="B721" s="328"/>
      <c r="C721" s="328"/>
      <c r="D721" s="328"/>
      <c r="E721" s="328"/>
      <c r="F721" s="328"/>
      <c r="G721" s="328"/>
      <c r="H721" s="328"/>
      <c r="I721" s="328"/>
      <c r="J721" s="328"/>
      <c r="K721" s="328"/>
      <c r="L721" s="328"/>
    </row>
    <row r="722" spans="1:12" s="319" customFormat="1">
      <c r="A722" s="328"/>
      <c r="B722" s="328"/>
      <c r="C722" s="328"/>
      <c r="D722" s="328"/>
      <c r="E722" s="328"/>
      <c r="F722" s="328"/>
      <c r="G722" s="328"/>
      <c r="H722" s="328"/>
      <c r="I722" s="328"/>
      <c r="J722" s="328"/>
      <c r="K722" s="328"/>
      <c r="L722" s="328"/>
    </row>
    <row r="723" spans="1:12" s="319" customFormat="1">
      <c r="A723" s="328"/>
      <c r="B723" s="328"/>
      <c r="C723" s="328"/>
      <c r="D723" s="328"/>
      <c r="E723" s="328"/>
      <c r="F723" s="328"/>
      <c r="G723" s="328"/>
      <c r="H723" s="328"/>
      <c r="I723" s="328"/>
      <c r="J723" s="328"/>
      <c r="K723" s="328"/>
      <c r="L723" s="328"/>
    </row>
    <row r="724" spans="1:12" s="319" customFormat="1">
      <c r="A724" s="328"/>
      <c r="B724" s="328"/>
      <c r="C724" s="328"/>
      <c r="D724" s="328"/>
      <c r="E724" s="328"/>
      <c r="F724" s="328"/>
      <c r="G724" s="328"/>
      <c r="H724" s="328"/>
      <c r="I724" s="328"/>
      <c r="J724" s="328"/>
      <c r="K724" s="328"/>
      <c r="L724" s="328"/>
    </row>
    <row r="725" spans="1:12" s="319" customFormat="1">
      <c r="A725" s="328"/>
      <c r="B725" s="328"/>
      <c r="C725" s="328"/>
      <c r="D725" s="328"/>
      <c r="E725" s="328"/>
      <c r="F725" s="328"/>
      <c r="G725" s="328"/>
      <c r="H725" s="328"/>
      <c r="I725" s="328"/>
      <c r="J725" s="328"/>
      <c r="K725" s="328"/>
      <c r="L725" s="328"/>
    </row>
    <row r="726" spans="1:12" s="319" customFormat="1">
      <c r="A726" s="328"/>
      <c r="B726" s="328"/>
      <c r="C726" s="328"/>
      <c r="D726" s="328"/>
      <c r="E726" s="328"/>
      <c r="F726" s="328"/>
      <c r="G726" s="328"/>
      <c r="H726" s="328"/>
      <c r="I726" s="328"/>
      <c r="J726" s="328"/>
      <c r="K726" s="328"/>
      <c r="L726" s="328"/>
    </row>
    <row r="727" spans="1:12" s="319" customFormat="1">
      <c r="A727" s="328"/>
      <c r="B727" s="328"/>
      <c r="C727" s="328"/>
      <c r="D727" s="328"/>
      <c r="E727" s="328"/>
      <c r="F727" s="328"/>
      <c r="G727" s="328"/>
      <c r="H727" s="328"/>
      <c r="I727" s="328"/>
      <c r="J727" s="328"/>
      <c r="K727" s="328"/>
      <c r="L727" s="328"/>
    </row>
    <row r="728" spans="1:12" s="319" customFormat="1">
      <c r="A728" s="328"/>
      <c r="B728" s="328"/>
      <c r="C728" s="328"/>
      <c r="D728" s="328"/>
      <c r="E728" s="328"/>
      <c r="F728" s="328"/>
      <c r="G728" s="328"/>
      <c r="H728" s="328"/>
      <c r="I728" s="328"/>
      <c r="J728" s="328"/>
      <c r="K728" s="328"/>
      <c r="L728" s="328"/>
    </row>
    <row r="729" spans="1:12" s="319" customFormat="1">
      <c r="A729" s="328"/>
      <c r="B729" s="328"/>
      <c r="C729" s="328"/>
      <c r="D729" s="328"/>
      <c r="E729" s="328"/>
      <c r="F729" s="328"/>
      <c r="G729" s="328"/>
      <c r="H729" s="328"/>
      <c r="I729" s="328"/>
      <c r="J729" s="328"/>
      <c r="K729" s="328"/>
      <c r="L729" s="328"/>
    </row>
    <row r="730" spans="1:12" s="319" customFormat="1">
      <c r="A730" s="328"/>
      <c r="B730" s="328"/>
      <c r="C730" s="328"/>
      <c r="D730" s="328"/>
      <c r="E730" s="328"/>
      <c r="F730" s="328"/>
      <c r="G730" s="328"/>
      <c r="H730" s="328"/>
      <c r="I730" s="328"/>
      <c r="J730" s="328"/>
      <c r="K730" s="328"/>
      <c r="L730" s="328"/>
    </row>
    <row r="731" spans="1:12" s="319" customFormat="1">
      <c r="A731" s="328"/>
      <c r="B731" s="328"/>
      <c r="C731" s="328"/>
      <c r="D731" s="328"/>
      <c r="E731" s="328"/>
      <c r="F731" s="328"/>
      <c r="G731" s="328"/>
      <c r="H731" s="328"/>
      <c r="I731" s="328"/>
      <c r="J731" s="328"/>
      <c r="K731" s="328"/>
      <c r="L731" s="328"/>
    </row>
    <row r="732" spans="1:12" s="319" customFormat="1">
      <c r="A732" s="328"/>
      <c r="B732" s="328"/>
      <c r="C732" s="328"/>
      <c r="D732" s="328"/>
      <c r="E732" s="328"/>
      <c r="F732" s="328"/>
      <c r="G732" s="328"/>
      <c r="H732" s="328"/>
      <c r="I732" s="328"/>
      <c r="J732" s="328"/>
      <c r="K732" s="328"/>
      <c r="L732" s="328"/>
    </row>
    <row r="733" spans="1:12" s="319" customFormat="1">
      <c r="A733" s="328"/>
      <c r="B733" s="328"/>
      <c r="C733" s="328"/>
      <c r="D733" s="328"/>
      <c r="E733" s="328"/>
      <c r="F733" s="328"/>
      <c r="G733" s="328"/>
      <c r="H733" s="328"/>
      <c r="I733" s="328"/>
      <c r="J733" s="328"/>
      <c r="K733" s="328"/>
      <c r="L733" s="328"/>
    </row>
    <row r="734" spans="1:12" s="319" customFormat="1">
      <c r="A734" s="328"/>
      <c r="B734" s="328"/>
      <c r="C734" s="328"/>
      <c r="D734" s="328"/>
      <c r="E734" s="328"/>
      <c r="F734" s="328"/>
      <c r="G734" s="328"/>
      <c r="H734" s="328"/>
      <c r="I734" s="328"/>
      <c r="J734" s="328"/>
      <c r="K734" s="328"/>
      <c r="L734" s="328"/>
    </row>
    <row r="735" spans="1:12" s="319" customFormat="1">
      <c r="A735" s="328"/>
      <c r="B735" s="328"/>
      <c r="C735" s="328"/>
      <c r="D735" s="328"/>
      <c r="E735" s="328"/>
      <c r="F735" s="328"/>
      <c r="G735" s="328"/>
      <c r="H735" s="328"/>
      <c r="I735" s="328"/>
      <c r="J735" s="328"/>
      <c r="K735" s="328"/>
      <c r="L735" s="328"/>
    </row>
    <row r="736" spans="1:12" s="319" customFormat="1">
      <c r="A736" s="328"/>
      <c r="B736" s="328"/>
      <c r="C736" s="328"/>
      <c r="D736" s="328"/>
      <c r="E736" s="328"/>
      <c r="F736" s="328"/>
      <c r="G736" s="328"/>
      <c r="H736" s="328"/>
      <c r="I736" s="328"/>
      <c r="J736" s="328"/>
      <c r="K736" s="328"/>
      <c r="L736" s="328"/>
    </row>
    <row r="737" spans="1:12" s="319" customFormat="1">
      <c r="A737" s="328"/>
      <c r="B737" s="328"/>
      <c r="C737" s="328"/>
      <c r="D737" s="328"/>
      <c r="E737" s="328"/>
      <c r="F737" s="328"/>
      <c r="G737" s="328"/>
      <c r="H737" s="328"/>
      <c r="I737" s="328"/>
      <c r="J737" s="328"/>
      <c r="K737" s="328"/>
      <c r="L737" s="328"/>
    </row>
    <row r="738" spans="1:12" s="319" customFormat="1">
      <c r="A738" s="328"/>
      <c r="B738" s="328"/>
      <c r="C738" s="328"/>
      <c r="D738" s="328"/>
      <c r="E738" s="328"/>
      <c r="F738" s="328"/>
      <c r="G738" s="328"/>
      <c r="H738" s="328"/>
      <c r="I738" s="328"/>
      <c r="J738" s="328"/>
      <c r="K738" s="328"/>
      <c r="L738" s="328"/>
    </row>
    <row r="739" spans="1:12" s="319" customFormat="1">
      <c r="A739" s="328"/>
      <c r="B739" s="328"/>
      <c r="C739" s="328"/>
      <c r="D739" s="328"/>
      <c r="E739" s="328"/>
      <c r="F739" s="328"/>
      <c r="G739" s="328"/>
      <c r="H739" s="328"/>
      <c r="I739" s="328"/>
      <c r="J739" s="328"/>
      <c r="K739" s="328"/>
      <c r="L739" s="328"/>
    </row>
    <row r="740" spans="1:12" s="319" customFormat="1">
      <c r="A740" s="328"/>
      <c r="B740" s="328"/>
      <c r="C740" s="328"/>
      <c r="D740" s="328"/>
      <c r="E740" s="328"/>
      <c r="F740" s="328"/>
      <c r="G740" s="328"/>
      <c r="H740" s="328"/>
      <c r="I740" s="328"/>
      <c r="J740" s="328"/>
      <c r="K740" s="328"/>
      <c r="L740" s="328"/>
    </row>
    <row r="741" spans="1:12" s="319" customFormat="1">
      <c r="A741" s="328"/>
      <c r="B741" s="328"/>
      <c r="C741" s="328"/>
      <c r="D741" s="328"/>
      <c r="E741" s="328"/>
      <c r="F741" s="328"/>
      <c r="G741" s="328"/>
      <c r="H741" s="328"/>
      <c r="I741" s="328"/>
      <c r="J741" s="328"/>
      <c r="K741" s="328"/>
      <c r="L741" s="328"/>
    </row>
    <row r="742" spans="1:12" s="319" customFormat="1">
      <c r="A742" s="328"/>
      <c r="B742" s="328"/>
      <c r="C742" s="328"/>
      <c r="D742" s="328"/>
      <c r="E742" s="328"/>
      <c r="F742" s="328"/>
      <c r="G742" s="328"/>
      <c r="H742" s="328"/>
      <c r="I742" s="328"/>
      <c r="J742" s="328"/>
      <c r="K742" s="328"/>
      <c r="L742" s="328"/>
    </row>
    <row r="743" spans="1:12" s="319" customFormat="1">
      <c r="A743" s="328"/>
      <c r="B743" s="328"/>
      <c r="C743" s="328"/>
      <c r="D743" s="328"/>
      <c r="E743" s="328"/>
      <c r="F743" s="328"/>
      <c r="G743" s="328"/>
      <c r="H743" s="328"/>
      <c r="I743" s="328"/>
      <c r="J743" s="328"/>
      <c r="K743" s="328"/>
      <c r="L743" s="328"/>
    </row>
    <row r="744" spans="1:12" s="319" customFormat="1">
      <c r="A744" s="328"/>
      <c r="B744" s="328"/>
      <c r="C744" s="328"/>
      <c r="D744" s="328"/>
      <c r="E744" s="328"/>
      <c r="F744" s="328"/>
      <c r="G744" s="328"/>
      <c r="H744" s="328"/>
      <c r="I744" s="328"/>
      <c r="J744" s="328"/>
      <c r="K744" s="328"/>
      <c r="L744" s="328"/>
    </row>
    <row r="745" spans="1:12" s="319" customFormat="1">
      <c r="A745" s="328"/>
      <c r="B745" s="328"/>
      <c r="C745" s="328"/>
      <c r="D745" s="328"/>
      <c r="E745" s="328"/>
      <c r="F745" s="328"/>
      <c r="G745" s="328"/>
      <c r="H745" s="328"/>
      <c r="I745" s="328"/>
      <c r="J745" s="328"/>
      <c r="K745" s="328"/>
      <c r="L745" s="328"/>
    </row>
    <row r="746" spans="1:12" s="319" customFormat="1">
      <c r="A746" s="328"/>
      <c r="B746" s="328"/>
      <c r="C746" s="328"/>
      <c r="D746" s="328"/>
      <c r="E746" s="328"/>
      <c r="F746" s="328"/>
      <c r="G746" s="328"/>
      <c r="H746" s="328"/>
      <c r="I746" s="328"/>
      <c r="J746" s="328"/>
      <c r="K746" s="328"/>
      <c r="L746" s="328"/>
    </row>
    <row r="747" spans="1:12" s="319" customFormat="1">
      <c r="A747" s="328"/>
      <c r="B747" s="328"/>
      <c r="C747" s="328"/>
      <c r="D747" s="328"/>
      <c r="E747" s="328"/>
      <c r="F747" s="328"/>
      <c r="G747" s="328"/>
      <c r="H747" s="328"/>
      <c r="I747" s="328"/>
      <c r="J747" s="328"/>
      <c r="K747" s="328"/>
      <c r="L747" s="328"/>
    </row>
    <row r="748" spans="1:12" s="319" customFormat="1">
      <c r="A748" s="328"/>
      <c r="B748" s="328"/>
      <c r="C748" s="328"/>
      <c r="D748" s="328"/>
      <c r="E748" s="328"/>
      <c r="F748" s="328"/>
      <c r="G748" s="328"/>
      <c r="H748" s="328"/>
      <c r="I748" s="328"/>
      <c r="J748" s="328"/>
      <c r="K748" s="328"/>
      <c r="L748" s="328"/>
    </row>
    <row r="749" spans="1:12" s="319" customFormat="1">
      <c r="A749" s="328"/>
      <c r="B749" s="328"/>
      <c r="C749" s="328"/>
      <c r="D749" s="328"/>
      <c r="E749" s="328"/>
      <c r="F749" s="328"/>
      <c r="G749" s="328"/>
      <c r="H749" s="328"/>
      <c r="I749" s="328"/>
      <c r="J749" s="328"/>
      <c r="K749" s="328"/>
      <c r="L749" s="328"/>
    </row>
    <row r="750" spans="1:12" s="319" customFormat="1">
      <c r="A750" s="328"/>
      <c r="B750" s="328"/>
      <c r="C750" s="328"/>
      <c r="D750" s="328"/>
      <c r="E750" s="328"/>
      <c r="F750" s="328"/>
      <c r="G750" s="328"/>
      <c r="H750" s="328"/>
      <c r="I750" s="328"/>
      <c r="J750" s="328"/>
      <c r="K750" s="328"/>
      <c r="L750" s="328"/>
    </row>
    <row r="751" spans="1:12" s="319" customFormat="1">
      <c r="A751" s="328"/>
      <c r="B751" s="328"/>
      <c r="C751" s="328"/>
      <c r="D751" s="328"/>
      <c r="E751" s="328"/>
      <c r="F751" s="328"/>
      <c r="G751" s="328"/>
      <c r="H751" s="328"/>
      <c r="I751" s="328"/>
      <c r="J751" s="328"/>
      <c r="K751" s="328"/>
      <c r="L751" s="328"/>
    </row>
    <row r="752" spans="1:12" s="319" customFormat="1">
      <c r="A752" s="328"/>
      <c r="B752" s="328"/>
      <c r="C752" s="328"/>
      <c r="D752" s="328"/>
      <c r="E752" s="328"/>
      <c r="F752" s="328"/>
      <c r="G752" s="328"/>
      <c r="H752" s="328"/>
      <c r="I752" s="328"/>
      <c r="J752" s="328"/>
      <c r="K752" s="328"/>
      <c r="L752" s="328"/>
    </row>
    <row r="753" spans="1:12" s="319" customFormat="1">
      <c r="A753" s="328"/>
      <c r="B753" s="328"/>
      <c r="C753" s="328"/>
      <c r="D753" s="328"/>
      <c r="E753" s="328"/>
      <c r="F753" s="328"/>
      <c r="G753" s="328"/>
      <c r="H753" s="328"/>
      <c r="I753" s="328"/>
      <c r="J753" s="328"/>
      <c r="K753" s="328"/>
      <c r="L753" s="328"/>
    </row>
    <row r="754" spans="1:12" s="319" customFormat="1">
      <c r="A754" s="328"/>
      <c r="B754" s="328"/>
      <c r="C754" s="328"/>
      <c r="D754" s="328"/>
      <c r="E754" s="328"/>
      <c r="F754" s="328"/>
      <c r="G754" s="328"/>
      <c r="H754" s="328"/>
      <c r="I754" s="328"/>
      <c r="J754" s="328"/>
      <c r="K754" s="328"/>
      <c r="L754" s="328"/>
    </row>
    <row r="755" spans="1:12" s="319" customFormat="1">
      <c r="A755" s="328"/>
      <c r="B755" s="328"/>
      <c r="C755" s="328"/>
      <c r="D755" s="328"/>
      <c r="E755" s="328"/>
      <c r="F755" s="328"/>
      <c r="G755" s="328"/>
      <c r="H755" s="328"/>
      <c r="I755" s="328"/>
      <c r="J755" s="328"/>
      <c r="K755" s="328"/>
      <c r="L755" s="328"/>
    </row>
    <row r="756" spans="1:12" s="319" customFormat="1">
      <c r="A756" s="328"/>
      <c r="B756" s="328"/>
      <c r="C756" s="328"/>
      <c r="D756" s="328"/>
      <c r="E756" s="328"/>
      <c r="F756" s="328"/>
      <c r="G756" s="328"/>
      <c r="H756" s="328"/>
      <c r="I756" s="328"/>
      <c r="J756" s="328"/>
      <c r="K756" s="328"/>
      <c r="L756" s="328"/>
    </row>
    <row r="757" spans="1:12" s="319" customFormat="1">
      <c r="A757" s="328"/>
      <c r="B757" s="328"/>
      <c r="C757" s="328"/>
      <c r="D757" s="328"/>
      <c r="E757" s="328"/>
      <c r="F757" s="328"/>
      <c r="G757" s="328"/>
      <c r="H757" s="328"/>
      <c r="I757" s="328"/>
      <c r="J757" s="328"/>
      <c r="K757" s="328"/>
      <c r="L757" s="328"/>
    </row>
    <row r="758" spans="1:12" s="319" customFormat="1">
      <c r="A758" s="328"/>
      <c r="B758" s="328"/>
      <c r="C758" s="328"/>
      <c r="D758" s="328"/>
      <c r="E758" s="328"/>
      <c r="F758" s="328"/>
      <c r="G758" s="328"/>
      <c r="H758" s="328"/>
      <c r="I758" s="328"/>
      <c r="J758" s="328"/>
      <c r="K758" s="328"/>
      <c r="L758" s="328"/>
    </row>
    <row r="759" spans="1:12" s="319" customFormat="1">
      <c r="A759" s="328"/>
      <c r="B759" s="328"/>
      <c r="C759" s="328"/>
      <c r="D759" s="328"/>
      <c r="E759" s="328"/>
      <c r="F759" s="328"/>
      <c r="G759" s="328"/>
      <c r="H759" s="328"/>
      <c r="I759" s="328"/>
      <c r="J759" s="328"/>
      <c r="K759" s="328"/>
      <c r="L759" s="328"/>
    </row>
    <row r="760" spans="1:12" s="319" customFormat="1">
      <c r="A760" s="328"/>
      <c r="B760" s="328"/>
      <c r="C760" s="328"/>
      <c r="D760" s="328"/>
      <c r="E760" s="328"/>
      <c r="F760" s="328"/>
      <c r="G760" s="328"/>
      <c r="H760" s="328"/>
      <c r="I760" s="328"/>
      <c r="J760" s="328"/>
      <c r="K760" s="328"/>
      <c r="L760" s="328"/>
    </row>
    <row r="761" spans="1:12" s="319" customFormat="1">
      <c r="A761" s="328"/>
      <c r="B761" s="328"/>
      <c r="C761" s="328"/>
      <c r="D761" s="328"/>
      <c r="E761" s="328"/>
      <c r="F761" s="328"/>
      <c r="G761" s="328"/>
      <c r="H761" s="328"/>
      <c r="I761" s="328"/>
      <c r="J761" s="328"/>
      <c r="K761" s="328"/>
      <c r="L761" s="328"/>
    </row>
    <row r="762" spans="1:12" s="319" customFormat="1">
      <c r="A762" s="328"/>
      <c r="B762" s="328"/>
      <c r="C762" s="328"/>
      <c r="D762" s="328"/>
      <c r="E762" s="328"/>
      <c r="F762" s="328"/>
      <c r="G762" s="328"/>
      <c r="H762" s="328"/>
      <c r="I762" s="328"/>
      <c r="J762" s="328"/>
      <c r="K762" s="328"/>
      <c r="L762" s="328"/>
    </row>
    <row r="763" spans="1:12" s="319" customFormat="1">
      <c r="A763" s="328"/>
      <c r="B763" s="328"/>
      <c r="C763" s="328"/>
      <c r="D763" s="328"/>
      <c r="E763" s="328"/>
      <c r="F763" s="328"/>
      <c r="G763" s="328"/>
      <c r="H763" s="328"/>
      <c r="I763" s="328"/>
      <c r="J763" s="328"/>
      <c r="K763" s="328"/>
      <c r="L763" s="328"/>
    </row>
    <row r="764" spans="1:12" s="319" customFormat="1">
      <c r="A764" s="328"/>
      <c r="B764" s="328"/>
      <c r="C764" s="328"/>
      <c r="D764" s="328"/>
      <c r="E764" s="328"/>
      <c r="F764" s="328"/>
      <c r="G764" s="328"/>
      <c r="H764" s="328"/>
      <c r="I764" s="328"/>
      <c r="J764" s="328"/>
      <c r="K764" s="328"/>
      <c r="L764" s="328"/>
    </row>
    <row r="765" spans="1:12" s="319" customFormat="1">
      <c r="A765" s="328"/>
      <c r="B765" s="328"/>
      <c r="C765" s="328"/>
      <c r="D765" s="328"/>
      <c r="E765" s="328"/>
      <c r="F765" s="328"/>
      <c r="G765" s="328"/>
      <c r="H765" s="328"/>
      <c r="I765" s="328"/>
      <c r="J765" s="328"/>
      <c r="K765" s="328"/>
      <c r="L765" s="328"/>
    </row>
    <row r="766" spans="1:12" s="319" customFormat="1">
      <c r="A766" s="328"/>
      <c r="B766" s="328"/>
      <c r="C766" s="328"/>
      <c r="D766" s="328"/>
      <c r="E766" s="328"/>
      <c r="F766" s="328"/>
      <c r="G766" s="328"/>
      <c r="H766" s="328"/>
      <c r="I766" s="328"/>
      <c r="J766" s="328"/>
      <c r="K766" s="328"/>
      <c r="L766" s="328"/>
    </row>
    <row r="767" spans="1:12" s="319" customFormat="1">
      <c r="A767" s="328"/>
      <c r="B767" s="328"/>
      <c r="C767" s="328"/>
      <c r="D767" s="328"/>
      <c r="E767" s="328"/>
      <c r="F767" s="328"/>
      <c r="G767" s="328"/>
      <c r="H767" s="328"/>
      <c r="I767" s="328"/>
      <c r="J767" s="328"/>
      <c r="K767" s="328"/>
      <c r="L767" s="328"/>
    </row>
    <row r="768" spans="1:12" s="319" customFormat="1">
      <c r="A768" s="328"/>
      <c r="B768" s="328"/>
      <c r="C768" s="328"/>
      <c r="D768" s="328"/>
      <c r="E768" s="328"/>
      <c r="F768" s="328"/>
      <c r="G768" s="328"/>
      <c r="H768" s="328"/>
      <c r="I768" s="328"/>
      <c r="J768" s="328"/>
      <c r="K768" s="328"/>
      <c r="L768" s="328"/>
    </row>
    <row r="769" spans="1:12" s="319" customFormat="1">
      <c r="A769" s="328"/>
      <c r="B769" s="328"/>
      <c r="C769" s="328"/>
      <c r="D769" s="328"/>
      <c r="E769" s="328"/>
      <c r="F769" s="328"/>
      <c r="G769" s="328"/>
      <c r="H769" s="328"/>
      <c r="I769" s="328"/>
      <c r="J769" s="328"/>
      <c r="K769" s="328"/>
      <c r="L769" s="328"/>
    </row>
    <row r="770" spans="1:12" s="319" customFormat="1">
      <c r="A770" s="328"/>
      <c r="B770" s="328"/>
      <c r="C770" s="328"/>
      <c r="D770" s="328"/>
      <c r="E770" s="328"/>
      <c r="F770" s="328"/>
      <c r="G770" s="328"/>
      <c r="H770" s="328"/>
      <c r="I770" s="328"/>
      <c r="J770" s="328"/>
      <c r="K770" s="328"/>
      <c r="L770" s="328"/>
    </row>
    <row r="771" spans="1:12" s="319" customFormat="1">
      <c r="A771" s="328"/>
      <c r="B771" s="328"/>
      <c r="C771" s="328"/>
      <c r="D771" s="328"/>
      <c r="E771" s="328"/>
      <c r="F771" s="328"/>
      <c r="G771" s="328"/>
      <c r="H771" s="328"/>
      <c r="I771" s="328"/>
      <c r="J771" s="328"/>
      <c r="K771" s="328"/>
      <c r="L771" s="328"/>
    </row>
    <row r="772" spans="1:12" s="319" customFormat="1">
      <c r="A772" s="328"/>
      <c r="B772" s="328"/>
      <c r="C772" s="328"/>
      <c r="D772" s="328"/>
      <c r="E772" s="328"/>
      <c r="F772" s="328"/>
      <c r="G772" s="328"/>
      <c r="H772" s="328"/>
      <c r="I772" s="328"/>
      <c r="J772" s="328"/>
      <c r="K772" s="328"/>
      <c r="L772" s="328"/>
    </row>
    <row r="773" spans="1:12" s="319" customFormat="1">
      <c r="A773" s="328"/>
      <c r="B773" s="328"/>
      <c r="C773" s="328"/>
      <c r="D773" s="328"/>
      <c r="E773" s="328"/>
      <c r="F773" s="328"/>
      <c r="G773" s="328"/>
      <c r="H773" s="328"/>
      <c r="I773" s="328"/>
      <c r="J773" s="328"/>
      <c r="K773" s="328"/>
      <c r="L773" s="328"/>
    </row>
    <row r="774" spans="1:12" s="319" customFormat="1">
      <c r="A774" s="328"/>
      <c r="B774" s="328"/>
      <c r="C774" s="328"/>
      <c r="D774" s="328"/>
      <c r="E774" s="328"/>
      <c r="F774" s="328"/>
      <c r="G774" s="328"/>
      <c r="H774" s="328"/>
      <c r="I774" s="328"/>
      <c r="J774" s="328"/>
      <c r="K774" s="328"/>
      <c r="L774" s="328"/>
    </row>
    <row r="775" spans="1:12" s="319" customFormat="1">
      <c r="A775" s="328"/>
      <c r="B775" s="328"/>
      <c r="C775" s="328"/>
      <c r="D775" s="328"/>
      <c r="E775" s="328"/>
      <c r="F775" s="328"/>
      <c r="G775" s="328"/>
      <c r="H775" s="328"/>
      <c r="I775" s="328"/>
      <c r="J775" s="328"/>
      <c r="K775" s="328"/>
      <c r="L775" s="328"/>
    </row>
    <row r="776" spans="1:12" s="319" customFormat="1">
      <c r="A776" s="328"/>
      <c r="B776" s="328"/>
      <c r="C776" s="328"/>
      <c r="D776" s="328"/>
      <c r="E776" s="328"/>
      <c r="F776" s="328"/>
      <c r="G776" s="328"/>
      <c r="H776" s="328"/>
      <c r="I776" s="328"/>
      <c r="J776" s="328"/>
      <c r="K776" s="328"/>
      <c r="L776" s="328"/>
    </row>
    <row r="777" spans="1:12" s="319" customFormat="1">
      <c r="A777" s="328"/>
      <c r="B777" s="328"/>
      <c r="C777" s="328"/>
      <c r="D777" s="328"/>
      <c r="E777" s="328"/>
      <c r="F777" s="328"/>
      <c r="G777" s="328"/>
      <c r="H777" s="328"/>
      <c r="I777" s="328"/>
      <c r="J777" s="328"/>
      <c r="K777" s="328"/>
      <c r="L777" s="328"/>
    </row>
    <row r="778" spans="1:12" s="319" customFormat="1">
      <c r="A778" s="328"/>
      <c r="B778" s="328"/>
      <c r="C778" s="328"/>
      <c r="D778" s="328"/>
      <c r="E778" s="328"/>
      <c r="F778" s="328"/>
      <c r="G778" s="328"/>
      <c r="H778" s="328"/>
      <c r="I778" s="328"/>
      <c r="J778" s="328"/>
      <c r="K778" s="328"/>
      <c r="L778" s="328"/>
    </row>
    <row r="779" spans="1:12" s="319" customFormat="1">
      <c r="A779" s="328"/>
      <c r="B779" s="328"/>
      <c r="C779" s="328"/>
      <c r="D779" s="328"/>
      <c r="E779" s="328"/>
      <c r="F779" s="328"/>
      <c r="G779" s="328"/>
      <c r="H779" s="328"/>
      <c r="I779" s="328"/>
      <c r="J779" s="328"/>
      <c r="K779" s="328"/>
      <c r="L779" s="328"/>
    </row>
    <row r="780" spans="1:12" s="319" customFormat="1">
      <c r="A780" s="328"/>
      <c r="B780" s="328"/>
      <c r="C780" s="328"/>
      <c r="D780" s="328"/>
      <c r="E780" s="328"/>
      <c r="F780" s="328"/>
      <c r="G780" s="328"/>
      <c r="H780" s="328"/>
      <c r="I780" s="328"/>
      <c r="J780" s="328"/>
      <c r="K780" s="328"/>
      <c r="L780" s="328"/>
    </row>
    <row r="781" spans="1:12" s="319" customFormat="1">
      <c r="A781" s="328"/>
      <c r="B781" s="328"/>
      <c r="C781" s="328"/>
      <c r="D781" s="328"/>
      <c r="E781" s="328"/>
      <c r="F781" s="328"/>
      <c r="G781" s="328"/>
      <c r="H781" s="328"/>
      <c r="I781" s="328"/>
      <c r="J781" s="328"/>
      <c r="K781" s="328"/>
      <c r="L781" s="328"/>
    </row>
    <row r="782" spans="1:12" s="319" customFormat="1">
      <c r="A782" s="328"/>
      <c r="B782" s="328"/>
      <c r="C782" s="328"/>
      <c r="D782" s="328"/>
      <c r="E782" s="328"/>
      <c r="F782" s="328"/>
      <c r="G782" s="328"/>
      <c r="H782" s="328"/>
      <c r="I782" s="328"/>
      <c r="J782" s="328"/>
      <c r="K782" s="328"/>
      <c r="L782" s="328"/>
    </row>
    <row r="783" spans="1:12" s="319" customFormat="1">
      <c r="A783" s="328"/>
      <c r="B783" s="328"/>
      <c r="C783" s="328"/>
      <c r="D783" s="328"/>
      <c r="E783" s="328"/>
      <c r="F783" s="328"/>
      <c r="G783" s="328"/>
      <c r="H783" s="328"/>
      <c r="I783" s="328"/>
      <c r="J783" s="328"/>
      <c r="K783" s="328"/>
      <c r="L783" s="328"/>
    </row>
    <row r="784" spans="1:12" s="319" customFormat="1">
      <c r="A784" s="328"/>
      <c r="B784" s="328"/>
      <c r="C784" s="328"/>
      <c r="D784" s="328"/>
      <c r="E784" s="328"/>
      <c r="F784" s="328"/>
      <c r="G784" s="328"/>
      <c r="H784" s="328"/>
      <c r="I784" s="328"/>
      <c r="J784" s="328"/>
      <c r="K784" s="328"/>
      <c r="L784" s="328"/>
    </row>
    <row r="785" spans="1:12" s="319" customFormat="1">
      <c r="A785" s="328"/>
      <c r="B785" s="328"/>
      <c r="C785" s="328"/>
      <c r="D785" s="328"/>
      <c r="E785" s="328"/>
      <c r="F785" s="328"/>
      <c r="G785" s="328"/>
      <c r="H785" s="328"/>
      <c r="I785" s="328"/>
      <c r="J785" s="328"/>
      <c r="K785" s="328"/>
      <c r="L785" s="328"/>
    </row>
    <row r="786" spans="1:12" s="319" customFormat="1">
      <c r="A786" s="328"/>
      <c r="B786" s="328"/>
      <c r="C786" s="328"/>
      <c r="D786" s="328"/>
      <c r="E786" s="328"/>
      <c r="F786" s="328"/>
      <c r="G786" s="328"/>
      <c r="H786" s="328"/>
      <c r="I786" s="328"/>
      <c r="J786" s="328"/>
      <c r="K786" s="328"/>
      <c r="L786" s="328"/>
    </row>
    <row r="787" spans="1:12" s="319" customFormat="1">
      <c r="A787" s="328"/>
      <c r="B787" s="328"/>
      <c r="C787" s="328"/>
      <c r="D787" s="328"/>
      <c r="E787" s="328"/>
      <c r="F787" s="328"/>
      <c r="G787" s="328"/>
      <c r="H787" s="328"/>
      <c r="I787" s="328"/>
      <c r="J787" s="328"/>
      <c r="K787" s="328"/>
      <c r="L787" s="328"/>
    </row>
    <row r="788" spans="1:12" s="319" customFormat="1">
      <c r="A788" s="328"/>
      <c r="B788" s="328"/>
      <c r="C788" s="328"/>
      <c r="D788" s="328"/>
      <c r="E788" s="328"/>
      <c r="F788" s="328"/>
      <c r="G788" s="328"/>
      <c r="H788" s="328"/>
      <c r="I788" s="328"/>
      <c r="J788" s="328"/>
      <c r="K788" s="328"/>
      <c r="L788" s="328"/>
    </row>
    <row r="789" spans="1:12" s="319" customFormat="1">
      <c r="A789" s="328"/>
      <c r="B789" s="328"/>
      <c r="C789" s="328"/>
      <c r="D789" s="328"/>
      <c r="E789" s="328"/>
      <c r="F789" s="328"/>
      <c r="G789" s="328"/>
      <c r="H789" s="328"/>
      <c r="I789" s="328"/>
      <c r="J789" s="328"/>
      <c r="K789" s="328"/>
      <c r="L789" s="328"/>
    </row>
    <row r="790" spans="1:12" s="319" customFormat="1">
      <c r="A790" s="328"/>
      <c r="B790" s="328"/>
      <c r="C790" s="328"/>
      <c r="D790" s="328"/>
      <c r="E790" s="328"/>
      <c r="F790" s="328"/>
      <c r="G790" s="328"/>
      <c r="H790" s="328"/>
      <c r="I790" s="328"/>
      <c r="J790" s="328"/>
      <c r="K790" s="328"/>
      <c r="L790" s="328"/>
    </row>
    <row r="791" spans="1:12" s="319" customFormat="1">
      <c r="A791" s="328"/>
      <c r="B791" s="328"/>
      <c r="C791" s="328"/>
      <c r="D791" s="328"/>
      <c r="E791" s="328"/>
      <c r="F791" s="328"/>
      <c r="G791" s="328"/>
      <c r="H791" s="328"/>
      <c r="I791" s="328"/>
      <c r="J791" s="328"/>
      <c r="K791" s="328"/>
      <c r="L791" s="328"/>
    </row>
    <row r="792" spans="1:12" s="319" customFormat="1">
      <c r="A792" s="328"/>
      <c r="B792" s="328"/>
      <c r="C792" s="328"/>
      <c r="D792" s="328"/>
      <c r="E792" s="328"/>
      <c r="F792" s="328"/>
      <c r="G792" s="328"/>
      <c r="H792" s="328"/>
      <c r="I792" s="328"/>
      <c r="J792" s="328"/>
      <c r="K792" s="328"/>
      <c r="L792" s="328"/>
    </row>
    <row r="793" spans="1:12" s="319" customFormat="1">
      <c r="A793" s="328"/>
      <c r="B793" s="328"/>
      <c r="C793" s="328"/>
      <c r="D793" s="328"/>
      <c r="E793" s="328"/>
      <c r="F793" s="328"/>
      <c r="G793" s="328"/>
      <c r="H793" s="328"/>
      <c r="I793" s="328"/>
      <c r="J793" s="328"/>
      <c r="K793" s="328"/>
      <c r="L793" s="328"/>
    </row>
    <row r="794" spans="1:12" s="319" customFormat="1">
      <c r="A794" s="328"/>
      <c r="B794" s="328"/>
      <c r="C794" s="328"/>
      <c r="D794" s="328"/>
      <c r="E794" s="328"/>
      <c r="F794" s="328"/>
      <c r="G794" s="328"/>
      <c r="H794" s="328"/>
      <c r="I794" s="328"/>
      <c r="J794" s="328"/>
      <c r="K794" s="328"/>
      <c r="L794" s="328"/>
    </row>
    <row r="795" spans="1:12" s="319" customFormat="1">
      <c r="A795" s="328"/>
      <c r="B795" s="328"/>
      <c r="C795" s="328"/>
      <c r="D795" s="328"/>
      <c r="E795" s="328"/>
      <c r="F795" s="328"/>
      <c r="G795" s="328"/>
      <c r="H795" s="328"/>
      <c r="I795" s="328"/>
      <c r="J795" s="328"/>
      <c r="K795" s="328"/>
      <c r="L795" s="328"/>
    </row>
    <row r="796" spans="1:12" s="319" customFormat="1">
      <c r="A796" s="328"/>
      <c r="B796" s="328"/>
      <c r="C796" s="328"/>
      <c r="D796" s="328"/>
      <c r="E796" s="328"/>
      <c r="F796" s="328"/>
      <c r="G796" s="328"/>
      <c r="H796" s="328"/>
      <c r="I796" s="328"/>
      <c r="J796" s="328"/>
      <c r="K796" s="328"/>
      <c r="L796" s="328"/>
    </row>
    <row r="797" spans="1:12" s="319" customFormat="1">
      <c r="A797" s="328"/>
      <c r="B797" s="328"/>
      <c r="C797" s="328"/>
      <c r="D797" s="328"/>
      <c r="E797" s="328"/>
      <c r="F797" s="328"/>
      <c r="G797" s="328"/>
      <c r="H797" s="328"/>
      <c r="I797" s="328"/>
      <c r="J797" s="328"/>
      <c r="K797" s="328"/>
      <c r="L797" s="328"/>
    </row>
    <row r="798" spans="1:12" s="319" customFormat="1">
      <c r="A798" s="328"/>
      <c r="B798" s="328"/>
      <c r="C798" s="328"/>
      <c r="D798" s="328"/>
      <c r="E798" s="328"/>
      <c r="F798" s="328"/>
      <c r="G798" s="328"/>
      <c r="H798" s="328"/>
      <c r="I798" s="328"/>
      <c r="J798" s="328"/>
      <c r="K798" s="328"/>
      <c r="L798" s="328"/>
    </row>
    <row r="799" spans="1:12" s="319" customFormat="1">
      <c r="A799" s="328"/>
      <c r="B799" s="328"/>
      <c r="C799" s="328"/>
      <c r="D799" s="328"/>
      <c r="E799" s="328"/>
      <c r="F799" s="328"/>
      <c r="G799" s="328"/>
      <c r="H799" s="328"/>
      <c r="I799" s="328"/>
      <c r="J799" s="328"/>
      <c r="K799" s="328"/>
      <c r="L799" s="328"/>
    </row>
    <row r="800" spans="1:12" s="319" customFormat="1">
      <c r="A800" s="328"/>
      <c r="B800" s="328"/>
      <c r="C800" s="328"/>
      <c r="D800" s="328"/>
      <c r="E800" s="328"/>
      <c r="F800" s="328"/>
      <c r="G800" s="328"/>
      <c r="H800" s="328"/>
      <c r="I800" s="328"/>
      <c r="J800" s="328"/>
      <c r="K800" s="328"/>
      <c r="L800" s="328"/>
    </row>
    <row r="801" spans="1:12" s="319" customFormat="1">
      <c r="A801" s="328"/>
      <c r="B801" s="328"/>
      <c r="C801" s="328"/>
      <c r="D801" s="328"/>
      <c r="E801" s="328"/>
      <c r="F801" s="328"/>
      <c r="G801" s="328"/>
      <c r="H801" s="328"/>
      <c r="I801" s="328"/>
      <c r="J801" s="328"/>
      <c r="K801" s="328"/>
      <c r="L801" s="328"/>
    </row>
    <row r="802" spans="1:12" s="319" customFormat="1">
      <c r="A802" s="328"/>
      <c r="B802" s="328"/>
      <c r="C802" s="328"/>
      <c r="D802" s="328"/>
      <c r="E802" s="328"/>
      <c r="F802" s="328"/>
      <c r="G802" s="328"/>
      <c r="H802" s="328"/>
      <c r="I802" s="328"/>
      <c r="J802" s="328"/>
      <c r="K802" s="328"/>
      <c r="L802" s="328"/>
    </row>
    <row r="803" spans="1:12" s="319" customFormat="1">
      <c r="A803" s="328"/>
      <c r="B803" s="328"/>
      <c r="C803" s="328"/>
      <c r="D803" s="328"/>
      <c r="E803" s="328"/>
      <c r="F803" s="328"/>
      <c r="G803" s="328"/>
      <c r="H803" s="328"/>
      <c r="I803" s="328"/>
      <c r="J803" s="328"/>
      <c r="K803" s="328"/>
      <c r="L803" s="328"/>
    </row>
    <row r="804" spans="1:12" s="319" customFormat="1">
      <c r="A804" s="328"/>
      <c r="B804" s="328"/>
      <c r="C804" s="328"/>
      <c r="D804" s="328"/>
      <c r="E804" s="328"/>
      <c r="F804" s="328"/>
      <c r="G804" s="328"/>
      <c r="H804" s="328"/>
      <c r="I804" s="328"/>
      <c r="J804" s="328"/>
      <c r="K804" s="328"/>
      <c r="L804" s="328"/>
    </row>
    <row r="805" spans="1:12" s="319" customFormat="1">
      <c r="A805" s="328"/>
      <c r="B805" s="328"/>
      <c r="C805" s="328"/>
      <c r="D805" s="328"/>
      <c r="E805" s="328"/>
      <c r="F805" s="328"/>
      <c r="G805" s="328"/>
      <c r="H805" s="328"/>
      <c r="I805" s="328"/>
      <c r="J805" s="328"/>
      <c r="K805" s="328"/>
      <c r="L805" s="328"/>
    </row>
    <row r="806" spans="1:12" s="319" customFormat="1">
      <c r="A806" s="328"/>
      <c r="B806" s="328"/>
      <c r="C806" s="328"/>
      <c r="D806" s="328"/>
      <c r="E806" s="328"/>
      <c r="F806" s="328"/>
      <c r="G806" s="328"/>
      <c r="H806" s="328"/>
      <c r="I806" s="328"/>
      <c r="J806" s="328"/>
      <c r="K806" s="328"/>
      <c r="L806" s="328"/>
    </row>
    <row r="807" spans="1:12" s="319" customFormat="1">
      <c r="A807" s="328"/>
      <c r="B807" s="328"/>
      <c r="C807" s="328"/>
      <c r="D807" s="328"/>
      <c r="E807" s="328"/>
      <c r="F807" s="328"/>
      <c r="G807" s="328"/>
      <c r="H807" s="328"/>
      <c r="I807" s="328"/>
      <c r="J807" s="328"/>
      <c r="K807" s="328"/>
      <c r="L807" s="328"/>
    </row>
    <row r="808" spans="1:12" s="319" customFormat="1">
      <c r="A808" s="328"/>
      <c r="B808" s="328"/>
      <c r="C808" s="328"/>
      <c r="D808" s="328"/>
      <c r="E808" s="328"/>
      <c r="F808" s="328"/>
      <c r="G808" s="328"/>
      <c r="H808" s="328"/>
      <c r="I808" s="328"/>
      <c r="J808" s="328"/>
      <c r="K808" s="328"/>
      <c r="L808" s="328"/>
    </row>
    <row r="809" spans="1:12" s="319" customFormat="1">
      <c r="A809" s="328"/>
      <c r="B809" s="328"/>
      <c r="C809" s="328"/>
      <c r="D809" s="328"/>
      <c r="E809" s="328"/>
      <c r="F809" s="328"/>
      <c r="G809" s="328"/>
      <c r="H809" s="328"/>
      <c r="I809" s="328"/>
      <c r="J809" s="328"/>
      <c r="K809" s="328"/>
      <c r="L809" s="328"/>
    </row>
    <row r="810" spans="1:12" s="319" customFormat="1">
      <c r="A810" s="328"/>
      <c r="B810" s="328"/>
      <c r="C810" s="328"/>
      <c r="D810" s="328"/>
      <c r="E810" s="328"/>
      <c r="F810" s="328"/>
      <c r="G810" s="328"/>
      <c r="H810" s="328"/>
      <c r="I810" s="328"/>
      <c r="J810" s="328"/>
      <c r="K810" s="328"/>
      <c r="L810" s="328"/>
    </row>
    <row r="811" spans="1:12" s="319" customFormat="1">
      <c r="A811" s="328"/>
      <c r="B811" s="328"/>
      <c r="C811" s="328"/>
      <c r="D811" s="328"/>
      <c r="E811" s="328"/>
      <c r="F811" s="328"/>
      <c r="G811" s="328"/>
      <c r="H811" s="328"/>
      <c r="I811" s="328"/>
      <c r="J811" s="328"/>
      <c r="K811" s="328"/>
      <c r="L811" s="328"/>
    </row>
    <row r="812" spans="1:12" s="319" customFormat="1">
      <c r="A812" s="328"/>
      <c r="B812" s="328"/>
      <c r="C812" s="328"/>
      <c r="D812" s="328"/>
      <c r="E812" s="328"/>
      <c r="F812" s="328"/>
      <c r="G812" s="328"/>
      <c r="H812" s="328"/>
      <c r="I812" s="328"/>
      <c r="J812" s="328"/>
      <c r="K812" s="328"/>
      <c r="L812" s="328"/>
    </row>
    <row r="813" spans="1:12" s="319" customFormat="1">
      <c r="A813" s="328"/>
      <c r="B813" s="328"/>
      <c r="C813" s="328"/>
      <c r="D813" s="328"/>
      <c r="E813" s="328"/>
      <c r="F813" s="328"/>
      <c r="G813" s="328"/>
      <c r="H813" s="328"/>
      <c r="I813" s="328"/>
      <c r="J813" s="328"/>
      <c r="K813" s="328"/>
      <c r="L813" s="328"/>
    </row>
    <row r="814" spans="1:12" s="319" customFormat="1">
      <c r="A814" s="328"/>
      <c r="B814" s="328"/>
      <c r="C814" s="328"/>
      <c r="D814" s="328"/>
      <c r="E814" s="328"/>
      <c r="F814" s="328"/>
      <c r="G814" s="328"/>
      <c r="H814" s="328"/>
      <c r="I814" s="328"/>
      <c r="J814" s="328"/>
      <c r="K814" s="328"/>
      <c r="L814" s="328"/>
    </row>
    <row r="815" spans="1:12" s="319" customFormat="1">
      <c r="A815" s="328"/>
      <c r="B815" s="328"/>
      <c r="C815" s="328"/>
      <c r="D815" s="328"/>
      <c r="E815" s="328"/>
      <c r="F815" s="328"/>
      <c r="G815" s="328"/>
      <c r="H815" s="328"/>
      <c r="I815" s="328"/>
      <c r="J815" s="328"/>
      <c r="K815" s="328"/>
      <c r="L815" s="328"/>
    </row>
    <row r="816" spans="1:12" s="319" customFormat="1">
      <c r="A816" s="328"/>
      <c r="B816" s="328"/>
      <c r="C816" s="328"/>
      <c r="D816" s="328"/>
      <c r="E816" s="328"/>
      <c r="F816" s="328"/>
      <c r="G816" s="328"/>
      <c r="H816" s="328"/>
      <c r="I816" s="328"/>
      <c r="J816" s="328"/>
      <c r="K816" s="328"/>
      <c r="L816" s="328"/>
    </row>
    <row r="817" spans="1:12" s="319" customFormat="1">
      <c r="A817" s="328"/>
      <c r="B817" s="328"/>
      <c r="C817" s="328"/>
      <c r="D817" s="328"/>
      <c r="E817" s="328"/>
      <c r="F817" s="328"/>
      <c r="G817" s="328"/>
      <c r="H817" s="328"/>
      <c r="I817" s="328"/>
      <c r="J817" s="328"/>
      <c r="K817" s="328"/>
      <c r="L817" s="328"/>
    </row>
    <row r="818" spans="1:12" s="319" customFormat="1">
      <c r="A818" s="328"/>
      <c r="B818" s="328"/>
      <c r="C818" s="328"/>
      <c r="D818" s="328"/>
      <c r="E818" s="328"/>
      <c r="F818" s="328"/>
      <c r="G818" s="328"/>
      <c r="H818" s="328"/>
      <c r="I818" s="328"/>
      <c r="J818" s="328"/>
      <c r="K818" s="328"/>
      <c r="L818" s="328"/>
    </row>
    <row r="819" spans="1:12" s="319" customFormat="1">
      <c r="A819" s="328"/>
      <c r="B819" s="328"/>
      <c r="C819" s="328"/>
      <c r="D819" s="328"/>
      <c r="E819" s="328"/>
      <c r="F819" s="328"/>
      <c r="G819" s="328"/>
      <c r="H819" s="328"/>
      <c r="I819" s="328"/>
      <c r="J819" s="328"/>
      <c r="K819" s="328"/>
      <c r="L819" s="328"/>
    </row>
    <row r="820" spans="1:12" s="319" customFormat="1">
      <c r="A820" s="328"/>
      <c r="B820" s="328"/>
      <c r="C820" s="328"/>
      <c r="D820" s="328"/>
      <c r="E820" s="328"/>
      <c r="F820" s="328"/>
      <c r="G820" s="328"/>
      <c r="H820" s="328"/>
      <c r="I820" s="328"/>
      <c r="J820" s="328"/>
      <c r="K820" s="328"/>
      <c r="L820" s="328"/>
    </row>
    <row r="821" spans="1:12" s="319" customFormat="1">
      <c r="A821" s="328"/>
      <c r="B821" s="328"/>
      <c r="C821" s="328"/>
      <c r="D821" s="328"/>
      <c r="E821" s="328"/>
      <c r="F821" s="328"/>
      <c r="G821" s="328"/>
      <c r="H821" s="328"/>
      <c r="I821" s="328"/>
      <c r="J821" s="328"/>
      <c r="K821" s="328"/>
      <c r="L821" s="328"/>
    </row>
    <row r="822" spans="1:12" s="319" customFormat="1">
      <c r="A822" s="328"/>
      <c r="B822" s="328"/>
      <c r="C822" s="328"/>
      <c r="D822" s="328"/>
      <c r="E822" s="328"/>
      <c r="F822" s="328"/>
      <c r="G822" s="328"/>
      <c r="H822" s="328"/>
      <c r="I822" s="328"/>
      <c r="J822" s="328"/>
      <c r="K822" s="328"/>
      <c r="L822" s="328"/>
    </row>
    <row r="823" spans="1:12" s="319" customFormat="1">
      <c r="A823" s="328"/>
      <c r="B823" s="328"/>
      <c r="C823" s="328"/>
      <c r="D823" s="328"/>
      <c r="E823" s="328"/>
      <c r="F823" s="328"/>
      <c r="G823" s="328"/>
      <c r="H823" s="328"/>
      <c r="I823" s="328"/>
      <c r="J823" s="328"/>
      <c r="K823" s="328"/>
      <c r="L823" s="328"/>
    </row>
    <row r="824" spans="1:12" s="319" customFormat="1">
      <c r="A824" s="328"/>
      <c r="B824" s="328"/>
      <c r="C824" s="328"/>
      <c r="D824" s="328"/>
      <c r="E824" s="328"/>
      <c r="F824" s="328"/>
      <c r="G824" s="328"/>
      <c r="H824" s="328"/>
      <c r="I824" s="328"/>
      <c r="J824" s="328"/>
      <c r="K824" s="328"/>
      <c r="L824" s="328"/>
    </row>
    <row r="825" spans="1:12" s="319" customFormat="1">
      <c r="A825" s="328"/>
      <c r="B825" s="328"/>
      <c r="C825" s="328"/>
      <c r="D825" s="328"/>
      <c r="E825" s="328"/>
      <c r="F825" s="328"/>
      <c r="G825" s="328"/>
      <c r="H825" s="328"/>
      <c r="I825" s="328"/>
      <c r="J825" s="328"/>
      <c r="K825" s="328"/>
      <c r="L825" s="328"/>
    </row>
    <row r="826" spans="1:12" s="319" customFormat="1">
      <c r="A826" s="328"/>
      <c r="B826" s="328"/>
      <c r="C826" s="328"/>
      <c r="D826" s="328"/>
      <c r="E826" s="328"/>
      <c r="F826" s="328"/>
      <c r="G826" s="328"/>
      <c r="H826" s="328"/>
      <c r="I826" s="328"/>
      <c r="J826" s="328"/>
      <c r="K826" s="328"/>
      <c r="L826" s="328"/>
    </row>
    <row r="827" spans="1:12" s="319" customFormat="1">
      <c r="A827" s="328"/>
      <c r="B827" s="328"/>
      <c r="C827" s="328"/>
      <c r="D827" s="328"/>
      <c r="E827" s="328"/>
      <c r="F827" s="328"/>
      <c r="G827" s="328"/>
      <c r="H827" s="328"/>
      <c r="I827" s="328"/>
      <c r="J827" s="328"/>
      <c r="K827" s="328"/>
      <c r="L827" s="328"/>
    </row>
    <row r="828" spans="1:12" s="319" customFormat="1">
      <c r="A828" s="328"/>
      <c r="B828" s="328"/>
      <c r="C828" s="328"/>
      <c r="D828" s="328"/>
      <c r="E828" s="328"/>
      <c r="F828" s="328"/>
      <c r="G828" s="328"/>
      <c r="H828" s="328"/>
      <c r="I828" s="328"/>
      <c r="J828" s="328"/>
      <c r="K828" s="328"/>
      <c r="L828" s="328"/>
    </row>
    <row r="829" spans="1:12" s="319" customFormat="1">
      <c r="A829" s="328"/>
      <c r="B829" s="328"/>
      <c r="C829" s="328"/>
      <c r="D829" s="328"/>
      <c r="E829" s="328"/>
      <c r="F829" s="328"/>
      <c r="G829" s="328"/>
      <c r="H829" s="328"/>
      <c r="I829" s="328"/>
      <c r="J829" s="328"/>
      <c r="K829" s="328"/>
      <c r="L829" s="328"/>
    </row>
    <row r="830" spans="1:12" s="319" customFormat="1">
      <c r="A830" s="328"/>
      <c r="B830" s="328"/>
      <c r="C830" s="328"/>
      <c r="D830" s="328"/>
      <c r="E830" s="328"/>
      <c r="F830" s="328"/>
      <c r="G830" s="328"/>
      <c r="H830" s="328"/>
      <c r="I830" s="328"/>
      <c r="J830" s="328"/>
      <c r="K830" s="328"/>
      <c r="L830" s="328"/>
    </row>
    <row r="831" spans="1:12" s="319" customFormat="1">
      <c r="A831" s="328"/>
      <c r="B831" s="328"/>
      <c r="C831" s="328"/>
      <c r="D831" s="328"/>
      <c r="E831" s="328"/>
      <c r="F831" s="328"/>
      <c r="G831" s="328"/>
      <c r="H831" s="328"/>
      <c r="I831" s="328"/>
      <c r="J831" s="328"/>
      <c r="K831" s="328"/>
      <c r="L831" s="328"/>
    </row>
    <row r="832" spans="1:12" s="319" customFormat="1">
      <c r="A832" s="328"/>
      <c r="B832" s="328"/>
      <c r="C832" s="328"/>
      <c r="D832" s="328"/>
      <c r="E832" s="328"/>
      <c r="F832" s="328"/>
      <c r="G832" s="328"/>
      <c r="H832" s="328"/>
      <c r="I832" s="328"/>
      <c r="J832" s="328"/>
      <c r="K832" s="328"/>
      <c r="L832" s="328"/>
    </row>
    <row r="833" spans="1:12" s="319" customFormat="1">
      <c r="A833" s="328"/>
      <c r="B833" s="328"/>
      <c r="C833" s="328"/>
      <c r="D833" s="328"/>
      <c r="E833" s="328"/>
      <c r="F833" s="328"/>
      <c r="G833" s="328"/>
      <c r="H833" s="328"/>
      <c r="I833" s="328"/>
      <c r="J833" s="328"/>
      <c r="K833" s="328"/>
      <c r="L833" s="328"/>
    </row>
    <row r="834" spans="1:12" s="319" customFormat="1">
      <c r="A834" s="328"/>
      <c r="B834" s="328"/>
      <c r="C834" s="328"/>
      <c r="D834" s="328"/>
      <c r="E834" s="328"/>
      <c r="F834" s="328"/>
      <c r="G834" s="328"/>
      <c r="H834" s="328"/>
      <c r="I834" s="328"/>
      <c r="J834" s="328"/>
      <c r="K834" s="328"/>
      <c r="L834" s="328"/>
    </row>
    <row r="835" spans="1:12" s="319" customFormat="1">
      <c r="A835" s="328"/>
      <c r="B835" s="328"/>
      <c r="C835" s="328"/>
      <c r="D835" s="328"/>
      <c r="E835" s="328"/>
      <c r="F835" s="328"/>
      <c r="G835" s="328"/>
      <c r="H835" s="328"/>
      <c r="I835" s="328"/>
      <c r="J835" s="328"/>
      <c r="K835" s="328"/>
      <c r="L835" s="328"/>
    </row>
    <row r="836" spans="1:12" s="319" customFormat="1">
      <c r="A836" s="328"/>
      <c r="B836" s="328"/>
      <c r="C836" s="328"/>
      <c r="D836" s="328"/>
      <c r="E836" s="328"/>
      <c r="F836" s="328"/>
      <c r="G836" s="328"/>
      <c r="H836" s="328"/>
      <c r="I836" s="328"/>
      <c r="J836" s="328"/>
      <c r="K836" s="328"/>
      <c r="L836" s="328"/>
    </row>
    <row r="837" spans="1:12" s="319" customFormat="1">
      <c r="A837" s="328"/>
      <c r="B837" s="328"/>
      <c r="C837" s="328"/>
      <c r="D837" s="328"/>
      <c r="E837" s="328"/>
      <c r="F837" s="328"/>
      <c r="G837" s="328"/>
      <c r="H837" s="328"/>
      <c r="I837" s="328"/>
      <c r="J837" s="328"/>
      <c r="K837" s="328"/>
      <c r="L837" s="328"/>
    </row>
    <row r="838" spans="1:12" s="319" customFormat="1">
      <c r="A838" s="328"/>
      <c r="B838" s="328"/>
      <c r="C838" s="328"/>
      <c r="D838" s="328"/>
      <c r="E838" s="328"/>
      <c r="F838" s="328"/>
      <c r="G838" s="328"/>
      <c r="H838" s="328"/>
      <c r="I838" s="328"/>
      <c r="J838" s="328"/>
      <c r="K838" s="328"/>
      <c r="L838" s="328"/>
    </row>
    <row r="839" spans="1:12" s="319" customFormat="1">
      <c r="A839" s="328"/>
      <c r="B839" s="328"/>
      <c r="C839" s="328"/>
      <c r="D839" s="328"/>
      <c r="E839" s="328"/>
      <c r="F839" s="328"/>
      <c r="G839" s="328"/>
      <c r="H839" s="328"/>
      <c r="I839" s="328"/>
      <c r="J839" s="328"/>
      <c r="K839" s="328"/>
      <c r="L839" s="328"/>
    </row>
    <row r="840" spans="1:12" s="319" customFormat="1">
      <c r="A840" s="328"/>
      <c r="B840" s="328"/>
      <c r="C840" s="328"/>
      <c r="D840" s="328"/>
      <c r="E840" s="328"/>
      <c r="F840" s="328"/>
      <c r="G840" s="328"/>
      <c r="H840" s="328"/>
      <c r="I840" s="328"/>
      <c r="J840" s="328"/>
      <c r="K840" s="328"/>
      <c r="L840" s="328"/>
    </row>
    <row r="841" spans="1:12" s="319" customFormat="1">
      <c r="A841" s="328"/>
      <c r="B841" s="328"/>
      <c r="C841" s="328"/>
      <c r="D841" s="328"/>
      <c r="E841" s="328"/>
      <c r="F841" s="328"/>
      <c r="G841" s="328"/>
      <c r="H841" s="328"/>
      <c r="I841" s="328"/>
      <c r="J841" s="328"/>
      <c r="K841" s="328"/>
      <c r="L841" s="328"/>
    </row>
    <row r="842" spans="1:12" s="319" customFormat="1">
      <c r="A842" s="328"/>
      <c r="B842" s="328"/>
      <c r="C842" s="328"/>
      <c r="D842" s="328"/>
      <c r="E842" s="328"/>
      <c r="F842" s="328"/>
      <c r="G842" s="328"/>
      <c r="H842" s="328"/>
      <c r="I842" s="328"/>
      <c r="J842" s="328"/>
      <c r="K842" s="328"/>
      <c r="L842" s="328"/>
    </row>
    <row r="843" spans="1:12" s="319" customFormat="1">
      <c r="A843" s="328"/>
      <c r="B843" s="328"/>
      <c r="C843" s="328"/>
      <c r="D843" s="328"/>
      <c r="E843" s="328"/>
      <c r="F843" s="328"/>
      <c r="G843" s="328"/>
      <c r="H843" s="328"/>
      <c r="I843" s="328"/>
      <c r="J843" s="328"/>
      <c r="K843" s="328"/>
      <c r="L843" s="328"/>
    </row>
    <row r="844" spans="1:12" s="319" customFormat="1">
      <c r="A844" s="328"/>
      <c r="B844" s="328"/>
      <c r="C844" s="328"/>
      <c r="D844" s="328"/>
      <c r="E844" s="328"/>
      <c r="F844" s="328"/>
      <c r="G844" s="328"/>
      <c r="H844" s="328"/>
      <c r="I844" s="328"/>
      <c r="J844" s="328"/>
      <c r="K844" s="328"/>
      <c r="L844" s="328"/>
    </row>
    <row r="845" spans="1:12" s="319" customFormat="1">
      <c r="A845" s="328"/>
      <c r="B845" s="328"/>
      <c r="C845" s="328"/>
      <c r="D845" s="328"/>
      <c r="E845" s="328"/>
      <c r="F845" s="328"/>
      <c r="G845" s="328"/>
      <c r="H845" s="328"/>
      <c r="I845" s="328"/>
      <c r="J845" s="328"/>
      <c r="K845" s="328"/>
      <c r="L845" s="328"/>
    </row>
    <row r="846" spans="1:12" s="319" customFormat="1">
      <c r="A846" s="328"/>
      <c r="B846" s="328"/>
      <c r="C846" s="328"/>
      <c r="D846" s="328"/>
      <c r="E846" s="328"/>
      <c r="F846" s="328"/>
      <c r="G846" s="328"/>
      <c r="H846" s="328"/>
      <c r="I846" s="328"/>
      <c r="J846" s="328"/>
      <c r="K846" s="328"/>
      <c r="L846" s="328"/>
    </row>
    <row r="847" spans="1:12" s="319" customFormat="1">
      <c r="A847" s="328"/>
      <c r="B847" s="328"/>
      <c r="C847" s="328"/>
      <c r="D847" s="328"/>
      <c r="E847" s="328"/>
      <c r="F847" s="328"/>
      <c r="G847" s="328"/>
      <c r="H847" s="328"/>
      <c r="I847" s="328"/>
      <c r="J847" s="328"/>
      <c r="K847" s="328"/>
      <c r="L847" s="328"/>
    </row>
    <row r="848" spans="1:12" s="319" customFormat="1">
      <c r="A848" s="328"/>
      <c r="B848" s="328"/>
      <c r="C848" s="328"/>
      <c r="D848" s="328"/>
      <c r="E848" s="328"/>
      <c r="F848" s="328"/>
      <c r="G848" s="328"/>
      <c r="H848" s="328"/>
      <c r="I848" s="328"/>
      <c r="J848" s="328"/>
      <c r="K848" s="328"/>
      <c r="L848" s="328"/>
    </row>
    <row r="849" spans="1:12" s="319" customFormat="1">
      <c r="A849" s="328"/>
      <c r="B849" s="328"/>
      <c r="C849" s="328"/>
      <c r="D849" s="328"/>
      <c r="E849" s="328"/>
      <c r="F849" s="328"/>
      <c r="G849" s="328"/>
      <c r="H849" s="328"/>
      <c r="I849" s="328"/>
      <c r="J849" s="328"/>
      <c r="K849" s="328"/>
      <c r="L849" s="328"/>
    </row>
    <row r="850" spans="1:12" s="319" customFormat="1">
      <c r="A850" s="328"/>
      <c r="B850" s="328"/>
      <c r="C850" s="328"/>
      <c r="D850" s="328"/>
      <c r="E850" s="328"/>
      <c r="F850" s="328"/>
      <c r="G850" s="328"/>
      <c r="H850" s="328"/>
      <c r="I850" s="328"/>
      <c r="J850" s="328"/>
      <c r="K850" s="328"/>
      <c r="L850" s="328"/>
    </row>
    <row r="851" spans="1:12" s="319" customFormat="1">
      <c r="A851" s="328"/>
      <c r="B851" s="328"/>
      <c r="C851" s="328"/>
      <c r="D851" s="328"/>
      <c r="E851" s="328"/>
      <c r="F851" s="328"/>
      <c r="G851" s="328"/>
      <c r="H851" s="328"/>
      <c r="I851" s="328"/>
      <c r="J851" s="328"/>
      <c r="K851" s="328"/>
      <c r="L851" s="328"/>
    </row>
    <row r="852" spans="1:12" s="319" customFormat="1">
      <c r="A852" s="328"/>
      <c r="B852" s="328"/>
      <c r="C852" s="328"/>
      <c r="D852" s="328"/>
      <c r="E852" s="328"/>
      <c r="F852" s="328"/>
      <c r="G852" s="328"/>
      <c r="H852" s="328"/>
      <c r="I852" s="328"/>
      <c r="J852" s="328"/>
      <c r="K852" s="328"/>
      <c r="L852" s="328"/>
    </row>
    <row r="853" spans="1:12" s="319" customFormat="1">
      <c r="A853" s="328"/>
      <c r="B853" s="328"/>
      <c r="C853" s="328"/>
      <c r="D853" s="328"/>
      <c r="E853" s="328"/>
      <c r="F853" s="328"/>
      <c r="G853" s="328"/>
      <c r="H853" s="328"/>
      <c r="I853" s="328"/>
      <c r="J853" s="328"/>
      <c r="K853" s="328"/>
      <c r="L853" s="328"/>
    </row>
    <row r="854" spans="1:12" s="319" customFormat="1">
      <c r="A854" s="328"/>
      <c r="B854" s="328"/>
      <c r="C854" s="328"/>
      <c r="D854" s="328"/>
      <c r="E854" s="328"/>
      <c r="F854" s="328"/>
      <c r="G854" s="328"/>
      <c r="H854" s="328"/>
      <c r="I854" s="328"/>
      <c r="J854" s="328"/>
      <c r="K854" s="328"/>
      <c r="L854" s="328"/>
    </row>
    <row r="855" spans="1:12" s="319" customFormat="1">
      <c r="A855" s="328"/>
      <c r="B855" s="328"/>
      <c r="C855" s="328"/>
      <c r="D855" s="328"/>
      <c r="E855" s="328"/>
      <c r="F855" s="328"/>
      <c r="G855" s="328"/>
      <c r="H855" s="328"/>
      <c r="I855" s="328"/>
      <c r="J855" s="328"/>
      <c r="K855" s="328"/>
      <c r="L855" s="328"/>
    </row>
    <row r="856" spans="1:12" s="319" customFormat="1">
      <c r="A856" s="328"/>
      <c r="B856" s="328"/>
      <c r="C856" s="328"/>
      <c r="D856" s="328"/>
      <c r="E856" s="328"/>
      <c r="F856" s="328"/>
      <c r="G856" s="328"/>
      <c r="H856" s="328"/>
      <c r="I856" s="328"/>
      <c r="J856" s="328"/>
      <c r="K856" s="328"/>
      <c r="L856" s="328"/>
    </row>
    <row r="857" spans="1:12" s="319" customFormat="1">
      <c r="A857" s="328"/>
      <c r="B857" s="328"/>
      <c r="C857" s="328"/>
      <c r="D857" s="328"/>
      <c r="E857" s="328"/>
      <c r="F857" s="328"/>
      <c r="G857" s="328"/>
      <c r="H857" s="328"/>
      <c r="I857" s="328"/>
      <c r="J857" s="328"/>
      <c r="K857" s="328"/>
      <c r="L857" s="328"/>
    </row>
    <row r="858" spans="1:12" s="319" customFormat="1">
      <c r="A858" s="328"/>
      <c r="B858" s="328"/>
      <c r="C858" s="328"/>
      <c r="D858" s="328"/>
      <c r="E858" s="328"/>
      <c r="F858" s="328"/>
      <c r="G858" s="328"/>
      <c r="H858" s="328"/>
      <c r="I858" s="328"/>
      <c r="J858" s="328"/>
      <c r="K858" s="328"/>
      <c r="L858" s="328"/>
    </row>
    <row r="859" spans="1:12" s="319" customFormat="1">
      <c r="A859" s="328"/>
      <c r="B859" s="328"/>
      <c r="C859" s="328"/>
      <c r="D859" s="328"/>
      <c r="E859" s="328"/>
      <c r="F859" s="328"/>
      <c r="G859" s="328"/>
      <c r="H859" s="328"/>
      <c r="I859" s="328"/>
      <c r="J859" s="328"/>
      <c r="K859" s="328"/>
      <c r="L859" s="328"/>
    </row>
    <row r="860" spans="1:12" s="319" customFormat="1">
      <c r="A860" s="328"/>
      <c r="B860" s="328"/>
      <c r="C860" s="328"/>
      <c r="D860" s="328"/>
      <c r="E860" s="328"/>
      <c r="F860" s="328"/>
      <c r="G860" s="328"/>
      <c r="H860" s="328"/>
      <c r="I860" s="328"/>
      <c r="J860" s="328"/>
      <c r="K860" s="328"/>
      <c r="L860" s="328"/>
    </row>
    <row r="861" spans="1:12" s="319" customFormat="1">
      <c r="A861" s="328"/>
      <c r="B861" s="328"/>
      <c r="C861" s="328"/>
      <c r="D861" s="328"/>
      <c r="E861" s="328"/>
      <c r="F861" s="328"/>
      <c r="G861" s="328"/>
      <c r="H861" s="328"/>
      <c r="I861" s="328"/>
      <c r="J861" s="328"/>
      <c r="K861" s="328"/>
      <c r="L861" s="328"/>
    </row>
    <row r="862" spans="1:12" s="319" customFormat="1">
      <c r="A862" s="328"/>
      <c r="B862" s="328"/>
      <c r="C862" s="328"/>
      <c r="D862" s="328"/>
      <c r="E862" s="328"/>
      <c r="F862" s="328"/>
      <c r="G862" s="328"/>
      <c r="H862" s="328"/>
      <c r="I862" s="328"/>
      <c r="J862" s="328"/>
      <c r="K862" s="328"/>
      <c r="L862" s="328"/>
    </row>
    <row r="863" spans="1:12" s="319" customFormat="1">
      <c r="A863" s="328"/>
      <c r="B863" s="328"/>
      <c r="C863" s="328"/>
      <c r="D863" s="328"/>
      <c r="E863" s="328"/>
      <c r="F863" s="328"/>
      <c r="G863" s="328"/>
      <c r="H863" s="328"/>
      <c r="I863" s="328"/>
      <c r="J863" s="328"/>
      <c r="K863" s="328"/>
      <c r="L863" s="328"/>
    </row>
    <row r="864" spans="1:12" s="319" customFormat="1">
      <c r="A864" s="328"/>
      <c r="B864" s="328"/>
      <c r="C864" s="328"/>
      <c r="D864" s="328"/>
      <c r="E864" s="328"/>
      <c r="F864" s="328"/>
      <c r="G864" s="328"/>
      <c r="H864" s="328"/>
      <c r="I864" s="328"/>
      <c r="J864" s="328"/>
      <c r="K864" s="328"/>
      <c r="L864" s="328"/>
    </row>
    <row r="865" spans="1:12" s="319" customFormat="1">
      <c r="A865" s="328"/>
      <c r="B865" s="328"/>
      <c r="C865" s="328"/>
      <c r="D865" s="328"/>
      <c r="E865" s="328"/>
      <c r="F865" s="328"/>
      <c r="G865" s="328"/>
      <c r="H865" s="328"/>
      <c r="I865" s="328"/>
      <c r="J865" s="328"/>
      <c r="K865" s="328"/>
      <c r="L865" s="328"/>
    </row>
    <row r="866" spans="1:12" s="319" customFormat="1">
      <c r="A866" s="328"/>
      <c r="B866" s="328"/>
      <c r="C866" s="328"/>
      <c r="D866" s="328"/>
      <c r="E866" s="328"/>
      <c r="F866" s="328"/>
      <c r="G866" s="328"/>
      <c r="H866" s="328"/>
      <c r="I866" s="328"/>
      <c r="J866" s="328"/>
      <c r="K866" s="328"/>
      <c r="L866" s="328"/>
    </row>
    <row r="867" spans="1:12" s="319" customFormat="1">
      <c r="A867" s="328"/>
      <c r="B867" s="328"/>
      <c r="C867" s="328"/>
      <c r="D867" s="328"/>
      <c r="E867" s="328"/>
      <c r="F867" s="328"/>
      <c r="G867" s="328"/>
      <c r="H867" s="328"/>
      <c r="I867" s="328"/>
      <c r="J867" s="328"/>
      <c r="K867" s="328"/>
      <c r="L867" s="328"/>
    </row>
    <row r="868" spans="1:12" s="319" customFormat="1">
      <c r="A868" s="328"/>
      <c r="B868" s="328"/>
      <c r="C868" s="328"/>
      <c r="D868" s="328"/>
      <c r="E868" s="328"/>
      <c r="F868" s="328"/>
      <c r="G868" s="328"/>
      <c r="H868" s="328"/>
      <c r="I868" s="328"/>
      <c r="J868" s="328"/>
      <c r="K868" s="328"/>
      <c r="L868" s="328"/>
    </row>
    <row r="869" spans="1:12" s="319" customFormat="1">
      <c r="A869" s="328"/>
      <c r="B869" s="328"/>
      <c r="C869" s="328"/>
      <c r="D869" s="328"/>
      <c r="E869" s="328"/>
      <c r="F869" s="328"/>
      <c r="G869" s="328"/>
      <c r="H869" s="328"/>
      <c r="I869" s="328"/>
      <c r="J869" s="328"/>
      <c r="K869" s="328"/>
      <c r="L869" s="328"/>
    </row>
    <row r="870" spans="1:12" s="319" customFormat="1">
      <c r="A870" s="328"/>
      <c r="B870" s="328"/>
      <c r="C870" s="328"/>
      <c r="D870" s="328"/>
      <c r="E870" s="328"/>
      <c r="F870" s="328"/>
      <c r="G870" s="328"/>
      <c r="H870" s="328"/>
      <c r="I870" s="328"/>
      <c r="J870" s="328"/>
      <c r="K870" s="328"/>
      <c r="L870" s="328"/>
    </row>
    <row r="871" spans="1:12" s="319" customFormat="1">
      <c r="A871" s="328"/>
      <c r="B871" s="328"/>
      <c r="C871" s="328"/>
      <c r="D871" s="328"/>
      <c r="E871" s="328"/>
      <c r="F871" s="328"/>
      <c r="G871" s="328"/>
      <c r="H871" s="328"/>
      <c r="I871" s="328"/>
      <c r="J871" s="328"/>
      <c r="K871" s="328"/>
      <c r="L871" s="328"/>
    </row>
    <row r="872" spans="1:12" s="319" customFormat="1">
      <c r="A872" s="328"/>
      <c r="B872" s="328"/>
      <c r="C872" s="328"/>
      <c r="D872" s="328"/>
      <c r="E872" s="328"/>
      <c r="F872" s="328"/>
      <c r="G872" s="328"/>
      <c r="H872" s="328"/>
      <c r="I872" s="328"/>
      <c r="J872" s="328"/>
      <c r="K872" s="328"/>
      <c r="L872" s="328"/>
    </row>
    <row r="873" spans="1:12" s="319" customFormat="1">
      <c r="A873" s="328"/>
      <c r="B873" s="328"/>
      <c r="C873" s="328"/>
      <c r="D873" s="328"/>
      <c r="E873" s="328"/>
      <c r="F873" s="328"/>
      <c r="G873" s="328"/>
      <c r="H873" s="328"/>
      <c r="I873" s="328"/>
      <c r="J873" s="328"/>
      <c r="K873" s="328"/>
      <c r="L873" s="328"/>
    </row>
    <row r="874" spans="1:12" s="319" customFormat="1">
      <c r="A874" s="328"/>
      <c r="B874" s="328"/>
      <c r="C874" s="328"/>
      <c r="D874" s="328"/>
      <c r="E874" s="328"/>
      <c r="F874" s="328"/>
      <c r="G874" s="328"/>
      <c r="H874" s="328"/>
      <c r="I874" s="328"/>
      <c r="J874" s="328"/>
      <c r="K874" s="328"/>
      <c r="L874" s="328"/>
    </row>
    <row r="875" spans="1:12" s="319" customFormat="1">
      <c r="A875" s="328"/>
      <c r="B875" s="328"/>
      <c r="C875" s="328"/>
      <c r="D875" s="328"/>
      <c r="E875" s="328"/>
      <c r="F875" s="328"/>
      <c r="G875" s="328"/>
      <c r="H875" s="328"/>
      <c r="I875" s="328"/>
      <c r="J875" s="328"/>
      <c r="K875" s="328"/>
      <c r="L875" s="328"/>
    </row>
    <row r="876" spans="1:12" s="319" customFormat="1">
      <c r="A876" s="328"/>
      <c r="B876" s="328"/>
      <c r="C876" s="328"/>
      <c r="D876" s="328"/>
      <c r="E876" s="328"/>
      <c r="F876" s="328"/>
      <c r="G876" s="328"/>
      <c r="H876" s="328"/>
      <c r="I876" s="328"/>
      <c r="J876" s="328"/>
      <c r="K876" s="328"/>
      <c r="L876" s="328"/>
    </row>
    <row r="877" spans="1:12" s="319" customFormat="1">
      <c r="A877" s="328"/>
      <c r="B877" s="328"/>
      <c r="C877" s="328"/>
      <c r="D877" s="328"/>
      <c r="E877" s="328"/>
      <c r="F877" s="328"/>
      <c r="G877" s="328"/>
      <c r="H877" s="328"/>
      <c r="I877" s="328"/>
      <c r="J877" s="328"/>
      <c r="K877" s="328"/>
      <c r="L877" s="328"/>
    </row>
    <row r="878" spans="1:12" s="319" customFormat="1">
      <c r="A878" s="328"/>
      <c r="B878" s="328"/>
      <c r="C878" s="328"/>
      <c r="D878" s="328"/>
      <c r="E878" s="328"/>
      <c r="F878" s="328"/>
      <c r="G878" s="328"/>
      <c r="H878" s="328"/>
      <c r="I878" s="328"/>
      <c r="J878" s="328"/>
      <c r="K878" s="328"/>
      <c r="L878" s="328"/>
    </row>
    <row r="879" spans="1:12" s="319" customFormat="1">
      <c r="A879" s="328"/>
      <c r="B879" s="328"/>
      <c r="C879" s="328"/>
      <c r="D879" s="328"/>
      <c r="E879" s="328"/>
      <c r="F879" s="328"/>
      <c r="G879" s="328"/>
      <c r="H879" s="328"/>
      <c r="I879" s="328"/>
      <c r="J879" s="328"/>
      <c r="K879" s="328"/>
      <c r="L879" s="328"/>
    </row>
    <row r="880" spans="1:12" s="319" customFormat="1">
      <c r="A880" s="328"/>
      <c r="B880" s="328"/>
      <c r="C880" s="328"/>
      <c r="D880" s="328"/>
      <c r="E880" s="328"/>
      <c r="F880" s="328"/>
      <c r="G880" s="328"/>
      <c r="H880" s="328"/>
      <c r="I880" s="328"/>
      <c r="J880" s="328"/>
      <c r="K880" s="328"/>
      <c r="L880" s="328"/>
    </row>
    <row r="881" spans="1:12" s="319" customFormat="1">
      <c r="A881" s="328"/>
      <c r="B881" s="328"/>
      <c r="C881" s="328"/>
      <c r="D881" s="328"/>
      <c r="E881" s="328"/>
      <c r="F881" s="328"/>
      <c r="G881" s="328"/>
      <c r="H881" s="328"/>
      <c r="I881" s="328"/>
      <c r="J881" s="328"/>
      <c r="K881" s="328"/>
      <c r="L881" s="328"/>
    </row>
    <row r="882" spans="1:12" s="319" customFormat="1">
      <c r="A882" s="328"/>
      <c r="B882" s="328"/>
      <c r="C882" s="328"/>
      <c r="D882" s="328"/>
      <c r="E882" s="328"/>
      <c r="F882" s="328"/>
      <c r="G882" s="328"/>
      <c r="H882" s="328"/>
      <c r="I882" s="328"/>
      <c r="J882" s="328"/>
      <c r="K882" s="328"/>
      <c r="L882" s="328"/>
    </row>
    <row r="883" spans="1:12" s="319" customFormat="1">
      <c r="A883" s="328"/>
      <c r="B883" s="328"/>
      <c r="C883" s="328"/>
      <c r="D883" s="328"/>
      <c r="E883" s="328"/>
      <c r="F883" s="328"/>
      <c r="G883" s="328"/>
      <c r="H883" s="328"/>
      <c r="I883" s="328"/>
      <c r="J883" s="328"/>
      <c r="K883" s="328"/>
      <c r="L883" s="328"/>
    </row>
    <row r="884" spans="1:12" s="319" customFormat="1">
      <c r="A884" s="328"/>
      <c r="B884" s="328"/>
      <c r="C884" s="328"/>
      <c r="D884" s="328"/>
      <c r="E884" s="328"/>
      <c r="F884" s="328"/>
      <c r="G884" s="328"/>
      <c r="H884" s="328"/>
      <c r="I884" s="328"/>
      <c r="J884" s="328"/>
      <c r="K884" s="328"/>
      <c r="L884" s="328"/>
    </row>
    <row r="885" spans="1:12" s="319" customFormat="1">
      <c r="A885" s="328"/>
      <c r="B885" s="328"/>
      <c r="C885" s="328"/>
      <c r="D885" s="328"/>
      <c r="E885" s="328"/>
      <c r="F885" s="328"/>
      <c r="G885" s="328"/>
      <c r="H885" s="328"/>
      <c r="I885" s="328"/>
      <c r="J885" s="328"/>
      <c r="K885" s="328"/>
      <c r="L885" s="328"/>
    </row>
    <row r="886" spans="1:12" s="319" customFormat="1">
      <c r="A886" s="328"/>
      <c r="B886" s="328"/>
      <c r="C886" s="328"/>
      <c r="D886" s="328"/>
      <c r="E886" s="328"/>
      <c r="F886" s="328"/>
      <c r="G886" s="328"/>
      <c r="H886" s="328"/>
      <c r="I886" s="328"/>
      <c r="J886" s="328"/>
      <c r="K886" s="328"/>
      <c r="L886" s="328"/>
    </row>
    <row r="887" spans="1:12" s="319" customFormat="1">
      <c r="A887" s="328"/>
      <c r="B887" s="328"/>
      <c r="C887" s="328"/>
      <c r="D887" s="328"/>
      <c r="E887" s="328"/>
      <c r="F887" s="328"/>
      <c r="G887" s="328"/>
      <c r="H887" s="328"/>
      <c r="I887" s="328"/>
      <c r="J887" s="328"/>
      <c r="K887" s="328"/>
      <c r="L887" s="328"/>
    </row>
    <row r="888" spans="1:12" s="319" customFormat="1">
      <c r="A888" s="328"/>
      <c r="B888" s="328"/>
      <c r="C888" s="328"/>
      <c r="D888" s="328"/>
      <c r="E888" s="328"/>
      <c r="F888" s="328"/>
      <c r="G888" s="328"/>
      <c r="H888" s="328"/>
      <c r="I888" s="328"/>
      <c r="J888" s="328"/>
      <c r="K888" s="328"/>
      <c r="L888" s="328"/>
    </row>
    <row r="889" spans="1:12" s="319" customFormat="1">
      <c r="A889" s="328"/>
      <c r="B889" s="328"/>
      <c r="C889" s="328"/>
      <c r="D889" s="328"/>
      <c r="E889" s="328"/>
      <c r="F889" s="328"/>
      <c r="G889" s="328"/>
      <c r="H889" s="328"/>
      <c r="I889" s="328"/>
      <c r="J889" s="328"/>
      <c r="K889" s="328"/>
      <c r="L889" s="328"/>
    </row>
    <row r="890" spans="1:12" s="319" customFormat="1">
      <c r="A890" s="328"/>
      <c r="B890" s="328"/>
      <c r="C890" s="328"/>
      <c r="D890" s="328"/>
      <c r="E890" s="328"/>
      <c r="F890" s="328"/>
      <c r="G890" s="328"/>
      <c r="H890" s="328"/>
      <c r="I890" s="328"/>
      <c r="J890" s="328"/>
      <c r="K890" s="328"/>
      <c r="L890" s="328"/>
    </row>
    <row r="891" spans="1:12" s="319" customFormat="1">
      <c r="A891" s="328"/>
      <c r="B891" s="328"/>
      <c r="C891" s="328"/>
      <c r="D891" s="328"/>
      <c r="E891" s="328"/>
      <c r="F891" s="328"/>
      <c r="G891" s="328"/>
      <c r="H891" s="328"/>
      <c r="I891" s="328"/>
      <c r="J891" s="328"/>
      <c r="K891" s="328"/>
      <c r="L891" s="328"/>
    </row>
    <row r="892" spans="1:12" s="319" customFormat="1">
      <c r="A892" s="328"/>
      <c r="B892" s="328"/>
      <c r="C892" s="328"/>
      <c r="D892" s="328"/>
      <c r="E892" s="328"/>
      <c r="F892" s="328"/>
      <c r="G892" s="328"/>
      <c r="H892" s="328"/>
      <c r="I892" s="328"/>
      <c r="J892" s="328"/>
      <c r="K892" s="328"/>
      <c r="L892" s="328"/>
    </row>
    <row r="893" spans="1:12" s="319" customFormat="1">
      <c r="A893" s="328"/>
      <c r="B893" s="328"/>
      <c r="C893" s="328"/>
      <c r="D893" s="328"/>
      <c r="E893" s="328"/>
      <c r="F893" s="328"/>
      <c r="G893" s="328"/>
      <c r="H893" s="328"/>
      <c r="I893" s="328"/>
      <c r="J893" s="328"/>
      <c r="K893" s="328"/>
      <c r="L893" s="328"/>
    </row>
    <row r="894" spans="1:12" s="319" customFormat="1">
      <c r="A894" s="328"/>
      <c r="B894" s="328"/>
      <c r="C894" s="328"/>
      <c r="D894" s="328"/>
      <c r="E894" s="328"/>
      <c r="F894" s="328"/>
      <c r="G894" s="328"/>
      <c r="H894" s="328"/>
      <c r="I894" s="328"/>
      <c r="J894" s="328"/>
      <c r="K894" s="328"/>
      <c r="L894" s="328"/>
    </row>
    <row r="895" spans="1:12" s="319" customFormat="1">
      <c r="A895" s="328"/>
      <c r="B895" s="328"/>
      <c r="C895" s="328"/>
      <c r="D895" s="328"/>
      <c r="E895" s="328"/>
      <c r="F895" s="328"/>
      <c r="G895" s="328"/>
      <c r="H895" s="328"/>
      <c r="I895" s="328"/>
      <c r="J895" s="328"/>
      <c r="K895" s="328"/>
      <c r="L895" s="328"/>
    </row>
    <row r="896" spans="1:12" s="319" customFormat="1">
      <c r="A896" s="328"/>
      <c r="B896" s="328"/>
      <c r="C896" s="328"/>
      <c r="D896" s="328"/>
      <c r="E896" s="328"/>
      <c r="F896" s="328"/>
      <c r="G896" s="328"/>
      <c r="H896" s="328"/>
      <c r="I896" s="328"/>
      <c r="J896" s="328"/>
      <c r="K896" s="328"/>
      <c r="L896" s="328"/>
    </row>
    <row r="897" spans="1:12" s="319" customFormat="1">
      <c r="A897" s="328"/>
      <c r="B897" s="328"/>
      <c r="C897" s="328"/>
      <c r="D897" s="328"/>
      <c r="E897" s="328"/>
      <c r="F897" s="328"/>
      <c r="G897" s="328"/>
      <c r="H897" s="328"/>
      <c r="I897" s="328"/>
      <c r="J897" s="328"/>
      <c r="K897" s="328"/>
      <c r="L897" s="328"/>
    </row>
    <row r="898" spans="1:12" s="319" customFormat="1">
      <c r="A898" s="328"/>
      <c r="B898" s="328"/>
      <c r="C898" s="328"/>
      <c r="D898" s="328"/>
      <c r="E898" s="328"/>
      <c r="F898" s="328"/>
      <c r="G898" s="328"/>
      <c r="H898" s="328"/>
      <c r="I898" s="328"/>
      <c r="J898" s="328"/>
      <c r="K898" s="328"/>
      <c r="L898" s="328"/>
    </row>
    <row r="899" spans="1:12" s="319" customFormat="1">
      <c r="A899" s="328"/>
      <c r="B899" s="328"/>
      <c r="C899" s="328"/>
      <c r="D899" s="328"/>
      <c r="E899" s="328"/>
      <c r="F899" s="328"/>
      <c r="G899" s="328"/>
      <c r="H899" s="328"/>
      <c r="I899" s="328"/>
      <c r="J899" s="328"/>
      <c r="K899" s="328"/>
      <c r="L899" s="328"/>
    </row>
    <row r="900" spans="1:12" s="319" customFormat="1">
      <c r="A900" s="328"/>
      <c r="B900" s="328"/>
      <c r="C900" s="328"/>
      <c r="D900" s="328"/>
      <c r="E900" s="328"/>
      <c r="F900" s="328"/>
      <c r="G900" s="328"/>
      <c r="H900" s="328"/>
      <c r="I900" s="328"/>
      <c r="J900" s="328"/>
      <c r="K900" s="328"/>
      <c r="L900" s="328"/>
    </row>
    <row r="901" spans="1:12" s="319" customFormat="1">
      <c r="A901" s="328"/>
      <c r="B901" s="328"/>
      <c r="C901" s="328"/>
      <c r="D901" s="328"/>
      <c r="E901" s="328"/>
      <c r="F901" s="328"/>
      <c r="G901" s="328"/>
      <c r="H901" s="328"/>
      <c r="I901" s="328"/>
      <c r="J901" s="328"/>
      <c r="K901" s="328"/>
      <c r="L901" s="328"/>
    </row>
    <row r="902" spans="1:12" s="319" customFormat="1">
      <c r="A902" s="328"/>
      <c r="B902" s="328"/>
      <c r="C902" s="328"/>
      <c r="D902" s="328"/>
      <c r="E902" s="328"/>
      <c r="F902" s="328"/>
      <c r="G902" s="328"/>
      <c r="H902" s="328"/>
      <c r="I902" s="328"/>
      <c r="J902" s="328"/>
      <c r="K902" s="328"/>
      <c r="L902" s="328"/>
    </row>
    <row r="903" spans="1:12" s="319" customFormat="1">
      <c r="A903" s="328"/>
      <c r="B903" s="328"/>
      <c r="C903" s="328"/>
      <c r="D903" s="328"/>
      <c r="E903" s="328"/>
      <c r="F903" s="328"/>
      <c r="G903" s="328"/>
      <c r="H903" s="328"/>
      <c r="I903" s="328"/>
      <c r="J903" s="328"/>
      <c r="K903" s="328"/>
      <c r="L903" s="328"/>
    </row>
    <row r="904" spans="1:12" s="319" customFormat="1">
      <c r="A904" s="328"/>
      <c r="B904" s="328"/>
      <c r="C904" s="328"/>
      <c r="D904" s="328"/>
      <c r="E904" s="328"/>
      <c r="F904" s="328"/>
      <c r="G904" s="328"/>
      <c r="H904" s="328"/>
      <c r="I904" s="328"/>
      <c r="J904" s="328"/>
      <c r="K904" s="328"/>
      <c r="L904" s="328"/>
    </row>
    <row r="905" spans="1:12" s="319" customFormat="1">
      <c r="A905" s="328"/>
      <c r="B905" s="328"/>
      <c r="C905" s="328"/>
      <c r="D905" s="328"/>
      <c r="E905" s="328"/>
      <c r="F905" s="328"/>
      <c r="G905" s="328"/>
      <c r="H905" s="328"/>
      <c r="I905" s="328"/>
      <c r="J905" s="328"/>
      <c r="K905" s="328"/>
      <c r="L905" s="328"/>
    </row>
    <row r="906" spans="1:12" s="319" customFormat="1">
      <c r="A906" s="328"/>
      <c r="B906" s="328"/>
      <c r="C906" s="328"/>
      <c r="D906" s="328"/>
      <c r="E906" s="328"/>
      <c r="F906" s="328"/>
      <c r="G906" s="328"/>
      <c r="H906" s="328"/>
      <c r="I906" s="328"/>
      <c r="J906" s="328"/>
      <c r="K906" s="328"/>
      <c r="L906" s="328"/>
    </row>
    <row r="907" spans="1:12" s="319" customFormat="1">
      <c r="A907" s="328"/>
      <c r="B907" s="328"/>
      <c r="C907" s="328"/>
      <c r="D907" s="328"/>
      <c r="E907" s="328"/>
      <c r="F907" s="328"/>
      <c r="G907" s="328"/>
      <c r="H907" s="328"/>
      <c r="I907" s="328"/>
      <c r="J907" s="328"/>
      <c r="K907" s="328"/>
      <c r="L907" s="328"/>
    </row>
    <row r="908" spans="1:12" s="319" customFormat="1">
      <c r="A908" s="328"/>
      <c r="B908" s="328"/>
      <c r="C908" s="328"/>
      <c r="D908" s="328"/>
      <c r="E908" s="328"/>
      <c r="F908" s="328"/>
      <c r="G908" s="328"/>
      <c r="H908" s="328"/>
      <c r="I908" s="328"/>
      <c r="J908" s="328"/>
      <c r="K908" s="328"/>
      <c r="L908" s="328"/>
    </row>
    <row r="909" spans="1:12" s="319" customFormat="1">
      <c r="A909" s="328"/>
      <c r="B909" s="328"/>
      <c r="C909" s="328"/>
      <c r="D909" s="328"/>
      <c r="E909" s="328"/>
      <c r="F909" s="328"/>
      <c r="G909" s="328"/>
      <c r="H909" s="328"/>
      <c r="I909" s="328"/>
      <c r="J909" s="328"/>
      <c r="K909" s="328"/>
      <c r="L909" s="328"/>
    </row>
    <row r="910" spans="1:12" s="319" customFormat="1">
      <c r="A910" s="328"/>
      <c r="B910" s="328"/>
      <c r="C910" s="328"/>
      <c r="D910" s="328"/>
      <c r="E910" s="328"/>
      <c r="F910" s="328"/>
      <c r="G910" s="328"/>
      <c r="H910" s="328"/>
      <c r="I910" s="328"/>
      <c r="J910" s="328"/>
      <c r="K910" s="328"/>
      <c r="L910" s="328"/>
    </row>
    <row r="911" spans="1:12" s="319" customFormat="1">
      <c r="A911" s="328"/>
      <c r="B911" s="328"/>
      <c r="C911" s="328"/>
      <c r="D911" s="328"/>
      <c r="E911" s="328"/>
      <c r="F911" s="328"/>
      <c r="G911" s="328"/>
      <c r="H911" s="328"/>
      <c r="I911" s="328"/>
      <c r="J911" s="328"/>
      <c r="K911" s="328"/>
      <c r="L911" s="328"/>
    </row>
    <row r="912" spans="1:12" s="319" customFormat="1">
      <c r="A912" s="328"/>
      <c r="B912" s="328"/>
      <c r="C912" s="328"/>
      <c r="D912" s="328"/>
      <c r="E912" s="328"/>
      <c r="F912" s="328"/>
      <c r="G912" s="328"/>
      <c r="H912" s="328"/>
      <c r="I912" s="328"/>
      <c r="J912" s="328"/>
      <c r="K912" s="328"/>
      <c r="L912" s="328"/>
    </row>
    <row r="913" spans="1:12" s="319" customFormat="1">
      <c r="A913" s="328"/>
      <c r="B913" s="328"/>
      <c r="C913" s="328"/>
      <c r="D913" s="328"/>
      <c r="E913" s="328"/>
      <c r="F913" s="328"/>
      <c r="G913" s="328"/>
      <c r="H913" s="328"/>
      <c r="I913" s="328"/>
      <c r="J913" s="328"/>
      <c r="K913" s="328"/>
      <c r="L913" s="328"/>
    </row>
    <row r="914" spans="1:12" s="319" customFormat="1">
      <c r="A914" s="328"/>
      <c r="B914" s="328"/>
      <c r="C914" s="328"/>
      <c r="D914" s="328"/>
      <c r="E914" s="328"/>
      <c r="F914" s="328"/>
      <c r="G914" s="328"/>
      <c r="H914" s="328"/>
      <c r="I914" s="328"/>
      <c r="J914" s="328"/>
      <c r="K914" s="328"/>
      <c r="L914" s="328"/>
    </row>
    <row r="915" spans="1:12" s="319" customFormat="1">
      <c r="A915" s="328"/>
      <c r="B915" s="328"/>
      <c r="C915" s="328"/>
      <c r="D915" s="328"/>
      <c r="E915" s="328"/>
      <c r="F915" s="328"/>
      <c r="G915" s="328"/>
      <c r="H915" s="328"/>
      <c r="I915" s="328"/>
      <c r="J915" s="328"/>
      <c r="K915" s="328"/>
      <c r="L915" s="328"/>
    </row>
    <row r="916" spans="1:12" s="319" customFormat="1">
      <c r="A916" s="328"/>
      <c r="B916" s="328"/>
      <c r="C916" s="328"/>
      <c r="D916" s="328"/>
      <c r="E916" s="328"/>
      <c r="F916" s="328"/>
      <c r="G916" s="328"/>
      <c r="H916" s="328"/>
      <c r="I916" s="328"/>
      <c r="J916" s="328"/>
      <c r="K916" s="328"/>
      <c r="L916" s="328"/>
    </row>
    <row r="917" spans="1:12" s="319" customFormat="1">
      <c r="A917" s="328"/>
      <c r="B917" s="328"/>
      <c r="C917" s="328"/>
      <c r="D917" s="328"/>
      <c r="E917" s="328"/>
      <c r="F917" s="328"/>
      <c r="G917" s="328"/>
      <c r="H917" s="328"/>
      <c r="I917" s="328"/>
      <c r="J917" s="328"/>
      <c r="K917" s="328"/>
      <c r="L917" s="328"/>
    </row>
    <row r="918" spans="1:12" s="319" customFormat="1">
      <c r="A918" s="328"/>
      <c r="B918" s="328"/>
      <c r="C918" s="328"/>
      <c r="D918" s="328"/>
      <c r="E918" s="328"/>
      <c r="F918" s="328"/>
      <c r="G918" s="328"/>
      <c r="H918" s="328"/>
      <c r="I918" s="328"/>
      <c r="J918" s="328"/>
      <c r="K918" s="328"/>
      <c r="L918" s="328"/>
    </row>
    <row r="919" spans="1:12" s="319" customFormat="1">
      <c r="A919" s="328"/>
      <c r="B919" s="328"/>
      <c r="C919" s="328"/>
      <c r="D919" s="328"/>
      <c r="E919" s="328"/>
      <c r="F919" s="328"/>
      <c r="G919" s="328"/>
      <c r="H919" s="328"/>
      <c r="I919" s="328"/>
      <c r="J919" s="328"/>
      <c r="K919" s="328"/>
      <c r="L919" s="328"/>
    </row>
    <row r="920" spans="1:12" s="319" customFormat="1">
      <c r="A920" s="328"/>
      <c r="B920" s="328"/>
      <c r="C920" s="328"/>
      <c r="D920" s="328"/>
      <c r="E920" s="328"/>
      <c r="F920" s="328"/>
      <c r="G920" s="328"/>
      <c r="H920" s="328"/>
      <c r="I920" s="328"/>
      <c r="J920" s="328"/>
      <c r="K920" s="328"/>
      <c r="L920" s="328"/>
    </row>
    <row r="921" spans="1:12" s="319" customFormat="1">
      <c r="A921" s="328"/>
      <c r="B921" s="328"/>
      <c r="C921" s="328"/>
      <c r="D921" s="328"/>
      <c r="E921" s="328"/>
      <c r="F921" s="328"/>
      <c r="G921" s="328"/>
      <c r="H921" s="328"/>
      <c r="I921" s="328"/>
      <c r="J921" s="328"/>
      <c r="K921" s="328"/>
      <c r="L921" s="328"/>
    </row>
    <row r="922" spans="1:12" s="319" customFormat="1">
      <c r="A922" s="328"/>
      <c r="B922" s="328"/>
      <c r="C922" s="328"/>
      <c r="D922" s="328"/>
      <c r="E922" s="328"/>
      <c r="F922" s="328"/>
      <c r="G922" s="328"/>
      <c r="H922" s="328"/>
      <c r="I922" s="328"/>
      <c r="J922" s="328"/>
      <c r="K922" s="328"/>
      <c r="L922" s="328"/>
    </row>
    <row r="923" spans="1:12" s="319" customFormat="1">
      <c r="A923" s="328"/>
      <c r="B923" s="328"/>
      <c r="C923" s="328"/>
      <c r="D923" s="328"/>
      <c r="E923" s="328"/>
      <c r="F923" s="328"/>
      <c r="G923" s="328"/>
      <c r="H923" s="328"/>
      <c r="I923" s="328"/>
      <c r="J923" s="328"/>
      <c r="K923" s="328"/>
      <c r="L923" s="328"/>
    </row>
    <row r="924" spans="1:12" s="319" customFormat="1">
      <c r="A924" s="328"/>
      <c r="B924" s="328"/>
      <c r="C924" s="328"/>
      <c r="D924" s="328"/>
      <c r="E924" s="328"/>
      <c r="F924" s="328"/>
      <c r="G924" s="328"/>
      <c r="H924" s="328"/>
      <c r="I924" s="328"/>
      <c r="J924" s="328"/>
      <c r="K924" s="328"/>
      <c r="L924" s="328"/>
    </row>
    <row r="925" spans="1:12" s="319" customFormat="1">
      <c r="A925" s="328"/>
      <c r="B925" s="328"/>
      <c r="C925" s="328"/>
      <c r="D925" s="328"/>
      <c r="E925" s="328"/>
      <c r="F925" s="328"/>
      <c r="G925" s="328"/>
      <c r="H925" s="328"/>
      <c r="I925" s="328"/>
      <c r="J925" s="328"/>
      <c r="K925" s="328"/>
      <c r="L925" s="328"/>
    </row>
    <row r="926" spans="1:12" s="319" customFormat="1">
      <c r="A926" s="328"/>
      <c r="B926" s="328"/>
      <c r="C926" s="328"/>
      <c r="D926" s="328"/>
      <c r="E926" s="328"/>
      <c r="F926" s="328"/>
      <c r="G926" s="328"/>
      <c r="H926" s="328"/>
      <c r="I926" s="328"/>
      <c r="J926" s="328"/>
      <c r="K926" s="328"/>
      <c r="L926" s="328"/>
    </row>
    <row r="927" spans="1:12" s="319" customFormat="1">
      <c r="A927" s="328"/>
      <c r="B927" s="328"/>
      <c r="C927" s="328"/>
      <c r="D927" s="328"/>
      <c r="E927" s="328"/>
      <c r="F927" s="328"/>
      <c r="G927" s="328"/>
      <c r="H927" s="328"/>
      <c r="I927" s="328"/>
      <c r="J927" s="328"/>
      <c r="K927" s="328"/>
      <c r="L927" s="328"/>
    </row>
    <row r="928" spans="1:12" s="319" customFormat="1">
      <c r="A928" s="328"/>
      <c r="B928" s="328"/>
      <c r="C928" s="328"/>
      <c r="D928" s="328"/>
      <c r="E928" s="328"/>
      <c r="F928" s="328"/>
      <c r="G928" s="328"/>
      <c r="H928" s="328"/>
      <c r="I928" s="328"/>
      <c r="J928" s="328"/>
      <c r="K928" s="328"/>
      <c r="L928" s="328"/>
    </row>
    <row r="929" spans="1:12" s="319" customFormat="1">
      <c r="A929" s="328"/>
      <c r="B929" s="328"/>
      <c r="C929" s="328"/>
      <c r="D929" s="328"/>
      <c r="E929" s="328"/>
      <c r="F929" s="328"/>
      <c r="G929" s="328"/>
      <c r="H929" s="328"/>
      <c r="I929" s="328"/>
      <c r="J929" s="328"/>
      <c r="K929" s="328"/>
      <c r="L929" s="328"/>
    </row>
    <row r="930" spans="1:12" s="319" customFormat="1">
      <c r="A930" s="328"/>
      <c r="B930" s="328"/>
      <c r="C930" s="328"/>
      <c r="D930" s="328"/>
      <c r="E930" s="328"/>
      <c r="F930" s="328"/>
      <c r="G930" s="328"/>
      <c r="H930" s="328"/>
      <c r="I930" s="328"/>
      <c r="J930" s="328"/>
      <c r="K930" s="328"/>
      <c r="L930" s="328"/>
    </row>
    <row r="931" spans="1:12" s="319" customFormat="1">
      <c r="A931" s="328"/>
      <c r="B931" s="328"/>
      <c r="C931" s="328"/>
      <c r="D931" s="328"/>
      <c r="E931" s="328"/>
      <c r="F931" s="328"/>
      <c r="G931" s="328"/>
      <c r="H931" s="328"/>
      <c r="I931" s="328"/>
      <c r="J931" s="328"/>
      <c r="K931" s="328"/>
      <c r="L931" s="328"/>
    </row>
    <row r="932" spans="1:12" s="319" customFormat="1">
      <c r="A932" s="328"/>
      <c r="B932" s="328"/>
      <c r="C932" s="328"/>
      <c r="D932" s="328"/>
      <c r="E932" s="328"/>
      <c r="F932" s="328"/>
      <c r="G932" s="328"/>
      <c r="H932" s="328"/>
      <c r="I932" s="328"/>
      <c r="J932" s="328"/>
      <c r="K932" s="328"/>
      <c r="L932" s="328"/>
    </row>
    <row r="933" spans="1:12" s="319" customFormat="1">
      <c r="A933" s="328"/>
      <c r="B933" s="328"/>
      <c r="C933" s="328"/>
      <c r="D933" s="328"/>
      <c r="E933" s="328"/>
      <c r="F933" s="328"/>
      <c r="G933" s="328"/>
      <c r="H933" s="328"/>
      <c r="I933" s="328"/>
      <c r="J933" s="328"/>
      <c r="K933" s="328"/>
      <c r="L933" s="328"/>
    </row>
    <row r="934" spans="1:12" s="319" customFormat="1">
      <c r="A934" s="328"/>
      <c r="B934" s="328"/>
      <c r="C934" s="328"/>
      <c r="D934" s="328"/>
      <c r="E934" s="328"/>
      <c r="F934" s="328"/>
      <c r="G934" s="328"/>
      <c r="H934" s="328"/>
      <c r="I934" s="328"/>
      <c r="J934" s="328"/>
      <c r="K934" s="328"/>
      <c r="L934" s="328"/>
    </row>
    <row r="935" spans="1:12" s="319" customFormat="1">
      <c r="A935" s="328"/>
      <c r="B935" s="328"/>
      <c r="C935" s="328"/>
      <c r="D935" s="328"/>
      <c r="E935" s="328"/>
      <c r="F935" s="328"/>
      <c r="G935" s="328"/>
      <c r="H935" s="328"/>
      <c r="I935" s="328"/>
      <c r="J935" s="328"/>
      <c r="K935" s="328"/>
      <c r="L935" s="328"/>
    </row>
    <row r="936" spans="1:12" s="319" customFormat="1">
      <c r="A936" s="328"/>
      <c r="B936" s="328"/>
      <c r="C936" s="328"/>
      <c r="D936" s="328"/>
      <c r="E936" s="328"/>
      <c r="F936" s="328"/>
      <c r="G936" s="328"/>
      <c r="H936" s="328"/>
      <c r="I936" s="328"/>
      <c r="J936" s="328"/>
      <c r="K936" s="328"/>
      <c r="L936" s="328"/>
    </row>
    <row r="937" spans="1:12" s="319" customFormat="1">
      <c r="A937" s="328"/>
      <c r="B937" s="328"/>
      <c r="C937" s="328"/>
      <c r="D937" s="328"/>
      <c r="E937" s="328"/>
      <c r="F937" s="328"/>
      <c r="G937" s="328"/>
      <c r="H937" s="328"/>
      <c r="I937" s="328"/>
      <c r="J937" s="328"/>
      <c r="K937" s="328"/>
      <c r="L937" s="328"/>
    </row>
    <row r="938" spans="1:12" s="319" customFormat="1">
      <c r="A938" s="328"/>
      <c r="B938" s="328"/>
      <c r="C938" s="328"/>
      <c r="D938" s="328"/>
      <c r="E938" s="328"/>
      <c r="F938" s="328"/>
      <c r="G938" s="328"/>
      <c r="H938" s="328"/>
      <c r="I938" s="328"/>
      <c r="J938" s="328"/>
      <c r="K938" s="328"/>
      <c r="L938" s="328"/>
    </row>
    <row r="939" spans="1:12" s="319" customFormat="1">
      <c r="A939" s="328"/>
      <c r="B939" s="328"/>
      <c r="C939" s="328"/>
      <c r="D939" s="328"/>
      <c r="E939" s="328"/>
      <c r="F939" s="328"/>
      <c r="G939" s="328"/>
      <c r="H939" s="328"/>
      <c r="I939" s="328"/>
      <c r="J939" s="328"/>
      <c r="K939" s="328"/>
      <c r="L939" s="328"/>
    </row>
    <row r="940" spans="1:12" s="319" customFormat="1">
      <c r="A940" s="328"/>
      <c r="B940" s="328"/>
      <c r="C940" s="328"/>
      <c r="D940" s="328"/>
      <c r="E940" s="328"/>
      <c r="F940" s="328"/>
      <c r="G940" s="328"/>
      <c r="H940" s="328"/>
      <c r="I940" s="328"/>
      <c r="J940" s="328"/>
      <c r="K940" s="328"/>
      <c r="L940" s="328"/>
    </row>
    <row r="941" spans="1:12" s="319" customFormat="1">
      <c r="A941" s="328"/>
      <c r="B941" s="328"/>
      <c r="C941" s="328"/>
      <c r="D941" s="328"/>
      <c r="E941" s="328"/>
      <c r="F941" s="328"/>
      <c r="G941" s="328"/>
      <c r="H941" s="328"/>
      <c r="I941" s="328"/>
      <c r="J941" s="328"/>
      <c r="K941" s="328"/>
      <c r="L941" s="328"/>
    </row>
    <row r="942" spans="1:12" s="319" customFormat="1">
      <c r="A942" s="328"/>
      <c r="B942" s="328"/>
      <c r="C942" s="328"/>
      <c r="D942" s="328"/>
      <c r="E942" s="328"/>
      <c r="F942" s="328"/>
      <c r="G942" s="328"/>
      <c r="H942" s="328"/>
      <c r="I942" s="328"/>
      <c r="J942" s="328"/>
      <c r="K942" s="328"/>
      <c r="L942" s="328"/>
    </row>
    <row r="943" spans="1:12" s="319" customFormat="1">
      <c r="A943" s="328"/>
      <c r="B943" s="328"/>
      <c r="C943" s="328"/>
      <c r="D943" s="328"/>
      <c r="E943" s="328"/>
      <c r="F943" s="328"/>
      <c r="G943" s="328"/>
      <c r="H943" s="328"/>
      <c r="I943" s="328"/>
      <c r="J943" s="328"/>
      <c r="K943" s="328"/>
      <c r="L943" s="328"/>
    </row>
    <row r="944" spans="1:12" s="319" customFormat="1">
      <c r="A944" s="328"/>
      <c r="B944" s="328"/>
      <c r="C944" s="328"/>
      <c r="D944" s="328"/>
      <c r="E944" s="328"/>
      <c r="F944" s="328"/>
      <c r="G944" s="328"/>
      <c r="H944" s="328"/>
      <c r="I944" s="328"/>
      <c r="J944" s="328"/>
      <c r="K944" s="328"/>
      <c r="L944" s="328"/>
    </row>
    <row r="945" spans="1:12" s="319" customFormat="1">
      <c r="A945" s="328"/>
      <c r="B945" s="328"/>
      <c r="C945" s="328"/>
      <c r="D945" s="328"/>
      <c r="E945" s="328"/>
      <c r="F945" s="328"/>
      <c r="G945" s="328"/>
      <c r="H945" s="328"/>
      <c r="I945" s="328"/>
      <c r="J945" s="328"/>
      <c r="K945" s="328"/>
      <c r="L945" s="328"/>
    </row>
    <row r="946" spans="1:12" s="319" customFormat="1">
      <c r="A946" s="328"/>
      <c r="B946" s="328"/>
      <c r="C946" s="328"/>
      <c r="D946" s="328"/>
      <c r="E946" s="328"/>
      <c r="F946" s="328"/>
      <c r="G946" s="328"/>
      <c r="H946" s="328"/>
      <c r="I946" s="328"/>
      <c r="J946" s="328"/>
      <c r="K946" s="328"/>
      <c r="L946" s="328"/>
    </row>
    <row r="947" spans="1:12" s="319" customFormat="1">
      <c r="A947" s="328"/>
      <c r="B947" s="328"/>
      <c r="C947" s="328"/>
      <c r="D947" s="328"/>
      <c r="E947" s="328"/>
      <c r="F947" s="328"/>
      <c r="G947" s="328"/>
      <c r="H947" s="328"/>
      <c r="I947" s="328"/>
      <c r="J947" s="328"/>
      <c r="K947" s="328"/>
      <c r="L947" s="328"/>
    </row>
    <row r="948" spans="1:12" s="319" customFormat="1">
      <c r="A948" s="328"/>
      <c r="B948" s="328"/>
      <c r="C948" s="328"/>
      <c r="D948" s="328"/>
      <c r="E948" s="328"/>
      <c r="F948" s="328"/>
      <c r="G948" s="328"/>
      <c r="H948" s="328"/>
      <c r="I948" s="328"/>
      <c r="J948" s="328"/>
      <c r="K948" s="328"/>
      <c r="L948" s="328"/>
    </row>
    <row r="949" spans="1:12" s="319" customFormat="1">
      <c r="A949" s="328"/>
      <c r="B949" s="328"/>
      <c r="C949" s="328"/>
      <c r="D949" s="328"/>
      <c r="E949" s="328"/>
      <c r="F949" s="328"/>
      <c r="G949" s="328"/>
      <c r="H949" s="328"/>
      <c r="I949" s="328"/>
      <c r="J949" s="328"/>
      <c r="K949" s="328"/>
      <c r="L949" s="328"/>
    </row>
    <row r="950" spans="1:12" s="319" customFormat="1">
      <c r="A950" s="328"/>
      <c r="B950" s="328"/>
      <c r="C950" s="328"/>
      <c r="D950" s="328"/>
      <c r="E950" s="328"/>
      <c r="F950" s="328"/>
      <c r="G950" s="328"/>
      <c r="H950" s="328"/>
      <c r="I950" s="328"/>
      <c r="J950" s="328"/>
      <c r="K950" s="328"/>
      <c r="L950" s="328"/>
    </row>
    <row r="951" spans="1:12" s="319" customFormat="1">
      <c r="A951" s="328"/>
      <c r="B951" s="328"/>
      <c r="C951" s="328"/>
      <c r="D951" s="328"/>
      <c r="E951" s="328"/>
      <c r="F951" s="328"/>
      <c r="G951" s="328"/>
      <c r="H951" s="328"/>
      <c r="I951" s="328"/>
      <c r="J951" s="328"/>
      <c r="K951" s="328"/>
      <c r="L951" s="328"/>
    </row>
    <row r="952" spans="1:12" s="319" customFormat="1">
      <c r="A952" s="328"/>
      <c r="B952" s="328"/>
      <c r="C952" s="328"/>
      <c r="D952" s="328"/>
      <c r="E952" s="328"/>
      <c r="F952" s="328"/>
      <c r="G952" s="328"/>
      <c r="H952" s="328"/>
      <c r="I952" s="328"/>
      <c r="J952" s="328"/>
      <c r="K952" s="328"/>
      <c r="L952" s="328"/>
    </row>
    <row r="953" spans="1:12" s="319" customFormat="1">
      <c r="A953" s="328"/>
      <c r="B953" s="328"/>
      <c r="C953" s="328"/>
      <c r="D953" s="328"/>
      <c r="E953" s="328"/>
      <c r="F953" s="328"/>
      <c r="G953" s="328"/>
      <c r="H953" s="328"/>
      <c r="I953" s="328"/>
      <c r="J953" s="328"/>
      <c r="K953" s="328"/>
      <c r="L953" s="328"/>
    </row>
    <row r="954" spans="1:12" s="319" customFormat="1">
      <c r="A954" s="328"/>
      <c r="B954" s="328"/>
      <c r="C954" s="328"/>
      <c r="D954" s="328"/>
      <c r="E954" s="328"/>
      <c r="F954" s="328"/>
      <c r="G954" s="328"/>
      <c r="H954" s="328"/>
      <c r="I954" s="328"/>
      <c r="J954" s="328"/>
      <c r="K954" s="328"/>
      <c r="L954" s="328"/>
    </row>
    <row r="955" spans="1:12" s="319" customFormat="1">
      <c r="A955" s="328"/>
      <c r="B955" s="328"/>
      <c r="C955" s="328"/>
      <c r="D955" s="328"/>
      <c r="E955" s="328"/>
      <c r="F955" s="328"/>
      <c r="G955" s="328"/>
      <c r="H955" s="328"/>
      <c r="I955" s="328"/>
      <c r="J955" s="328"/>
      <c r="K955" s="328"/>
      <c r="L955" s="328"/>
    </row>
    <row r="956" spans="1:12" s="319" customFormat="1">
      <c r="A956" s="328"/>
      <c r="B956" s="328"/>
      <c r="C956" s="328"/>
      <c r="D956" s="328"/>
      <c r="E956" s="328"/>
      <c r="F956" s="328"/>
      <c r="G956" s="328"/>
      <c r="H956" s="328"/>
      <c r="I956" s="328"/>
      <c r="J956" s="328"/>
      <c r="K956" s="328"/>
      <c r="L956" s="328"/>
    </row>
    <row r="957" spans="1:12" s="319" customFormat="1">
      <c r="A957" s="328"/>
      <c r="B957" s="328"/>
      <c r="C957" s="328"/>
      <c r="D957" s="328"/>
      <c r="E957" s="328"/>
      <c r="F957" s="328"/>
      <c r="G957" s="328"/>
      <c r="H957" s="328"/>
      <c r="I957" s="328"/>
      <c r="J957" s="328"/>
      <c r="K957" s="328"/>
      <c r="L957" s="328"/>
    </row>
    <row r="958" spans="1:12" s="319" customFormat="1">
      <c r="A958" s="328"/>
      <c r="B958" s="328"/>
      <c r="C958" s="328"/>
      <c r="D958" s="328"/>
      <c r="E958" s="328"/>
      <c r="F958" s="328"/>
      <c r="G958" s="328"/>
      <c r="H958" s="328"/>
      <c r="I958" s="328"/>
      <c r="J958" s="328"/>
      <c r="K958" s="328"/>
      <c r="L958" s="328"/>
    </row>
    <row r="959" spans="1:12" s="319" customFormat="1">
      <c r="A959" s="328"/>
      <c r="B959" s="328"/>
      <c r="C959" s="328"/>
      <c r="D959" s="328"/>
      <c r="E959" s="328"/>
      <c r="F959" s="328"/>
      <c r="G959" s="328"/>
      <c r="H959" s="328"/>
      <c r="I959" s="328"/>
      <c r="J959" s="328"/>
      <c r="K959" s="328"/>
      <c r="L959" s="328"/>
    </row>
    <row r="960" spans="1:12" s="319" customFormat="1">
      <c r="A960" s="328"/>
      <c r="B960" s="328"/>
      <c r="C960" s="328"/>
      <c r="D960" s="328"/>
      <c r="E960" s="328"/>
      <c r="F960" s="328"/>
      <c r="G960" s="328"/>
      <c r="H960" s="328"/>
      <c r="I960" s="328"/>
      <c r="J960" s="328"/>
      <c r="K960" s="328"/>
      <c r="L960" s="328"/>
    </row>
    <row r="961" spans="1:12" s="319" customFormat="1">
      <c r="A961" s="328"/>
      <c r="B961" s="328"/>
      <c r="C961" s="328"/>
      <c r="D961" s="328"/>
      <c r="E961" s="328"/>
      <c r="F961" s="328"/>
      <c r="G961" s="328"/>
      <c r="H961" s="328"/>
      <c r="I961" s="328"/>
      <c r="J961" s="328"/>
      <c r="K961" s="328"/>
      <c r="L961" s="328"/>
    </row>
    <row r="962" spans="1:12" s="319" customFormat="1">
      <c r="A962" s="328"/>
      <c r="B962" s="328"/>
      <c r="C962" s="328"/>
      <c r="D962" s="328"/>
      <c r="E962" s="328"/>
      <c r="F962" s="328"/>
      <c r="G962" s="328"/>
      <c r="H962" s="328"/>
      <c r="I962" s="328"/>
      <c r="J962" s="328"/>
      <c r="K962" s="328"/>
      <c r="L962" s="328"/>
    </row>
    <row r="963" spans="1:12" s="319" customFormat="1">
      <c r="A963" s="328"/>
      <c r="B963" s="328"/>
      <c r="C963" s="328"/>
      <c r="D963" s="328"/>
      <c r="E963" s="328"/>
      <c r="F963" s="328"/>
      <c r="G963" s="328"/>
      <c r="H963" s="328"/>
      <c r="I963" s="328"/>
      <c r="J963" s="328"/>
      <c r="K963" s="328"/>
      <c r="L963" s="328"/>
    </row>
    <row r="964" spans="1:12" s="319" customFormat="1">
      <c r="A964" s="328"/>
      <c r="B964" s="328"/>
      <c r="C964" s="328"/>
      <c r="D964" s="328"/>
      <c r="E964" s="328"/>
      <c r="F964" s="328"/>
      <c r="G964" s="328"/>
      <c r="H964" s="328"/>
      <c r="I964" s="328"/>
      <c r="J964" s="328"/>
      <c r="K964" s="328"/>
      <c r="L964" s="328"/>
    </row>
    <row r="965" spans="1:12" s="319" customFormat="1">
      <c r="A965" s="328"/>
      <c r="B965" s="328"/>
      <c r="C965" s="328"/>
      <c r="D965" s="328"/>
      <c r="E965" s="328"/>
      <c r="F965" s="328"/>
      <c r="G965" s="328"/>
      <c r="H965" s="328"/>
      <c r="I965" s="328"/>
      <c r="J965" s="328"/>
      <c r="K965" s="328"/>
      <c r="L965" s="328"/>
    </row>
    <row r="966" spans="1:12" s="319" customFormat="1">
      <c r="A966" s="328"/>
      <c r="B966" s="328"/>
      <c r="C966" s="328"/>
      <c r="D966" s="328"/>
      <c r="E966" s="328"/>
      <c r="F966" s="328"/>
      <c r="G966" s="328"/>
      <c r="H966" s="328"/>
      <c r="I966" s="328"/>
      <c r="J966" s="328"/>
      <c r="K966" s="328"/>
      <c r="L966" s="328"/>
    </row>
    <row r="967" spans="1:12" s="319" customFormat="1">
      <c r="A967" s="328"/>
      <c r="B967" s="328"/>
      <c r="C967" s="328"/>
      <c r="D967" s="328"/>
      <c r="E967" s="328"/>
      <c r="F967" s="328"/>
      <c r="G967" s="328"/>
      <c r="H967" s="328"/>
      <c r="I967" s="328"/>
      <c r="J967" s="328"/>
      <c r="K967" s="328"/>
      <c r="L967" s="328"/>
    </row>
    <row r="968" spans="1:12" s="319" customFormat="1">
      <c r="A968" s="328"/>
      <c r="B968" s="328"/>
      <c r="C968" s="328"/>
      <c r="D968" s="328"/>
      <c r="E968" s="328"/>
      <c r="F968" s="328"/>
      <c r="G968" s="328"/>
      <c r="H968" s="328"/>
      <c r="I968" s="328"/>
      <c r="J968" s="328"/>
      <c r="K968" s="328"/>
      <c r="L968" s="328"/>
    </row>
    <row r="969" spans="1:12" s="319" customFormat="1">
      <c r="A969" s="328"/>
      <c r="B969" s="328"/>
      <c r="C969" s="328"/>
      <c r="D969" s="328"/>
      <c r="E969" s="328"/>
      <c r="F969" s="328"/>
      <c r="G969" s="328"/>
      <c r="H969" s="328"/>
      <c r="I969" s="328"/>
      <c r="J969" s="328"/>
      <c r="K969" s="328"/>
      <c r="L969" s="328"/>
    </row>
    <row r="970" spans="1:12" s="319" customFormat="1">
      <c r="A970" s="328"/>
      <c r="B970" s="328"/>
      <c r="C970" s="328"/>
      <c r="D970" s="328"/>
      <c r="E970" s="328"/>
      <c r="F970" s="328"/>
      <c r="G970" s="328"/>
      <c r="H970" s="328"/>
      <c r="I970" s="328"/>
      <c r="J970" s="328"/>
      <c r="K970" s="328"/>
      <c r="L970" s="328"/>
    </row>
    <row r="971" spans="1:12" s="319" customFormat="1">
      <c r="A971" s="328"/>
      <c r="B971" s="328"/>
      <c r="C971" s="328"/>
      <c r="D971" s="328"/>
      <c r="E971" s="328"/>
      <c r="F971" s="328"/>
      <c r="G971" s="328"/>
      <c r="H971" s="328"/>
      <c r="I971" s="328"/>
      <c r="J971" s="328"/>
      <c r="K971" s="328"/>
      <c r="L971" s="328"/>
    </row>
    <row r="972" spans="1:12" s="319" customFormat="1">
      <c r="A972" s="328"/>
      <c r="B972" s="328"/>
      <c r="C972" s="328"/>
      <c r="D972" s="328"/>
      <c r="E972" s="328"/>
      <c r="F972" s="328"/>
      <c r="G972" s="328"/>
      <c r="H972" s="328"/>
      <c r="I972" s="328"/>
      <c r="J972" s="328"/>
      <c r="K972" s="328"/>
      <c r="L972" s="328"/>
    </row>
    <row r="973" spans="1:12" s="319" customFormat="1">
      <c r="A973" s="328"/>
      <c r="B973" s="328"/>
      <c r="C973" s="328"/>
      <c r="D973" s="328"/>
      <c r="E973" s="328"/>
      <c r="F973" s="328"/>
      <c r="G973" s="328"/>
      <c r="H973" s="328"/>
      <c r="I973" s="328"/>
      <c r="J973" s="328"/>
      <c r="K973" s="328"/>
      <c r="L973" s="328"/>
    </row>
    <row r="974" spans="1:12" s="319" customFormat="1">
      <c r="A974" s="328"/>
      <c r="B974" s="328"/>
      <c r="C974" s="328"/>
      <c r="D974" s="328"/>
      <c r="E974" s="328"/>
      <c r="F974" s="328"/>
      <c r="G974" s="328"/>
      <c r="H974" s="328"/>
      <c r="I974" s="328"/>
      <c r="J974" s="328"/>
      <c r="K974" s="328"/>
      <c r="L974" s="328"/>
    </row>
    <row r="975" spans="1:12" s="319" customFormat="1">
      <c r="A975" s="328"/>
      <c r="B975" s="328"/>
      <c r="C975" s="328"/>
      <c r="D975" s="328"/>
      <c r="E975" s="328"/>
      <c r="F975" s="328"/>
      <c r="G975" s="328"/>
      <c r="H975" s="328"/>
      <c r="I975" s="328"/>
      <c r="J975" s="328"/>
      <c r="K975" s="328"/>
      <c r="L975" s="328"/>
    </row>
    <row r="976" spans="1:12" s="319" customFormat="1">
      <c r="A976" s="328"/>
      <c r="B976" s="328"/>
      <c r="C976" s="328"/>
      <c r="D976" s="328"/>
      <c r="E976" s="328"/>
      <c r="F976" s="328"/>
      <c r="G976" s="328"/>
      <c r="H976" s="328"/>
      <c r="I976" s="328"/>
      <c r="J976" s="328"/>
      <c r="K976" s="328"/>
      <c r="L976" s="328"/>
    </row>
    <row r="977" spans="1:12" s="319" customFormat="1">
      <c r="A977" s="328"/>
      <c r="B977" s="328"/>
      <c r="C977" s="328"/>
      <c r="D977" s="328"/>
      <c r="E977" s="328"/>
      <c r="F977" s="328"/>
      <c r="G977" s="328"/>
      <c r="H977" s="328"/>
      <c r="I977" s="328"/>
      <c r="J977" s="328"/>
      <c r="K977" s="328"/>
      <c r="L977" s="328"/>
    </row>
    <row r="978" spans="1:12" s="319" customFormat="1">
      <c r="A978" s="328"/>
      <c r="B978" s="328"/>
      <c r="C978" s="328"/>
      <c r="D978" s="328"/>
      <c r="E978" s="328"/>
      <c r="F978" s="328"/>
      <c r="G978" s="328"/>
      <c r="H978" s="328"/>
      <c r="I978" s="328"/>
      <c r="J978" s="328"/>
      <c r="K978" s="328"/>
      <c r="L978" s="328"/>
    </row>
    <row r="979" spans="1:12" s="319" customFormat="1">
      <c r="A979" s="328"/>
      <c r="B979" s="328"/>
      <c r="C979" s="328"/>
      <c r="D979" s="328"/>
      <c r="E979" s="328"/>
      <c r="F979" s="328"/>
      <c r="G979" s="328"/>
      <c r="H979" s="328"/>
      <c r="I979" s="328"/>
      <c r="J979" s="328"/>
      <c r="K979" s="328"/>
      <c r="L979" s="328"/>
    </row>
    <row r="980" spans="1:12" s="319" customFormat="1">
      <c r="A980" s="328"/>
      <c r="B980" s="328"/>
      <c r="C980" s="328"/>
      <c r="D980" s="328"/>
      <c r="E980" s="328"/>
      <c r="F980" s="328"/>
      <c r="G980" s="328"/>
      <c r="H980" s="328"/>
      <c r="I980" s="328"/>
      <c r="J980" s="328"/>
      <c r="K980" s="328"/>
      <c r="L980" s="328"/>
    </row>
    <row r="981" spans="1:12" s="319" customFormat="1">
      <c r="A981" s="328"/>
      <c r="B981" s="328"/>
      <c r="C981" s="328"/>
      <c r="D981" s="328"/>
      <c r="E981" s="328"/>
      <c r="F981" s="328"/>
      <c r="G981" s="328"/>
      <c r="H981" s="328"/>
      <c r="I981" s="328"/>
      <c r="J981" s="328"/>
      <c r="K981" s="328"/>
      <c r="L981" s="328"/>
    </row>
    <row r="982" spans="1:12" s="319" customFormat="1">
      <c r="A982" s="328"/>
      <c r="B982" s="328"/>
      <c r="C982" s="328"/>
      <c r="D982" s="328"/>
      <c r="E982" s="328"/>
      <c r="F982" s="328"/>
      <c r="G982" s="328"/>
      <c r="H982" s="328"/>
      <c r="I982" s="328"/>
      <c r="J982" s="328"/>
      <c r="K982" s="328"/>
      <c r="L982" s="328"/>
    </row>
    <row r="983" spans="1:12" s="319" customFormat="1">
      <c r="A983" s="328"/>
      <c r="B983" s="328"/>
      <c r="C983" s="328"/>
      <c r="D983" s="328"/>
      <c r="E983" s="328"/>
      <c r="F983" s="328"/>
      <c r="G983" s="328"/>
      <c r="H983" s="328"/>
      <c r="I983" s="328"/>
      <c r="J983" s="328"/>
      <c r="K983" s="328"/>
      <c r="L983" s="328"/>
    </row>
    <row r="984" spans="1:12" s="319" customFormat="1">
      <c r="A984" s="328"/>
      <c r="B984" s="328"/>
      <c r="C984" s="328"/>
      <c r="D984" s="328"/>
      <c r="E984" s="328"/>
      <c r="F984" s="328"/>
      <c r="G984" s="328"/>
      <c r="H984" s="328"/>
      <c r="I984" s="328"/>
      <c r="J984" s="328"/>
      <c r="K984" s="328"/>
      <c r="L984" s="328"/>
    </row>
    <row r="985" spans="1:12" s="319" customFormat="1">
      <c r="A985" s="328"/>
      <c r="B985" s="328"/>
      <c r="C985" s="328"/>
      <c r="D985" s="328"/>
      <c r="E985" s="328"/>
      <c r="F985" s="328"/>
      <c r="G985" s="328"/>
      <c r="H985" s="328"/>
      <c r="I985" s="328"/>
      <c r="J985" s="328"/>
      <c r="K985" s="328"/>
      <c r="L985" s="328"/>
    </row>
    <row r="986" spans="1:12" s="319" customFormat="1">
      <c r="A986" s="328"/>
      <c r="B986" s="328"/>
      <c r="C986" s="328"/>
      <c r="D986" s="328"/>
      <c r="E986" s="328"/>
      <c r="F986" s="328"/>
      <c r="G986" s="328"/>
      <c r="H986" s="328"/>
      <c r="I986" s="328"/>
      <c r="J986" s="328"/>
      <c r="K986" s="328"/>
      <c r="L986" s="328"/>
    </row>
    <row r="987" spans="1:12" s="319" customFormat="1">
      <c r="A987" s="328"/>
      <c r="B987" s="328"/>
      <c r="C987" s="328"/>
      <c r="D987" s="328"/>
      <c r="E987" s="328"/>
      <c r="F987" s="328"/>
      <c r="G987" s="328"/>
      <c r="H987" s="328"/>
      <c r="I987" s="328"/>
      <c r="J987" s="328"/>
      <c r="K987" s="328"/>
      <c r="L987" s="328"/>
    </row>
    <row r="988" spans="1:12" s="319" customFormat="1">
      <c r="A988" s="328"/>
      <c r="B988" s="328"/>
      <c r="C988" s="328"/>
      <c r="D988" s="328"/>
      <c r="E988" s="328"/>
      <c r="F988" s="328"/>
      <c r="G988" s="328"/>
      <c r="H988" s="328"/>
      <c r="I988" s="328"/>
      <c r="J988" s="328"/>
      <c r="K988" s="328"/>
      <c r="L988" s="328"/>
    </row>
    <row r="989" spans="1:12" s="319" customFormat="1">
      <c r="A989" s="328"/>
      <c r="B989" s="328"/>
      <c r="C989" s="328"/>
      <c r="D989" s="328"/>
      <c r="E989" s="328"/>
      <c r="F989" s="328"/>
      <c r="G989" s="328"/>
      <c r="H989" s="328"/>
      <c r="I989" s="328"/>
      <c r="J989" s="328"/>
      <c r="K989" s="328"/>
      <c r="L989" s="328"/>
    </row>
    <row r="990" spans="1:12" s="319" customFormat="1">
      <c r="A990" s="328"/>
      <c r="B990" s="328"/>
      <c r="C990" s="328"/>
      <c r="D990" s="328"/>
      <c r="E990" s="328"/>
      <c r="F990" s="328"/>
      <c r="G990" s="328"/>
      <c r="H990" s="328"/>
      <c r="I990" s="328"/>
      <c r="J990" s="328"/>
      <c r="K990" s="328"/>
      <c r="L990" s="328"/>
    </row>
    <row r="991" spans="1:12" s="319" customFormat="1">
      <c r="A991" s="328"/>
      <c r="B991" s="328"/>
      <c r="C991" s="328"/>
      <c r="D991" s="328"/>
      <c r="E991" s="328"/>
      <c r="F991" s="328"/>
      <c r="G991" s="328"/>
      <c r="H991" s="328"/>
      <c r="I991" s="328"/>
      <c r="J991" s="328"/>
      <c r="K991" s="328"/>
      <c r="L991" s="328"/>
    </row>
    <row r="992" spans="1:12" s="319" customFormat="1">
      <c r="A992" s="328"/>
      <c r="B992" s="328"/>
      <c r="C992" s="328"/>
      <c r="D992" s="328"/>
      <c r="E992" s="328"/>
      <c r="F992" s="328"/>
      <c r="G992" s="328"/>
      <c r="H992" s="328"/>
      <c r="I992" s="328"/>
      <c r="J992" s="328"/>
      <c r="K992" s="328"/>
      <c r="L992" s="328"/>
    </row>
    <row r="993" spans="1:12" s="319" customFormat="1">
      <c r="A993" s="328"/>
      <c r="B993" s="328"/>
      <c r="C993" s="328"/>
      <c r="D993" s="328"/>
      <c r="E993" s="328"/>
      <c r="F993" s="328"/>
      <c r="G993" s="328"/>
      <c r="H993" s="328"/>
      <c r="I993" s="328"/>
      <c r="J993" s="328"/>
      <c r="K993" s="328"/>
      <c r="L993" s="328"/>
    </row>
    <row r="994" spans="1:12" s="319" customFormat="1">
      <c r="A994" s="328"/>
      <c r="B994" s="328"/>
      <c r="C994" s="328"/>
      <c r="D994" s="328"/>
      <c r="E994" s="328"/>
      <c r="F994" s="328"/>
      <c r="G994" s="328"/>
      <c r="H994" s="328"/>
      <c r="I994" s="328"/>
      <c r="J994" s="328"/>
      <c r="K994" s="328"/>
      <c r="L994" s="328"/>
    </row>
    <row r="995" spans="1:12" s="319" customFormat="1">
      <c r="A995" s="328"/>
      <c r="B995" s="328"/>
      <c r="C995" s="328"/>
      <c r="D995" s="328"/>
      <c r="E995" s="328"/>
      <c r="F995" s="328"/>
      <c r="G995" s="328"/>
      <c r="H995" s="328"/>
      <c r="I995" s="328"/>
      <c r="J995" s="328"/>
      <c r="K995" s="328"/>
      <c r="L995" s="328"/>
    </row>
    <row r="996" spans="1:12" s="319" customFormat="1">
      <c r="A996" s="328"/>
      <c r="B996" s="328"/>
      <c r="C996" s="328"/>
      <c r="D996" s="328"/>
      <c r="E996" s="328"/>
      <c r="F996" s="328"/>
      <c r="G996" s="328"/>
      <c r="H996" s="328"/>
      <c r="I996" s="328"/>
      <c r="J996" s="328"/>
      <c r="K996" s="328"/>
      <c r="L996" s="328"/>
    </row>
    <row r="997" spans="1:12" s="319" customFormat="1">
      <c r="A997" s="328"/>
      <c r="B997" s="328"/>
      <c r="C997" s="328"/>
      <c r="D997" s="328"/>
      <c r="E997" s="328"/>
      <c r="F997" s="328"/>
      <c r="G997" s="328"/>
      <c r="H997" s="328"/>
      <c r="I997" s="328"/>
      <c r="J997" s="328"/>
      <c r="K997" s="328"/>
      <c r="L997" s="328"/>
    </row>
    <row r="998" spans="1:12" s="319" customFormat="1">
      <c r="A998" s="328"/>
      <c r="B998" s="328"/>
      <c r="C998" s="328"/>
      <c r="D998" s="328"/>
      <c r="E998" s="328"/>
      <c r="F998" s="328"/>
      <c r="G998" s="328"/>
      <c r="H998" s="328"/>
      <c r="I998" s="328"/>
      <c r="J998" s="328"/>
      <c r="K998" s="328"/>
      <c r="L998" s="328"/>
    </row>
    <row r="999" spans="1:12" s="319" customFormat="1">
      <c r="A999" s="328"/>
      <c r="B999" s="328"/>
      <c r="C999" s="328"/>
      <c r="D999" s="328"/>
      <c r="E999" s="328"/>
      <c r="F999" s="328"/>
      <c r="G999" s="328"/>
      <c r="H999" s="328"/>
      <c r="I999" s="328"/>
      <c r="J999" s="328"/>
      <c r="K999" s="328"/>
      <c r="L999" s="328"/>
    </row>
    <row r="1000" spans="1:12" s="319" customFormat="1">
      <c r="A1000" s="328"/>
      <c r="B1000" s="328"/>
      <c r="C1000" s="328"/>
      <c r="D1000" s="328"/>
      <c r="E1000" s="328"/>
      <c r="F1000" s="328"/>
      <c r="G1000" s="328"/>
      <c r="H1000" s="328"/>
      <c r="I1000" s="328"/>
      <c r="J1000" s="328"/>
      <c r="K1000" s="328"/>
      <c r="L1000" s="328"/>
    </row>
    <row r="1001" spans="1:12" s="319" customFormat="1">
      <c r="A1001" s="328"/>
      <c r="B1001" s="328"/>
      <c r="C1001" s="328"/>
      <c r="D1001" s="328"/>
      <c r="E1001" s="328"/>
      <c r="F1001" s="328"/>
      <c r="G1001" s="328"/>
      <c r="H1001" s="328"/>
      <c r="I1001" s="328"/>
      <c r="J1001" s="328"/>
      <c r="K1001" s="328"/>
      <c r="L1001" s="328"/>
    </row>
    <row r="1002" spans="1:12" s="319" customFormat="1">
      <c r="A1002" s="328"/>
      <c r="B1002" s="328"/>
      <c r="C1002" s="328"/>
      <c r="D1002" s="328"/>
      <c r="E1002" s="328"/>
      <c r="F1002" s="328"/>
      <c r="G1002" s="328"/>
      <c r="H1002" s="328"/>
      <c r="I1002" s="328"/>
      <c r="J1002" s="328"/>
      <c r="K1002" s="328"/>
      <c r="L1002" s="328"/>
    </row>
    <row r="1003" spans="1:12" s="319" customFormat="1">
      <c r="A1003" s="328"/>
      <c r="B1003" s="328"/>
      <c r="C1003" s="328"/>
      <c r="D1003" s="328"/>
      <c r="E1003" s="328"/>
      <c r="F1003" s="328"/>
      <c r="G1003" s="328"/>
      <c r="H1003" s="328"/>
      <c r="I1003" s="328"/>
      <c r="J1003" s="328"/>
      <c r="K1003" s="328"/>
      <c r="L1003" s="328"/>
    </row>
    <row r="1004" spans="1:12" s="319" customFormat="1">
      <c r="A1004" s="328"/>
      <c r="B1004" s="328"/>
      <c r="C1004" s="328"/>
      <c r="D1004" s="328"/>
      <c r="E1004" s="328"/>
      <c r="F1004" s="328"/>
      <c r="G1004" s="328"/>
      <c r="H1004" s="328"/>
      <c r="I1004" s="328"/>
      <c r="J1004" s="328"/>
      <c r="K1004" s="328"/>
      <c r="L1004" s="328"/>
    </row>
    <row r="1005" spans="1:12" s="319" customFormat="1">
      <c r="A1005" s="328"/>
      <c r="B1005" s="328"/>
      <c r="C1005" s="328"/>
      <c r="D1005" s="328"/>
      <c r="E1005" s="328"/>
      <c r="F1005" s="328"/>
      <c r="G1005" s="328"/>
      <c r="H1005" s="328"/>
      <c r="I1005" s="328"/>
      <c r="J1005" s="328"/>
      <c r="K1005" s="328"/>
      <c r="L1005" s="328"/>
    </row>
    <row r="1006" spans="1:12" s="319" customFormat="1">
      <c r="A1006" s="328"/>
      <c r="B1006" s="328"/>
      <c r="C1006" s="328"/>
      <c r="D1006" s="328"/>
      <c r="E1006" s="328"/>
      <c r="F1006" s="328"/>
      <c r="G1006" s="328"/>
      <c r="H1006" s="328"/>
      <c r="I1006" s="328"/>
      <c r="J1006" s="328"/>
      <c r="K1006" s="328"/>
      <c r="L1006" s="328"/>
    </row>
    <row r="1007" spans="1:12" s="319" customFormat="1">
      <c r="A1007" s="328"/>
      <c r="B1007" s="328"/>
      <c r="C1007" s="328"/>
      <c r="D1007" s="328"/>
      <c r="E1007" s="328"/>
      <c r="F1007" s="328"/>
      <c r="G1007" s="328"/>
      <c r="H1007" s="328"/>
      <c r="I1007" s="328"/>
      <c r="J1007" s="328"/>
      <c r="K1007" s="328"/>
      <c r="L1007" s="328"/>
    </row>
    <row r="1008" spans="1:12" s="319" customFormat="1">
      <c r="A1008" s="328"/>
      <c r="B1008" s="328"/>
      <c r="C1008" s="328"/>
      <c r="D1008" s="328"/>
      <c r="E1008" s="328"/>
      <c r="F1008" s="328"/>
      <c r="G1008" s="328"/>
      <c r="H1008" s="328"/>
      <c r="I1008" s="328"/>
      <c r="J1008" s="328"/>
      <c r="K1008" s="328"/>
      <c r="L1008" s="328"/>
    </row>
    <row r="1009" spans="1:12" s="319" customFormat="1">
      <c r="A1009" s="328"/>
      <c r="B1009" s="328"/>
      <c r="C1009" s="328"/>
      <c r="D1009" s="328"/>
      <c r="E1009" s="328"/>
      <c r="F1009" s="328"/>
      <c r="G1009" s="328"/>
      <c r="H1009" s="328"/>
      <c r="I1009" s="328"/>
      <c r="J1009" s="328"/>
      <c r="K1009" s="328"/>
      <c r="L1009" s="328"/>
    </row>
    <row r="1010" spans="1:12" s="319" customFormat="1">
      <c r="A1010" s="328"/>
      <c r="B1010" s="328"/>
      <c r="C1010" s="328"/>
      <c r="D1010" s="328"/>
      <c r="E1010" s="328"/>
      <c r="F1010" s="328"/>
      <c r="G1010" s="328"/>
      <c r="H1010" s="328"/>
      <c r="I1010" s="328"/>
      <c r="J1010" s="328"/>
      <c r="K1010" s="328"/>
      <c r="L1010" s="328"/>
    </row>
    <row r="1011" spans="1:12" s="319" customFormat="1">
      <c r="A1011" s="328"/>
      <c r="B1011" s="328"/>
      <c r="C1011" s="328"/>
      <c r="D1011" s="328"/>
      <c r="E1011" s="328"/>
      <c r="F1011" s="328"/>
      <c r="G1011" s="328"/>
      <c r="H1011" s="328"/>
      <c r="I1011" s="328"/>
      <c r="J1011" s="328"/>
      <c r="K1011" s="328"/>
      <c r="L1011" s="328"/>
    </row>
    <row r="1012" spans="1:12" s="319" customFormat="1">
      <c r="A1012" s="328"/>
      <c r="B1012" s="328"/>
      <c r="C1012" s="328"/>
      <c r="D1012" s="328"/>
      <c r="E1012" s="328"/>
      <c r="F1012" s="328"/>
      <c r="G1012" s="328"/>
      <c r="H1012" s="328"/>
      <c r="I1012" s="328"/>
      <c r="J1012" s="328"/>
      <c r="K1012" s="328"/>
      <c r="L1012" s="328"/>
    </row>
    <row r="1013" spans="1:12" s="319" customFormat="1">
      <c r="A1013" s="328"/>
      <c r="B1013" s="328"/>
      <c r="C1013" s="328"/>
      <c r="D1013" s="328"/>
      <c r="E1013" s="328"/>
      <c r="F1013" s="328"/>
      <c r="G1013" s="328"/>
      <c r="H1013" s="328"/>
      <c r="I1013" s="328"/>
      <c r="J1013" s="328"/>
      <c r="K1013" s="328"/>
      <c r="L1013" s="328"/>
    </row>
    <row r="1014" spans="1:12" s="319" customFormat="1">
      <c r="A1014" s="328"/>
      <c r="B1014" s="328"/>
      <c r="C1014" s="328"/>
      <c r="D1014" s="328"/>
      <c r="E1014" s="328"/>
      <c r="F1014" s="328"/>
      <c r="G1014" s="328"/>
      <c r="H1014" s="328"/>
      <c r="I1014" s="328"/>
      <c r="J1014" s="328"/>
      <c r="K1014" s="328"/>
      <c r="L1014" s="328"/>
    </row>
    <row r="1015" spans="1:12" s="319" customFormat="1">
      <c r="A1015" s="328"/>
      <c r="B1015" s="328"/>
      <c r="C1015" s="328"/>
      <c r="D1015" s="328"/>
      <c r="E1015" s="328"/>
      <c r="F1015" s="328"/>
      <c r="G1015" s="328"/>
      <c r="H1015" s="328"/>
      <c r="I1015" s="328"/>
      <c r="J1015" s="328"/>
      <c r="K1015" s="328"/>
      <c r="L1015" s="328"/>
    </row>
    <row r="1016" spans="1:12" s="319" customFormat="1">
      <c r="A1016" s="328"/>
      <c r="B1016" s="328"/>
      <c r="C1016" s="328"/>
      <c r="D1016" s="328"/>
      <c r="E1016" s="328"/>
      <c r="F1016" s="328"/>
      <c r="G1016" s="328"/>
      <c r="H1016" s="328"/>
      <c r="I1016" s="328"/>
      <c r="J1016" s="328"/>
      <c r="K1016" s="328"/>
      <c r="L1016" s="328"/>
    </row>
    <row r="1017" spans="1:12" s="319" customFormat="1">
      <c r="A1017" s="328"/>
      <c r="B1017" s="328"/>
      <c r="C1017" s="328"/>
      <c r="D1017" s="328"/>
      <c r="E1017" s="328"/>
      <c r="F1017" s="328"/>
      <c r="G1017" s="328"/>
      <c r="H1017" s="328"/>
      <c r="I1017" s="328"/>
      <c r="J1017" s="328"/>
      <c r="K1017" s="328"/>
      <c r="L1017" s="328"/>
    </row>
    <row r="1018" spans="1:12" s="319" customFormat="1">
      <c r="A1018" s="328"/>
      <c r="B1018" s="328"/>
      <c r="C1018" s="328"/>
      <c r="D1018" s="328"/>
      <c r="E1018" s="328"/>
      <c r="F1018" s="328"/>
      <c r="G1018" s="328"/>
      <c r="H1018" s="328"/>
      <c r="I1018" s="328"/>
      <c r="J1018" s="328"/>
      <c r="K1018" s="328"/>
      <c r="L1018" s="328"/>
    </row>
    <row r="1019" spans="1:12" s="319" customFormat="1">
      <c r="A1019" s="328"/>
      <c r="B1019" s="328"/>
      <c r="C1019" s="328"/>
      <c r="D1019" s="328"/>
      <c r="E1019" s="328"/>
      <c r="F1019" s="328"/>
      <c r="G1019" s="328"/>
      <c r="H1019" s="328"/>
      <c r="I1019" s="328"/>
      <c r="J1019" s="328"/>
      <c r="K1019" s="328"/>
      <c r="L1019" s="328"/>
    </row>
    <row r="1020" spans="1:12" s="319" customFormat="1">
      <c r="A1020" s="328"/>
      <c r="B1020" s="328"/>
      <c r="C1020" s="328"/>
      <c r="D1020" s="328"/>
      <c r="E1020" s="328"/>
      <c r="F1020" s="328"/>
      <c r="G1020" s="328"/>
      <c r="H1020" s="328"/>
      <c r="I1020" s="328"/>
      <c r="J1020" s="328"/>
      <c r="K1020" s="328"/>
      <c r="L1020" s="328"/>
    </row>
    <row r="1021" spans="1:12" s="319" customFormat="1">
      <c r="A1021" s="328"/>
      <c r="B1021" s="328"/>
      <c r="C1021" s="328"/>
      <c r="D1021" s="328"/>
      <c r="E1021" s="328"/>
      <c r="F1021" s="328"/>
      <c r="G1021" s="328"/>
      <c r="H1021" s="328"/>
      <c r="I1021" s="328"/>
      <c r="J1021" s="328"/>
      <c r="K1021" s="328"/>
      <c r="L1021" s="328"/>
    </row>
    <row r="1022" spans="1:12" s="319" customFormat="1">
      <c r="A1022" s="328"/>
      <c r="B1022" s="328"/>
      <c r="C1022" s="328"/>
      <c r="D1022" s="328"/>
      <c r="E1022" s="328"/>
      <c r="F1022" s="328"/>
      <c r="G1022" s="328"/>
      <c r="H1022" s="328"/>
      <c r="I1022" s="328"/>
      <c r="J1022" s="328"/>
      <c r="K1022" s="328"/>
      <c r="L1022" s="328"/>
    </row>
    <row r="1023" spans="1:12" s="319" customFormat="1">
      <c r="A1023" s="328"/>
      <c r="B1023" s="328"/>
      <c r="C1023" s="328"/>
      <c r="D1023" s="328"/>
      <c r="E1023" s="328"/>
      <c r="F1023" s="328"/>
      <c r="G1023" s="328"/>
      <c r="H1023" s="328"/>
      <c r="I1023" s="328"/>
      <c r="J1023" s="328"/>
      <c r="K1023" s="328"/>
      <c r="L1023" s="328"/>
    </row>
    <row r="1024" spans="1:12" s="319" customFormat="1">
      <c r="A1024" s="328"/>
      <c r="B1024" s="328"/>
      <c r="C1024" s="328"/>
      <c r="D1024" s="328"/>
      <c r="E1024" s="328"/>
      <c r="F1024" s="328"/>
      <c r="G1024" s="328"/>
      <c r="H1024" s="328"/>
      <c r="I1024" s="328"/>
      <c r="J1024" s="328"/>
      <c r="K1024" s="328"/>
      <c r="L1024" s="328"/>
    </row>
    <row r="1025" spans="1:12" s="319" customFormat="1">
      <c r="A1025" s="328"/>
      <c r="B1025" s="328"/>
      <c r="C1025" s="328"/>
      <c r="D1025" s="328"/>
      <c r="E1025" s="328"/>
      <c r="F1025" s="328"/>
      <c r="G1025" s="328"/>
      <c r="H1025" s="328"/>
      <c r="I1025" s="328"/>
      <c r="J1025" s="328"/>
      <c r="K1025" s="328"/>
      <c r="L1025" s="328"/>
    </row>
    <row r="1026" spans="1:12" s="319" customFormat="1">
      <c r="A1026" s="328"/>
      <c r="B1026" s="328"/>
      <c r="C1026" s="328"/>
      <c r="D1026" s="328"/>
      <c r="E1026" s="328"/>
      <c r="F1026" s="328"/>
      <c r="G1026" s="328"/>
      <c r="H1026" s="328"/>
      <c r="I1026" s="328"/>
      <c r="J1026" s="328"/>
      <c r="K1026" s="328"/>
      <c r="L1026" s="328"/>
    </row>
    <row r="1027" spans="1:12" s="319" customFormat="1">
      <c r="A1027" s="328"/>
      <c r="B1027" s="328"/>
      <c r="C1027" s="328"/>
      <c r="D1027" s="328"/>
      <c r="E1027" s="328"/>
      <c r="F1027" s="328"/>
      <c r="G1027" s="328"/>
      <c r="H1027" s="328"/>
      <c r="I1027" s="328"/>
      <c r="J1027" s="328"/>
      <c r="K1027" s="328"/>
      <c r="L1027" s="328"/>
    </row>
    <row r="1028" spans="1:12" s="319" customFormat="1">
      <c r="A1028" s="328"/>
      <c r="B1028" s="328"/>
      <c r="C1028" s="328"/>
      <c r="D1028" s="328"/>
      <c r="E1028" s="328"/>
      <c r="F1028" s="328"/>
      <c r="G1028" s="328"/>
      <c r="H1028" s="328"/>
      <c r="I1028" s="328"/>
      <c r="J1028" s="328"/>
      <c r="K1028" s="328"/>
      <c r="L1028" s="328"/>
    </row>
    <row r="1029" spans="1:12" s="319" customFormat="1">
      <c r="A1029" s="328"/>
      <c r="B1029" s="328"/>
      <c r="C1029" s="328"/>
      <c r="D1029" s="328"/>
      <c r="E1029" s="328"/>
      <c r="F1029" s="328"/>
      <c r="G1029" s="328"/>
      <c r="H1029" s="328"/>
      <c r="I1029" s="328"/>
      <c r="J1029" s="328"/>
      <c r="K1029" s="328"/>
      <c r="L1029" s="328"/>
    </row>
    <row r="1030" spans="1:12" s="319" customFormat="1">
      <c r="A1030" s="328"/>
      <c r="B1030" s="328"/>
      <c r="C1030" s="328"/>
      <c r="D1030" s="328"/>
      <c r="E1030" s="328"/>
      <c r="F1030" s="328"/>
      <c r="G1030" s="328"/>
      <c r="H1030" s="328"/>
      <c r="I1030" s="328"/>
      <c r="J1030" s="328"/>
      <c r="K1030" s="328"/>
      <c r="L1030" s="328"/>
    </row>
    <row r="1031" spans="1:12" s="319" customFormat="1">
      <c r="A1031" s="328"/>
      <c r="B1031" s="328"/>
      <c r="C1031" s="328"/>
      <c r="D1031" s="328"/>
      <c r="E1031" s="328"/>
      <c r="F1031" s="328"/>
      <c r="G1031" s="328"/>
      <c r="H1031" s="328"/>
      <c r="I1031" s="328"/>
      <c r="J1031" s="328"/>
      <c r="K1031" s="328"/>
      <c r="L1031" s="328"/>
    </row>
    <row r="1032" spans="1:12" s="319" customFormat="1">
      <c r="A1032" s="328"/>
      <c r="B1032" s="328"/>
      <c r="C1032" s="328"/>
      <c r="D1032" s="328"/>
      <c r="E1032" s="328"/>
      <c r="F1032" s="328"/>
      <c r="G1032" s="328"/>
      <c r="H1032" s="328"/>
      <c r="I1032" s="328"/>
      <c r="J1032" s="328"/>
      <c r="K1032" s="328"/>
      <c r="L1032" s="328"/>
    </row>
    <row r="1033" spans="1:12" s="319" customFormat="1">
      <c r="A1033" s="328"/>
      <c r="B1033" s="328"/>
      <c r="C1033" s="328"/>
      <c r="D1033" s="328"/>
      <c r="E1033" s="328"/>
      <c r="F1033" s="328"/>
      <c r="G1033" s="328"/>
      <c r="H1033" s="328"/>
      <c r="I1033" s="328"/>
      <c r="J1033" s="328"/>
      <c r="K1033" s="328"/>
      <c r="L1033" s="328"/>
    </row>
    <row r="1034" spans="1:12" s="319" customFormat="1">
      <c r="A1034" s="328"/>
      <c r="B1034" s="328"/>
      <c r="C1034" s="328"/>
      <c r="D1034" s="328"/>
      <c r="E1034" s="328"/>
      <c r="F1034" s="328"/>
      <c r="G1034" s="328"/>
      <c r="H1034" s="328"/>
      <c r="I1034" s="328"/>
      <c r="J1034" s="328"/>
      <c r="K1034" s="328"/>
      <c r="L1034" s="328"/>
    </row>
    <row r="1035" spans="1:12" s="319" customFormat="1">
      <c r="A1035" s="328"/>
      <c r="B1035" s="328"/>
      <c r="C1035" s="328"/>
      <c r="D1035" s="328"/>
      <c r="E1035" s="328"/>
      <c r="F1035" s="328"/>
      <c r="G1035" s="328"/>
      <c r="H1035" s="328"/>
      <c r="I1035" s="328"/>
      <c r="J1035" s="328"/>
      <c r="K1035" s="328"/>
      <c r="L1035" s="328"/>
    </row>
    <row r="1036" spans="1:12" s="319" customFormat="1">
      <c r="A1036" s="328"/>
      <c r="B1036" s="328"/>
      <c r="C1036" s="328"/>
      <c r="D1036" s="328"/>
      <c r="E1036" s="328"/>
      <c r="F1036" s="328"/>
      <c r="G1036" s="328"/>
      <c r="H1036" s="328"/>
      <c r="I1036" s="328"/>
      <c r="J1036" s="328"/>
      <c r="K1036" s="328"/>
      <c r="L1036" s="328"/>
    </row>
    <row r="1037" spans="1:12" s="319" customFormat="1">
      <c r="A1037" s="328"/>
      <c r="B1037" s="328"/>
      <c r="C1037" s="328"/>
      <c r="D1037" s="328"/>
      <c r="E1037" s="328"/>
      <c r="F1037" s="328"/>
      <c r="G1037" s="328"/>
      <c r="H1037" s="328"/>
      <c r="I1037" s="328"/>
      <c r="J1037" s="328"/>
      <c r="K1037" s="328"/>
      <c r="L1037" s="328"/>
    </row>
    <row r="1038" spans="1:12" s="319" customFormat="1">
      <c r="A1038" s="328"/>
      <c r="B1038" s="328"/>
      <c r="C1038" s="328"/>
      <c r="D1038" s="328"/>
      <c r="E1038" s="328"/>
      <c r="F1038" s="328"/>
      <c r="G1038" s="328"/>
      <c r="H1038" s="328"/>
      <c r="I1038" s="328"/>
      <c r="J1038" s="328"/>
      <c r="K1038" s="328"/>
      <c r="L1038" s="328"/>
    </row>
    <row r="1039" spans="1:12" s="319" customFormat="1">
      <c r="A1039" s="328"/>
      <c r="B1039" s="328"/>
      <c r="C1039" s="328"/>
      <c r="D1039" s="328"/>
      <c r="E1039" s="328"/>
      <c r="F1039" s="328"/>
      <c r="G1039" s="328"/>
      <c r="H1039" s="328"/>
      <c r="I1039" s="328"/>
      <c r="J1039" s="328"/>
      <c r="K1039" s="328"/>
      <c r="L1039" s="328"/>
    </row>
    <row r="1040" spans="1:12" s="319" customFormat="1">
      <c r="A1040" s="328"/>
      <c r="B1040" s="328"/>
      <c r="C1040" s="328"/>
      <c r="D1040" s="328"/>
      <c r="E1040" s="328"/>
      <c r="F1040" s="328"/>
      <c r="G1040" s="328"/>
      <c r="H1040" s="328"/>
      <c r="I1040" s="328"/>
      <c r="J1040" s="328"/>
      <c r="K1040" s="328"/>
      <c r="L1040" s="328"/>
    </row>
    <row r="1041" spans="1:12" s="319" customFormat="1">
      <c r="A1041" s="328"/>
      <c r="B1041" s="328"/>
      <c r="C1041" s="328"/>
      <c r="D1041" s="328"/>
      <c r="E1041" s="328"/>
      <c r="F1041" s="328"/>
      <c r="G1041" s="328"/>
      <c r="H1041" s="328"/>
      <c r="I1041" s="328"/>
      <c r="J1041" s="328"/>
      <c r="K1041" s="328"/>
      <c r="L1041" s="328"/>
    </row>
    <row r="1042" spans="1:12" s="319" customFormat="1">
      <c r="A1042" s="328"/>
      <c r="B1042" s="328"/>
      <c r="C1042" s="328"/>
      <c r="D1042" s="328"/>
      <c r="E1042" s="328"/>
      <c r="F1042" s="328"/>
      <c r="G1042" s="328"/>
      <c r="H1042" s="328"/>
      <c r="I1042" s="328"/>
      <c r="J1042" s="328"/>
      <c r="K1042" s="328"/>
      <c r="L1042" s="328"/>
    </row>
    <row r="1043" spans="1:12" s="319" customFormat="1">
      <c r="A1043" s="328"/>
      <c r="B1043" s="328"/>
      <c r="C1043" s="328"/>
      <c r="D1043" s="328"/>
      <c r="E1043" s="328"/>
      <c r="F1043" s="328"/>
      <c r="G1043" s="328"/>
      <c r="H1043" s="328"/>
      <c r="I1043" s="328"/>
      <c r="J1043" s="328"/>
      <c r="K1043" s="328"/>
      <c r="L1043" s="328"/>
    </row>
    <row r="1044" spans="1:12" s="319" customFormat="1">
      <c r="A1044" s="328"/>
      <c r="B1044" s="328"/>
      <c r="C1044" s="328"/>
      <c r="D1044" s="328"/>
      <c r="E1044" s="328"/>
      <c r="F1044" s="328"/>
      <c r="G1044" s="328"/>
      <c r="H1044" s="328"/>
      <c r="I1044" s="328"/>
      <c r="J1044" s="328"/>
      <c r="K1044" s="328"/>
      <c r="L1044" s="328"/>
    </row>
    <row r="1045" spans="1:12" s="319" customFormat="1">
      <c r="A1045" s="328"/>
      <c r="B1045" s="328"/>
      <c r="C1045" s="328"/>
      <c r="D1045" s="328"/>
      <c r="E1045" s="328"/>
      <c r="F1045" s="328"/>
      <c r="G1045" s="328"/>
      <c r="H1045" s="328"/>
      <c r="I1045" s="328"/>
      <c r="J1045" s="328"/>
      <c r="K1045" s="328"/>
      <c r="L1045" s="328"/>
    </row>
    <row r="1046" spans="1:12" s="319" customFormat="1">
      <c r="A1046" s="328"/>
      <c r="B1046" s="328"/>
      <c r="C1046" s="328"/>
      <c r="D1046" s="328"/>
      <c r="E1046" s="328"/>
      <c r="F1046" s="328"/>
      <c r="G1046" s="328"/>
      <c r="H1046" s="328"/>
      <c r="I1046" s="328"/>
      <c r="J1046" s="328"/>
      <c r="K1046" s="328"/>
      <c r="L1046" s="328"/>
    </row>
    <row r="1047" spans="1:12" s="319" customFormat="1">
      <c r="A1047" s="328"/>
      <c r="B1047" s="328"/>
      <c r="C1047" s="328"/>
      <c r="D1047" s="328"/>
      <c r="E1047" s="328"/>
      <c r="F1047" s="328"/>
      <c r="G1047" s="328"/>
      <c r="H1047" s="328"/>
      <c r="I1047" s="328"/>
      <c r="J1047" s="328"/>
      <c r="K1047" s="328"/>
      <c r="L1047" s="328"/>
    </row>
    <row r="1048" spans="1:12" s="319" customFormat="1">
      <c r="A1048" s="328"/>
      <c r="B1048" s="328"/>
      <c r="C1048" s="328"/>
      <c r="D1048" s="328"/>
      <c r="E1048" s="328"/>
      <c r="F1048" s="328"/>
      <c r="G1048" s="328"/>
      <c r="H1048" s="328"/>
      <c r="I1048" s="328"/>
      <c r="J1048" s="328"/>
      <c r="K1048" s="328"/>
      <c r="L1048" s="328"/>
    </row>
    <row r="1049" spans="1:12" s="319" customFormat="1">
      <c r="A1049" s="328"/>
      <c r="B1049" s="328"/>
      <c r="C1049" s="328"/>
      <c r="D1049" s="328"/>
      <c r="E1049" s="328"/>
      <c r="F1049" s="328"/>
      <c r="G1049" s="328"/>
      <c r="H1049" s="328"/>
      <c r="I1049" s="328"/>
      <c r="J1049" s="328"/>
      <c r="K1049" s="328"/>
      <c r="L1049" s="328"/>
    </row>
    <row r="1050" spans="1:12" s="319" customFormat="1">
      <c r="A1050" s="328"/>
      <c r="B1050" s="328"/>
      <c r="C1050" s="328"/>
      <c r="D1050" s="328"/>
      <c r="E1050" s="328"/>
      <c r="F1050" s="328"/>
      <c r="G1050" s="328"/>
      <c r="H1050" s="328"/>
      <c r="I1050" s="328"/>
      <c r="J1050" s="328"/>
      <c r="K1050" s="328"/>
      <c r="L1050" s="328"/>
    </row>
    <row r="1051" spans="1:12" s="319" customFormat="1">
      <c r="A1051" s="328"/>
      <c r="B1051" s="328"/>
      <c r="C1051" s="328"/>
      <c r="D1051" s="328"/>
      <c r="E1051" s="328"/>
      <c r="F1051" s="328"/>
      <c r="G1051" s="328"/>
      <c r="H1051" s="328"/>
      <c r="I1051" s="328"/>
      <c r="J1051" s="328"/>
      <c r="K1051" s="328"/>
      <c r="L1051" s="328"/>
    </row>
    <row r="1052" spans="1:12" s="319" customFormat="1">
      <c r="A1052" s="328"/>
      <c r="B1052" s="328"/>
      <c r="C1052" s="328"/>
      <c r="D1052" s="328"/>
      <c r="E1052" s="328"/>
      <c r="F1052" s="328"/>
      <c r="G1052" s="328"/>
      <c r="H1052" s="328"/>
      <c r="I1052" s="328"/>
      <c r="J1052" s="328"/>
      <c r="K1052" s="328"/>
      <c r="L1052" s="328"/>
    </row>
    <row r="1053" spans="1:12" s="319" customFormat="1">
      <c r="A1053" s="328"/>
      <c r="B1053" s="328"/>
      <c r="C1053" s="328"/>
      <c r="D1053" s="328"/>
      <c r="E1053" s="328"/>
      <c r="F1053" s="328"/>
      <c r="G1053" s="328"/>
      <c r="H1053" s="328"/>
      <c r="I1053" s="328"/>
      <c r="J1053" s="328"/>
      <c r="K1053" s="328"/>
      <c r="L1053" s="328"/>
    </row>
    <row r="1054" spans="1:12" s="319" customFormat="1">
      <c r="A1054" s="328"/>
      <c r="B1054" s="328"/>
      <c r="C1054" s="328"/>
      <c r="D1054" s="328"/>
      <c r="E1054" s="328"/>
      <c r="F1054" s="328"/>
      <c r="G1054" s="328"/>
      <c r="H1054" s="328"/>
      <c r="I1054" s="328"/>
      <c r="J1054" s="328"/>
      <c r="K1054" s="328"/>
      <c r="L1054" s="328"/>
    </row>
    <row r="1055" spans="1:12" s="319" customFormat="1">
      <c r="A1055" s="328"/>
      <c r="B1055" s="328"/>
      <c r="C1055" s="328"/>
      <c r="D1055" s="328"/>
      <c r="E1055" s="328"/>
      <c r="F1055" s="328"/>
      <c r="G1055" s="328"/>
      <c r="H1055" s="328"/>
      <c r="I1055" s="328"/>
      <c r="J1055" s="328"/>
      <c r="K1055" s="328"/>
      <c r="L1055" s="328"/>
    </row>
    <row r="1056" spans="1:12" s="319" customFormat="1">
      <c r="A1056" s="328"/>
      <c r="B1056" s="328"/>
      <c r="C1056" s="328"/>
      <c r="D1056" s="328"/>
      <c r="E1056" s="328"/>
      <c r="F1056" s="328"/>
      <c r="G1056" s="328"/>
      <c r="H1056" s="328"/>
      <c r="I1056" s="328"/>
      <c r="J1056" s="328"/>
      <c r="K1056" s="328"/>
      <c r="L1056" s="328"/>
    </row>
    <row r="1057" spans="1:12" s="319" customFormat="1">
      <c r="A1057" s="328"/>
      <c r="B1057" s="328"/>
      <c r="C1057" s="328"/>
      <c r="D1057" s="328"/>
      <c r="E1057" s="328"/>
      <c r="F1057" s="328"/>
      <c r="G1057" s="328"/>
      <c r="H1057" s="328"/>
      <c r="I1057" s="328"/>
      <c r="J1057" s="328"/>
      <c r="K1057" s="328"/>
      <c r="L1057" s="328"/>
    </row>
    <row r="1058" spans="1:12" s="319" customFormat="1">
      <c r="A1058" s="328"/>
      <c r="B1058" s="328"/>
      <c r="C1058" s="328"/>
      <c r="D1058" s="328"/>
      <c r="E1058" s="328"/>
      <c r="F1058" s="328"/>
      <c r="G1058" s="328"/>
      <c r="H1058" s="328"/>
      <c r="I1058" s="328"/>
      <c r="J1058" s="328"/>
      <c r="K1058" s="328"/>
      <c r="L1058" s="328"/>
    </row>
    <row r="1059" spans="1:12" s="319" customFormat="1">
      <c r="A1059" s="328"/>
      <c r="B1059" s="328"/>
      <c r="C1059" s="328"/>
      <c r="D1059" s="328"/>
      <c r="E1059" s="328"/>
      <c r="F1059" s="328"/>
      <c r="G1059" s="328"/>
      <c r="H1059" s="328"/>
      <c r="I1059" s="328"/>
      <c r="J1059" s="328"/>
      <c r="K1059" s="328"/>
      <c r="L1059" s="328"/>
    </row>
    <row r="1060" spans="1:12" s="319" customFormat="1">
      <c r="A1060" s="328"/>
      <c r="B1060" s="328"/>
      <c r="C1060" s="328"/>
      <c r="D1060" s="328"/>
      <c r="E1060" s="328"/>
      <c r="F1060" s="328"/>
      <c r="G1060" s="328"/>
      <c r="H1060" s="328"/>
      <c r="I1060" s="328"/>
      <c r="J1060" s="328"/>
      <c r="K1060" s="328"/>
      <c r="L1060" s="328"/>
    </row>
    <row r="1061" spans="1:12" s="319" customFormat="1">
      <c r="A1061" s="328"/>
      <c r="B1061" s="328"/>
      <c r="C1061" s="328"/>
      <c r="D1061" s="328"/>
      <c r="E1061" s="328"/>
      <c r="F1061" s="328"/>
      <c r="G1061" s="328"/>
      <c r="H1061" s="328"/>
      <c r="I1061" s="328"/>
      <c r="J1061" s="328"/>
      <c r="K1061" s="328"/>
      <c r="L1061" s="328"/>
    </row>
    <row r="1062" spans="1:12" s="319" customFormat="1">
      <c r="A1062" s="328"/>
      <c r="B1062" s="328"/>
      <c r="C1062" s="328"/>
      <c r="D1062" s="328"/>
      <c r="E1062" s="328"/>
      <c r="F1062" s="328"/>
      <c r="G1062" s="328"/>
      <c r="H1062" s="328"/>
      <c r="I1062" s="328"/>
      <c r="J1062" s="328"/>
      <c r="K1062" s="328"/>
      <c r="L1062" s="328"/>
    </row>
    <row r="1063" spans="1:12" s="319" customFormat="1">
      <c r="A1063" s="328"/>
      <c r="B1063" s="328"/>
      <c r="C1063" s="328"/>
      <c r="D1063" s="328"/>
      <c r="E1063" s="328"/>
      <c r="F1063" s="328"/>
      <c r="G1063" s="328"/>
      <c r="H1063" s="328"/>
      <c r="I1063" s="328"/>
      <c r="J1063" s="328"/>
      <c r="K1063" s="328"/>
      <c r="L1063" s="328"/>
    </row>
    <row r="1064" spans="1:12" s="319" customFormat="1">
      <c r="A1064" s="328"/>
      <c r="B1064" s="328"/>
      <c r="C1064" s="328"/>
      <c r="D1064" s="328"/>
      <c r="E1064" s="328"/>
      <c r="F1064" s="328"/>
      <c r="G1064" s="328"/>
      <c r="H1064" s="328"/>
      <c r="I1064" s="328"/>
      <c r="J1064" s="328"/>
      <c r="K1064" s="328"/>
      <c r="L1064" s="328"/>
    </row>
    <row r="1065" spans="1:12" s="319" customFormat="1">
      <c r="A1065" s="328"/>
      <c r="B1065" s="328"/>
      <c r="C1065" s="328"/>
      <c r="D1065" s="328"/>
      <c r="E1065" s="328"/>
      <c r="F1065" s="328"/>
      <c r="G1065" s="328"/>
      <c r="H1065" s="328"/>
      <c r="I1065" s="328"/>
      <c r="J1065" s="328"/>
      <c r="K1065" s="328"/>
      <c r="L1065" s="328"/>
    </row>
    <row r="1066" spans="1:12" s="319" customFormat="1">
      <c r="A1066" s="328"/>
      <c r="B1066" s="328"/>
      <c r="C1066" s="328"/>
      <c r="D1066" s="328"/>
      <c r="E1066" s="328"/>
      <c r="F1066" s="328"/>
      <c r="G1066" s="328"/>
      <c r="H1066" s="328"/>
      <c r="I1066" s="328"/>
      <c r="J1066" s="328"/>
      <c r="K1066" s="328"/>
      <c r="L1066" s="328"/>
    </row>
    <row r="1067" spans="1:12" s="319" customFormat="1">
      <c r="A1067" s="328"/>
      <c r="B1067" s="328"/>
      <c r="C1067" s="328"/>
      <c r="D1067" s="328"/>
      <c r="E1067" s="328"/>
      <c r="F1067" s="328"/>
      <c r="G1067" s="328"/>
      <c r="H1067" s="328"/>
      <c r="I1067" s="328"/>
      <c r="J1067" s="328"/>
      <c r="K1067" s="328"/>
      <c r="L1067" s="328"/>
    </row>
    <row r="1068" spans="1:12" s="319" customFormat="1">
      <c r="A1068" s="328"/>
      <c r="B1068" s="328"/>
      <c r="C1068" s="328"/>
      <c r="D1068" s="328"/>
      <c r="E1068" s="328"/>
      <c r="F1068" s="328"/>
      <c r="G1068" s="328"/>
      <c r="H1068" s="328"/>
      <c r="I1068" s="328"/>
      <c r="J1068" s="328"/>
      <c r="K1068" s="328"/>
      <c r="L1068" s="328"/>
    </row>
    <row r="1069" spans="1:12" s="319" customFormat="1">
      <c r="A1069" s="328"/>
      <c r="B1069" s="328"/>
      <c r="C1069" s="328"/>
      <c r="D1069" s="328"/>
      <c r="E1069" s="328"/>
      <c r="F1069" s="328"/>
      <c r="G1069" s="328"/>
      <c r="H1069" s="328"/>
      <c r="I1069" s="328"/>
      <c r="J1069" s="328"/>
      <c r="K1069" s="328"/>
      <c r="L1069" s="328"/>
    </row>
    <row r="1070" spans="1:12" s="319" customFormat="1">
      <c r="A1070" s="328"/>
      <c r="B1070" s="328"/>
      <c r="C1070" s="328"/>
      <c r="D1070" s="328"/>
      <c r="E1070" s="328"/>
      <c r="F1070" s="328"/>
      <c r="G1070" s="328"/>
      <c r="H1070" s="328"/>
      <c r="I1070" s="328"/>
      <c r="J1070" s="328"/>
      <c r="K1070" s="328"/>
      <c r="L1070" s="328"/>
    </row>
    <row r="1071" spans="1:12" s="319" customFormat="1">
      <c r="A1071" s="328"/>
      <c r="B1071" s="328"/>
      <c r="C1071" s="328"/>
      <c r="D1071" s="328"/>
      <c r="E1071" s="328"/>
      <c r="F1071" s="328"/>
      <c r="G1071" s="328"/>
      <c r="H1071" s="328"/>
      <c r="I1071" s="328"/>
      <c r="J1071" s="328"/>
      <c r="K1071" s="328"/>
      <c r="L1071" s="328"/>
    </row>
    <row r="1072" spans="1:12" s="319" customFormat="1">
      <c r="A1072" s="328"/>
      <c r="B1072" s="328"/>
      <c r="C1072" s="328"/>
      <c r="D1072" s="328"/>
      <c r="E1072" s="328"/>
      <c r="F1072" s="328"/>
      <c r="G1072" s="328"/>
      <c r="H1072" s="328"/>
      <c r="I1072" s="328"/>
      <c r="J1072" s="328"/>
      <c r="K1072" s="328"/>
      <c r="L1072" s="328"/>
    </row>
    <row r="1073" spans="1:12" s="319" customFormat="1">
      <c r="A1073" s="328"/>
      <c r="B1073" s="328"/>
      <c r="C1073" s="328"/>
      <c r="D1073" s="328"/>
      <c r="E1073" s="328"/>
      <c r="F1073" s="328"/>
      <c r="G1073" s="328"/>
      <c r="H1073" s="328"/>
      <c r="I1073" s="328"/>
      <c r="J1073" s="328"/>
      <c r="K1073" s="328"/>
      <c r="L1073" s="328"/>
    </row>
    <row r="1074" spans="1:12" s="319" customFormat="1">
      <c r="A1074" s="328"/>
      <c r="B1074" s="328"/>
      <c r="C1074" s="328"/>
      <c r="D1074" s="328"/>
      <c r="E1074" s="328"/>
      <c r="F1074" s="328"/>
      <c r="G1074" s="328"/>
      <c r="H1074" s="328"/>
      <c r="I1074" s="328"/>
      <c r="J1074" s="328"/>
      <c r="K1074" s="328"/>
      <c r="L1074" s="328"/>
    </row>
    <row r="1075" spans="1:12" s="319" customFormat="1">
      <c r="A1075" s="328"/>
      <c r="B1075" s="328"/>
      <c r="C1075" s="328"/>
      <c r="D1075" s="328"/>
      <c r="E1075" s="328"/>
      <c r="F1075" s="328"/>
      <c r="G1075" s="328"/>
      <c r="H1075" s="328"/>
      <c r="I1075" s="328"/>
      <c r="J1075" s="328"/>
      <c r="K1075" s="328"/>
      <c r="L1075" s="328"/>
    </row>
    <row r="1076" spans="1:12" s="319" customFormat="1">
      <c r="A1076" s="328"/>
      <c r="B1076" s="328"/>
      <c r="C1076" s="328"/>
      <c r="D1076" s="328"/>
      <c r="E1076" s="328"/>
      <c r="F1076" s="328"/>
      <c r="G1076" s="328"/>
      <c r="H1076" s="328"/>
      <c r="I1076" s="328"/>
      <c r="J1076" s="328"/>
      <c r="K1076" s="328"/>
      <c r="L1076" s="328"/>
    </row>
    <row r="1077" spans="1:12" s="319" customFormat="1">
      <c r="A1077" s="328"/>
      <c r="B1077" s="328"/>
      <c r="C1077" s="328"/>
      <c r="D1077" s="328"/>
      <c r="E1077" s="328"/>
      <c r="F1077" s="328"/>
      <c r="G1077" s="328"/>
      <c r="H1077" s="328"/>
      <c r="I1077" s="328"/>
      <c r="J1077" s="328"/>
      <c r="K1077" s="328"/>
      <c r="L1077" s="328"/>
    </row>
    <row r="1078" spans="1:12" s="319" customFormat="1">
      <c r="A1078" s="328"/>
      <c r="B1078" s="328"/>
      <c r="C1078" s="328"/>
      <c r="D1078" s="328"/>
      <c r="E1078" s="328"/>
      <c r="F1078" s="328"/>
      <c r="G1078" s="328"/>
      <c r="H1078" s="328"/>
      <c r="I1078" s="328"/>
      <c r="J1078" s="328"/>
      <c r="K1078" s="328"/>
      <c r="L1078" s="328"/>
    </row>
    <row r="1079" spans="1:12" s="319" customFormat="1">
      <c r="A1079" s="328"/>
      <c r="B1079" s="328"/>
      <c r="C1079" s="328"/>
      <c r="D1079" s="328"/>
      <c r="E1079" s="328"/>
      <c r="F1079" s="328"/>
      <c r="G1079" s="328"/>
      <c r="H1079" s="328"/>
      <c r="I1079" s="328"/>
      <c r="J1079" s="328"/>
      <c r="K1079" s="328"/>
      <c r="L1079" s="328"/>
    </row>
    <row r="1080" spans="1:12" s="319" customFormat="1">
      <c r="A1080" s="328"/>
      <c r="B1080" s="328"/>
      <c r="C1080" s="328"/>
      <c r="D1080" s="328"/>
      <c r="E1080" s="328"/>
      <c r="F1080" s="328"/>
      <c r="G1080" s="328"/>
      <c r="H1080" s="328"/>
      <c r="I1080" s="328"/>
      <c r="J1080" s="328"/>
      <c r="K1080" s="328"/>
      <c r="L1080" s="328"/>
    </row>
    <row r="1081" spans="1:12" s="319" customFormat="1">
      <c r="A1081" s="328"/>
      <c r="B1081" s="328"/>
      <c r="C1081" s="328"/>
      <c r="D1081" s="328"/>
      <c r="E1081" s="328"/>
      <c r="F1081" s="328"/>
      <c r="G1081" s="328"/>
      <c r="H1081" s="328"/>
      <c r="I1081" s="328"/>
      <c r="J1081" s="328"/>
      <c r="K1081" s="328"/>
      <c r="L1081" s="328"/>
    </row>
    <row r="1082" spans="1:12" s="319" customFormat="1">
      <c r="A1082" s="328"/>
      <c r="B1082" s="328"/>
      <c r="C1082" s="328"/>
      <c r="D1082" s="328"/>
      <c r="E1082" s="328"/>
      <c r="F1082" s="328"/>
      <c r="G1082" s="328"/>
      <c r="H1082" s="328"/>
      <c r="I1082" s="328"/>
      <c r="J1082" s="328"/>
      <c r="K1082" s="328"/>
      <c r="L1082" s="328"/>
    </row>
    <row r="1083" spans="1:12" s="319" customFormat="1">
      <c r="A1083" s="328"/>
      <c r="B1083" s="328"/>
      <c r="C1083" s="328"/>
      <c r="D1083" s="328"/>
      <c r="E1083" s="328"/>
      <c r="F1083" s="328"/>
      <c r="G1083" s="328"/>
      <c r="H1083" s="328"/>
      <c r="I1083" s="328"/>
      <c r="J1083" s="328"/>
      <c r="K1083" s="328"/>
      <c r="L1083" s="328"/>
    </row>
    <row r="1084" spans="1:12" s="319" customFormat="1">
      <c r="A1084" s="328"/>
      <c r="B1084" s="328"/>
      <c r="C1084" s="328"/>
      <c r="D1084" s="328"/>
      <c r="E1084" s="328"/>
      <c r="F1084" s="328"/>
      <c r="G1084" s="328"/>
      <c r="H1084" s="328"/>
      <c r="I1084" s="328"/>
      <c r="J1084" s="328"/>
      <c r="K1084" s="328"/>
      <c r="L1084" s="328"/>
    </row>
    <row r="1085" spans="1:12" s="319" customFormat="1">
      <c r="A1085" s="328"/>
      <c r="B1085" s="328"/>
      <c r="C1085" s="328"/>
      <c r="D1085" s="328"/>
      <c r="E1085" s="328"/>
      <c r="F1085" s="328"/>
      <c r="G1085" s="328"/>
      <c r="H1085" s="328"/>
      <c r="I1085" s="328"/>
      <c r="J1085" s="328"/>
      <c r="K1085" s="328"/>
      <c r="L1085" s="328"/>
    </row>
    <row r="1086" spans="1:12" s="319" customFormat="1">
      <c r="A1086" s="328"/>
      <c r="B1086" s="328"/>
      <c r="C1086" s="328"/>
      <c r="D1086" s="328"/>
      <c r="E1086" s="328"/>
      <c r="F1086" s="328"/>
      <c r="G1086" s="328"/>
      <c r="H1086" s="328"/>
      <c r="I1086" s="328"/>
      <c r="J1086" s="328"/>
      <c r="K1086" s="328"/>
      <c r="L1086" s="328"/>
    </row>
    <row r="1087" spans="1:12" s="319" customFormat="1">
      <c r="A1087" s="328"/>
      <c r="B1087" s="328"/>
      <c r="C1087" s="328"/>
      <c r="D1087" s="328"/>
      <c r="E1087" s="328"/>
      <c r="F1087" s="328"/>
      <c r="G1087" s="328"/>
      <c r="H1087" s="328"/>
      <c r="I1087" s="328"/>
      <c r="J1087" s="328"/>
      <c r="K1087" s="328"/>
      <c r="L1087" s="328"/>
    </row>
    <row r="1088" spans="1:12" s="319" customFormat="1">
      <c r="A1088" s="328"/>
      <c r="B1088" s="328"/>
      <c r="C1088" s="328"/>
      <c r="D1088" s="328"/>
      <c r="E1088" s="328"/>
      <c r="F1088" s="328"/>
      <c r="G1088" s="328"/>
      <c r="H1088" s="328"/>
      <c r="I1088" s="328"/>
      <c r="J1088" s="328"/>
      <c r="K1088" s="328"/>
      <c r="L1088" s="328"/>
    </row>
    <row r="1089" spans="1:12" s="319" customFormat="1">
      <c r="A1089" s="328"/>
      <c r="B1089" s="328"/>
      <c r="C1089" s="328"/>
      <c r="D1089" s="328"/>
      <c r="E1089" s="328"/>
      <c r="F1089" s="328"/>
      <c r="G1089" s="328"/>
      <c r="H1089" s="328"/>
      <c r="I1089" s="328"/>
      <c r="J1089" s="328"/>
      <c r="K1089" s="328"/>
      <c r="L1089" s="328"/>
    </row>
    <row r="1090" spans="1:12" s="319" customFormat="1">
      <c r="A1090" s="328"/>
      <c r="B1090" s="328"/>
      <c r="C1090" s="328"/>
      <c r="D1090" s="328"/>
      <c r="E1090" s="328"/>
      <c r="F1090" s="328"/>
      <c r="G1090" s="328"/>
      <c r="H1090" s="328"/>
      <c r="I1090" s="328"/>
      <c r="J1090" s="328"/>
      <c r="K1090" s="328"/>
      <c r="L1090" s="328"/>
    </row>
    <row r="1091" spans="1:12" s="319" customFormat="1">
      <c r="A1091" s="328"/>
      <c r="B1091" s="328"/>
      <c r="C1091" s="328"/>
      <c r="D1091" s="328"/>
      <c r="E1091" s="328"/>
      <c r="F1091" s="328"/>
      <c r="G1091" s="328"/>
      <c r="H1091" s="328"/>
      <c r="I1091" s="328"/>
      <c r="J1091" s="328"/>
      <c r="K1091" s="328"/>
      <c r="L1091" s="328"/>
    </row>
    <row r="1092" spans="1:12" s="319" customFormat="1">
      <c r="A1092" s="328"/>
      <c r="B1092" s="328"/>
      <c r="C1092" s="328"/>
      <c r="D1092" s="328"/>
      <c r="E1092" s="328"/>
      <c r="F1092" s="328"/>
      <c r="G1092" s="328"/>
      <c r="H1092" s="328"/>
      <c r="I1092" s="328"/>
      <c r="J1092" s="328"/>
      <c r="K1092" s="328"/>
      <c r="L1092" s="328"/>
    </row>
    <row r="1093" spans="1:12" s="319" customFormat="1">
      <c r="A1093" s="328"/>
      <c r="B1093" s="328"/>
      <c r="C1093" s="328"/>
      <c r="D1093" s="328"/>
      <c r="E1093" s="328"/>
      <c r="F1093" s="328"/>
      <c r="G1093" s="328"/>
      <c r="H1093" s="328"/>
      <c r="I1093" s="328"/>
      <c r="J1093" s="328"/>
      <c r="K1093" s="328"/>
      <c r="L1093" s="328"/>
    </row>
    <row r="1094" spans="1:12" s="319" customFormat="1">
      <c r="A1094" s="328"/>
      <c r="B1094" s="328"/>
      <c r="C1094" s="328"/>
      <c r="D1094" s="328"/>
      <c r="E1094" s="328"/>
      <c r="F1094" s="328"/>
      <c r="G1094" s="328"/>
      <c r="H1094" s="328"/>
      <c r="I1094" s="328"/>
      <c r="J1094" s="328"/>
      <c r="K1094" s="328"/>
      <c r="L1094" s="328"/>
    </row>
    <row r="1095" spans="1:12" s="319" customFormat="1">
      <c r="A1095" s="328"/>
      <c r="B1095" s="328"/>
      <c r="C1095" s="328"/>
      <c r="D1095" s="328"/>
      <c r="E1095" s="328"/>
      <c r="F1095" s="328"/>
      <c r="G1095" s="328"/>
      <c r="H1095" s="328"/>
      <c r="I1095" s="328"/>
      <c r="J1095" s="328"/>
      <c r="K1095" s="328"/>
      <c r="L1095" s="328"/>
    </row>
    <row r="1096" spans="1:12" s="319" customFormat="1">
      <c r="A1096" s="328"/>
      <c r="B1096" s="328"/>
      <c r="C1096" s="328"/>
      <c r="D1096" s="328"/>
      <c r="E1096" s="328"/>
      <c r="F1096" s="328"/>
      <c r="G1096" s="328"/>
      <c r="H1096" s="328"/>
      <c r="I1096" s="328"/>
      <c r="J1096" s="328"/>
      <c r="K1096" s="328"/>
      <c r="L1096" s="328"/>
    </row>
    <row r="1097" spans="1:12" s="319" customFormat="1">
      <c r="A1097" s="328"/>
      <c r="B1097" s="328"/>
      <c r="C1097" s="328"/>
      <c r="D1097" s="328"/>
      <c r="E1097" s="328"/>
      <c r="F1097" s="328"/>
      <c r="G1097" s="328"/>
      <c r="H1097" s="328"/>
      <c r="I1097" s="328"/>
      <c r="J1097" s="328"/>
      <c r="K1097" s="328"/>
      <c r="L1097" s="328"/>
    </row>
    <row r="1098" spans="1:12" s="319" customFormat="1">
      <c r="A1098" s="328"/>
      <c r="B1098" s="328"/>
      <c r="C1098" s="328"/>
      <c r="D1098" s="328"/>
      <c r="E1098" s="328"/>
      <c r="F1098" s="328"/>
      <c r="G1098" s="328"/>
      <c r="H1098" s="328"/>
      <c r="I1098" s="328"/>
      <c r="J1098" s="328"/>
      <c r="K1098" s="328"/>
      <c r="L1098" s="328"/>
    </row>
    <row r="1099" spans="1:12" s="319" customFormat="1">
      <c r="A1099" s="328"/>
      <c r="B1099" s="328"/>
      <c r="C1099" s="328"/>
      <c r="D1099" s="328"/>
      <c r="E1099" s="328"/>
      <c r="F1099" s="328"/>
      <c r="G1099" s="328"/>
      <c r="H1099" s="328"/>
      <c r="I1099" s="328"/>
      <c r="J1099" s="328"/>
      <c r="K1099" s="328"/>
      <c r="L1099" s="328"/>
    </row>
    <row r="1100" spans="1:12" s="319" customFormat="1">
      <c r="A1100" s="328"/>
      <c r="B1100" s="328"/>
      <c r="C1100" s="328"/>
      <c r="D1100" s="328"/>
      <c r="E1100" s="328"/>
      <c r="F1100" s="328"/>
      <c r="G1100" s="328"/>
      <c r="H1100" s="328"/>
      <c r="I1100" s="328"/>
      <c r="J1100" s="328"/>
      <c r="K1100" s="328"/>
      <c r="L1100" s="328"/>
    </row>
    <row r="1101" spans="1:12" s="319" customFormat="1">
      <c r="A1101" s="328"/>
      <c r="B1101" s="328"/>
      <c r="C1101" s="328"/>
      <c r="D1101" s="328"/>
      <c r="E1101" s="328"/>
      <c r="F1101" s="328"/>
      <c r="G1101" s="328"/>
      <c r="H1101" s="328"/>
      <c r="I1101" s="328"/>
      <c r="J1101" s="328"/>
      <c r="K1101" s="328"/>
      <c r="L1101" s="328"/>
    </row>
    <row r="1102" spans="1:12" s="319" customFormat="1">
      <c r="A1102" s="328"/>
      <c r="B1102" s="328"/>
      <c r="C1102" s="328"/>
      <c r="D1102" s="328"/>
      <c r="E1102" s="328"/>
      <c r="F1102" s="328"/>
      <c r="G1102" s="328"/>
      <c r="H1102" s="328"/>
      <c r="I1102" s="328"/>
      <c r="J1102" s="328"/>
      <c r="K1102" s="328"/>
      <c r="L1102" s="328"/>
    </row>
    <row r="1103" spans="1:12" s="319" customFormat="1">
      <c r="A1103" s="328"/>
      <c r="B1103" s="328"/>
      <c r="C1103" s="328"/>
      <c r="D1103" s="328"/>
      <c r="E1103" s="328"/>
      <c r="F1103" s="328"/>
      <c r="G1103" s="328"/>
      <c r="H1103" s="328"/>
      <c r="I1103" s="328"/>
      <c r="J1103" s="328"/>
      <c r="K1103" s="328"/>
      <c r="L1103" s="328"/>
    </row>
    <row r="1104" spans="1:12" s="319" customFormat="1">
      <c r="A1104" s="328"/>
      <c r="B1104" s="328"/>
      <c r="C1104" s="328"/>
      <c r="D1104" s="328"/>
      <c r="E1104" s="328"/>
      <c r="F1104" s="328"/>
      <c r="G1104" s="328"/>
      <c r="H1104" s="328"/>
      <c r="I1104" s="328"/>
      <c r="J1104" s="328"/>
      <c r="K1104" s="328"/>
      <c r="L1104" s="328"/>
    </row>
    <row r="1105" spans="1:12" s="319" customFormat="1">
      <c r="A1105" s="328"/>
      <c r="B1105" s="328"/>
      <c r="C1105" s="328"/>
      <c r="D1105" s="328"/>
      <c r="E1105" s="328"/>
      <c r="F1105" s="328"/>
      <c r="G1105" s="328"/>
      <c r="H1105" s="328"/>
      <c r="I1105" s="328"/>
      <c r="J1105" s="328"/>
      <c r="K1105" s="328"/>
      <c r="L1105" s="328"/>
    </row>
    <row r="1106" spans="1:12" s="319" customFormat="1">
      <c r="A1106" s="328"/>
      <c r="B1106" s="328"/>
      <c r="C1106" s="328"/>
      <c r="D1106" s="328"/>
      <c r="E1106" s="328"/>
      <c r="F1106" s="328"/>
      <c r="G1106" s="328"/>
      <c r="H1106" s="328"/>
      <c r="I1106" s="328"/>
      <c r="J1106" s="328"/>
      <c r="K1106" s="328"/>
      <c r="L1106" s="328"/>
    </row>
    <row r="1107" spans="1:12" s="319" customFormat="1">
      <c r="A1107" s="328"/>
      <c r="B1107" s="328"/>
      <c r="C1107" s="328"/>
      <c r="D1107" s="328"/>
      <c r="E1107" s="328"/>
      <c r="F1107" s="328"/>
      <c r="G1107" s="328"/>
      <c r="H1107" s="328"/>
      <c r="I1107" s="328"/>
      <c r="J1107" s="328"/>
      <c r="K1107" s="328"/>
      <c r="L1107" s="328"/>
    </row>
    <row r="1108" spans="1:12" s="319" customFormat="1">
      <c r="A1108" s="328"/>
      <c r="B1108" s="328"/>
      <c r="C1108" s="328"/>
      <c r="D1108" s="328"/>
      <c r="E1108" s="328"/>
      <c r="F1108" s="328"/>
      <c r="G1108" s="328"/>
      <c r="H1108" s="328"/>
      <c r="I1108" s="328"/>
      <c r="J1108" s="328"/>
      <c r="K1108" s="328"/>
      <c r="L1108" s="328"/>
    </row>
    <row r="1109" spans="1:12" s="319" customFormat="1">
      <c r="A1109" s="328"/>
      <c r="B1109" s="328"/>
      <c r="C1109" s="328"/>
      <c r="D1109" s="328"/>
      <c r="E1109" s="328"/>
      <c r="F1109" s="328"/>
      <c r="G1109" s="328"/>
      <c r="H1109" s="328"/>
      <c r="I1109" s="328"/>
      <c r="J1109" s="328"/>
      <c r="K1109" s="328"/>
      <c r="L1109" s="328"/>
    </row>
    <row r="1110" spans="1:12" s="319" customFormat="1">
      <c r="A1110" s="328"/>
      <c r="B1110" s="328"/>
      <c r="C1110" s="328"/>
      <c r="D1110" s="328"/>
      <c r="E1110" s="328"/>
      <c r="F1110" s="328"/>
      <c r="G1110" s="328"/>
      <c r="H1110" s="328"/>
      <c r="I1110" s="328"/>
      <c r="J1110" s="328"/>
      <c r="K1110" s="328"/>
      <c r="L1110" s="328"/>
    </row>
    <row r="1111" spans="1:12" s="319" customFormat="1">
      <c r="A1111" s="328"/>
      <c r="B1111" s="328"/>
      <c r="C1111" s="328"/>
      <c r="D1111" s="328"/>
      <c r="E1111" s="328"/>
      <c r="F1111" s="328"/>
      <c r="G1111" s="328"/>
      <c r="H1111" s="328"/>
      <c r="I1111" s="328"/>
      <c r="J1111" s="328"/>
      <c r="K1111" s="328"/>
      <c r="L1111" s="328"/>
    </row>
    <row r="1112" spans="1:12" s="319" customFormat="1">
      <c r="A1112" s="328"/>
      <c r="B1112" s="328"/>
      <c r="C1112" s="328"/>
      <c r="D1112" s="328"/>
      <c r="E1112" s="328"/>
      <c r="F1112" s="328"/>
      <c r="G1112" s="328"/>
      <c r="H1112" s="328"/>
      <c r="I1112" s="328"/>
      <c r="J1112" s="328"/>
      <c r="K1112" s="328"/>
      <c r="L1112" s="328"/>
    </row>
    <row r="1113" spans="1:12" s="319" customFormat="1">
      <c r="A1113" s="328"/>
      <c r="B1113" s="328"/>
      <c r="C1113" s="328"/>
      <c r="D1113" s="328"/>
      <c r="E1113" s="328"/>
      <c r="F1113" s="328"/>
      <c r="G1113" s="328"/>
      <c r="H1113" s="328"/>
      <c r="I1113" s="328"/>
      <c r="J1113" s="328"/>
      <c r="K1113" s="328"/>
      <c r="L1113" s="328"/>
    </row>
    <row r="1114" spans="1:12" s="319" customFormat="1">
      <c r="A1114" s="328"/>
      <c r="B1114" s="328"/>
      <c r="C1114" s="328"/>
      <c r="D1114" s="328"/>
      <c r="E1114" s="328"/>
      <c r="F1114" s="328"/>
      <c r="G1114" s="328"/>
      <c r="H1114" s="328"/>
      <c r="I1114" s="328"/>
      <c r="J1114" s="328"/>
      <c r="K1114" s="328"/>
      <c r="L1114" s="328"/>
    </row>
    <row r="1115" spans="1:12" s="319" customFormat="1">
      <c r="A1115" s="328"/>
      <c r="B1115" s="328"/>
      <c r="C1115" s="328"/>
      <c r="D1115" s="328"/>
      <c r="E1115" s="328"/>
      <c r="F1115" s="328"/>
      <c r="G1115" s="328"/>
      <c r="H1115" s="328"/>
      <c r="I1115" s="328"/>
      <c r="J1115" s="328"/>
      <c r="K1115" s="328"/>
      <c r="L1115" s="328"/>
    </row>
    <row r="1116" spans="1:12" s="319" customFormat="1">
      <c r="A1116" s="328"/>
      <c r="B1116" s="328"/>
      <c r="C1116" s="328"/>
      <c r="D1116" s="328"/>
      <c r="E1116" s="328"/>
      <c r="F1116" s="328"/>
      <c r="G1116" s="328"/>
      <c r="H1116" s="328"/>
      <c r="I1116" s="328"/>
      <c r="J1116" s="328"/>
      <c r="K1116" s="328"/>
      <c r="L1116" s="328"/>
    </row>
    <row r="1117" spans="1:12" s="319" customFormat="1">
      <c r="A1117" s="328"/>
      <c r="B1117" s="328"/>
      <c r="C1117" s="328"/>
      <c r="D1117" s="328"/>
      <c r="E1117" s="328"/>
      <c r="F1117" s="328"/>
      <c r="G1117" s="328"/>
      <c r="H1117" s="328"/>
      <c r="I1117" s="328"/>
      <c r="J1117" s="328"/>
      <c r="K1117" s="328"/>
      <c r="L1117" s="328"/>
    </row>
    <row r="1118" spans="1:12" s="319" customFormat="1">
      <c r="A1118" s="328"/>
      <c r="B1118" s="328"/>
      <c r="C1118" s="328"/>
      <c r="D1118" s="328"/>
      <c r="E1118" s="328"/>
      <c r="F1118" s="328"/>
      <c r="G1118" s="328"/>
      <c r="H1118" s="328"/>
      <c r="I1118" s="328"/>
      <c r="J1118" s="328"/>
      <c r="K1118" s="328"/>
      <c r="L1118" s="328"/>
    </row>
    <row r="1119" spans="1:12" s="319" customFormat="1">
      <c r="A1119" s="328"/>
      <c r="B1119" s="328"/>
      <c r="C1119" s="328"/>
      <c r="D1119" s="328"/>
      <c r="E1119" s="328"/>
      <c r="F1119" s="328"/>
      <c r="G1119" s="328"/>
      <c r="H1119" s="328"/>
      <c r="I1119" s="328"/>
      <c r="J1119" s="328"/>
      <c r="K1119" s="328"/>
      <c r="L1119" s="328"/>
    </row>
    <row r="1120" spans="1:12" s="319" customFormat="1">
      <c r="A1120" s="328"/>
      <c r="B1120" s="328"/>
      <c r="C1120" s="328"/>
      <c r="D1120" s="328"/>
      <c r="E1120" s="328"/>
      <c r="F1120" s="328"/>
      <c r="G1120" s="328"/>
      <c r="H1120" s="328"/>
      <c r="I1120" s="328"/>
      <c r="J1120" s="328"/>
      <c r="K1120" s="328"/>
      <c r="L1120" s="328"/>
    </row>
    <row r="1121" spans="1:12" s="319" customFormat="1">
      <c r="A1121" s="328"/>
      <c r="B1121" s="328"/>
      <c r="C1121" s="328"/>
      <c r="D1121" s="328"/>
      <c r="E1121" s="328"/>
      <c r="F1121" s="328"/>
      <c r="G1121" s="328"/>
      <c r="H1121" s="328"/>
      <c r="I1121" s="328"/>
      <c r="J1121" s="328"/>
      <c r="K1121" s="328"/>
      <c r="L1121" s="328"/>
    </row>
    <row r="1122" spans="1:12" s="319" customFormat="1">
      <c r="A1122" s="328"/>
      <c r="B1122" s="328"/>
      <c r="C1122" s="328"/>
      <c r="D1122" s="328"/>
      <c r="E1122" s="328"/>
      <c r="F1122" s="328"/>
      <c r="G1122" s="328"/>
      <c r="H1122" s="328"/>
      <c r="I1122" s="328"/>
      <c r="J1122" s="328"/>
      <c r="K1122" s="328"/>
      <c r="L1122" s="328"/>
    </row>
    <row r="1123" spans="1:12" s="319" customFormat="1">
      <c r="A1123" s="328"/>
      <c r="B1123" s="328"/>
      <c r="C1123" s="328"/>
      <c r="D1123" s="328"/>
      <c r="E1123" s="328"/>
      <c r="F1123" s="328"/>
      <c r="G1123" s="328"/>
      <c r="H1123" s="328"/>
      <c r="I1123" s="328"/>
      <c r="J1123" s="328"/>
      <c r="K1123" s="328"/>
      <c r="L1123" s="328"/>
    </row>
    <row r="1124" spans="1:12" s="319" customFormat="1">
      <c r="A1124" s="328"/>
      <c r="B1124" s="328"/>
      <c r="C1124" s="328"/>
      <c r="D1124" s="328"/>
      <c r="E1124" s="328"/>
      <c r="F1124" s="328"/>
      <c r="G1124" s="328"/>
      <c r="H1124" s="328"/>
      <c r="I1124" s="328"/>
      <c r="J1124" s="328"/>
      <c r="K1124" s="328"/>
      <c r="L1124" s="328"/>
    </row>
    <row r="1125" spans="1:12" s="319" customFormat="1">
      <c r="A1125" s="328"/>
      <c r="B1125" s="328"/>
      <c r="C1125" s="328"/>
      <c r="D1125" s="328"/>
      <c r="E1125" s="328"/>
      <c r="F1125" s="328"/>
      <c r="G1125" s="328"/>
      <c r="H1125" s="328"/>
      <c r="I1125" s="328"/>
      <c r="J1125" s="328"/>
      <c r="K1125" s="328"/>
      <c r="L1125" s="328"/>
    </row>
    <row r="1126" spans="1:12" s="319" customFormat="1">
      <c r="A1126" s="328"/>
      <c r="B1126" s="328"/>
      <c r="C1126" s="328"/>
      <c r="D1126" s="328"/>
      <c r="E1126" s="328"/>
      <c r="F1126" s="328"/>
      <c r="G1126" s="328"/>
      <c r="H1126" s="328"/>
      <c r="I1126" s="328"/>
      <c r="J1126" s="328"/>
      <c r="K1126" s="328"/>
      <c r="L1126" s="328"/>
    </row>
    <row r="1127" spans="1:12" s="319" customFormat="1">
      <c r="A1127" s="328"/>
      <c r="B1127" s="328"/>
      <c r="C1127" s="328"/>
      <c r="D1127" s="328"/>
      <c r="E1127" s="328"/>
      <c r="F1127" s="328"/>
      <c r="G1127" s="328"/>
      <c r="H1127" s="328"/>
      <c r="I1127" s="328"/>
      <c r="J1127" s="328"/>
      <c r="K1127" s="328"/>
      <c r="L1127" s="328"/>
    </row>
    <row r="1128" spans="1:12" s="319" customFormat="1">
      <c r="A1128" s="328"/>
      <c r="B1128" s="328"/>
      <c r="C1128" s="328"/>
      <c r="D1128" s="328"/>
      <c r="E1128" s="328"/>
      <c r="F1128" s="328"/>
      <c r="G1128" s="328"/>
      <c r="H1128" s="328"/>
      <c r="I1128" s="328"/>
      <c r="J1128" s="328"/>
      <c r="K1128" s="328"/>
      <c r="L1128" s="328"/>
    </row>
    <row r="1129" spans="1:12" s="319" customFormat="1">
      <c r="A1129" s="328"/>
      <c r="B1129" s="328"/>
      <c r="C1129" s="328"/>
      <c r="D1129" s="328"/>
      <c r="E1129" s="328"/>
      <c r="F1129" s="328"/>
      <c r="G1129" s="328"/>
      <c r="H1129" s="328"/>
      <c r="I1129" s="328"/>
      <c r="J1129" s="328"/>
      <c r="K1129" s="328"/>
      <c r="L1129" s="328"/>
    </row>
    <row r="1130" spans="1:12" s="319" customFormat="1">
      <c r="A1130" s="328"/>
      <c r="B1130" s="328"/>
      <c r="C1130" s="328"/>
      <c r="D1130" s="328"/>
      <c r="E1130" s="328"/>
      <c r="F1130" s="328"/>
      <c r="G1130" s="328"/>
      <c r="H1130" s="328"/>
      <c r="I1130" s="328"/>
      <c r="J1130" s="328"/>
      <c r="K1130" s="328"/>
      <c r="L1130" s="328"/>
    </row>
    <row r="1131" spans="1:12" s="319" customFormat="1">
      <c r="A1131" s="328"/>
      <c r="B1131" s="328"/>
      <c r="C1131" s="328"/>
      <c r="D1131" s="328"/>
      <c r="E1131" s="328"/>
      <c r="F1131" s="328"/>
      <c r="G1131" s="328"/>
      <c r="H1131" s="328"/>
      <c r="I1131" s="328"/>
      <c r="J1131" s="328"/>
      <c r="K1131" s="328"/>
      <c r="L1131" s="328"/>
    </row>
    <row r="1132" spans="1:12" s="319" customFormat="1">
      <c r="A1132" s="328"/>
      <c r="B1132" s="328"/>
      <c r="C1132" s="328"/>
      <c r="D1132" s="328"/>
      <c r="E1132" s="328"/>
      <c r="F1132" s="328"/>
      <c r="G1132" s="328"/>
      <c r="H1132" s="328"/>
      <c r="I1132" s="328"/>
      <c r="J1132" s="328"/>
      <c r="K1132" s="328"/>
      <c r="L1132" s="328"/>
    </row>
    <row r="1133" spans="1:12" s="319" customFormat="1">
      <c r="A1133" s="328"/>
      <c r="B1133" s="328"/>
      <c r="C1133" s="328"/>
      <c r="D1133" s="328"/>
      <c r="E1133" s="328"/>
      <c r="F1133" s="328"/>
      <c r="G1133" s="328"/>
      <c r="H1133" s="328"/>
      <c r="I1133" s="328"/>
      <c r="J1133" s="328"/>
      <c r="K1133" s="328"/>
      <c r="L1133" s="328"/>
    </row>
    <row r="1134" spans="1:12" s="319" customFormat="1">
      <c r="A1134" s="328"/>
      <c r="B1134" s="328"/>
      <c r="C1134" s="328"/>
      <c r="D1134" s="328"/>
      <c r="E1134" s="328"/>
      <c r="F1134" s="328"/>
      <c r="G1134" s="328"/>
      <c r="H1134" s="328"/>
      <c r="I1134" s="328"/>
      <c r="J1134" s="328"/>
      <c r="K1134" s="328"/>
      <c r="L1134" s="328"/>
    </row>
    <row r="1135" spans="1:12" s="319" customFormat="1">
      <c r="A1135" s="328"/>
      <c r="B1135" s="328"/>
      <c r="C1135" s="328"/>
      <c r="D1135" s="328"/>
      <c r="E1135" s="328"/>
      <c r="F1135" s="328"/>
      <c r="G1135" s="328"/>
      <c r="H1135" s="328"/>
      <c r="I1135" s="328"/>
      <c r="J1135" s="328"/>
      <c r="K1135" s="328"/>
      <c r="L1135" s="328"/>
    </row>
    <row r="1136" spans="1:12" s="319" customFormat="1">
      <c r="A1136" s="328"/>
      <c r="B1136" s="328"/>
      <c r="C1136" s="328"/>
      <c r="D1136" s="328"/>
      <c r="E1136" s="328"/>
      <c r="F1136" s="328"/>
      <c r="G1136" s="328"/>
      <c r="H1136" s="328"/>
      <c r="I1136" s="328"/>
      <c r="J1136" s="328"/>
      <c r="K1136" s="328"/>
      <c r="L1136" s="328"/>
    </row>
    <row r="1137" spans="1:12" s="319" customFormat="1">
      <c r="A1137" s="328"/>
      <c r="B1137" s="328"/>
      <c r="C1137" s="328"/>
      <c r="D1137" s="328"/>
      <c r="E1137" s="328"/>
      <c r="F1137" s="328"/>
      <c r="G1137" s="328"/>
      <c r="H1137" s="328"/>
      <c r="I1137" s="328"/>
      <c r="J1137" s="328"/>
      <c r="K1137" s="328"/>
      <c r="L1137" s="328"/>
    </row>
    <row r="1138" spans="1:12" s="319" customFormat="1">
      <c r="A1138" s="328"/>
      <c r="B1138" s="328"/>
      <c r="C1138" s="328"/>
      <c r="D1138" s="328"/>
      <c r="E1138" s="328"/>
      <c r="F1138" s="328"/>
      <c r="G1138" s="328"/>
      <c r="H1138" s="328"/>
      <c r="I1138" s="328"/>
      <c r="J1138" s="328"/>
      <c r="K1138" s="328"/>
      <c r="L1138" s="328"/>
    </row>
    <row r="1139" spans="1:12" s="319" customFormat="1">
      <c r="A1139" s="328"/>
      <c r="B1139" s="328"/>
      <c r="C1139" s="328"/>
      <c r="D1139" s="328"/>
      <c r="E1139" s="328"/>
      <c r="F1139" s="328"/>
      <c r="G1139" s="328"/>
      <c r="H1139" s="328"/>
      <c r="I1139" s="328"/>
      <c r="J1139" s="328"/>
      <c r="K1139" s="328"/>
      <c r="L1139" s="328"/>
    </row>
    <row r="1140" spans="1:12" s="319" customFormat="1">
      <c r="A1140" s="328"/>
      <c r="B1140" s="328"/>
      <c r="C1140" s="328"/>
      <c r="D1140" s="328"/>
      <c r="E1140" s="328"/>
      <c r="F1140" s="328"/>
      <c r="G1140" s="328"/>
      <c r="H1140" s="328"/>
      <c r="I1140" s="328"/>
      <c r="J1140" s="328"/>
      <c r="K1140" s="328"/>
      <c r="L1140" s="328"/>
    </row>
    <row r="1141" spans="1:12" s="319" customFormat="1">
      <c r="A1141" s="328"/>
      <c r="B1141" s="328"/>
      <c r="C1141" s="328"/>
      <c r="D1141" s="328"/>
      <c r="E1141" s="328"/>
      <c r="F1141" s="328"/>
      <c r="G1141" s="328"/>
      <c r="H1141" s="328"/>
      <c r="I1141" s="328"/>
      <c r="J1141" s="328"/>
      <c r="K1141" s="328"/>
      <c r="L1141" s="328"/>
    </row>
    <row r="1142" spans="1:12" s="319" customFormat="1">
      <c r="A1142" s="328"/>
      <c r="B1142" s="328"/>
      <c r="C1142" s="328"/>
      <c r="D1142" s="328"/>
      <c r="E1142" s="328"/>
      <c r="F1142" s="328"/>
      <c r="G1142" s="328"/>
      <c r="H1142" s="328"/>
      <c r="I1142" s="328"/>
      <c r="J1142" s="328"/>
      <c r="K1142" s="328"/>
      <c r="L1142" s="328"/>
    </row>
    <row r="1143" spans="1:12" s="319" customFormat="1">
      <c r="A1143" s="328"/>
      <c r="B1143" s="328"/>
      <c r="C1143" s="328"/>
      <c r="D1143" s="328"/>
      <c r="E1143" s="328"/>
      <c r="F1143" s="328"/>
      <c r="G1143" s="328"/>
      <c r="H1143" s="328"/>
      <c r="I1143" s="328"/>
      <c r="J1143" s="328"/>
      <c r="K1143" s="328"/>
      <c r="L1143" s="328"/>
    </row>
    <row r="1144" spans="1:12" s="319" customFormat="1">
      <c r="A1144" s="328"/>
      <c r="B1144" s="328"/>
      <c r="C1144" s="328"/>
      <c r="D1144" s="328"/>
      <c r="E1144" s="328"/>
      <c r="F1144" s="328"/>
      <c r="G1144" s="328"/>
      <c r="H1144" s="328"/>
      <c r="I1144" s="328"/>
      <c r="J1144" s="328"/>
      <c r="K1144" s="328"/>
      <c r="L1144" s="328"/>
    </row>
    <row r="1145" spans="1:12" s="319" customFormat="1">
      <c r="A1145" s="328"/>
      <c r="B1145" s="328"/>
      <c r="C1145" s="328"/>
      <c r="D1145" s="328"/>
      <c r="E1145" s="328"/>
      <c r="F1145" s="328"/>
      <c r="G1145" s="328"/>
      <c r="H1145" s="328"/>
      <c r="I1145" s="328"/>
      <c r="J1145" s="328"/>
      <c r="K1145" s="328"/>
      <c r="L1145" s="328"/>
    </row>
    <row r="1146" spans="1:12" s="319" customFormat="1">
      <c r="A1146" s="328"/>
      <c r="B1146" s="328"/>
      <c r="C1146" s="328"/>
      <c r="D1146" s="328"/>
      <c r="E1146" s="328"/>
      <c r="F1146" s="328"/>
      <c r="G1146" s="328"/>
      <c r="H1146" s="328"/>
      <c r="I1146" s="328"/>
      <c r="J1146" s="328"/>
      <c r="K1146" s="328"/>
      <c r="L1146" s="328"/>
    </row>
    <row r="1147" spans="1:12" s="319" customFormat="1">
      <c r="A1147" s="328"/>
      <c r="B1147" s="328"/>
      <c r="C1147" s="328"/>
      <c r="D1147" s="328"/>
      <c r="E1147" s="328"/>
      <c r="F1147" s="328"/>
      <c r="G1147" s="328"/>
      <c r="H1147" s="328"/>
      <c r="I1147" s="328"/>
      <c r="J1147" s="328"/>
      <c r="K1147" s="328"/>
      <c r="L1147" s="328"/>
    </row>
    <row r="1148" spans="1:12" s="319" customFormat="1">
      <c r="A1148" s="328"/>
      <c r="B1148" s="328"/>
      <c r="C1148" s="328"/>
      <c r="D1148" s="328"/>
      <c r="E1148" s="328"/>
      <c r="F1148" s="328"/>
      <c r="G1148" s="328"/>
      <c r="H1148" s="328"/>
      <c r="I1148" s="328"/>
      <c r="J1148" s="328"/>
      <c r="K1148" s="328"/>
      <c r="L1148" s="328"/>
    </row>
    <row r="1149" spans="1:12" s="319" customFormat="1">
      <c r="A1149" s="328"/>
      <c r="B1149" s="328"/>
      <c r="C1149" s="328"/>
      <c r="D1149" s="328"/>
      <c r="E1149" s="328"/>
      <c r="F1149" s="328"/>
      <c r="G1149" s="328"/>
      <c r="H1149" s="328"/>
      <c r="I1149" s="328"/>
      <c r="J1149" s="328"/>
      <c r="K1149" s="328"/>
      <c r="L1149" s="328"/>
    </row>
    <row r="1150" spans="1:12" s="319" customFormat="1">
      <c r="A1150" s="328"/>
      <c r="B1150" s="328"/>
      <c r="C1150" s="328"/>
      <c r="D1150" s="328"/>
      <c r="E1150" s="328"/>
      <c r="F1150" s="328"/>
      <c r="G1150" s="328"/>
      <c r="H1150" s="328"/>
      <c r="I1150" s="328"/>
      <c r="J1150" s="328"/>
      <c r="K1150" s="328"/>
      <c r="L1150" s="328"/>
    </row>
    <row r="1151" spans="1:12" s="319" customFormat="1">
      <c r="A1151" s="328"/>
      <c r="B1151" s="328"/>
      <c r="C1151" s="328"/>
      <c r="D1151" s="328"/>
      <c r="E1151" s="328"/>
      <c r="F1151" s="328"/>
      <c r="G1151" s="328"/>
      <c r="H1151" s="328"/>
      <c r="I1151" s="328"/>
      <c r="J1151" s="328"/>
      <c r="K1151" s="328"/>
      <c r="L1151" s="328"/>
    </row>
    <row r="1152" spans="1:12" s="319" customFormat="1">
      <c r="A1152" s="328"/>
      <c r="B1152" s="328"/>
      <c r="C1152" s="328"/>
      <c r="D1152" s="328"/>
      <c r="E1152" s="328"/>
      <c r="F1152" s="328"/>
      <c r="G1152" s="328"/>
      <c r="H1152" s="328"/>
      <c r="I1152" s="328"/>
      <c r="J1152" s="328"/>
      <c r="K1152" s="328"/>
      <c r="L1152" s="328"/>
    </row>
    <row r="1153" spans="1:12" s="319" customFormat="1">
      <c r="A1153" s="328"/>
      <c r="B1153" s="328"/>
      <c r="C1153" s="328"/>
      <c r="D1153" s="328"/>
      <c r="E1153" s="328"/>
      <c r="F1153" s="328"/>
      <c r="G1153" s="328"/>
      <c r="H1153" s="328"/>
      <c r="I1153" s="328"/>
      <c r="J1153" s="328"/>
      <c r="K1153" s="328"/>
      <c r="L1153" s="328"/>
    </row>
    <row r="1154" spans="1:12" s="319" customFormat="1">
      <c r="A1154" s="328"/>
      <c r="B1154" s="328"/>
      <c r="C1154" s="328"/>
      <c r="D1154" s="328"/>
      <c r="E1154" s="328"/>
      <c r="F1154" s="328"/>
      <c r="G1154" s="328"/>
      <c r="H1154" s="328"/>
      <c r="I1154" s="328"/>
      <c r="J1154" s="328"/>
      <c r="K1154" s="328"/>
      <c r="L1154" s="328"/>
    </row>
    <row r="1155" spans="1:12" s="319" customFormat="1">
      <c r="A1155" s="328"/>
      <c r="B1155" s="328"/>
      <c r="C1155" s="328"/>
      <c r="D1155" s="328"/>
      <c r="E1155" s="328"/>
      <c r="F1155" s="328"/>
      <c r="G1155" s="328"/>
      <c r="H1155" s="328"/>
      <c r="I1155" s="328"/>
      <c r="J1155" s="328"/>
      <c r="K1155" s="328"/>
      <c r="L1155" s="328"/>
    </row>
    <row r="1156" spans="1:12" s="319" customFormat="1">
      <c r="A1156" s="328"/>
      <c r="B1156" s="328"/>
      <c r="C1156" s="328"/>
      <c r="D1156" s="328"/>
      <c r="E1156" s="328"/>
      <c r="F1156" s="328"/>
      <c r="G1156" s="328"/>
      <c r="H1156" s="328"/>
      <c r="I1156" s="328"/>
      <c r="J1156" s="328"/>
      <c r="K1156" s="328"/>
      <c r="L1156" s="328"/>
    </row>
    <row r="1157" spans="1:12" s="319" customFormat="1">
      <c r="A1157" s="328"/>
      <c r="B1157" s="328"/>
      <c r="C1157" s="328"/>
      <c r="D1157" s="328"/>
      <c r="E1157" s="328"/>
      <c r="F1157" s="328"/>
      <c r="G1157" s="328"/>
      <c r="H1157" s="328"/>
      <c r="I1157" s="328"/>
      <c r="J1157" s="328"/>
      <c r="K1157" s="328"/>
      <c r="L1157" s="328"/>
    </row>
    <row r="1158" spans="1:12" s="319" customFormat="1">
      <c r="A1158" s="328"/>
      <c r="B1158" s="328"/>
      <c r="C1158" s="328"/>
      <c r="D1158" s="328"/>
      <c r="E1158" s="328"/>
      <c r="F1158" s="328"/>
      <c r="G1158" s="328"/>
      <c r="H1158" s="328"/>
      <c r="I1158" s="328"/>
      <c r="J1158" s="328"/>
      <c r="K1158" s="328"/>
      <c r="L1158" s="328"/>
    </row>
    <row r="1159" spans="1:12" s="319" customFormat="1">
      <c r="A1159" s="328"/>
      <c r="B1159" s="328"/>
      <c r="C1159" s="328"/>
      <c r="D1159" s="328"/>
      <c r="E1159" s="328"/>
      <c r="F1159" s="328"/>
      <c r="G1159" s="328"/>
      <c r="H1159" s="328"/>
      <c r="I1159" s="328"/>
      <c r="J1159" s="328"/>
      <c r="K1159" s="328"/>
      <c r="L1159" s="328"/>
    </row>
    <row r="1160" spans="1:12" s="319" customFormat="1">
      <c r="A1160" s="328"/>
      <c r="B1160" s="328"/>
      <c r="C1160" s="328"/>
      <c r="D1160" s="328"/>
      <c r="E1160" s="328"/>
      <c r="F1160" s="328"/>
      <c r="G1160" s="328"/>
      <c r="H1160" s="328"/>
      <c r="I1160" s="328"/>
      <c r="J1160" s="328"/>
      <c r="K1160" s="328"/>
      <c r="L1160" s="328"/>
    </row>
    <row r="1161" spans="1:12" s="319" customFormat="1">
      <c r="A1161" s="328"/>
      <c r="B1161" s="328"/>
      <c r="C1161" s="328"/>
      <c r="D1161" s="328"/>
      <c r="E1161" s="328"/>
      <c r="F1161" s="328"/>
      <c r="G1161" s="328"/>
      <c r="H1161" s="328"/>
      <c r="I1161" s="328"/>
      <c r="J1161" s="328"/>
      <c r="K1161" s="328"/>
      <c r="L1161" s="328"/>
    </row>
    <row r="1162" spans="1:12" s="319" customFormat="1">
      <c r="A1162" s="328"/>
      <c r="B1162" s="328"/>
      <c r="C1162" s="328"/>
      <c r="D1162" s="328"/>
      <c r="E1162" s="328"/>
      <c r="F1162" s="328"/>
      <c r="G1162" s="328"/>
      <c r="H1162" s="328"/>
      <c r="I1162" s="328"/>
      <c r="J1162" s="328"/>
      <c r="K1162" s="328"/>
      <c r="L1162" s="328"/>
    </row>
    <row r="1163" spans="1:12" s="319" customFormat="1">
      <c r="A1163" s="328"/>
      <c r="B1163" s="328"/>
      <c r="C1163" s="328"/>
      <c r="D1163" s="328"/>
      <c r="E1163" s="328"/>
      <c r="F1163" s="328"/>
      <c r="G1163" s="328"/>
      <c r="H1163" s="328"/>
      <c r="I1163" s="328"/>
      <c r="J1163" s="328"/>
      <c r="K1163" s="328"/>
      <c r="L1163" s="328"/>
    </row>
    <row r="1164" spans="1:12" s="319" customFormat="1">
      <c r="A1164" s="328"/>
      <c r="B1164" s="328"/>
      <c r="C1164" s="328"/>
      <c r="D1164" s="328"/>
      <c r="E1164" s="328"/>
      <c r="F1164" s="328"/>
      <c r="G1164" s="328"/>
      <c r="H1164" s="328"/>
      <c r="I1164" s="328"/>
      <c r="J1164" s="328"/>
      <c r="K1164" s="328"/>
      <c r="L1164" s="328"/>
    </row>
    <row r="1165" spans="1:12" s="319" customFormat="1">
      <c r="A1165" s="328"/>
      <c r="B1165" s="328"/>
      <c r="C1165" s="328"/>
      <c r="D1165" s="328"/>
      <c r="E1165" s="328"/>
      <c r="F1165" s="328"/>
      <c r="G1165" s="328"/>
      <c r="H1165" s="328"/>
      <c r="I1165" s="328"/>
      <c r="J1165" s="328"/>
      <c r="K1165" s="328"/>
      <c r="L1165" s="328"/>
    </row>
    <row r="1166" spans="1:12" s="319" customFormat="1">
      <c r="A1166" s="328"/>
      <c r="B1166" s="328"/>
      <c r="C1166" s="328"/>
      <c r="D1166" s="328"/>
      <c r="E1166" s="328"/>
      <c r="F1166" s="328"/>
      <c r="G1166" s="328"/>
      <c r="H1166" s="328"/>
      <c r="I1166" s="328"/>
      <c r="J1166" s="328"/>
      <c r="K1166" s="328"/>
      <c r="L1166" s="328"/>
    </row>
    <row r="1167" spans="1:12" s="319" customFormat="1">
      <c r="A1167" s="328"/>
      <c r="B1167" s="328"/>
      <c r="C1167" s="328"/>
      <c r="D1167" s="328"/>
      <c r="E1167" s="328"/>
      <c r="F1167" s="328"/>
      <c r="G1167" s="328"/>
      <c r="H1167" s="328"/>
      <c r="I1167" s="328"/>
      <c r="J1167" s="328"/>
      <c r="K1167" s="328"/>
      <c r="L1167" s="328"/>
    </row>
    <row r="1168" spans="1:12" s="319" customFormat="1">
      <c r="A1168" s="328"/>
      <c r="B1168" s="328"/>
      <c r="C1168" s="328"/>
      <c r="D1168" s="328"/>
      <c r="E1168" s="328"/>
      <c r="F1168" s="328"/>
      <c r="G1168" s="328"/>
      <c r="H1168" s="328"/>
      <c r="I1168" s="328"/>
      <c r="J1168" s="328"/>
      <c r="K1168" s="328"/>
      <c r="L1168" s="328"/>
    </row>
    <row r="1169" spans="1:12" s="319" customFormat="1">
      <c r="A1169" s="328"/>
      <c r="B1169" s="328"/>
      <c r="C1169" s="328"/>
      <c r="D1169" s="328"/>
      <c r="E1169" s="328"/>
      <c r="F1169" s="328"/>
      <c r="G1169" s="328"/>
      <c r="H1169" s="328"/>
      <c r="I1169" s="328"/>
      <c r="J1169" s="328"/>
      <c r="K1169" s="328"/>
      <c r="L1169" s="328"/>
    </row>
    <row r="1170" spans="1:12" s="319" customFormat="1">
      <c r="A1170" s="328"/>
      <c r="B1170" s="328"/>
      <c r="C1170" s="328"/>
      <c r="D1170" s="328"/>
      <c r="E1170" s="328"/>
      <c r="F1170" s="328"/>
      <c r="G1170" s="328"/>
      <c r="H1170" s="328"/>
      <c r="I1170" s="328"/>
      <c r="J1170" s="328"/>
      <c r="K1170" s="328"/>
      <c r="L1170" s="328"/>
    </row>
    <row r="1171" spans="1:12" s="319" customFormat="1">
      <c r="A1171" s="328"/>
      <c r="B1171" s="328"/>
      <c r="C1171" s="328"/>
      <c r="D1171" s="328"/>
      <c r="E1171" s="328"/>
      <c r="F1171" s="328"/>
      <c r="G1171" s="328"/>
      <c r="H1171" s="328"/>
      <c r="I1171" s="328"/>
      <c r="J1171" s="328"/>
      <c r="K1171" s="328"/>
      <c r="L1171" s="328"/>
    </row>
    <row r="1172" spans="1:12" s="319" customFormat="1">
      <c r="A1172" s="328"/>
      <c r="B1172" s="328"/>
      <c r="C1172" s="328"/>
      <c r="D1172" s="328"/>
      <c r="E1172" s="328"/>
      <c r="F1172" s="328"/>
      <c r="G1172" s="328"/>
      <c r="H1172" s="328"/>
      <c r="I1172" s="328"/>
      <c r="J1172" s="328"/>
      <c r="K1172" s="328"/>
      <c r="L1172" s="328"/>
    </row>
    <row r="1173" spans="1:12" s="319" customFormat="1">
      <c r="A1173" s="328"/>
      <c r="B1173" s="328"/>
      <c r="C1173" s="328"/>
      <c r="D1173" s="328"/>
      <c r="E1173" s="328"/>
      <c r="F1173" s="328"/>
      <c r="G1173" s="328"/>
      <c r="H1173" s="328"/>
      <c r="I1173" s="328"/>
      <c r="J1173" s="328"/>
      <c r="K1173" s="328"/>
      <c r="L1173" s="328"/>
    </row>
    <row r="1174" spans="1:12" s="319" customFormat="1">
      <c r="A1174" s="328"/>
      <c r="B1174" s="328"/>
      <c r="C1174" s="328"/>
      <c r="D1174" s="328"/>
      <c r="E1174" s="328"/>
      <c r="F1174" s="328"/>
      <c r="G1174" s="328"/>
      <c r="H1174" s="328"/>
      <c r="I1174" s="328"/>
      <c r="J1174" s="328"/>
      <c r="K1174" s="328"/>
      <c r="L1174" s="328"/>
    </row>
    <row r="1175" spans="1:12" s="319" customFormat="1">
      <c r="A1175" s="328"/>
      <c r="B1175" s="328"/>
      <c r="C1175" s="328"/>
      <c r="D1175" s="328"/>
      <c r="E1175" s="328"/>
      <c r="F1175" s="328"/>
      <c r="G1175" s="328"/>
      <c r="H1175" s="328"/>
      <c r="I1175" s="328"/>
      <c r="J1175" s="328"/>
      <c r="K1175" s="328"/>
      <c r="L1175" s="328"/>
    </row>
    <row r="1176" spans="1:12" s="319" customFormat="1">
      <c r="A1176" s="328"/>
      <c r="B1176" s="328"/>
      <c r="C1176" s="328"/>
      <c r="D1176" s="328"/>
      <c r="E1176" s="328"/>
      <c r="F1176" s="328"/>
      <c r="G1176" s="328"/>
      <c r="H1176" s="328"/>
      <c r="I1176" s="328"/>
      <c r="J1176" s="328"/>
      <c r="K1176" s="328"/>
      <c r="L1176" s="328"/>
    </row>
    <row r="1177" spans="1:12" s="319" customFormat="1">
      <c r="A1177" s="328"/>
      <c r="B1177" s="328"/>
      <c r="C1177" s="328"/>
      <c r="D1177" s="328"/>
      <c r="E1177" s="328"/>
      <c r="F1177" s="328"/>
      <c r="G1177" s="328"/>
      <c r="H1177" s="328"/>
      <c r="I1177" s="328"/>
      <c r="J1177" s="328"/>
      <c r="K1177" s="328"/>
      <c r="L1177" s="328"/>
    </row>
    <row r="1178" spans="1:12" s="319" customFormat="1">
      <c r="A1178" s="328"/>
      <c r="B1178" s="328"/>
      <c r="C1178" s="328"/>
      <c r="D1178" s="328"/>
      <c r="E1178" s="328"/>
      <c r="F1178" s="328"/>
      <c r="G1178" s="328"/>
      <c r="H1178" s="328"/>
      <c r="I1178" s="328"/>
      <c r="J1178" s="328"/>
      <c r="K1178" s="328"/>
      <c r="L1178" s="328"/>
    </row>
    <row r="1179" spans="1:12" s="319" customFormat="1">
      <c r="A1179" s="328"/>
      <c r="B1179" s="328"/>
      <c r="C1179" s="328"/>
      <c r="D1179" s="328"/>
      <c r="E1179" s="328"/>
      <c r="F1179" s="328"/>
      <c r="G1179" s="328"/>
      <c r="H1179" s="328"/>
      <c r="I1179" s="328"/>
      <c r="J1179" s="328"/>
      <c r="K1179" s="328"/>
      <c r="L1179" s="328"/>
    </row>
    <row r="1180" spans="1:12" s="319" customFormat="1">
      <c r="A1180" s="328"/>
      <c r="B1180" s="328"/>
      <c r="C1180" s="328"/>
      <c r="D1180" s="328"/>
      <c r="E1180" s="328"/>
      <c r="F1180" s="328"/>
      <c r="G1180" s="328"/>
      <c r="H1180" s="328"/>
      <c r="I1180" s="328"/>
      <c r="J1180" s="328"/>
      <c r="K1180" s="328"/>
      <c r="L1180" s="328"/>
    </row>
    <row r="1181" spans="1:12" s="319" customFormat="1">
      <c r="A1181" s="328"/>
      <c r="B1181" s="328"/>
      <c r="C1181" s="328"/>
      <c r="D1181" s="328"/>
      <c r="E1181" s="328"/>
      <c r="F1181" s="328"/>
      <c r="G1181" s="328"/>
      <c r="H1181" s="328"/>
      <c r="I1181" s="328"/>
      <c r="J1181" s="328"/>
      <c r="K1181" s="328"/>
      <c r="L1181" s="328"/>
    </row>
    <row r="1182" spans="1:12" s="319" customFormat="1">
      <c r="A1182" s="328"/>
      <c r="B1182" s="328"/>
      <c r="C1182" s="328"/>
      <c r="D1182" s="328"/>
      <c r="E1182" s="328"/>
      <c r="F1182" s="328"/>
      <c r="G1182" s="328"/>
      <c r="H1182" s="328"/>
      <c r="I1182" s="328"/>
      <c r="J1182" s="328"/>
      <c r="K1182" s="328"/>
      <c r="L1182" s="328"/>
    </row>
    <row r="1183" spans="1:12" s="319" customFormat="1">
      <c r="A1183" s="328"/>
      <c r="B1183" s="328"/>
      <c r="C1183" s="328"/>
      <c r="D1183" s="328"/>
      <c r="E1183" s="328"/>
      <c r="F1183" s="328"/>
      <c r="G1183" s="328"/>
      <c r="H1183" s="328"/>
      <c r="I1183" s="328"/>
      <c r="J1183" s="328"/>
      <c r="K1183" s="328"/>
      <c r="L1183" s="328"/>
    </row>
    <row r="1184" spans="1:12" s="319" customFormat="1">
      <c r="A1184" s="328"/>
      <c r="B1184" s="328"/>
      <c r="C1184" s="328"/>
      <c r="D1184" s="328"/>
      <c r="E1184" s="328"/>
      <c r="F1184" s="328"/>
      <c r="G1184" s="328"/>
      <c r="H1184" s="328"/>
      <c r="I1184" s="328"/>
      <c r="J1184" s="328"/>
      <c r="K1184" s="328"/>
      <c r="L1184" s="328"/>
    </row>
    <row r="1185" spans="1:12" s="319" customFormat="1">
      <c r="A1185" s="328"/>
      <c r="B1185" s="328"/>
      <c r="C1185" s="328"/>
      <c r="D1185" s="328"/>
      <c r="E1185" s="328"/>
      <c r="F1185" s="328"/>
      <c r="G1185" s="328"/>
      <c r="H1185" s="328"/>
      <c r="I1185" s="328"/>
      <c r="J1185" s="328"/>
      <c r="K1185" s="328"/>
      <c r="L1185" s="328"/>
    </row>
    <row r="1186" spans="1:12" s="319" customFormat="1">
      <c r="A1186" s="328"/>
      <c r="B1186" s="328"/>
      <c r="C1186" s="328"/>
      <c r="D1186" s="328"/>
      <c r="E1186" s="328"/>
      <c r="F1186" s="328"/>
      <c r="G1186" s="328"/>
      <c r="H1186" s="328"/>
      <c r="I1186" s="328"/>
      <c r="J1186" s="328"/>
      <c r="K1186" s="328"/>
      <c r="L1186" s="328"/>
    </row>
    <row r="1187" spans="1:12" s="319" customFormat="1">
      <c r="A1187" s="328"/>
      <c r="B1187" s="328"/>
      <c r="C1187" s="328"/>
      <c r="D1187" s="328"/>
      <c r="E1187" s="328"/>
      <c r="F1187" s="328"/>
      <c r="G1187" s="328"/>
      <c r="H1187" s="328"/>
      <c r="I1187" s="328"/>
      <c r="J1187" s="328"/>
      <c r="K1187" s="328"/>
      <c r="L1187" s="328"/>
    </row>
    <row r="1188" spans="1:12" s="319" customFormat="1">
      <c r="A1188" s="328"/>
      <c r="B1188" s="328"/>
      <c r="C1188" s="328"/>
      <c r="D1188" s="328"/>
      <c r="E1188" s="328"/>
      <c r="F1188" s="328"/>
      <c r="G1188" s="328"/>
      <c r="H1188" s="328"/>
      <c r="I1188" s="328"/>
      <c r="J1188" s="328"/>
      <c r="K1188" s="328"/>
      <c r="L1188" s="328"/>
    </row>
    <row r="1189" spans="1:12" s="319" customFormat="1">
      <c r="A1189" s="328"/>
      <c r="B1189" s="328"/>
      <c r="C1189" s="328"/>
      <c r="D1189" s="328"/>
      <c r="E1189" s="328"/>
      <c r="F1189" s="328"/>
      <c r="G1189" s="328"/>
      <c r="H1189" s="328"/>
      <c r="I1189" s="328"/>
      <c r="J1189" s="328"/>
      <c r="K1189" s="328"/>
      <c r="L1189" s="328"/>
    </row>
    <row r="1190" spans="1:12" s="319" customFormat="1">
      <c r="A1190" s="328"/>
      <c r="B1190" s="328"/>
      <c r="C1190" s="328"/>
      <c r="D1190" s="328"/>
      <c r="E1190" s="328"/>
      <c r="F1190" s="328"/>
      <c r="G1190" s="328"/>
      <c r="H1190" s="328"/>
      <c r="I1190" s="328"/>
      <c r="J1190" s="328"/>
      <c r="K1190" s="328"/>
      <c r="L1190" s="328"/>
    </row>
    <row r="1191" spans="1:12" s="319" customFormat="1">
      <c r="A1191" s="328"/>
      <c r="B1191" s="328"/>
      <c r="C1191" s="328"/>
      <c r="D1191" s="328"/>
      <c r="E1191" s="328"/>
      <c r="F1191" s="328"/>
      <c r="G1191" s="328"/>
      <c r="H1191" s="328"/>
      <c r="I1191" s="328"/>
      <c r="J1191" s="328"/>
      <c r="K1191" s="328"/>
      <c r="L1191" s="328"/>
    </row>
    <row r="1192" spans="1:12" s="319" customFormat="1">
      <c r="A1192" s="328"/>
      <c r="B1192" s="328"/>
      <c r="C1192" s="328"/>
      <c r="D1192" s="328"/>
      <c r="E1192" s="328"/>
      <c r="F1192" s="328"/>
      <c r="G1192" s="328"/>
      <c r="H1192" s="328"/>
      <c r="I1192" s="328"/>
      <c r="J1192" s="328"/>
      <c r="K1192" s="328"/>
      <c r="L1192" s="328"/>
    </row>
    <row r="1193" spans="1:12" s="319" customFormat="1">
      <c r="A1193" s="328"/>
      <c r="B1193" s="328"/>
      <c r="C1193" s="328"/>
      <c r="D1193" s="328"/>
      <c r="E1193" s="328"/>
      <c r="F1193" s="328"/>
      <c r="G1193" s="328"/>
      <c r="H1193" s="328"/>
      <c r="I1193" s="328"/>
      <c r="J1193" s="328"/>
      <c r="K1193" s="328"/>
      <c r="L1193" s="328"/>
    </row>
    <row r="1194" spans="1:12" s="319" customFormat="1">
      <c r="A1194" s="328"/>
      <c r="B1194" s="328"/>
      <c r="C1194" s="328"/>
      <c r="D1194" s="328"/>
      <c r="E1194" s="328"/>
      <c r="F1194" s="328"/>
      <c r="G1194" s="328"/>
      <c r="H1194" s="328"/>
      <c r="I1194" s="328"/>
      <c r="J1194" s="328"/>
      <c r="K1194" s="328"/>
      <c r="L1194" s="328"/>
    </row>
    <row r="1195" spans="1:12" s="319" customFormat="1">
      <c r="A1195" s="328"/>
      <c r="B1195" s="328"/>
      <c r="C1195" s="328"/>
      <c r="D1195" s="328"/>
      <c r="E1195" s="328"/>
      <c r="F1195" s="328"/>
      <c r="G1195" s="328"/>
      <c r="H1195" s="328"/>
      <c r="I1195" s="328"/>
      <c r="J1195" s="328"/>
      <c r="K1195" s="328"/>
      <c r="L1195" s="328"/>
    </row>
    <row r="1196" spans="1:12" s="319" customFormat="1">
      <c r="A1196" s="328"/>
      <c r="B1196" s="328"/>
      <c r="C1196" s="328"/>
      <c r="D1196" s="328"/>
      <c r="E1196" s="328"/>
      <c r="F1196" s="328"/>
      <c r="G1196" s="328"/>
      <c r="H1196" s="328"/>
      <c r="I1196" s="328"/>
      <c r="J1196" s="328"/>
      <c r="K1196" s="328"/>
      <c r="L1196" s="328"/>
    </row>
    <row r="1197" spans="1:12" s="319" customFormat="1">
      <c r="A1197" s="328"/>
      <c r="B1197" s="328"/>
      <c r="C1197" s="328"/>
      <c r="D1197" s="328"/>
      <c r="E1197" s="328"/>
      <c r="F1197" s="328"/>
      <c r="G1197" s="328"/>
      <c r="H1197" s="328"/>
      <c r="I1197" s="328"/>
      <c r="J1197" s="328"/>
      <c r="K1197" s="328"/>
      <c r="L1197" s="328"/>
    </row>
    <row r="1198" spans="1:12" s="319" customFormat="1">
      <c r="A1198" s="328"/>
      <c r="B1198" s="328"/>
      <c r="C1198" s="328"/>
      <c r="D1198" s="328"/>
      <c r="E1198" s="328"/>
      <c r="F1198" s="328"/>
      <c r="G1198" s="328"/>
      <c r="H1198" s="328"/>
      <c r="I1198" s="328"/>
      <c r="J1198" s="328"/>
      <c r="K1198" s="328"/>
      <c r="L1198" s="328"/>
    </row>
    <row r="1199" spans="1:12" s="319" customFormat="1">
      <c r="A1199" s="328"/>
      <c r="B1199" s="328"/>
      <c r="C1199" s="328"/>
      <c r="D1199" s="328"/>
      <c r="E1199" s="328"/>
      <c r="F1199" s="328"/>
      <c r="G1199" s="328"/>
      <c r="H1199" s="328"/>
      <c r="I1199" s="328"/>
      <c r="J1199" s="328"/>
      <c r="K1199" s="328"/>
      <c r="L1199" s="328"/>
    </row>
    <row r="1200" spans="1:12" s="319" customFormat="1">
      <c r="A1200" s="328"/>
      <c r="B1200" s="328"/>
      <c r="C1200" s="328"/>
      <c r="D1200" s="328"/>
      <c r="E1200" s="328"/>
      <c r="F1200" s="328"/>
      <c r="G1200" s="328"/>
      <c r="H1200" s="328"/>
      <c r="I1200" s="328"/>
      <c r="J1200" s="328"/>
      <c r="K1200" s="328"/>
      <c r="L1200" s="328"/>
    </row>
    <row r="1201" spans="1:12" s="319" customFormat="1">
      <c r="A1201" s="328"/>
      <c r="B1201" s="328"/>
      <c r="C1201" s="328"/>
      <c r="D1201" s="328"/>
      <c r="E1201" s="328"/>
      <c r="F1201" s="328"/>
      <c r="G1201" s="328"/>
      <c r="H1201" s="328"/>
      <c r="I1201" s="328"/>
      <c r="J1201" s="328"/>
      <c r="K1201" s="328"/>
      <c r="L1201" s="328"/>
    </row>
    <row r="1202" spans="1:12" s="319" customFormat="1">
      <c r="A1202" s="328"/>
      <c r="B1202" s="328"/>
      <c r="C1202" s="328"/>
      <c r="D1202" s="328"/>
      <c r="E1202" s="328"/>
      <c r="F1202" s="328"/>
      <c r="G1202" s="328"/>
      <c r="H1202" s="328"/>
      <c r="I1202" s="328"/>
      <c r="J1202" s="328"/>
      <c r="K1202" s="328"/>
      <c r="L1202" s="328"/>
    </row>
    <row r="1203" spans="1:12" s="319" customFormat="1">
      <c r="A1203" s="328"/>
      <c r="B1203" s="328"/>
      <c r="C1203" s="328"/>
      <c r="D1203" s="328"/>
      <c r="E1203" s="328"/>
      <c r="F1203" s="328"/>
      <c r="G1203" s="328"/>
      <c r="H1203" s="328"/>
      <c r="I1203" s="328"/>
      <c r="J1203" s="328"/>
      <c r="K1203" s="328"/>
      <c r="L1203" s="328"/>
    </row>
    <row r="1204" spans="1:12" s="319" customFormat="1">
      <c r="A1204" s="328"/>
      <c r="B1204" s="328"/>
      <c r="C1204" s="328"/>
      <c r="D1204" s="328"/>
      <c r="E1204" s="328"/>
      <c r="F1204" s="328"/>
      <c r="G1204" s="328"/>
      <c r="H1204" s="328"/>
      <c r="I1204" s="328"/>
      <c r="J1204" s="328"/>
      <c r="K1204" s="328"/>
      <c r="L1204" s="328"/>
    </row>
    <row r="1205" spans="1:12" s="319" customFormat="1">
      <c r="A1205" s="328"/>
      <c r="B1205" s="328"/>
      <c r="C1205" s="328"/>
      <c r="D1205" s="328"/>
      <c r="E1205" s="328"/>
      <c r="F1205" s="328"/>
      <c r="G1205" s="328"/>
      <c r="H1205" s="328"/>
      <c r="I1205" s="328"/>
      <c r="J1205" s="328"/>
      <c r="K1205" s="328"/>
      <c r="L1205" s="328"/>
    </row>
    <row r="1206" spans="1:12" s="319" customFormat="1">
      <c r="A1206" s="328"/>
      <c r="B1206" s="328"/>
      <c r="C1206" s="328"/>
      <c r="D1206" s="328"/>
      <c r="E1206" s="328"/>
      <c r="F1206" s="328"/>
      <c r="G1206" s="328"/>
      <c r="H1206" s="328"/>
      <c r="I1206" s="328"/>
      <c r="J1206" s="328"/>
      <c r="K1206" s="328"/>
      <c r="L1206" s="328"/>
    </row>
    <row r="1207" spans="1:12" s="319" customFormat="1">
      <c r="A1207" s="328"/>
      <c r="B1207" s="328"/>
      <c r="C1207" s="328"/>
      <c r="D1207" s="328"/>
      <c r="E1207" s="328"/>
      <c r="F1207" s="328"/>
      <c r="G1207" s="328"/>
      <c r="H1207" s="328"/>
      <c r="I1207" s="328"/>
      <c r="J1207" s="328"/>
      <c r="K1207" s="328"/>
      <c r="L1207" s="328"/>
    </row>
    <row r="1208" spans="1:12" s="319" customFormat="1">
      <c r="A1208" s="328"/>
      <c r="B1208" s="328"/>
      <c r="C1208" s="328"/>
      <c r="D1208" s="328"/>
      <c r="E1208" s="328"/>
      <c r="F1208" s="328"/>
      <c r="G1208" s="328"/>
      <c r="H1208" s="328"/>
      <c r="I1208" s="328"/>
      <c r="J1208" s="328"/>
      <c r="K1208" s="328"/>
      <c r="L1208" s="328"/>
    </row>
    <row r="1209" spans="1:12" s="319" customFormat="1">
      <c r="A1209" s="328"/>
      <c r="B1209" s="328"/>
      <c r="C1209" s="328"/>
      <c r="D1209" s="328"/>
      <c r="E1209" s="328"/>
      <c r="F1209" s="328"/>
      <c r="G1209" s="328"/>
      <c r="H1209" s="328"/>
      <c r="I1209" s="328"/>
      <c r="J1209" s="328"/>
      <c r="K1209" s="328"/>
      <c r="L1209" s="328"/>
    </row>
    <row r="1210" spans="1:12" s="319" customFormat="1">
      <c r="A1210" s="328"/>
      <c r="B1210" s="328"/>
      <c r="C1210" s="328"/>
      <c r="D1210" s="328"/>
      <c r="E1210" s="328"/>
      <c r="F1210" s="328"/>
      <c r="G1210" s="328"/>
      <c r="H1210" s="328"/>
      <c r="I1210" s="328"/>
      <c r="J1210" s="328"/>
      <c r="K1210" s="328"/>
      <c r="L1210" s="328"/>
    </row>
    <row r="1211" spans="1:12" s="319" customFormat="1">
      <c r="A1211" s="328"/>
      <c r="B1211" s="328"/>
      <c r="C1211" s="328"/>
      <c r="D1211" s="328"/>
      <c r="E1211" s="328"/>
      <c r="F1211" s="328"/>
      <c r="G1211" s="328"/>
      <c r="H1211" s="328"/>
      <c r="I1211" s="328"/>
      <c r="J1211" s="328"/>
      <c r="K1211" s="328"/>
      <c r="L1211" s="328"/>
    </row>
    <row r="1212" spans="1:12" s="319" customFormat="1">
      <c r="A1212" s="328"/>
      <c r="B1212" s="328"/>
      <c r="C1212" s="328"/>
      <c r="D1212" s="328"/>
      <c r="E1212" s="328"/>
      <c r="F1212" s="328"/>
      <c r="G1212" s="328"/>
      <c r="H1212" s="328"/>
      <c r="I1212" s="328"/>
      <c r="J1212" s="328"/>
      <c r="K1212" s="328"/>
      <c r="L1212" s="328"/>
    </row>
    <row r="1213" spans="1:12" s="319" customFormat="1">
      <c r="A1213" s="328"/>
      <c r="B1213" s="328"/>
      <c r="C1213" s="328"/>
      <c r="D1213" s="328"/>
      <c r="E1213" s="328"/>
      <c r="F1213" s="328"/>
      <c r="G1213" s="328"/>
      <c r="H1213" s="328"/>
      <c r="I1213" s="328"/>
      <c r="J1213" s="328"/>
      <c r="K1213" s="328"/>
      <c r="L1213" s="328"/>
    </row>
    <row r="1214" spans="1:12" s="319" customFormat="1">
      <c r="A1214" s="328"/>
      <c r="B1214" s="328"/>
      <c r="C1214" s="328"/>
      <c r="D1214" s="328"/>
      <c r="E1214" s="328"/>
      <c r="F1214" s="328"/>
      <c r="G1214" s="328"/>
      <c r="H1214" s="328"/>
      <c r="I1214" s="328"/>
      <c r="J1214" s="328"/>
      <c r="K1214" s="328"/>
      <c r="L1214" s="328"/>
    </row>
    <row r="1215" spans="1:12" s="319" customFormat="1">
      <c r="A1215" s="328"/>
      <c r="B1215" s="328"/>
      <c r="C1215" s="328"/>
      <c r="D1215" s="328"/>
      <c r="E1215" s="328"/>
      <c r="F1215" s="328"/>
      <c r="G1215" s="328"/>
      <c r="H1215" s="328"/>
      <c r="I1215" s="328"/>
      <c r="J1215" s="328"/>
      <c r="K1215" s="328"/>
      <c r="L1215" s="328"/>
    </row>
    <row r="1216" spans="1:12" s="319" customFormat="1">
      <c r="A1216" s="328"/>
      <c r="B1216" s="328"/>
      <c r="C1216" s="328"/>
      <c r="D1216" s="328"/>
      <c r="E1216" s="328"/>
      <c r="F1216" s="328"/>
      <c r="G1216" s="328"/>
      <c r="H1216" s="328"/>
      <c r="I1216" s="328"/>
      <c r="J1216" s="328"/>
      <c r="K1216" s="328"/>
      <c r="L1216" s="328"/>
    </row>
    <row r="1217" spans="1:12" s="319" customFormat="1">
      <c r="A1217" s="328"/>
      <c r="B1217" s="328"/>
      <c r="C1217" s="328"/>
      <c r="D1217" s="328"/>
      <c r="E1217" s="328"/>
      <c r="F1217" s="328"/>
      <c r="G1217" s="328"/>
      <c r="H1217" s="328"/>
      <c r="I1217" s="328"/>
      <c r="J1217" s="328"/>
      <c r="K1217" s="328"/>
      <c r="L1217" s="328"/>
    </row>
    <row r="1218" spans="1:12" s="319" customFormat="1">
      <c r="A1218" s="328"/>
      <c r="B1218" s="328"/>
      <c r="C1218" s="328"/>
      <c r="D1218" s="328"/>
      <c r="E1218" s="328"/>
      <c r="F1218" s="328"/>
      <c r="G1218" s="328"/>
      <c r="H1218" s="328"/>
      <c r="I1218" s="328"/>
      <c r="J1218" s="328"/>
      <c r="K1218" s="328"/>
      <c r="L1218" s="328"/>
    </row>
    <row r="1219" spans="1:12" s="319" customFormat="1">
      <c r="A1219" s="328"/>
      <c r="B1219" s="328"/>
      <c r="C1219" s="328"/>
      <c r="D1219" s="328"/>
      <c r="E1219" s="328"/>
      <c r="F1219" s="328"/>
      <c r="G1219" s="328"/>
      <c r="H1219" s="328"/>
      <c r="I1219" s="328"/>
      <c r="J1219" s="328"/>
      <c r="K1219" s="328"/>
      <c r="L1219" s="328"/>
    </row>
    <row r="1220" spans="1:12" s="319" customFormat="1">
      <c r="A1220" s="328"/>
      <c r="B1220" s="328"/>
      <c r="C1220" s="328"/>
      <c r="D1220" s="328"/>
      <c r="E1220" s="328"/>
      <c r="F1220" s="328"/>
      <c r="G1220" s="328"/>
      <c r="H1220" s="328"/>
      <c r="I1220" s="328"/>
      <c r="J1220" s="328"/>
      <c r="K1220" s="328"/>
      <c r="L1220" s="328"/>
    </row>
    <row r="1221" spans="1:12" s="319" customFormat="1">
      <c r="A1221" s="328"/>
      <c r="B1221" s="328"/>
      <c r="C1221" s="328"/>
      <c r="D1221" s="328"/>
      <c r="E1221" s="328"/>
      <c r="F1221" s="328"/>
      <c r="G1221" s="328"/>
      <c r="H1221" s="328"/>
      <c r="I1221" s="328"/>
      <c r="J1221" s="328"/>
      <c r="K1221" s="328"/>
      <c r="L1221" s="328"/>
    </row>
    <row r="1222" spans="1:12" s="319" customFormat="1">
      <c r="A1222" s="328"/>
      <c r="B1222" s="328"/>
      <c r="C1222" s="328"/>
      <c r="D1222" s="328"/>
      <c r="E1222" s="328"/>
      <c r="F1222" s="328"/>
      <c r="G1222" s="328"/>
      <c r="H1222" s="328"/>
      <c r="I1222" s="328"/>
      <c r="J1222" s="328"/>
      <c r="K1222" s="328"/>
      <c r="L1222" s="328"/>
    </row>
    <row r="1223" spans="1:12" s="319" customFormat="1">
      <c r="A1223" s="328"/>
      <c r="B1223" s="328"/>
      <c r="C1223" s="328"/>
      <c r="D1223" s="328"/>
      <c r="E1223" s="328"/>
      <c r="F1223" s="328"/>
      <c r="G1223" s="328"/>
      <c r="H1223" s="328"/>
      <c r="I1223" s="328"/>
      <c r="J1223" s="328"/>
      <c r="K1223" s="328"/>
      <c r="L1223" s="328"/>
    </row>
    <row r="1224" spans="1:12" s="319" customFormat="1">
      <c r="A1224" s="328"/>
      <c r="B1224" s="328"/>
      <c r="C1224" s="328"/>
      <c r="D1224" s="328"/>
      <c r="E1224" s="328"/>
      <c r="F1224" s="328"/>
      <c r="G1224" s="328"/>
      <c r="H1224" s="328"/>
      <c r="I1224" s="328"/>
      <c r="J1224" s="328"/>
      <c r="K1224" s="328"/>
      <c r="L1224" s="328"/>
    </row>
    <row r="1225" spans="1:12" s="319" customFormat="1">
      <c r="A1225" s="328"/>
      <c r="B1225" s="328"/>
      <c r="C1225" s="328"/>
      <c r="D1225" s="328"/>
      <c r="E1225" s="328"/>
      <c r="F1225" s="328"/>
      <c r="G1225" s="328"/>
      <c r="H1225" s="328"/>
      <c r="I1225" s="328"/>
      <c r="J1225" s="328"/>
      <c r="K1225" s="328"/>
      <c r="L1225" s="328"/>
    </row>
    <row r="1226" spans="1:12" s="319" customFormat="1">
      <c r="A1226" s="328"/>
      <c r="B1226" s="328"/>
      <c r="C1226" s="328"/>
      <c r="D1226" s="328"/>
      <c r="E1226" s="328"/>
      <c r="F1226" s="328"/>
      <c r="G1226" s="328"/>
      <c r="H1226" s="328"/>
      <c r="I1226" s="328"/>
      <c r="J1226" s="328"/>
      <c r="K1226" s="328"/>
      <c r="L1226" s="328"/>
    </row>
    <row r="1227" spans="1:12" s="319" customFormat="1">
      <c r="A1227" s="328"/>
      <c r="B1227" s="328"/>
      <c r="C1227" s="328"/>
      <c r="D1227" s="328"/>
      <c r="E1227" s="328"/>
      <c r="F1227" s="328"/>
      <c r="G1227" s="328"/>
      <c r="H1227" s="328"/>
      <c r="I1227" s="328"/>
      <c r="J1227" s="328"/>
      <c r="K1227" s="328"/>
      <c r="L1227" s="328"/>
    </row>
    <row r="1228" spans="1:12" s="319" customFormat="1">
      <c r="A1228" s="328"/>
      <c r="B1228" s="328"/>
      <c r="C1228" s="328"/>
      <c r="D1228" s="328"/>
      <c r="E1228" s="328"/>
      <c r="F1228" s="328"/>
      <c r="G1228" s="328"/>
      <c r="H1228" s="328"/>
      <c r="I1228" s="328"/>
      <c r="J1228" s="328"/>
      <c r="K1228" s="328"/>
      <c r="L1228" s="328"/>
    </row>
    <row r="1229" spans="1:12" s="319" customFormat="1">
      <c r="A1229" s="328"/>
      <c r="B1229" s="328"/>
      <c r="C1229" s="328"/>
      <c r="D1229" s="328"/>
      <c r="E1229" s="328"/>
      <c r="F1229" s="328"/>
      <c r="G1229" s="328"/>
      <c r="H1229" s="328"/>
      <c r="I1229" s="328"/>
      <c r="J1229" s="328"/>
      <c r="K1229" s="328"/>
      <c r="L1229" s="328"/>
    </row>
    <row r="1230" spans="1:12" s="319" customFormat="1">
      <c r="A1230" s="328"/>
      <c r="B1230" s="328"/>
      <c r="C1230" s="328"/>
      <c r="D1230" s="328"/>
      <c r="E1230" s="328"/>
      <c r="F1230" s="328"/>
      <c r="G1230" s="328"/>
      <c r="H1230" s="328"/>
      <c r="I1230" s="328"/>
      <c r="J1230" s="328"/>
      <c r="K1230" s="328"/>
      <c r="L1230" s="328"/>
    </row>
    <row r="1231" spans="1:12" s="319" customFormat="1">
      <c r="A1231" s="328"/>
      <c r="B1231" s="328"/>
      <c r="C1231" s="328"/>
      <c r="D1231" s="328"/>
      <c r="E1231" s="328"/>
      <c r="F1231" s="328"/>
      <c r="G1231" s="328"/>
      <c r="H1231" s="328"/>
      <c r="I1231" s="328"/>
      <c r="J1231" s="328"/>
      <c r="K1231" s="328"/>
      <c r="L1231" s="328"/>
    </row>
    <row r="1232" spans="1:12" s="319" customFormat="1">
      <c r="A1232" s="328"/>
      <c r="B1232" s="328"/>
      <c r="C1232" s="328"/>
      <c r="D1232" s="328"/>
      <c r="E1232" s="328"/>
      <c r="F1232" s="328"/>
      <c r="G1232" s="328"/>
      <c r="H1232" s="328"/>
      <c r="I1232" s="328"/>
      <c r="J1232" s="328"/>
      <c r="K1232" s="328"/>
      <c r="L1232" s="328"/>
    </row>
    <row r="1233" spans="1:12" s="319" customFormat="1">
      <c r="A1233" s="328"/>
      <c r="B1233" s="328"/>
      <c r="C1233" s="328"/>
      <c r="D1233" s="328"/>
      <c r="E1233" s="328"/>
      <c r="F1233" s="328"/>
      <c r="G1233" s="328"/>
      <c r="H1233" s="328"/>
      <c r="I1233" s="328"/>
      <c r="J1233" s="328"/>
      <c r="K1233" s="328"/>
      <c r="L1233" s="328"/>
    </row>
    <row r="1234" spans="1:12" s="319" customFormat="1">
      <c r="A1234" s="328"/>
      <c r="B1234" s="328"/>
      <c r="C1234" s="328"/>
      <c r="D1234" s="328"/>
      <c r="E1234" s="328"/>
      <c r="F1234" s="328"/>
      <c r="G1234" s="328"/>
      <c r="H1234" s="328"/>
      <c r="I1234" s="328"/>
      <c r="J1234" s="328"/>
      <c r="K1234" s="328"/>
      <c r="L1234" s="328"/>
    </row>
    <row r="1235" spans="1:12" s="319" customFormat="1">
      <c r="A1235" s="328"/>
      <c r="B1235" s="328"/>
      <c r="C1235" s="328"/>
      <c r="D1235" s="328"/>
      <c r="E1235" s="328"/>
      <c r="F1235" s="328"/>
      <c r="G1235" s="328"/>
      <c r="H1235" s="328"/>
      <c r="I1235" s="328"/>
      <c r="J1235" s="328"/>
      <c r="K1235" s="328"/>
      <c r="L1235" s="328"/>
    </row>
    <row r="1236" spans="1:12" s="319" customFormat="1">
      <c r="A1236" s="328"/>
      <c r="B1236" s="328"/>
      <c r="C1236" s="328"/>
      <c r="D1236" s="328"/>
      <c r="E1236" s="328"/>
      <c r="F1236" s="328"/>
      <c r="G1236" s="328"/>
      <c r="H1236" s="328"/>
      <c r="I1236" s="328"/>
      <c r="J1236" s="328"/>
      <c r="K1236" s="328"/>
      <c r="L1236" s="328"/>
    </row>
    <row r="1237" spans="1:12" s="319" customFormat="1">
      <c r="A1237" s="328"/>
      <c r="B1237" s="328"/>
      <c r="C1237" s="328"/>
      <c r="D1237" s="328"/>
      <c r="E1237" s="328"/>
      <c r="F1237" s="328"/>
      <c r="G1237" s="328"/>
      <c r="H1237" s="328"/>
      <c r="I1237" s="328"/>
      <c r="J1237" s="328"/>
      <c r="K1237" s="328"/>
      <c r="L1237" s="328"/>
    </row>
    <row r="1238" spans="1:12" s="319" customFormat="1">
      <c r="A1238" s="328"/>
      <c r="B1238" s="328"/>
      <c r="C1238" s="328"/>
      <c r="D1238" s="328"/>
      <c r="E1238" s="328"/>
      <c r="F1238" s="328"/>
      <c r="G1238" s="328"/>
      <c r="H1238" s="328"/>
      <c r="I1238" s="328"/>
      <c r="J1238" s="328"/>
      <c r="K1238" s="328"/>
      <c r="L1238" s="328"/>
    </row>
    <row r="1239" spans="1:12" s="319" customFormat="1">
      <c r="A1239" s="328"/>
      <c r="B1239" s="328"/>
      <c r="C1239" s="328"/>
      <c r="D1239" s="328"/>
      <c r="E1239" s="328"/>
      <c r="F1239" s="328"/>
      <c r="G1239" s="328"/>
      <c r="H1239" s="328"/>
      <c r="I1239" s="328"/>
      <c r="J1239" s="328"/>
      <c r="K1239" s="328"/>
      <c r="L1239" s="328"/>
    </row>
    <row r="1240" spans="1:12" s="319" customFormat="1">
      <c r="A1240" s="328"/>
      <c r="B1240" s="328"/>
      <c r="C1240" s="328"/>
      <c r="D1240" s="328"/>
      <c r="E1240" s="328"/>
      <c r="F1240" s="328"/>
      <c r="G1240" s="328"/>
      <c r="H1240" s="328"/>
      <c r="I1240" s="328"/>
      <c r="J1240" s="328"/>
      <c r="K1240" s="328"/>
      <c r="L1240" s="328"/>
    </row>
    <row r="1241" spans="1:12" s="319" customFormat="1">
      <c r="A1241" s="328"/>
      <c r="B1241" s="328"/>
      <c r="C1241" s="328"/>
      <c r="D1241" s="328"/>
      <c r="E1241" s="328"/>
      <c r="F1241" s="328"/>
      <c r="G1241" s="328"/>
      <c r="H1241" s="328"/>
      <c r="I1241" s="328"/>
      <c r="J1241" s="328"/>
      <c r="K1241" s="328"/>
      <c r="L1241" s="328"/>
    </row>
    <row r="1242" spans="1:12" s="319" customFormat="1">
      <c r="A1242" s="328"/>
      <c r="B1242" s="328"/>
      <c r="C1242" s="328"/>
      <c r="D1242" s="328"/>
      <c r="E1242" s="328"/>
      <c r="F1242" s="328"/>
      <c r="G1242" s="328"/>
      <c r="H1242" s="328"/>
      <c r="I1242" s="328"/>
      <c r="J1242" s="328"/>
      <c r="K1242" s="328"/>
      <c r="L1242" s="328"/>
    </row>
    <row r="1243" spans="1:12" s="319" customFormat="1">
      <c r="A1243" s="328"/>
      <c r="B1243" s="328"/>
      <c r="C1243" s="328"/>
      <c r="D1243" s="328"/>
      <c r="E1243" s="328"/>
      <c r="F1243" s="328"/>
      <c r="G1243" s="328"/>
      <c r="H1243" s="328"/>
      <c r="I1243" s="328"/>
      <c r="J1243" s="328"/>
      <c r="K1243" s="328"/>
      <c r="L1243" s="328"/>
    </row>
    <row r="1244" spans="1:12" s="319" customFormat="1">
      <c r="A1244" s="328"/>
      <c r="B1244" s="328"/>
      <c r="C1244" s="328"/>
      <c r="D1244" s="328"/>
      <c r="E1244" s="328"/>
      <c r="F1244" s="328"/>
      <c r="G1244" s="328"/>
      <c r="H1244" s="328"/>
      <c r="I1244" s="328"/>
      <c r="J1244" s="328"/>
      <c r="K1244" s="328"/>
      <c r="L1244" s="328"/>
    </row>
    <row r="1245" spans="1:12" s="319" customFormat="1">
      <c r="A1245" s="328"/>
      <c r="B1245" s="328"/>
      <c r="C1245" s="328"/>
      <c r="D1245" s="328"/>
      <c r="E1245" s="328"/>
      <c r="F1245" s="328"/>
      <c r="G1245" s="328"/>
      <c r="H1245" s="328"/>
      <c r="I1245" s="328"/>
      <c r="J1245" s="328"/>
      <c r="K1245" s="328"/>
      <c r="L1245" s="328"/>
    </row>
    <row r="1246" spans="1:12" s="319" customFormat="1">
      <c r="A1246" s="328"/>
      <c r="B1246" s="328"/>
      <c r="C1246" s="328"/>
      <c r="D1246" s="328"/>
      <c r="E1246" s="328"/>
      <c r="F1246" s="328"/>
      <c r="G1246" s="328"/>
      <c r="H1246" s="328"/>
      <c r="I1246" s="328"/>
      <c r="J1246" s="328"/>
      <c r="K1246" s="328"/>
      <c r="L1246" s="328"/>
    </row>
    <row r="1247" spans="1:12" s="319" customFormat="1">
      <c r="A1247" s="328"/>
      <c r="B1247" s="328"/>
      <c r="C1247" s="328"/>
      <c r="D1247" s="328"/>
      <c r="E1247" s="328"/>
      <c r="F1247" s="328"/>
      <c r="G1247" s="328"/>
      <c r="H1247" s="328"/>
      <c r="I1247" s="328"/>
      <c r="J1247" s="328"/>
      <c r="K1247" s="328"/>
      <c r="L1247" s="328"/>
    </row>
    <row r="1248" spans="1:12" s="319" customFormat="1">
      <c r="A1248" s="328"/>
      <c r="B1248" s="328"/>
      <c r="C1248" s="328"/>
      <c r="D1248" s="328"/>
      <c r="E1248" s="328"/>
      <c r="F1248" s="328"/>
      <c r="G1248" s="328"/>
      <c r="H1248" s="328"/>
      <c r="I1248" s="328"/>
      <c r="J1248" s="328"/>
      <c r="K1248" s="328"/>
      <c r="L1248" s="328"/>
    </row>
    <row r="1249" spans="1:12" s="319" customFormat="1">
      <c r="A1249" s="328"/>
      <c r="B1249" s="328"/>
      <c r="C1249" s="328"/>
      <c r="D1249" s="328"/>
      <c r="E1249" s="328"/>
      <c r="F1249" s="328"/>
      <c r="G1249" s="328"/>
      <c r="H1249" s="328"/>
      <c r="I1249" s="328"/>
      <c r="J1249" s="328"/>
      <c r="K1249" s="328"/>
      <c r="L1249" s="328"/>
    </row>
    <row r="1250" spans="1:12" s="319" customFormat="1">
      <c r="A1250" s="328"/>
      <c r="B1250" s="328"/>
      <c r="C1250" s="328"/>
      <c r="D1250" s="328"/>
      <c r="E1250" s="328"/>
      <c r="F1250" s="328"/>
      <c r="G1250" s="328"/>
      <c r="H1250" s="328"/>
      <c r="I1250" s="328"/>
      <c r="J1250" s="328"/>
      <c r="K1250" s="328"/>
      <c r="L1250" s="328"/>
    </row>
    <row r="1251" spans="1:12" s="319" customFormat="1">
      <c r="A1251" s="328"/>
      <c r="B1251" s="328"/>
      <c r="C1251" s="328"/>
      <c r="D1251" s="328"/>
      <c r="E1251" s="328"/>
      <c r="F1251" s="328"/>
      <c r="G1251" s="328"/>
      <c r="H1251" s="328"/>
      <c r="I1251" s="328"/>
      <c r="J1251" s="328"/>
      <c r="K1251" s="328"/>
      <c r="L1251" s="328"/>
    </row>
    <row r="1252" spans="1:12" s="319" customFormat="1">
      <c r="A1252" s="328"/>
      <c r="B1252" s="328"/>
      <c r="C1252" s="328"/>
      <c r="D1252" s="328"/>
      <c r="E1252" s="328"/>
      <c r="F1252" s="328"/>
      <c r="G1252" s="328"/>
      <c r="H1252" s="328"/>
      <c r="I1252" s="328"/>
      <c r="J1252" s="328"/>
      <c r="K1252" s="328"/>
      <c r="L1252" s="328"/>
    </row>
    <row r="1253" spans="1:12" s="319" customFormat="1">
      <c r="A1253" s="328"/>
      <c r="B1253" s="328"/>
      <c r="C1253" s="328"/>
      <c r="D1253" s="328"/>
      <c r="E1253" s="328"/>
      <c r="F1253" s="328"/>
      <c r="G1253" s="328"/>
      <c r="H1253" s="328"/>
      <c r="I1253" s="328"/>
      <c r="J1253" s="328"/>
      <c r="K1253" s="328"/>
      <c r="L1253" s="328"/>
    </row>
    <row r="1254" spans="1:12" s="319" customFormat="1">
      <c r="A1254" s="328"/>
      <c r="B1254" s="328"/>
      <c r="C1254" s="328"/>
      <c r="D1254" s="328"/>
      <c r="E1254" s="328"/>
      <c r="F1254" s="328"/>
      <c r="G1254" s="328"/>
      <c r="H1254" s="328"/>
      <c r="I1254" s="328"/>
      <c r="J1254" s="328"/>
      <c r="K1254" s="328"/>
      <c r="L1254" s="328"/>
    </row>
    <row r="1255" spans="1:12" s="319" customFormat="1">
      <c r="A1255" s="328"/>
      <c r="B1255" s="328"/>
      <c r="C1255" s="328"/>
      <c r="D1255" s="328"/>
      <c r="E1255" s="328"/>
      <c r="F1255" s="328"/>
      <c r="G1255" s="328"/>
      <c r="H1255" s="328"/>
      <c r="I1255" s="328"/>
      <c r="J1255" s="328"/>
      <c r="K1255" s="328"/>
      <c r="L1255" s="328"/>
    </row>
    <row r="1256" spans="1:12" s="319" customFormat="1">
      <c r="A1256" s="328"/>
      <c r="B1256" s="328"/>
      <c r="C1256" s="328"/>
      <c r="D1256" s="328"/>
      <c r="E1256" s="328"/>
      <c r="F1256" s="328"/>
      <c r="G1256" s="328"/>
      <c r="H1256" s="328"/>
      <c r="I1256" s="328"/>
      <c r="J1256" s="328"/>
      <c r="K1256" s="328"/>
      <c r="L1256" s="328"/>
    </row>
    <row r="1257" spans="1:12" s="319" customFormat="1">
      <c r="A1257" s="328"/>
      <c r="B1257" s="328"/>
      <c r="C1257" s="328"/>
      <c r="D1257" s="328"/>
      <c r="E1257" s="328"/>
      <c r="F1257" s="328"/>
      <c r="G1257" s="328"/>
      <c r="H1257" s="328"/>
      <c r="I1257" s="328"/>
      <c r="J1257" s="328"/>
      <c r="K1257" s="328"/>
      <c r="L1257" s="328"/>
    </row>
    <row r="1258" spans="1:12" s="319" customFormat="1">
      <c r="A1258" s="328"/>
      <c r="B1258" s="328"/>
      <c r="C1258" s="328"/>
      <c r="D1258" s="328"/>
      <c r="E1258" s="328"/>
      <c r="F1258" s="328"/>
      <c r="G1258" s="328"/>
      <c r="H1258" s="328"/>
      <c r="I1258" s="328"/>
      <c r="J1258" s="328"/>
      <c r="K1258" s="328"/>
      <c r="L1258" s="328"/>
    </row>
    <row r="1259" spans="1:12" s="319" customFormat="1">
      <c r="A1259" s="328"/>
      <c r="B1259" s="328"/>
      <c r="C1259" s="328"/>
      <c r="D1259" s="328"/>
      <c r="E1259" s="328"/>
      <c r="F1259" s="328"/>
      <c r="G1259" s="328"/>
      <c r="H1259" s="328"/>
      <c r="I1259" s="328"/>
      <c r="J1259" s="328"/>
      <c r="K1259" s="328"/>
      <c r="L1259" s="328"/>
    </row>
    <row r="1260" spans="1:12" s="319" customFormat="1">
      <c r="A1260" s="328"/>
      <c r="B1260" s="328"/>
      <c r="C1260" s="328"/>
      <c r="D1260" s="328"/>
      <c r="E1260" s="328"/>
      <c r="F1260" s="328"/>
      <c r="G1260" s="328"/>
      <c r="H1260" s="328"/>
      <c r="I1260" s="328"/>
      <c r="J1260" s="328"/>
      <c r="K1260" s="328"/>
      <c r="L1260" s="328"/>
    </row>
    <row r="1261" spans="1:12" s="319" customFormat="1">
      <c r="A1261" s="328"/>
      <c r="B1261" s="328"/>
      <c r="C1261" s="328"/>
      <c r="D1261" s="328"/>
      <c r="E1261" s="328"/>
      <c r="F1261" s="328"/>
      <c r="G1261" s="328"/>
      <c r="H1261" s="328"/>
      <c r="I1261" s="328"/>
      <c r="J1261" s="328"/>
      <c r="K1261" s="328"/>
      <c r="L1261" s="328"/>
    </row>
    <row r="1262" spans="1:12" s="319" customFormat="1">
      <c r="A1262" s="328"/>
      <c r="B1262" s="328"/>
      <c r="C1262" s="328"/>
      <c r="D1262" s="328"/>
      <c r="E1262" s="328"/>
      <c r="F1262" s="328"/>
      <c r="G1262" s="328"/>
      <c r="H1262" s="328"/>
      <c r="I1262" s="328"/>
      <c r="J1262" s="328"/>
      <c r="K1262" s="328"/>
      <c r="L1262" s="328"/>
    </row>
    <row r="1263" spans="1:12" s="319" customFormat="1">
      <c r="A1263" s="328"/>
      <c r="B1263" s="328"/>
      <c r="C1263" s="328"/>
      <c r="D1263" s="328"/>
      <c r="E1263" s="328"/>
      <c r="F1263" s="328"/>
      <c r="G1263" s="328"/>
      <c r="H1263" s="328"/>
      <c r="I1263" s="328"/>
      <c r="J1263" s="328"/>
      <c r="K1263" s="328"/>
      <c r="L1263" s="328"/>
    </row>
    <row r="1264" spans="1:12" s="319" customFormat="1">
      <c r="A1264" s="328"/>
      <c r="B1264" s="328"/>
      <c r="C1264" s="328"/>
      <c r="D1264" s="328"/>
      <c r="E1264" s="328"/>
      <c r="F1264" s="328"/>
      <c r="G1264" s="328"/>
      <c r="H1264" s="328"/>
      <c r="I1264" s="328"/>
      <c r="J1264" s="328"/>
      <c r="K1264" s="328"/>
      <c r="L1264" s="328"/>
    </row>
    <row r="1265" spans="1:12" s="319" customFormat="1">
      <c r="A1265" s="328"/>
      <c r="B1265" s="328"/>
      <c r="C1265" s="328"/>
      <c r="D1265" s="328"/>
      <c r="E1265" s="328"/>
      <c r="F1265" s="328"/>
      <c r="G1265" s="328"/>
      <c r="H1265" s="328"/>
      <c r="I1265" s="328"/>
      <c r="J1265" s="328"/>
      <c r="K1265" s="328"/>
      <c r="L1265" s="328"/>
    </row>
    <row r="1266" spans="1:12" s="319" customFormat="1">
      <c r="A1266" s="328"/>
      <c r="B1266" s="328"/>
      <c r="C1266" s="328"/>
      <c r="D1266" s="328"/>
      <c r="E1266" s="328"/>
      <c r="F1266" s="328"/>
      <c r="G1266" s="328"/>
      <c r="H1266" s="328"/>
      <c r="I1266" s="328"/>
      <c r="J1266" s="328"/>
      <c r="K1266" s="328"/>
      <c r="L1266" s="328"/>
    </row>
    <row r="1267" spans="1:12" s="319" customFormat="1">
      <c r="A1267" s="328"/>
      <c r="B1267" s="328"/>
      <c r="C1267" s="328"/>
      <c r="D1267" s="328"/>
      <c r="E1267" s="328"/>
      <c r="F1267" s="328"/>
      <c r="G1267" s="328"/>
      <c r="H1267" s="328"/>
      <c r="I1267" s="328"/>
      <c r="J1267" s="328"/>
      <c r="K1267" s="328"/>
      <c r="L1267" s="328"/>
    </row>
    <row r="1268" spans="1:12" s="319" customFormat="1">
      <c r="A1268" s="328"/>
      <c r="B1268" s="328"/>
      <c r="C1268" s="328"/>
      <c r="D1268" s="328"/>
      <c r="E1268" s="328"/>
      <c r="F1268" s="328"/>
      <c r="G1268" s="328"/>
      <c r="H1268" s="328"/>
      <c r="I1268" s="328"/>
      <c r="J1268" s="328"/>
      <c r="K1268" s="328"/>
      <c r="L1268" s="328"/>
    </row>
    <row r="1269" spans="1:12" s="319" customFormat="1">
      <c r="A1269" s="328"/>
      <c r="B1269" s="328"/>
      <c r="C1269" s="328"/>
      <c r="D1269" s="328"/>
      <c r="E1269" s="328"/>
      <c r="F1269" s="328"/>
      <c r="G1269" s="328"/>
      <c r="H1269" s="328"/>
      <c r="I1269" s="328"/>
      <c r="J1269" s="328"/>
      <c r="K1269" s="328"/>
      <c r="L1269" s="328"/>
    </row>
    <row r="1270" spans="1:12" s="319" customFormat="1">
      <c r="A1270" s="328"/>
      <c r="B1270" s="328"/>
      <c r="C1270" s="328"/>
      <c r="D1270" s="328"/>
      <c r="E1270" s="328"/>
      <c r="F1270" s="328"/>
      <c r="G1270" s="328"/>
      <c r="H1270" s="328"/>
      <c r="I1270" s="328"/>
      <c r="J1270" s="328"/>
      <c r="K1270" s="328"/>
      <c r="L1270" s="328"/>
    </row>
    <row r="1271" spans="1:12" s="319" customFormat="1">
      <c r="A1271" s="328"/>
      <c r="B1271" s="328"/>
      <c r="C1271" s="328"/>
      <c r="D1271" s="328"/>
      <c r="E1271" s="328"/>
      <c r="F1271" s="328"/>
      <c r="G1271" s="328"/>
      <c r="H1271" s="328"/>
      <c r="I1271" s="328"/>
      <c r="J1271" s="328"/>
      <c r="K1271" s="328"/>
      <c r="L1271" s="328"/>
    </row>
    <row r="1272" spans="1:12" s="319" customFormat="1">
      <c r="A1272" s="328"/>
      <c r="B1272" s="328"/>
      <c r="C1272" s="328"/>
      <c r="D1272" s="328"/>
      <c r="E1272" s="328"/>
      <c r="F1272" s="328"/>
      <c r="G1272" s="328"/>
      <c r="H1272" s="328"/>
      <c r="I1272" s="328"/>
      <c r="J1272" s="328"/>
      <c r="K1272" s="328"/>
      <c r="L1272" s="328"/>
    </row>
    <row r="1273" spans="1:12" s="319" customFormat="1">
      <c r="A1273" s="328"/>
      <c r="B1273" s="328"/>
      <c r="C1273" s="328"/>
      <c r="D1273" s="328"/>
      <c r="E1273" s="328"/>
      <c r="F1273" s="328"/>
      <c r="G1273" s="328"/>
      <c r="H1273" s="328"/>
      <c r="I1273" s="328"/>
      <c r="J1273" s="328"/>
      <c r="K1273" s="328"/>
      <c r="L1273" s="328"/>
    </row>
    <row r="1274" spans="1:12" s="319" customFormat="1">
      <c r="A1274" s="328"/>
      <c r="B1274" s="328"/>
      <c r="C1274" s="328"/>
      <c r="D1274" s="328"/>
      <c r="E1274" s="328"/>
      <c r="F1274" s="328"/>
      <c r="G1274" s="328"/>
      <c r="H1274" s="328"/>
      <c r="I1274" s="328"/>
      <c r="J1274" s="328"/>
      <c r="K1274" s="328"/>
      <c r="L1274" s="328"/>
    </row>
    <row r="1275" spans="1:12" s="319" customFormat="1">
      <c r="A1275" s="328"/>
      <c r="B1275" s="328"/>
      <c r="C1275" s="328"/>
      <c r="D1275" s="328"/>
      <c r="E1275" s="328"/>
      <c r="F1275" s="328"/>
      <c r="G1275" s="328"/>
      <c r="H1275" s="328"/>
      <c r="I1275" s="328"/>
      <c r="J1275" s="328"/>
      <c r="K1275" s="328"/>
      <c r="L1275" s="328"/>
    </row>
    <row r="1276" spans="1:12" s="319" customFormat="1">
      <c r="A1276" s="328"/>
      <c r="B1276" s="328"/>
      <c r="C1276" s="328"/>
      <c r="D1276" s="328"/>
      <c r="E1276" s="328"/>
      <c r="F1276" s="328"/>
      <c r="G1276" s="328"/>
      <c r="H1276" s="328"/>
      <c r="I1276" s="328"/>
      <c r="J1276" s="328"/>
      <c r="K1276" s="328"/>
      <c r="L1276" s="328"/>
    </row>
    <row r="1277" spans="1:12" s="319" customFormat="1">
      <c r="A1277" s="328"/>
      <c r="B1277" s="328"/>
      <c r="C1277" s="328"/>
      <c r="D1277" s="328"/>
      <c r="E1277" s="328"/>
      <c r="F1277" s="328"/>
      <c r="G1277" s="328"/>
      <c r="H1277" s="328"/>
      <c r="I1277" s="328"/>
      <c r="J1277" s="328"/>
      <c r="K1277" s="328"/>
      <c r="L1277" s="328"/>
    </row>
    <row r="1278" spans="1:12" s="319" customFormat="1">
      <c r="A1278" s="328"/>
      <c r="B1278" s="328"/>
      <c r="C1278" s="328"/>
      <c r="D1278" s="328"/>
      <c r="E1278" s="328"/>
      <c r="F1278" s="328"/>
      <c r="G1278" s="328"/>
      <c r="H1278" s="328"/>
      <c r="I1278" s="328"/>
      <c r="J1278" s="328"/>
      <c r="K1278" s="328"/>
      <c r="L1278" s="328"/>
    </row>
    <row r="1279" spans="1:12" s="319" customFormat="1">
      <c r="A1279" s="328"/>
      <c r="B1279" s="328"/>
      <c r="C1279" s="328"/>
      <c r="D1279" s="328"/>
      <c r="E1279" s="328"/>
      <c r="F1279" s="328"/>
      <c r="G1279" s="328"/>
      <c r="H1279" s="328"/>
      <c r="I1279" s="328"/>
      <c r="J1279" s="328"/>
      <c r="K1279" s="328"/>
      <c r="L1279" s="328"/>
    </row>
    <row r="1280" spans="1:12" s="319" customFormat="1">
      <c r="A1280" s="328"/>
      <c r="B1280" s="328"/>
      <c r="C1280" s="328"/>
      <c r="D1280" s="328"/>
      <c r="E1280" s="328"/>
      <c r="F1280" s="328"/>
      <c r="G1280" s="328"/>
      <c r="H1280" s="328"/>
      <c r="I1280" s="328"/>
      <c r="J1280" s="328"/>
      <c r="K1280" s="328"/>
      <c r="L1280" s="328"/>
    </row>
    <row r="1281" spans="1:12" s="319" customFormat="1">
      <c r="A1281" s="328"/>
      <c r="B1281" s="328"/>
      <c r="C1281" s="328"/>
      <c r="D1281" s="328"/>
      <c r="E1281" s="328"/>
      <c r="F1281" s="328"/>
      <c r="G1281" s="328"/>
      <c r="H1281" s="328"/>
      <c r="I1281" s="328"/>
      <c r="J1281" s="328"/>
      <c r="K1281" s="328"/>
      <c r="L1281" s="328"/>
    </row>
    <row r="1282" spans="1:12" s="319" customFormat="1">
      <c r="A1282" s="328"/>
      <c r="B1282" s="328"/>
      <c r="C1282" s="328"/>
      <c r="D1282" s="328"/>
      <c r="E1282" s="328"/>
      <c r="F1282" s="328"/>
      <c r="G1282" s="328"/>
      <c r="H1282" s="328"/>
      <c r="I1282" s="328"/>
      <c r="J1282" s="328"/>
      <c r="K1282" s="328"/>
      <c r="L1282" s="328"/>
    </row>
    <row r="1283" spans="1:12" s="319" customFormat="1">
      <c r="A1283" s="328"/>
      <c r="B1283" s="328"/>
      <c r="C1283" s="328"/>
      <c r="D1283" s="328"/>
      <c r="E1283" s="328"/>
      <c r="F1283" s="328"/>
      <c r="G1283" s="328"/>
      <c r="H1283" s="328"/>
      <c r="I1283" s="328"/>
      <c r="J1283" s="328"/>
      <c r="K1283" s="328"/>
      <c r="L1283" s="328"/>
    </row>
    <row r="1284" spans="1:12" s="319" customFormat="1">
      <c r="A1284" s="328"/>
      <c r="B1284" s="328"/>
      <c r="C1284" s="328"/>
      <c r="D1284" s="328"/>
      <c r="E1284" s="328"/>
      <c r="F1284" s="328"/>
      <c r="G1284" s="328"/>
      <c r="H1284" s="328"/>
      <c r="I1284" s="328"/>
      <c r="J1284" s="328"/>
      <c r="K1284" s="328"/>
      <c r="L1284" s="328"/>
    </row>
    <row r="1285" spans="1:12" s="319" customFormat="1">
      <c r="A1285" s="328"/>
      <c r="B1285" s="328"/>
      <c r="C1285" s="328"/>
      <c r="D1285" s="328"/>
      <c r="E1285" s="328"/>
      <c r="F1285" s="328"/>
      <c r="G1285" s="328"/>
      <c r="H1285" s="328"/>
      <c r="I1285" s="328"/>
      <c r="J1285" s="328"/>
      <c r="K1285" s="328"/>
      <c r="L1285" s="328"/>
    </row>
    <row r="1286" spans="1:12" s="319" customFormat="1">
      <c r="A1286" s="328"/>
      <c r="B1286" s="328"/>
      <c r="C1286" s="328"/>
      <c r="D1286" s="328"/>
      <c r="E1286" s="328"/>
      <c r="F1286" s="328"/>
      <c r="G1286" s="328"/>
      <c r="H1286" s="328"/>
      <c r="I1286" s="328"/>
      <c r="J1286" s="328"/>
      <c r="K1286" s="328"/>
      <c r="L1286" s="328"/>
    </row>
    <row r="1287" spans="1:12" s="319" customFormat="1">
      <c r="A1287" s="328"/>
      <c r="B1287" s="328"/>
      <c r="C1287" s="328"/>
      <c r="D1287" s="328"/>
      <c r="E1287" s="328"/>
      <c r="F1287" s="328"/>
      <c r="G1287" s="328"/>
      <c r="H1287" s="328"/>
      <c r="I1287" s="328"/>
      <c r="J1287" s="328"/>
      <c r="K1287" s="328"/>
      <c r="L1287" s="328"/>
    </row>
    <row r="1288" spans="1:12" s="319" customFormat="1">
      <c r="A1288" s="328"/>
      <c r="B1288" s="328"/>
      <c r="C1288" s="328"/>
      <c r="D1288" s="328"/>
      <c r="E1288" s="328"/>
      <c r="F1288" s="328"/>
      <c r="G1288" s="328"/>
      <c r="H1288" s="328"/>
      <c r="I1288" s="328"/>
      <c r="J1288" s="328"/>
      <c r="K1288" s="328"/>
      <c r="L1288" s="328"/>
    </row>
    <row r="1289" spans="1:12" s="319" customFormat="1">
      <c r="A1289" s="328"/>
      <c r="B1289" s="328"/>
      <c r="C1289" s="328"/>
      <c r="D1289" s="328"/>
      <c r="E1289" s="328"/>
      <c r="F1289" s="328"/>
      <c r="G1289" s="328"/>
      <c r="H1289" s="328"/>
      <c r="I1289" s="328"/>
      <c r="J1289" s="328"/>
      <c r="K1289" s="328"/>
      <c r="L1289" s="328"/>
    </row>
    <row r="1290" spans="1:12" s="319" customFormat="1">
      <c r="A1290" s="328"/>
      <c r="B1290" s="328"/>
      <c r="C1290" s="328"/>
      <c r="D1290" s="328"/>
      <c r="E1290" s="328"/>
      <c r="F1290" s="328"/>
      <c r="G1290" s="328"/>
      <c r="H1290" s="328"/>
      <c r="I1290" s="328"/>
      <c r="J1290" s="328"/>
      <c r="K1290" s="328"/>
      <c r="L1290" s="328"/>
    </row>
    <row r="1291" spans="1:12" s="319" customFormat="1">
      <c r="A1291" s="328"/>
      <c r="B1291" s="328"/>
      <c r="C1291" s="328"/>
      <c r="D1291" s="328"/>
      <c r="E1291" s="328"/>
      <c r="F1291" s="328"/>
      <c r="G1291" s="328"/>
      <c r="H1291" s="328"/>
      <c r="I1291" s="328"/>
      <c r="J1291" s="328"/>
      <c r="K1291" s="328"/>
      <c r="L1291" s="328"/>
    </row>
    <row r="1292" spans="1:12" s="319" customFormat="1">
      <c r="A1292" s="328"/>
      <c r="B1292" s="328"/>
      <c r="C1292" s="328"/>
      <c r="D1292" s="328"/>
      <c r="E1292" s="328"/>
      <c r="F1292" s="328"/>
      <c r="G1292" s="328"/>
      <c r="H1292" s="328"/>
      <c r="I1292" s="328"/>
      <c r="J1292" s="328"/>
      <c r="K1292" s="328"/>
      <c r="L1292" s="328"/>
    </row>
    <row r="1293" spans="1:12" s="319" customFormat="1">
      <c r="A1293" s="328"/>
      <c r="B1293" s="328"/>
      <c r="C1293" s="328"/>
      <c r="D1293" s="328"/>
      <c r="E1293" s="328"/>
      <c r="F1293" s="328"/>
      <c r="G1293" s="328"/>
      <c r="H1293" s="328"/>
      <c r="I1293" s="328"/>
      <c r="J1293" s="328"/>
      <c r="K1293" s="328"/>
      <c r="L1293" s="328"/>
    </row>
    <row r="1294" spans="1:12" s="319" customFormat="1">
      <c r="A1294" s="328"/>
      <c r="B1294" s="328"/>
      <c r="C1294" s="328"/>
      <c r="D1294" s="328"/>
      <c r="E1294" s="328"/>
      <c r="F1294" s="328"/>
      <c r="G1294" s="328"/>
      <c r="H1294" s="328"/>
      <c r="I1294" s="328"/>
      <c r="J1294" s="328"/>
      <c r="K1294" s="328"/>
      <c r="L1294" s="328"/>
    </row>
    <row r="1295" spans="1:12" s="319" customFormat="1">
      <c r="A1295" s="328"/>
      <c r="B1295" s="328"/>
      <c r="C1295" s="328"/>
      <c r="D1295" s="328"/>
      <c r="E1295" s="328"/>
      <c r="F1295" s="328"/>
      <c r="G1295" s="328"/>
      <c r="H1295" s="328"/>
      <c r="I1295" s="328"/>
      <c r="J1295" s="328"/>
      <c r="K1295" s="328"/>
      <c r="L1295" s="328"/>
    </row>
    <row r="1296" spans="1:12" s="319" customFormat="1">
      <c r="A1296" s="328"/>
      <c r="B1296" s="328"/>
      <c r="C1296" s="328"/>
      <c r="D1296" s="328"/>
      <c r="E1296" s="328"/>
      <c r="F1296" s="328"/>
      <c r="G1296" s="328"/>
      <c r="H1296" s="328"/>
      <c r="I1296" s="328"/>
      <c r="J1296" s="328"/>
      <c r="K1296" s="328"/>
      <c r="L1296" s="328"/>
    </row>
  </sheetData>
  <sheetProtection algorithmName="SHA-512" hashValue="R0CXgKYSCtz3ZfDRq0h2azulI3MYCm8RsInGV81mzn8jxYVh7k9ypnW7qWK0ci8IJ5mFI78UDgV++HobfovCfg==" saltValue="xfbjKKrxJvvbgnbJDx+5sg==" spinCount="100000" sheet="1" formatCells="0" formatRows="0" insertRows="0"/>
  <mergeCells count="180">
    <mergeCell ref="A1:L1"/>
    <mergeCell ref="M134:N134"/>
    <mergeCell ref="B135:C135"/>
    <mergeCell ref="D135:F135"/>
    <mergeCell ref="G135:H135"/>
    <mergeCell ref="I135:J135"/>
    <mergeCell ref="A148:L148"/>
    <mergeCell ref="A149:L149"/>
    <mergeCell ref="A150:L150"/>
    <mergeCell ref="A143:L143"/>
    <mergeCell ref="A144:L144"/>
    <mergeCell ref="A145:L145"/>
    <mergeCell ref="M136:N136"/>
    <mergeCell ref="B136:C136"/>
    <mergeCell ref="D136:F136"/>
    <mergeCell ref="G136:H136"/>
    <mergeCell ref="I136:J136"/>
    <mergeCell ref="K136:L136"/>
    <mergeCell ref="A146:L146"/>
    <mergeCell ref="A147:L147"/>
    <mergeCell ref="A139:L139"/>
    <mergeCell ref="A140:L140"/>
    <mergeCell ref="A142:L142"/>
    <mergeCell ref="A141:L141"/>
    <mergeCell ref="K135:L135"/>
    <mergeCell ref="M135:N135"/>
    <mergeCell ref="B134:C134"/>
    <mergeCell ref="D134:F134"/>
    <mergeCell ref="G134:H134"/>
    <mergeCell ref="I134:J134"/>
    <mergeCell ref="K134:L134"/>
    <mergeCell ref="D118:E118"/>
    <mergeCell ref="D119:E119"/>
    <mergeCell ref="B131:C133"/>
    <mergeCell ref="D131:D133"/>
    <mergeCell ref="E131:F131"/>
    <mergeCell ref="E132:F132"/>
    <mergeCell ref="E133:F133"/>
    <mergeCell ref="D120:E120"/>
    <mergeCell ref="D121:E121"/>
    <mergeCell ref="D122:E122"/>
    <mergeCell ref="D123:E123"/>
    <mergeCell ref="D124:E124"/>
    <mergeCell ref="D125:E125"/>
    <mergeCell ref="B126:C126"/>
    <mergeCell ref="D126:F126"/>
    <mergeCell ref="M128:N130"/>
    <mergeCell ref="G128:H130"/>
    <mergeCell ref="I128:J130"/>
    <mergeCell ref="K128:L130"/>
    <mergeCell ref="I126:J126"/>
    <mergeCell ref="K126:L126"/>
    <mergeCell ref="M131:N133"/>
    <mergeCell ref="A128:A130"/>
    <mergeCell ref="B128:C130"/>
    <mergeCell ref="D128:D130"/>
    <mergeCell ref="E128:F128"/>
    <mergeCell ref="E129:F129"/>
    <mergeCell ref="E130:F130"/>
    <mergeCell ref="A131:A133"/>
    <mergeCell ref="M126:N126"/>
    <mergeCell ref="B127:C127"/>
    <mergeCell ref="D127:F127"/>
    <mergeCell ref="G127:H127"/>
    <mergeCell ref="I127:J127"/>
    <mergeCell ref="K127:L127"/>
    <mergeCell ref="M127:N127"/>
    <mergeCell ref="G126:H126"/>
    <mergeCell ref="G131:H133"/>
    <mergeCell ref="I131:J133"/>
    <mergeCell ref="K131:L133"/>
    <mergeCell ref="A80:L80"/>
    <mergeCell ref="A81:L81"/>
    <mergeCell ref="G116:H117"/>
    <mergeCell ref="I116:J117"/>
    <mergeCell ref="K116:L117"/>
    <mergeCell ref="A110:L110"/>
    <mergeCell ref="A111:L111"/>
    <mergeCell ref="A112:L112"/>
    <mergeCell ref="A113:L113"/>
    <mergeCell ref="A115:A117"/>
    <mergeCell ref="B115:C117"/>
    <mergeCell ref="D115:N115"/>
    <mergeCell ref="M116:N116"/>
    <mergeCell ref="M117:N117"/>
    <mergeCell ref="A114:L114"/>
    <mergeCell ref="A100:L100"/>
    <mergeCell ref="A101:L101"/>
    <mergeCell ref="A107:L107"/>
    <mergeCell ref="A108:L108"/>
    <mergeCell ref="A109:L109"/>
    <mergeCell ref="D116:F117"/>
    <mergeCell ref="A94:L94"/>
    <mergeCell ref="A95:L95"/>
    <mergeCell ref="A98:L98"/>
    <mergeCell ref="A99:L99"/>
    <mergeCell ref="A88:L88"/>
    <mergeCell ref="A89:L89"/>
    <mergeCell ref="A90:L90"/>
    <mergeCell ref="A93:L93"/>
    <mergeCell ref="A82:L82"/>
    <mergeCell ref="A83:L83"/>
    <mergeCell ref="A84:L84"/>
    <mergeCell ref="A87:L87"/>
    <mergeCell ref="C85:L85"/>
    <mergeCell ref="C86:L86"/>
    <mergeCell ref="D91:L91"/>
    <mergeCell ref="D92:L92"/>
    <mergeCell ref="D96:L96"/>
    <mergeCell ref="D97:L97"/>
    <mergeCell ref="A36:L36"/>
    <mergeCell ref="A37:L37"/>
    <mergeCell ref="A38:L38"/>
    <mergeCell ref="A39:L39"/>
    <mergeCell ref="A73:L73"/>
    <mergeCell ref="D74:E74"/>
    <mergeCell ref="F74:G74"/>
    <mergeCell ref="A63:L63"/>
    <mergeCell ref="A64:L64"/>
    <mergeCell ref="A65:L65"/>
    <mergeCell ref="A66:L66"/>
    <mergeCell ref="A67:L67"/>
    <mergeCell ref="D70:L70"/>
    <mergeCell ref="D71:L71"/>
    <mergeCell ref="A68:L68"/>
    <mergeCell ref="A69:L69"/>
    <mergeCell ref="A70:A71"/>
    <mergeCell ref="A72:L72"/>
    <mergeCell ref="A40:A44"/>
    <mergeCell ref="D40:L44"/>
    <mergeCell ref="A45:L45"/>
    <mergeCell ref="A57:L57"/>
    <mergeCell ref="A11:L11"/>
    <mergeCell ref="A59:L59"/>
    <mergeCell ref="A60:L60"/>
    <mergeCell ref="A61:L61"/>
    <mergeCell ref="A62:L62"/>
    <mergeCell ref="A32:L32"/>
    <mergeCell ref="A33:L33"/>
    <mergeCell ref="A34:L34"/>
    <mergeCell ref="A27:L27"/>
    <mergeCell ref="A28:L28"/>
    <mergeCell ref="A30:L30"/>
    <mergeCell ref="A31:L31"/>
    <mergeCell ref="A29:L29"/>
    <mergeCell ref="A53:L53"/>
    <mergeCell ref="A54:L54"/>
    <mergeCell ref="A55:L55"/>
    <mergeCell ref="A58:L58"/>
    <mergeCell ref="A46:L46"/>
    <mergeCell ref="A47:L47"/>
    <mergeCell ref="A48:A51"/>
    <mergeCell ref="D48:L51"/>
    <mergeCell ref="A52:L52"/>
    <mergeCell ref="A56:L56"/>
    <mergeCell ref="A35:L35"/>
    <mergeCell ref="B2:H3"/>
    <mergeCell ref="A22:L22"/>
    <mergeCell ref="A23:L23"/>
    <mergeCell ref="A24:L24"/>
    <mergeCell ref="A25:A26"/>
    <mergeCell ref="D25:L26"/>
    <mergeCell ref="A21:L21"/>
    <mergeCell ref="A16:A20"/>
    <mergeCell ref="D16:L20"/>
    <mergeCell ref="A5:K5"/>
    <mergeCell ref="A6:E6"/>
    <mergeCell ref="F6:L6"/>
    <mergeCell ref="A7:E7"/>
    <mergeCell ref="F7:L7"/>
    <mergeCell ref="A14:L14"/>
    <mergeCell ref="A15:L15"/>
    <mergeCell ref="A12:K12"/>
    <mergeCell ref="A13:L13"/>
    <mergeCell ref="A8:E8"/>
    <mergeCell ref="F8:L8"/>
    <mergeCell ref="A9:E9"/>
    <mergeCell ref="F9:L9"/>
    <mergeCell ref="A10:E10"/>
    <mergeCell ref="F10:L10"/>
  </mergeCells>
  <pageMargins left="0.70866141732283472" right="0.70866141732283472" top="0.74803149606299213" bottom="0.74803149606299213" header="0.31496062992125984" footer="0.31496062992125984"/>
  <pageSetup paperSize="9" scale="60" fitToHeight="0" orientation="landscape" r:id="rId1"/>
  <headerFooter>
    <oddFooter>&amp;L&amp;F&amp;CPage &amp;P of &amp;N&amp;R&amp;A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7111"/>
    <pageSetUpPr fitToPage="1"/>
  </sheetPr>
  <dimension ref="A1:AFH1094"/>
  <sheetViews>
    <sheetView topLeftCell="A46" zoomScale="85" zoomScaleNormal="85" workbookViewId="0">
      <selection activeCell="I48" sqref="I48:L62"/>
    </sheetView>
  </sheetViews>
  <sheetFormatPr defaultColWidth="9.140625" defaultRowHeight="12"/>
  <cols>
    <col min="1" max="1" width="17" style="1" bestFit="1" customWidth="1"/>
    <col min="2" max="2" width="27.5703125" style="1" customWidth="1"/>
    <col min="3" max="3" width="11" style="1" customWidth="1"/>
    <col min="4" max="4" width="32.5703125" style="1" customWidth="1"/>
    <col min="5" max="5" width="21.7109375" style="1" customWidth="1"/>
    <col min="6" max="6" width="27.5703125" style="1" customWidth="1"/>
    <col min="7" max="7" width="19.42578125" style="1" bestFit="1" customWidth="1"/>
    <col min="8" max="8" width="40.42578125" style="1" customWidth="1"/>
    <col min="9" max="10" width="11" style="1" customWidth="1"/>
    <col min="11" max="11" width="9.7109375" style="1" customWidth="1"/>
    <col min="12" max="12" width="11" style="59" customWidth="1"/>
    <col min="13" max="840" width="9.140625" style="515"/>
    <col min="841" max="16384" width="9.140625" style="1"/>
  </cols>
  <sheetData>
    <row r="1" spans="1:12" ht="71.25" customHeight="1">
      <c r="A1" s="802" t="s">
        <v>757</v>
      </c>
      <c r="B1" s="802"/>
      <c r="C1" s="802"/>
      <c r="D1" s="802"/>
      <c r="E1" s="802"/>
      <c r="F1" s="802"/>
      <c r="G1" s="802"/>
      <c r="H1" s="802"/>
      <c r="I1" s="802"/>
      <c r="J1" s="802"/>
      <c r="K1" s="802"/>
      <c r="L1" s="803"/>
    </row>
    <row r="2" spans="1:12" ht="15.75">
      <c r="A2" s="2"/>
      <c r="B2" s="2"/>
      <c r="C2" s="2" t="s">
        <v>11</v>
      </c>
      <c r="D2" s="2"/>
      <c r="E2" s="2"/>
      <c r="F2" s="2"/>
      <c r="G2" s="2"/>
      <c r="H2" s="2"/>
      <c r="I2" s="2"/>
      <c r="J2" s="2"/>
      <c r="K2" s="2"/>
      <c r="L2" s="52"/>
    </row>
    <row r="3" spans="1:12" ht="15.75">
      <c r="A3" s="2"/>
      <c r="B3" s="2"/>
      <c r="C3" s="2"/>
      <c r="D3" s="2"/>
      <c r="E3" s="2"/>
      <c r="F3" s="2"/>
      <c r="G3" s="2"/>
      <c r="H3" s="2"/>
      <c r="I3" s="2"/>
      <c r="J3" s="2"/>
      <c r="K3" s="2"/>
      <c r="L3" s="52"/>
    </row>
    <row r="4" spans="1:12" ht="15" customHeight="1">
      <c r="A4" s="809" t="s">
        <v>113</v>
      </c>
      <c r="B4" s="810"/>
      <c r="C4" s="810"/>
      <c r="D4" s="810"/>
      <c r="E4" s="810"/>
      <c r="F4" s="810"/>
      <c r="G4" s="810"/>
      <c r="H4" s="810"/>
      <c r="I4" s="810"/>
      <c r="J4" s="810"/>
      <c r="K4" s="810"/>
      <c r="L4" s="3"/>
    </row>
    <row r="5" spans="1:12" ht="15" customHeight="1">
      <c r="A5" s="816" t="s">
        <v>116</v>
      </c>
      <c r="B5" s="817"/>
      <c r="C5" s="817"/>
      <c r="D5" s="817"/>
      <c r="E5" s="817"/>
      <c r="F5" s="708" t="s">
        <v>69</v>
      </c>
      <c r="G5" s="709"/>
      <c r="H5" s="709"/>
      <c r="I5" s="709"/>
      <c r="J5" s="709"/>
      <c r="K5" s="709"/>
      <c r="L5" s="710"/>
    </row>
    <row r="6" spans="1:12" ht="15" customHeight="1">
      <c r="A6" s="816" t="s">
        <v>117</v>
      </c>
      <c r="B6" s="817" t="s">
        <v>11</v>
      </c>
      <c r="C6" s="817"/>
      <c r="D6" s="817"/>
      <c r="E6" s="817"/>
      <c r="F6" s="708" t="s">
        <v>761</v>
      </c>
      <c r="G6" s="709"/>
      <c r="H6" s="709"/>
      <c r="I6" s="709"/>
      <c r="J6" s="709"/>
      <c r="K6" s="709"/>
      <c r="L6" s="710"/>
    </row>
    <row r="7" spans="1:12" ht="15" customHeight="1">
      <c r="A7" s="816" t="s">
        <v>118</v>
      </c>
      <c r="B7" s="817" t="s">
        <v>11</v>
      </c>
      <c r="C7" s="817"/>
      <c r="D7" s="817"/>
      <c r="E7" s="817"/>
      <c r="F7" s="708" t="s">
        <v>760</v>
      </c>
      <c r="G7" s="709"/>
      <c r="H7" s="709"/>
      <c r="I7" s="709"/>
      <c r="J7" s="709"/>
      <c r="K7" s="709"/>
      <c r="L7" s="710"/>
    </row>
    <row r="8" spans="1:12" ht="15" customHeight="1">
      <c r="A8" s="816" t="s">
        <v>119</v>
      </c>
      <c r="B8" s="817" t="s">
        <v>11</v>
      </c>
      <c r="C8" s="817"/>
      <c r="D8" s="817"/>
      <c r="E8" s="817"/>
      <c r="F8" s="821" t="s">
        <v>764</v>
      </c>
      <c r="G8" s="709"/>
      <c r="H8" s="709"/>
      <c r="I8" s="709"/>
      <c r="J8" s="709"/>
      <c r="K8" s="709"/>
      <c r="L8" s="710"/>
    </row>
    <row r="9" spans="1:12" ht="15" customHeight="1">
      <c r="A9" s="816" t="s">
        <v>120</v>
      </c>
      <c r="B9" s="817" t="s">
        <v>11</v>
      </c>
      <c r="C9" s="817"/>
      <c r="D9" s="817"/>
      <c r="E9" s="817"/>
      <c r="F9" s="822" t="s">
        <v>778</v>
      </c>
      <c r="G9" s="709"/>
      <c r="H9" s="709"/>
      <c r="I9" s="709"/>
      <c r="J9" s="709"/>
      <c r="K9" s="709"/>
      <c r="L9" s="710"/>
    </row>
    <row r="10" spans="1:12" ht="15" customHeight="1">
      <c r="A10" s="816" t="s">
        <v>121</v>
      </c>
      <c r="B10" s="817" t="s">
        <v>11</v>
      </c>
      <c r="C10" s="817"/>
      <c r="D10" s="817"/>
      <c r="E10" s="817"/>
      <c r="F10" s="708">
        <v>2019</v>
      </c>
      <c r="G10" s="709"/>
      <c r="H10" s="709"/>
      <c r="I10" s="709"/>
      <c r="J10" s="709"/>
      <c r="K10" s="709"/>
      <c r="L10" s="710"/>
    </row>
    <row r="11" spans="1:12" ht="15" customHeight="1">
      <c r="A11" s="816" t="s">
        <v>122</v>
      </c>
      <c r="B11" s="817" t="s">
        <v>11</v>
      </c>
      <c r="C11" s="817"/>
      <c r="D11" s="817"/>
      <c r="E11" s="817"/>
      <c r="F11" s="711">
        <v>44154</v>
      </c>
      <c r="G11" s="709"/>
      <c r="H11" s="709"/>
      <c r="I11" s="709"/>
      <c r="J11" s="709"/>
      <c r="K11" s="709"/>
      <c r="L11" s="710"/>
    </row>
    <row r="12" spans="1:12" ht="15" customHeight="1">
      <c r="A12" s="816" t="s">
        <v>123</v>
      </c>
      <c r="B12" s="817" t="s">
        <v>11</v>
      </c>
      <c r="C12" s="817"/>
      <c r="D12" s="817"/>
      <c r="E12" s="817"/>
      <c r="F12" s="823" t="s">
        <v>779</v>
      </c>
      <c r="G12" s="824"/>
      <c r="H12" s="824"/>
      <c r="I12" s="824"/>
      <c r="J12" s="824"/>
      <c r="K12" s="824"/>
      <c r="L12" s="825"/>
    </row>
    <row r="13" spans="1:12">
      <c r="A13" s="818"/>
      <c r="B13" s="818"/>
      <c r="C13" s="818"/>
      <c r="D13" s="818"/>
      <c r="E13" s="818"/>
      <c r="F13" s="818"/>
      <c r="G13" s="818"/>
      <c r="H13" s="818"/>
      <c r="I13" s="818"/>
      <c r="J13" s="818"/>
      <c r="K13" s="818"/>
      <c r="L13" s="819"/>
    </row>
    <row r="14" spans="1:12" ht="15" customHeight="1">
      <c r="A14" s="809" t="s">
        <v>114</v>
      </c>
      <c r="B14" s="810"/>
      <c r="C14" s="810"/>
      <c r="D14" s="810"/>
      <c r="E14" s="810"/>
      <c r="F14" s="810"/>
      <c r="G14" s="810"/>
      <c r="H14" s="810"/>
      <c r="I14" s="810"/>
      <c r="J14" s="810"/>
      <c r="K14" s="810"/>
      <c r="L14" s="3"/>
    </row>
    <row r="15" spans="1:12">
      <c r="A15" s="820" t="s">
        <v>138</v>
      </c>
      <c r="B15" s="820"/>
      <c r="C15" s="820"/>
      <c r="D15" s="820"/>
      <c r="E15" s="820"/>
      <c r="F15" s="820"/>
      <c r="G15" s="820"/>
      <c r="H15" s="820"/>
      <c r="I15" s="820"/>
      <c r="J15" s="820"/>
      <c r="K15" s="820"/>
      <c r="L15" s="820"/>
    </row>
    <row r="16" spans="1:12" ht="18.600000000000001" customHeight="1">
      <c r="A16" s="818"/>
      <c r="B16" s="818"/>
      <c r="C16" s="818"/>
      <c r="D16" s="818"/>
      <c r="E16" s="818"/>
      <c r="F16" s="818"/>
      <c r="G16" s="818"/>
      <c r="H16" s="818"/>
      <c r="I16" s="818"/>
      <c r="J16" s="818"/>
      <c r="K16" s="818"/>
      <c r="L16" s="819"/>
    </row>
    <row r="17" spans="1:840" ht="45.95" customHeight="1">
      <c r="A17" s="804" t="s">
        <v>124</v>
      </c>
      <c r="B17" s="804"/>
      <c r="C17" s="804" t="s">
        <v>125</v>
      </c>
      <c r="D17" s="804"/>
      <c r="E17" s="61"/>
      <c r="F17" s="61"/>
      <c r="G17" s="61"/>
      <c r="H17" s="61"/>
      <c r="I17" s="61"/>
      <c r="J17" s="61"/>
      <c r="K17" s="61"/>
      <c r="L17" s="62"/>
    </row>
    <row r="18" spans="1:840" ht="15" customHeight="1">
      <c r="A18" s="805" t="s">
        <v>780</v>
      </c>
      <c r="B18" s="805"/>
      <c r="C18" s="805" t="s">
        <v>781</v>
      </c>
      <c r="D18" s="805"/>
      <c r="E18" s="68"/>
      <c r="F18" s="68"/>
      <c r="G18" s="68"/>
      <c r="H18" s="68"/>
      <c r="I18" s="68"/>
      <c r="J18" s="68"/>
      <c r="K18" s="68"/>
      <c r="L18" s="69"/>
    </row>
    <row r="19" spans="1:840" ht="15" customHeight="1">
      <c r="A19" s="826"/>
      <c r="B19" s="814"/>
      <c r="C19" s="814"/>
      <c r="D19" s="814"/>
      <c r="E19" s="814"/>
      <c r="F19" s="814"/>
      <c r="G19" s="814"/>
      <c r="H19" s="814"/>
      <c r="I19" s="814"/>
      <c r="J19" s="814"/>
      <c r="K19" s="814"/>
      <c r="L19" s="815"/>
    </row>
    <row r="20" spans="1:840" customFormat="1" ht="12.6" customHeight="1">
      <c r="A20" s="816" t="s">
        <v>243</v>
      </c>
      <c r="B20" s="817"/>
      <c r="C20" s="817"/>
      <c r="D20" s="817"/>
      <c r="E20" s="817"/>
      <c r="F20" s="817"/>
      <c r="G20" s="817"/>
      <c r="H20" s="817"/>
      <c r="I20" s="817"/>
      <c r="J20" s="817"/>
      <c r="K20" s="817"/>
      <c r="L20" s="827"/>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c r="IW20" s="70"/>
      <c r="IX20" s="70"/>
      <c r="IY20" s="70"/>
      <c r="IZ20" s="70"/>
      <c r="JA20" s="70"/>
      <c r="JB20" s="70"/>
      <c r="JC20" s="70"/>
      <c r="JD20" s="70"/>
      <c r="JE20" s="70"/>
      <c r="JF20" s="70"/>
      <c r="JG20" s="70"/>
      <c r="JH20" s="70"/>
      <c r="JI20" s="70"/>
      <c r="JJ20" s="70"/>
      <c r="JK20" s="70"/>
      <c r="JL20" s="70"/>
      <c r="JM20" s="70"/>
      <c r="JN20" s="70"/>
      <c r="JO20" s="70"/>
      <c r="JP20" s="70"/>
      <c r="JQ20" s="70"/>
      <c r="JR20" s="70"/>
      <c r="JS20" s="70"/>
      <c r="JT20" s="70"/>
      <c r="JU20" s="70"/>
      <c r="JV20" s="70"/>
      <c r="JW20" s="70"/>
      <c r="JX20" s="70"/>
      <c r="JY20" s="70"/>
      <c r="JZ20" s="70"/>
      <c r="KA20" s="70"/>
      <c r="KB20" s="70"/>
      <c r="KC20" s="70"/>
      <c r="KD20" s="70"/>
      <c r="KE20" s="70"/>
      <c r="KF20" s="70"/>
      <c r="KG20" s="70"/>
      <c r="KH20" s="70"/>
      <c r="KI20" s="70"/>
      <c r="KJ20" s="70"/>
      <c r="KK20" s="70"/>
      <c r="KL20" s="70"/>
      <c r="KM20" s="70"/>
      <c r="KN20" s="70"/>
      <c r="KO20" s="70"/>
      <c r="KP20" s="70"/>
      <c r="KQ20" s="70"/>
      <c r="KR20" s="70"/>
      <c r="KS20" s="70"/>
      <c r="KT20" s="70"/>
      <c r="KU20" s="70"/>
      <c r="KV20" s="70"/>
      <c r="KW20" s="70"/>
      <c r="KX20" s="70"/>
      <c r="KY20" s="70"/>
      <c r="KZ20" s="70"/>
      <c r="LA20" s="70"/>
      <c r="LB20" s="70"/>
      <c r="LC20" s="70"/>
      <c r="LD20" s="70"/>
      <c r="LE20" s="70"/>
      <c r="LF20" s="70"/>
      <c r="LG20" s="70"/>
      <c r="LH20" s="70"/>
      <c r="LI20" s="70"/>
      <c r="LJ20" s="70"/>
      <c r="LK20" s="70"/>
      <c r="LL20" s="70"/>
      <c r="LM20" s="70"/>
      <c r="LN20" s="70"/>
      <c r="LO20" s="70"/>
      <c r="LP20" s="70"/>
      <c r="LQ20" s="70"/>
      <c r="LR20" s="70"/>
      <c r="LS20" s="70"/>
      <c r="LT20" s="70"/>
      <c r="LU20" s="70"/>
      <c r="LV20" s="70"/>
      <c r="LW20" s="70"/>
      <c r="LX20" s="70"/>
      <c r="LY20" s="70"/>
      <c r="LZ20" s="70"/>
      <c r="MA20" s="70"/>
      <c r="MB20" s="70"/>
      <c r="MC20" s="70"/>
      <c r="MD20" s="70"/>
      <c r="ME20" s="70"/>
      <c r="MF20" s="70"/>
      <c r="MG20" s="70"/>
      <c r="MH20" s="70"/>
      <c r="MI20" s="70"/>
      <c r="MJ20" s="70"/>
      <c r="MK20" s="70"/>
      <c r="ML20" s="70"/>
      <c r="MM20" s="70"/>
      <c r="MN20" s="70"/>
      <c r="MO20" s="70"/>
      <c r="MP20" s="70"/>
      <c r="MQ20" s="70"/>
      <c r="MR20" s="70"/>
      <c r="MS20" s="70"/>
      <c r="MT20" s="70"/>
      <c r="MU20" s="70"/>
      <c r="MV20" s="70"/>
      <c r="MW20" s="70"/>
      <c r="MX20" s="70"/>
      <c r="MY20" s="70"/>
      <c r="MZ20" s="70"/>
      <c r="NA20" s="70"/>
      <c r="NB20" s="70"/>
      <c r="NC20" s="70"/>
      <c r="ND20" s="70"/>
      <c r="NE20" s="70"/>
      <c r="NF20" s="70"/>
      <c r="NG20" s="70"/>
      <c r="NH20" s="70"/>
      <c r="NI20" s="70"/>
      <c r="NJ20" s="70"/>
      <c r="NK20" s="70"/>
      <c r="NL20" s="70"/>
      <c r="NM20" s="70"/>
      <c r="NN20" s="70"/>
      <c r="NO20" s="70"/>
      <c r="NP20" s="70"/>
      <c r="NQ20" s="70"/>
      <c r="NR20" s="70"/>
      <c r="NS20" s="70"/>
      <c r="NT20" s="70"/>
      <c r="NU20" s="70"/>
      <c r="NV20" s="70"/>
      <c r="NW20" s="70"/>
      <c r="NX20" s="70"/>
      <c r="NY20" s="70"/>
      <c r="NZ20" s="70"/>
      <c r="OA20" s="70"/>
      <c r="OB20" s="70"/>
      <c r="OC20" s="70"/>
      <c r="OD20" s="70"/>
      <c r="OE20" s="70"/>
      <c r="OF20" s="70"/>
      <c r="OG20" s="70"/>
      <c r="OH20" s="70"/>
      <c r="OI20" s="70"/>
      <c r="OJ20" s="70"/>
      <c r="OK20" s="70"/>
      <c r="OL20" s="70"/>
      <c r="OM20" s="70"/>
      <c r="ON20" s="70"/>
      <c r="OO20" s="70"/>
      <c r="OP20" s="70"/>
      <c r="OQ20" s="70"/>
      <c r="OR20" s="70"/>
      <c r="OS20" s="70"/>
      <c r="OT20" s="70"/>
      <c r="OU20" s="70"/>
      <c r="OV20" s="70"/>
      <c r="OW20" s="70"/>
      <c r="OX20" s="70"/>
      <c r="OY20" s="70"/>
      <c r="OZ20" s="70"/>
      <c r="PA20" s="70"/>
      <c r="PB20" s="70"/>
      <c r="PC20" s="70"/>
      <c r="PD20" s="70"/>
      <c r="PE20" s="70"/>
      <c r="PF20" s="70"/>
      <c r="PG20" s="70"/>
      <c r="PH20" s="70"/>
      <c r="PI20" s="70"/>
      <c r="PJ20" s="70"/>
      <c r="PK20" s="70"/>
      <c r="PL20" s="70"/>
      <c r="PM20" s="70"/>
      <c r="PN20" s="70"/>
      <c r="PO20" s="70"/>
      <c r="PP20" s="70"/>
      <c r="PQ20" s="70"/>
      <c r="PR20" s="70"/>
      <c r="PS20" s="70"/>
      <c r="PT20" s="70"/>
      <c r="PU20" s="70"/>
      <c r="PV20" s="70"/>
      <c r="PW20" s="70"/>
      <c r="PX20" s="70"/>
      <c r="PY20" s="70"/>
      <c r="PZ20" s="70"/>
      <c r="QA20" s="70"/>
      <c r="QB20" s="70"/>
      <c r="QC20" s="70"/>
      <c r="QD20" s="70"/>
      <c r="QE20" s="70"/>
      <c r="QF20" s="70"/>
      <c r="QG20" s="70"/>
      <c r="QH20" s="70"/>
      <c r="QI20" s="70"/>
      <c r="QJ20" s="70"/>
      <c r="QK20" s="70"/>
      <c r="QL20" s="70"/>
      <c r="QM20" s="70"/>
      <c r="QN20" s="70"/>
      <c r="QO20" s="70"/>
      <c r="QP20" s="70"/>
      <c r="QQ20" s="70"/>
      <c r="QR20" s="70"/>
      <c r="QS20" s="70"/>
      <c r="QT20" s="70"/>
      <c r="QU20" s="70"/>
      <c r="QV20" s="70"/>
      <c r="QW20" s="70"/>
      <c r="QX20" s="70"/>
      <c r="QY20" s="70"/>
      <c r="QZ20" s="70"/>
      <c r="RA20" s="70"/>
      <c r="RB20" s="70"/>
      <c r="RC20" s="70"/>
      <c r="RD20" s="70"/>
      <c r="RE20" s="70"/>
      <c r="RF20" s="70"/>
      <c r="RG20" s="70"/>
      <c r="RH20" s="70"/>
      <c r="RI20" s="70"/>
      <c r="RJ20" s="70"/>
      <c r="RK20" s="70"/>
      <c r="RL20" s="70"/>
      <c r="RM20" s="70"/>
      <c r="RN20" s="70"/>
      <c r="RO20" s="70"/>
      <c r="RP20" s="70"/>
      <c r="RQ20" s="70"/>
      <c r="RR20" s="70"/>
      <c r="RS20" s="70"/>
      <c r="RT20" s="70"/>
      <c r="RU20" s="70"/>
      <c r="RV20" s="70"/>
      <c r="RW20" s="70"/>
      <c r="RX20" s="70"/>
      <c r="RY20" s="70"/>
      <c r="RZ20" s="70"/>
      <c r="SA20" s="70"/>
      <c r="SB20" s="70"/>
      <c r="SC20" s="70"/>
      <c r="SD20" s="70"/>
      <c r="SE20" s="70"/>
      <c r="SF20" s="70"/>
      <c r="SG20" s="70"/>
      <c r="SH20" s="70"/>
      <c r="SI20" s="70"/>
      <c r="SJ20" s="70"/>
      <c r="SK20" s="70"/>
      <c r="SL20" s="70"/>
      <c r="SM20" s="70"/>
      <c r="SN20" s="70"/>
      <c r="SO20" s="70"/>
      <c r="SP20" s="70"/>
      <c r="SQ20" s="70"/>
      <c r="SR20" s="70"/>
      <c r="SS20" s="70"/>
      <c r="ST20" s="70"/>
      <c r="SU20" s="70"/>
      <c r="SV20" s="70"/>
      <c r="SW20" s="70"/>
      <c r="SX20" s="70"/>
      <c r="SY20" s="70"/>
      <c r="SZ20" s="70"/>
      <c r="TA20" s="70"/>
      <c r="TB20" s="70"/>
      <c r="TC20" s="70"/>
      <c r="TD20" s="70"/>
      <c r="TE20" s="70"/>
      <c r="TF20" s="70"/>
      <c r="TG20" s="70"/>
      <c r="TH20" s="70"/>
      <c r="TI20" s="70"/>
      <c r="TJ20" s="70"/>
      <c r="TK20" s="70"/>
      <c r="TL20" s="70"/>
      <c r="TM20" s="70"/>
      <c r="TN20" s="70"/>
      <c r="TO20" s="70"/>
      <c r="TP20" s="70"/>
      <c r="TQ20" s="70"/>
      <c r="TR20" s="70"/>
      <c r="TS20" s="70"/>
      <c r="TT20" s="70"/>
      <c r="TU20" s="70"/>
      <c r="TV20" s="70"/>
      <c r="TW20" s="70"/>
      <c r="TX20" s="70"/>
      <c r="TY20" s="70"/>
      <c r="TZ20" s="70"/>
      <c r="UA20" s="70"/>
      <c r="UB20" s="70"/>
      <c r="UC20" s="70"/>
      <c r="UD20" s="70"/>
      <c r="UE20" s="70"/>
      <c r="UF20" s="70"/>
      <c r="UG20" s="70"/>
      <c r="UH20" s="70"/>
      <c r="UI20" s="70"/>
      <c r="UJ20" s="70"/>
      <c r="UK20" s="70"/>
      <c r="UL20" s="70"/>
      <c r="UM20" s="70"/>
      <c r="UN20" s="70"/>
      <c r="UO20" s="70"/>
      <c r="UP20" s="70"/>
      <c r="UQ20" s="70"/>
      <c r="UR20" s="70"/>
      <c r="US20" s="70"/>
      <c r="UT20" s="70"/>
      <c r="UU20" s="70"/>
      <c r="UV20" s="70"/>
      <c r="UW20" s="70"/>
      <c r="UX20" s="70"/>
      <c r="UY20" s="70"/>
      <c r="UZ20" s="70"/>
      <c r="VA20" s="70"/>
      <c r="VB20" s="70"/>
      <c r="VC20" s="70"/>
      <c r="VD20" s="70"/>
      <c r="VE20" s="70"/>
      <c r="VF20" s="70"/>
      <c r="VG20" s="70"/>
      <c r="VH20" s="70"/>
      <c r="VI20" s="70"/>
      <c r="VJ20" s="70"/>
      <c r="VK20" s="70"/>
      <c r="VL20" s="70"/>
      <c r="VM20" s="70"/>
      <c r="VN20" s="70"/>
      <c r="VO20" s="70"/>
      <c r="VP20" s="70"/>
      <c r="VQ20" s="70"/>
      <c r="VR20" s="70"/>
      <c r="VS20" s="70"/>
      <c r="VT20" s="70"/>
      <c r="VU20" s="70"/>
      <c r="VV20" s="70"/>
      <c r="VW20" s="70"/>
      <c r="VX20" s="70"/>
      <c r="VY20" s="70"/>
      <c r="VZ20" s="70"/>
      <c r="WA20" s="70"/>
      <c r="WB20" s="70"/>
      <c r="WC20" s="70"/>
      <c r="WD20" s="70"/>
      <c r="WE20" s="70"/>
      <c r="WF20" s="70"/>
      <c r="WG20" s="70"/>
      <c r="WH20" s="70"/>
      <c r="WI20" s="70"/>
      <c r="WJ20" s="70"/>
      <c r="WK20" s="70"/>
      <c r="WL20" s="70"/>
      <c r="WM20" s="70"/>
      <c r="WN20" s="70"/>
      <c r="WO20" s="70"/>
      <c r="WP20" s="70"/>
      <c r="WQ20" s="70"/>
      <c r="WR20" s="70"/>
      <c r="WS20" s="70"/>
      <c r="WT20" s="70"/>
      <c r="WU20" s="70"/>
      <c r="WV20" s="70"/>
      <c r="WW20" s="70"/>
      <c r="WX20" s="70"/>
      <c r="WY20" s="70"/>
      <c r="WZ20" s="70"/>
      <c r="XA20" s="70"/>
      <c r="XB20" s="70"/>
      <c r="XC20" s="70"/>
      <c r="XD20" s="70"/>
      <c r="XE20" s="70"/>
      <c r="XF20" s="70"/>
      <c r="XG20" s="70"/>
      <c r="XH20" s="70"/>
      <c r="XI20" s="70"/>
      <c r="XJ20" s="70"/>
      <c r="XK20" s="70"/>
      <c r="XL20" s="70"/>
      <c r="XM20" s="70"/>
      <c r="XN20" s="70"/>
      <c r="XO20" s="70"/>
      <c r="XP20" s="70"/>
      <c r="XQ20" s="70"/>
      <c r="XR20" s="70"/>
      <c r="XS20" s="70"/>
      <c r="XT20" s="70"/>
      <c r="XU20" s="70"/>
      <c r="XV20" s="70"/>
      <c r="XW20" s="70"/>
      <c r="XX20" s="70"/>
      <c r="XY20" s="70"/>
      <c r="XZ20" s="70"/>
      <c r="YA20" s="70"/>
      <c r="YB20" s="70"/>
      <c r="YC20" s="70"/>
      <c r="YD20" s="70"/>
      <c r="YE20" s="70"/>
      <c r="YF20" s="70"/>
      <c r="YG20" s="70"/>
      <c r="YH20" s="70"/>
      <c r="YI20" s="70"/>
      <c r="YJ20" s="70"/>
      <c r="YK20" s="70"/>
      <c r="YL20" s="70"/>
      <c r="YM20" s="70"/>
      <c r="YN20" s="70"/>
      <c r="YO20" s="70"/>
      <c r="YP20" s="70"/>
      <c r="YQ20" s="70"/>
      <c r="YR20" s="70"/>
      <c r="YS20" s="70"/>
      <c r="YT20" s="70"/>
      <c r="YU20" s="70"/>
      <c r="YV20" s="70"/>
      <c r="YW20" s="70"/>
      <c r="YX20" s="70"/>
      <c r="YY20" s="70"/>
      <c r="YZ20" s="70"/>
      <c r="ZA20" s="70"/>
      <c r="ZB20" s="70"/>
      <c r="ZC20" s="70"/>
      <c r="ZD20" s="70"/>
      <c r="ZE20" s="70"/>
      <c r="ZF20" s="70"/>
      <c r="ZG20" s="70"/>
      <c r="ZH20" s="70"/>
      <c r="ZI20" s="70"/>
      <c r="ZJ20" s="70"/>
      <c r="ZK20" s="70"/>
      <c r="ZL20" s="70"/>
      <c r="ZM20" s="70"/>
      <c r="ZN20" s="70"/>
      <c r="ZO20" s="70"/>
      <c r="ZP20" s="70"/>
      <c r="ZQ20" s="70"/>
      <c r="ZR20" s="70"/>
      <c r="ZS20" s="70"/>
      <c r="ZT20" s="70"/>
      <c r="ZU20" s="70"/>
      <c r="ZV20" s="70"/>
      <c r="ZW20" s="70"/>
      <c r="ZX20" s="70"/>
      <c r="ZY20" s="70"/>
      <c r="ZZ20" s="70"/>
      <c r="AAA20" s="70"/>
      <c r="AAB20" s="70"/>
      <c r="AAC20" s="70"/>
      <c r="AAD20" s="70"/>
      <c r="AAE20" s="70"/>
      <c r="AAF20" s="70"/>
      <c r="AAG20" s="70"/>
      <c r="AAH20" s="70"/>
      <c r="AAI20" s="70"/>
      <c r="AAJ20" s="70"/>
      <c r="AAK20" s="70"/>
      <c r="AAL20" s="70"/>
      <c r="AAM20" s="70"/>
      <c r="AAN20" s="70"/>
      <c r="AAO20" s="70"/>
      <c r="AAP20" s="70"/>
      <c r="AAQ20" s="70"/>
      <c r="AAR20" s="70"/>
      <c r="AAS20" s="70"/>
      <c r="AAT20" s="70"/>
      <c r="AAU20" s="70"/>
      <c r="AAV20" s="70"/>
      <c r="AAW20" s="70"/>
      <c r="AAX20" s="70"/>
      <c r="AAY20" s="70"/>
      <c r="AAZ20" s="70"/>
      <c r="ABA20" s="70"/>
      <c r="ABB20" s="70"/>
      <c r="ABC20" s="70"/>
      <c r="ABD20" s="70"/>
      <c r="ABE20" s="70"/>
      <c r="ABF20" s="70"/>
      <c r="ABG20" s="70"/>
      <c r="ABH20" s="70"/>
      <c r="ABI20" s="70"/>
      <c r="ABJ20" s="70"/>
      <c r="ABK20" s="70"/>
      <c r="ABL20" s="70"/>
      <c r="ABM20" s="70"/>
      <c r="ABN20" s="70"/>
      <c r="ABO20" s="70"/>
      <c r="ABP20" s="70"/>
      <c r="ABQ20" s="70"/>
      <c r="ABR20" s="70"/>
      <c r="ABS20" s="70"/>
      <c r="ABT20" s="70"/>
      <c r="ABU20" s="70"/>
      <c r="ABV20" s="70"/>
      <c r="ABW20" s="70"/>
      <c r="ABX20" s="70"/>
      <c r="ABY20" s="70"/>
      <c r="ABZ20" s="70"/>
      <c r="ACA20" s="70"/>
      <c r="ACB20" s="70"/>
      <c r="ACC20" s="70"/>
      <c r="ACD20" s="70"/>
      <c r="ACE20" s="70"/>
      <c r="ACF20" s="70"/>
      <c r="ACG20" s="70"/>
      <c r="ACH20" s="70"/>
      <c r="ACI20" s="70"/>
      <c r="ACJ20" s="70"/>
      <c r="ACK20" s="70"/>
      <c r="ACL20" s="70"/>
      <c r="ACM20" s="70"/>
      <c r="ACN20" s="70"/>
      <c r="ACO20" s="70"/>
      <c r="ACP20" s="70"/>
      <c r="ACQ20" s="70"/>
      <c r="ACR20" s="70"/>
      <c r="ACS20" s="70"/>
      <c r="ACT20" s="70"/>
      <c r="ACU20" s="70"/>
      <c r="ACV20" s="70"/>
      <c r="ACW20" s="70"/>
      <c r="ACX20" s="70"/>
      <c r="ACY20" s="70"/>
      <c r="ACZ20" s="70"/>
      <c r="ADA20" s="70"/>
      <c r="ADB20" s="70"/>
      <c r="ADC20" s="70"/>
      <c r="ADD20" s="70"/>
      <c r="ADE20" s="70"/>
      <c r="ADF20" s="70"/>
      <c r="ADG20" s="70"/>
      <c r="ADH20" s="70"/>
      <c r="ADI20" s="70"/>
      <c r="ADJ20" s="70"/>
      <c r="ADK20" s="70"/>
      <c r="ADL20" s="70"/>
      <c r="ADM20" s="70"/>
      <c r="ADN20" s="70"/>
      <c r="ADO20" s="70"/>
      <c r="ADP20" s="70"/>
      <c r="ADQ20" s="70"/>
      <c r="ADR20" s="70"/>
      <c r="ADS20" s="70"/>
      <c r="ADT20" s="70"/>
      <c r="ADU20" s="70"/>
      <c r="ADV20" s="70"/>
      <c r="ADW20" s="70"/>
      <c r="ADX20" s="70"/>
      <c r="ADY20" s="70"/>
      <c r="ADZ20" s="70"/>
      <c r="AEA20" s="70"/>
      <c r="AEB20" s="70"/>
      <c r="AEC20" s="70"/>
      <c r="AED20" s="70"/>
      <c r="AEE20" s="70"/>
      <c r="AEF20" s="70"/>
      <c r="AEG20" s="70"/>
      <c r="AEH20" s="70"/>
      <c r="AEI20" s="70"/>
      <c r="AEJ20" s="70"/>
      <c r="AEK20" s="70"/>
      <c r="AEL20" s="70"/>
      <c r="AEM20" s="70"/>
      <c r="AEN20" s="70"/>
      <c r="AEO20" s="70"/>
      <c r="AEP20" s="70"/>
      <c r="AEQ20" s="70"/>
      <c r="AER20" s="70"/>
      <c r="AES20" s="70"/>
      <c r="AET20" s="70"/>
      <c r="AEU20" s="70"/>
      <c r="AEV20" s="70"/>
      <c r="AEW20" s="70"/>
      <c r="AEX20" s="70"/>
      <c r="AEY20" s="70"/>
      <c r="AEZ20" s="70"/>
      <c r="AFA20" s="70"/>
      <c r="AFB20" s="70"/>
      <c r="AFC20" s="70"/>
      <c r="AFD20" s="70"/>
      <c r="AFE20" s="70"/>
      <c r="AFF20" s="70"/>
      <c r="AFG20" s="70"/>
      <c r="AFH20" s="70"/>
    </row>
    <row r="21" spans="1:840" customFormat="1" ht="105.95" customHeight="1">
      <c r="A21" s="806" t="s">
        <v>769</v>
      </c>
      <c r="B21" s="807"/>
      <c r="C21" s="807"/>
      <c r="D21" s="807"/>
      <c r="E21" s="807"/>
      <c r="F21" s="807"/>
      <c r="G21" s="807"/>
      <c r="H21" s="807"/>
      <c r="I21" s="807"/>
      <c r="J21" s="807"/>
      <c r="K21" s="807"/>
      <c r="L21" s="808"/>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c r="IW21" s="70"/>
      <c r="IX21" s="70"/>
      <c r="IY21" s="70"/>
      <c r="IZ21" s="70"/>
      <c r="JA21" s="70"/>
      <c r="JB21" s="70"/>
      <c r="JC21" s="70"/>
      <c r="JD21" s="70"/>
      <c r="JE21" s="70"/>
      <c r="JF21" s="70"/>
      <c r="JG21" s="70"/>
      <c r="JH21" s="70"/>
      <c r="JI21" s="70"/>
      <c r="JJ21" s="70"/>
      <c r="JK21" s="70"/>
      <c r="JL21" s="70"/>
      <c r="JM21" s="70"/>
      <c r="JN21" s="70"/>
      <c r="JO21" s="70"/>
      <c r="JP21" s="70"/>
      <c r="JQ21" s="70"/>
      <c r="JR21" s="70"/>
      <c r="JS21" s="70"/>
      <c r="JT21" s="70"/>
      <c r="JU21" s="70"/>
      <c r="JV21" s="70"/>
      <c r="JW21" s="70"/>
      <c r="JX21" s="70"/>
      <c r="JY21" s="70"/>
      <c r="JZ21" s="70"/>
      <c r="KA21" s="70"/>
      <c r="KB21" s="70"/>
      <c r="KC21" s="70"/>
      <c r="KD21" s="70"/>
      <c r="KE21" s="70"/>
      <c r="KF21" s="70"/>
      <c r="KG21" s="70"/>
      <c r="KH21" s="70"/>
      <c r="KI21" s="70"/>
      <c r="KJ21" s="70"/>
      <c r="KK21" s="70"/>
      <c r="KL21" s="70"/>
      <c r="KM21" s="70"/>
      <c r="KN21" s="70"/>
      <c r="KO21" s="70"/>
      <c r="KP21" s="70"/>
      <c r="KQ21" s="70"/>
      <c r="KR21" s="70"/>
      <c r="KS21" s="70"/>
      <c r="KT21" s="70"/>
      <c r="KU21" s="70"/>
      <c r="KV21" s="70"/>
      <c r="KW21" s="70"/>
      <c r="KX21" s="70"/>
      <c r="KY21" s="70"/>
      <c r="KZ21" s="70"/>
      <c r="LA21" s="70"/>
      <c r="LB21" s="70"/>
      <c r="LC21" s="70"/>
      <c r="LD21" s="70"/>
      <c r="LE21" s="70"/>
      <c r="LF21" s="70"/>
      <c r="LG21" s="70"/>
      <c r="LH21" s="70"/>
      <c r="LI21" s="70"/>
      <c r="LJ21" s="70"/>
      <c r="LK21" s="70"/>
      <c r="LL21" s="70"/>
      <c r="LM21" s="70"/>
      <c r="LN21" s="70"/>
      <c r="LO21" s="70"/>
      <c r="LP21" s="70"/>
      <c r="LQ21" s="70"/>
      <c r="LR21" s="70"/>
      <c r="LS21" s="70"/>
      <c r="LT21" s="70"/>
      <c r="LU21" s="70"/>
      <c r="LV21" s="70"/>
      <c r="LW21" s="70"/>
      <c r="LX21" s="70"/>
      <c r="LY21" s="70"/>
      <c r="LZ21" s="70"/>
      <c r="MA21" s="70"/>
      <c r="MB21" s="70"/>
      <c r="MC21" s="70"/>
      <c r="MD21" s="70"/>
      <c r="ME21" s="70"/>
      <c r="MF21" s="70"/>
      <c r="MG21" s="70"/>
      <c r="MH21" s="70"/>
      <c r="MI21" s="70"/>
      <c r="MJ21" s="70"/>
      <c r="MK21" s="70"/>
      <c r="ML21" s="70"/>
      <c r="MM21" s="70"/>
      <c r="MN21" s="70"/>
      <c r="MO21" s="70"/>
      <c r="MP21" s="70"/>
      <c r="MQ21" s="70"/>
      <c r="MR21" s="70"/>
      <c r="MS21" s="70"/>
      <c r="MT21" s="70"/>
      <c r="MU21" s="70"/>
      <c r="MV21" s="70"/>
      <c r="MW21" s="70"/>
      <c r="MX21" s="70"/>
      <c r="MY21" s="70"/>
      <c r="MZ21" s="70"/>
      <c r="NA21" s="70"/>
      <c r="NB21" s="70"/>
      <c r="NC21" s="70"/>
      <c r="ND21" s="70"/>
      <c r="NE21" s="70"/>
      <c r="NF21" s="70"/>
      <c r="NG21" s="70"/>
      <c r="NH21" s="70"/>
      <c r="NI21" s="70"/>
      <c r="NJ21" s="70"/>
      <c r="NK21" s="70"/>
      <c r="NL21" s="70"/>
      <c r="NM21" s="70"/>
      <c r="NN21" s="70"/>
      <c r="NO21" s="70"/>
      <c r="NP21" s="70"/>
      <c r="NQ21" s="70"/>
      <c r="NR21" s="70"/>
      <c r="NS21" s="70"/>
      <c r="NT21" s="70"/>
      <c r="NU21" s="70"/>
      <c r="NV21" s="70"/>
      <c r="NW21" s="70"/>
      <c r="NX21" s="70"/>
      <c r="NY21" s="70"/>
      <c r="NZ21" s="70"/>
      <c r="OA21" s="70"/>
      <c r="OB21" s="70"/>
      <c r="OC21" s="70"/>
      <c r="OD21" s="70"/>
      <c r="OE21" s="70"/>
      <c r="OF21" s="70"/>
      <c r="OG21" s="70"/>
      <c r="OH21" s="70"/>
      <c r="OI21" s="70"/>
      <c r="OJ21" s="70"/>
      <c r="OK21" s="70"/>
      <c r="OL21" s="70"/>
      <c r="OM21" s="70"/>
      <c r="ON21" s="70"/>
      <c r="OO21" s="70"/>
      <c r="OP21" s="70"/>
      <c r="OQ21" s="70"/>
      <c r="OR21" s="70"/>
      <c r="OS21" s="70"/>
      <c r="OT21" s="70"/>
      <c r="OU21" s="70"/>
      <c r="OV21" s="70"/>
      <c r="OW21" s="70"/>
      <c r="OX21" s="70"/>
      <c r="OY21" s="70"/>
      <c r="OZ21" s="70"/>
      <c r="PA21" s="70"/>
      <c r="PB21" s="70"/>
      <c r="PC21" s="70"/>
      <c r="PD21" s="70"/>
      <c r="PE21" s="70"/>
      <c r="PF21" s="70"/>
      <c r="PG21" s="70"/>
      <c r="PH21" s="70"/>
      <c r="PI21" s="70"/>
      <c r="PJ21" s="70"/>
      <c r="PK21" s="70"/>
      <c r="PL21" s="70"/>
      <c r="PM21" s="70"/>
      <c r="PN21" s="70"/>
      <c r="PO21" s="70"/>
      <c r="PP21" s="70"/>
      <c r="PQ21" s="70"/>
      <c r="PR21" s="70"/>
      <c r="PS21" s="70"/>
      <c r="PT21" s="70"/>
      <c r="PU21" s="70"/>
      <c r="PV21" s="70"/>
      <c r="PW21" s="70"/>
      <c r="PX21" s="70"/>
      <c r="PY21" s="70"/>
      <c r="PZ21" s="70"/>
      <c r="QA21" s="70"/>
      <c r="QB21" s="70"/>
      <c r="QC21" s="70"/>
      <c r="QD21" s="70"/>
      <c r="QE21" s="70"/>
      <c r="QF21" s="70"/>
      <c r="QG21" s="70"/>
      <c r="QH21" s="70"/>
      <c r="QI21" s="70"/>
      <c r="QJ21" s="70"/>
      <c r="QK21" s="70"/>
      <c r="QL21" s="70"/>
      <c r="QM21" s="70"/>
      <c r="QN21" s="70"/>
      <c r="QO21" s="70"/>
      <c r="QP21" s="70"/>
      <c r="QQ21" s="70"/>
      <c r="QR21" s="70"/>
      <c r="QS21" s="70"/>
      <c r="QT21" s="70"/>
      <c r="QU21" s="70"/>
      <c r="QV21" s="70"/>
      <c r="QW21" s="70"/>
      <c r="QX21" s="70"/>
      <c r="QY21" s="70"/>
      <c r="QZ21" s="70"/>
      <c r="RA21" s="70"/>
      <c r="RB21" s="70"/>
      <c r="RC21" s="70"/>
      <c r="RD21" s="70"/>
      <c r="RE21" s="70"/>
      <c r="RF21" s="70"/>
      <c r="RG21" s="70"/>
      <c r="RH21" s="70"/>
      <c r="RI21" s="70"/>
      <c r="RJ21" s="70"/>
      <c r="RK21" s="70"/>
      <c r="RL21" s="70"/>
      <c r="RM21" s="70"/>
      <c r="RN21" s="70"/>
      <c r="RO21" s="70"/>
      <c r="RP21" s="70"/>
      <c r="RQ21" s="70"/>
      <c r="RR21" s="70"/>
      <c r="RS21" s="70"/>
      <c r="RT21" s="70"/>
      <c r="RU21" s="70"/>
      <c r="RV21" s="70"/>
      <c r="RW21" s="70"/>
      <c r="RX21" s="70"/>
      <c r="RY21" s="70"/>
      <c r="RZ21" s="70"/>
      <c r="SA21" s="70"/>
      <c r="SB21" s="70"/>
      <c r="SC21" s="70"/>
      <c r="SD21" s="70"/>
      <c r="SE21" s="70"/>
      <c r="SF21" s="70"/>
      <c r="SG21" s="70"/>
      <c r="SH21" s="70"/>
      <c r="SI21" s="70"/>
      <c r="SJ21" s="70"/>
      <c r="SK21" s="70"/>
      <c r="SL21" s="70"/>
      <c r="SM21" s="70"/>
      <c r="SN21" s="70"/>
      <c r="SO21" s="70"/>
      <c r="SP21" s="70"/>
      <c r="SQ21" s="70"/>
      <c r="SR21" s="70"/>
      <c r="SS21" s="70"/>
      <c r="ST21" s="70"/>
      <c r="SU21" s="70"/>
      <c r="SV21" s="70"/>
      <c r="SW21" s="70"/>
      <c r="SX21" s="70"/>
      <c r="SY21" s="70"/>
      <c r="SZ21" s="70"/>
      <c r="TA21" s="70"/>
      <c r="TB21" s="70"/>
      <c r="TC21" s="70"/>
      <c r="TD21" s="70"/>
      <c r="TE21" s="70"/>
      <c r="TF21" s="70"/>
      <c r="TG21" s="70"/>
      <c r="TH21" s="70"/>
      <c r="TI21" s="70"/>
      <c r="TJ21" s="70"/>
      <c r="TK21" s="70"/>
      <c r="TL21" s="70"/>
      <c r="TM21" s="70"/>
      <c r="TN21" s="70"/>
      <c r="TO21" s="70"/>
      <c r="TP21" s="70"/>
      <c r="TQ21" s="70"/>
      <c r="TR21" s="70"/>
      <c r="TS21" s="70"/>
      <c r="TT21" s="70"/>
      <c r="TU21" s="70"/>
      <c r="TV21" s="70"/>
      <c r="TW21" s="70"/>
      <c r="TX21" s="70"/>
      <c r="TY21" s="70"/>
      <c r="TZ21" s="70"/>
      <c r="UA21" s="70"/>
      <c r="UB21" s="70"/>
      <c r="UC21" s="70"/>
      <c r="UD21" s="70"/>
      <c r="UE21" s="70"/>
      <c r="UF21" s="70"/>
      <c r="UG21" s="70"/>
      <c r="UH21" s="70"/>
      <c r="UI21" s="70"/>
      <c r="UJ21" s="70"/>
      <c r="UK21" s="70"/>
      <c r="UL21" s="70"/>
      <c r="UM21" s="70"/>
      <c r="UN21" s="70"/>
      <c r="UO21" s="70"/>
      <c r="UP21" s="70"/>
      <c r="UQ21" s="70"/>
      <c r="UR21" s="70"/>
      <c r="US21" s="70"/>
      <c r="UT21" s="70"/>
      <c r="UU21" s="70"/>
      <c r="UV21" s="70"/>
      <c r="UW21" s="70"/>
      <c r="UX21" s="70"/>
      <c r="UY21" s="70"/>
      <c r="UZ21" s="70"/>
      <c r="VA21" s="70"/>
      <c r="VB21" s="70"/>
      <c r="VC21" s="70"/>
      <c r="VD21" s="70"/>
      <c r="VE21" s="70"/>
      <c r="VF21" s="70"/>
      <c r="VG21" s="70"/>
      <c r="VH21" s="70"/>
      <c r="VI21" s="70"/>
      <c r="VJ21" s="70"/>
      <c r="VK21" s="70"/>
      <c r="VL21" s="70"/>
      <c r="VM21" s="70"/>
      <c r="VN21" s="70"/>
      <c r="VO21" s="70"/>
      <c r="VP21" s="70"/>
      <c r="VQ21" s="70"/>
      <c r="VR21" s="70"/>
      <c r="VS21" s="70"/>
      <c r="VT21" s="70"/>
      <c r="VU21" s="70"/>
      <c r="VV21" s="70"/>
      <c r="VW21" s="70"/>
      <c r="VX21" s="70"/>
      <c r="VY21" s="70"/>
      <c r="VZ21" s="70"/>
      <c r="WA21" s="70"/>
      <c r="WB21" s="70"/>
      <c r="WC21" s="70"/>
      <c r="WD21" s="70"/>
      <c r="WE21" s="70"/>
      <c r="WF21" s="70"/>
      <c r="WG21" s="70"/>
      <c r="WH21" s="70"/>
      <c r="WI21" s="70"/>
      <c r="WJ21" s="70"/>
      <c r="WK21" s="70"/>
      <c r="WL21" s="70"/>
      <c r="WM21" s="70"/>
      <c r="WN21" s="70"/>
      <c r="WO21" s="70"/>
      <c r="WP21" s="70"/>
      <c r="WQ21" s="70"/>
      <c r="WR21" s="70"/>
      <c r="WS21" s="70"/>
      <c r="WT21" s="70"/>
      <c r="WU21" s="70"/>
      <c r="WV21" s="70"/>
      <c r="WW21" s="70"/>
      <c r="WX21" s="70"/>
      <c r="WY21" s="70"/>
      <c r="WZ21" s="70"/>
      <c r="XA21" s="70"/>
      <c r="XB21" s="70"/>
      <c r="XC21" s="70"/>
      <c r="XD21" s="70"/>
      <c r="XE21" s="70"/>
      <c r="XF21" s="70"/>
      <c r="XG21" s="70"/>
      <c r="XH21" s="70"/>
      <c r="XI21" s="70"/>
      <c r="XJ21" s="70"/>
      <c r="XK21" s="70"/>
      <c r="XL21" s="70"/>
      <c r="XM21" s="70"/>
      <c r="XN21" s="70"/>
      <c r="XO21" s="70"/>
      <c r="XP21" s="70"/>
      <c r="XQ21" s="70"/>
      <c r="XR21" s="70"/>
      <c r="XS21" s="70"/>
      <c r="XT21" s="70"/>
      <c r="XU21" s="70"/>
      <c r="XV21" s="70"/>
      <c r="XW21" s="70"/>
      <c r="XX21" s="70"/>
      <c r="XY21" s="70"/>
      <c r="XZ21" s="70"/>
      <c r="YA21" s="70"/>
      <c r="YB21" s="70"/>
      <c r="YC21" s="70"/>
      <c r="YD21" s="70"/>
      <c r="YE21" s="70"/>
      <c r="YF21" s="70"/>
      <c r="YG21" s="70"/>
      <c r="YH21" s="70"/>
      <c r="YI21" s="70"/>
      <c r="YJ21" s="70"/>
      <c r="YK21" s="70"/>
      <c r="YL21" s="70"/>
      <c r="YM21" s="70"/>
      <c r="YN21" s="70"/>
      <c r="YO21" s="70"/>
      <c r="YP21" s="70"/>
      <c r="YQ21" s="70"/>
      <c r="YR21" s="70"/>
      <c r="YS21" s="70"/>
      <c r="YT21" s="70"/>
      <c r="YU21" s="70"/>
      <c r="YV21" s="70"/>
      <c r="YW21" s="70"/>
      <c r="YX21" s="70"/>
      <c r="YY21" s="70"/>
      <c r="YZ21" s="70"/>
      <c r="ZA21" s="70"/>
      <c r="ZB21" s="70"/>
      <c r="ZC21" s="70"/>
      <c r="ZD21" s="70"/>
      <c r="ZE21" s="70"/>
      <c r="ZF21" s="70"/>
      <c r="ZG21" s="70"/>
      <c r="ZH21" s="70"/>
      <c r="ZI21" s="70"/>
      <c r="ZJ21" s="70"/>
      <c r="ZK21" s="70"/>
      <c r="ZL21" s="70"/>
      <c r="ZM21" s="70"/>
      <c r="ZN21" s="70"/>
      <c r="ZO21" s="70"/>
      <c r="ZP21" s="70"/>
      <c r="ZQ21" s="70"/>
      <c r="ZR21" s="70"/>
      <c r="ZS21" s="70"/>
      <c r="ZT21" s="70"/>
      <c r="ZU21" s="70"/>
      <c r="ZV21" s="70"/>
      <c r="ZW21" s="70"/>
      <c r="ZX21" s="70"/>
      <c r="ZY21" s="70"/>
      <c r="ZZ21" s="70"/>
      <c r="AAA21" s="70"/>
      <c r="AAB21" s="70"/>
      <c r="AAC21" s="70"/>
      <c r="AAD21" s="70"/>
      <c r="AAE21" s="70"/>
      <c r="AAF21" s="70"/>
      <c r="AAG21" s="70"/>
      <c r="AAH21" s="70"/>
      <c r="AAI21" s="70"/>
      <c r="AAJ21" s="70"/>
      <c r="AAK21" s="70"/>
      <c r="AAL21" s="70"/>
      <c r="AAM21" s="70"/>
      <c r="AAN21" s="70"/>
      <c r="AAO21" s="70"/>
      <c r="AAP21" s="70"/>
      <c r="AAQ21" s="70"/>
      <c r="AAR21" s="70"/>
      <c r="AAS21" s="70"/>
      <c r="AAT21" s="70"/>
      <c r="AAU21" s="70"/>
      <c r="AAV21" s="70"/>
      <c r="AAW21" s="70"/>
      <c r="AAX21" s="70"/>
      <c r="AAY21" s="70"/>
      <c r="AAZ21" s="70"/>
      <c r="ABA21" s="70"/>
      <c r="ABB21" s="70"/>
      <c r="ABC21" s="70"/>
      <c r="ABD21" s="70"/>
      <c r="ABE21" s="70"/>
      <c r="ABF21" s="70"/>
      <c r="ABG21" s="70"/>
      <c r="ABH21" s="70"/>
      <c r="ABI21" s="70"/>
      <c r="ABJ21" s="70"/>
      <c r="ABK21" s="70"/>
      <c r="ABL21" s="70"/>
      <c r="ABM21" s="70"/>
      <c r="ABN21" s="70"/>
      <c r="ABO21" s="70"/>
      <c r="ABP21" s="70"/>
      <c r="ABQ21" s="70"/>
      <c r="ABR21" s="70"/>
      <c r="ABS21" s="70"/>
      <c r="ABT21" s="70"/>
      <c r="ABU21" s="70"/>
      <c r="ABV21" s="70"/>
      <c r="ABW21" s="70"/>
      <c r="ABX21" s="70"/>
      <c r="ABY21" s="70"/>
      <c r="ABZ21" s="70"/>
      <c r="ACA21" s="70"/>
      <c r="ACB21" s="70"/>
      <c r="ACC21" s="70"/>
      <c r="ACD21" s="70"/>
      <c r="ACE21" s="70"/>
      <c r="ACF21" s="70"/>
      <c r="ACG21" s="70"/>
      <c r="ACH21" s="70"/>
      <c r="ACI21" s="70"/>
      <c r="ACJ21" s="70"/>
      <c r="ACK21" s="70"/>
      <c r="ACL21" s="70"/>
      <c r="ACM21" s="70"/>
      <c r="ACN21" s="70"/>
      <c r="ACO21" s="70"/>
      <c r="ACP21" s="70"/>
      <c r="ACQ21" s="70"/>
      <c r="ACR21" s="70"/>
      <c r="ACS21" s="70"/>
      <c r="ACT21" s="70"/>
      <c r="ACU21" s="70"/>
      <c r="ACV21" s="70"/>
      <c r="ACW21" s="70"/>
      <c r="ACX21" s="70"/>
      <c r="ACY21" s="70"/>
      <c r="ACZ21" s="70"/>
      <c r="ADA21" s="70"/>
      <c r="ADB21" s="70"/>
      <c r="ADC21" s="70"/>
      <c r="ADD21" s="70"/>
      <c r="ADE21" s="70"/>
      <c r="ADF21" s="70"/>
      <c r="ADG21" s="70"/>
      <c r="ADH21" s="70"/>
      <c r="ADI21" s="70"/>
      <c r="ADJ21" s="70"/>
      <c r="ADK21" s="70"/>
      <c r="ADL21" s="70"/>
      <c r="ADM21" s="70"/>
      <c r="ADN21" s="70"/>
      <c r="ADO21" s="70"/>
      <c r="ADP21" s="70"/>
      <c r="ADQ21" s="70"/>
      <c r="ADR21" s="70"/>
      <c r="ADS21" s="70"/>
      <c r="ADT21" s="70"/>
      <c r="ADU21" s="70"/>
      <c r="ADV21" s="70"/>
      <c r="ADW21" s="70"/>
      <c r="ADX21" s="70"/>
      <c r="ADY21" s="70"/>
      <c r="ADZ21" s="70"/>
      <c r="AEA21" s="70"/>
      <c r="AEB21" s="70"/>
      <c r="AEC21" s="70"/>
      <c r="AED21" s="70"/>
      <c r="AEE21" s="70"/>
      <c r="AEF21" s="70"/>
      <c r="AEG21" s="70"/>
      <c r="AEH21" s="70"/>
      <c r="AEI21" s="70"/>
      <c r="AEJ21" s="70"/>
      <c r="AEK21" s="70"/>
      <c r="AEL21" s="70"/>
      <c r="AEM21" s="70"/>
      <c r="AEN21" s="70"/>
      <c r="AEO21" s="70"/>
      <c r="AEP21" s="70"/>
      <c r="AEQ21" s="70"/>
      <c r="AER21" s="70"/>
      <c r="AES21" s="70"/>
      <c r="AET21" s="70"/>
      <c r="AEU21" s="70"/>
      <c r="AEV21" s="70"/>
      <c r="AEW21" s="70"/>
      <c r="AEX21" s="70"/>
      <c r="AEY21" s="70"/>
      <c r="AEZ21" s="70"/>
      <c r="AFA21" s="70"/>
      <c r="AFB21" s="70"/>
      <c r="AFC21" s="70"/>
      <c r="AFD21" s="70"/>
      <c r="AFE21" s="70"/>
      <c r="AFF21" s="70"/>
      <c r="AFG21" s="70"/>
      <c r="AFH21" s="70"/>
    </row>
    <row r="22" spans="1:840" ht="15">
      <c r="A22" s="809" t="s">
        <v>115</v>
      </c>
      <c r="B22" s="810"/>
      <c r="C22" s="810"/>
      <c r="D22" s="810"/>
      <c r="E22" s="810"/>
      <c r="F22" s="810"/>
      <c r="G22" s="810"/>
      <c r="H22" s="810"/>
      <c r="I22" s="810"/>
      <c r="J22" s="810"/>
      <c r="K22" s="810"/>
      <c r="L22" s="523"/>
    </row>
    <row r="23" spans="1:840" ht="15" customHeight="1">
      <c r="A23" s="811" t="s">
        <v>207</v>
      </c>
      <c r="B23" s="811"/>
      <c r="C23" s="811"/>
      <c r="D23" s="811"/>
      <c r="E23" s="811"/>
      <c r="F23" s="811"/>
      <c r="G23" s="811"/>
      <c r="H23" s="811"/>
      <c r="I23" s="811"/>
      <c r="J23" s="811"/>
      <c r="K23" s="811"/>
      <c r="L23" s="811"/>
    </row>
    <row r="24" spans="1:840" ht="15" customHeight="1">
      <c r="A24" s="794" t="s">
        <v>244</v>
      </c>
      <c r="B24" s="794"/>
      <c r="C24" s="794"/>
      <c r="D24" s="794"/>
      <c r="E24" s="794"/>
      <c r="F24" s="794"/>
      <c r="G24" s="794"/>
      <c r="H24" s="794"/>
      <c r="I24" s="794"/>
      <c r="J24" s="794"/>
      <c r="K24" s="794"/>
      <c r="L24" s="794"/>
    </row>
    <row r="25" spans="1:840" ht="45.95" customHeight="1">
      <c r="A25" s="794" t="s">
        <v>134</v>
      </c>
      <c r="B25" s="794"/>
      <c r="C25" s="794"/>
      <c r="D25" s="794"/>
      <c r="E25" s="794"/>
      <c r="F25" s="794"/>
      <c r="G25" s="794"/>
      <c r="H25" s="794"/>
      <c r="I25" s="794"/>
      <c r="J25" s="794"/>
      <c r="K25" s="794"/>
      <c r="L25" s="794"/>
    </row>
    <row r="26" spans="1:840" ht="15" customHeight="1">
      <c r="A26" s="795"/>
      <c r="B26" s="795"/>
      <c r="C26" s="795"/>
      <c r="D26" s="795"/>
      <c r="E26" s="795"/>
      <c r="F26" s="795"/>
      <c r="G26" s="795"/>
      <c r="H26" s="795"/>
      <c r="I26" s="795"/>
      <c r="J26" s="795"/>
      <c r="K26" s="795"/>
      <c r="L26" s="796"/>
    </row>
    <row r="27" spans="1:840" ht="24" customHeight="1">
      <c r="A27" s="370" t="s">
        <v>245</v>
      </c>
      <c r="B27" s="370" t="s">
        <v>249</v>
      </c>
      <c r="C27" s="370" t="s">
        <v>126</v>
      </c>
      <c r="D27" s="370" t="s">
        <v>127</v>
      </c>
      <c r="E27" s="370" t="s">
        <v>128</v>
      </c>
      <c r="F27" s="370" t="s">
        <v>129</v>
      </c>
      <c r="G27" s="370" t="s">
        <v>250</v>
      </c>
      <c r="H27" s="370" t="s">
        <v>130</v>
      </c>
      <c r="I27" s="812"/>
      <c r="J27" s="812"/>
      <c r="K27" s="812"/>
      <c r="L27" s="813"/>
    </row>
    <row r="28" spans="1:840">
      <c r="A28" s="47" t="s">
        <v>112</v>
      </c>
      <c r="B28" s="540" t="s">
        <v>765</v>
      </c>
      <c r="C28" s="370"/>
      <c r="D28" s="370"/>
      <c r="E28" s="370"/>
      <c r="F28" s="370"/>
      <c r="G28" s="370"/>
      <c r="H28" s="370"/>
      <c r="I28" s="812"/>
      <c r="J28" s="812"/>
      <c r="K28" s="812"/>
      <c r="L28" s="813"/>
    </row>
    <row r="29" spans="1:840">
      <c r="A29" s="66" t="s">
        <v>185</v>
      </c>
      <c r="B29" s="540" t="s">
        <v>765</v>
      </c>
      <c r="C29" s="47"/>
      <c r="D29" s="370"/>
      <c r="E29" s="47"/>
      <c r="F29" s="370"/>
      <c r="G29" s="47"/>
      <c r="H29" s="370"/>
      <c r="I29" s="812"/>
      <c r="J29" s="812"/>
      <c r="K29" s="812"/>
      <c r="L29" s="813"/>
    </row>
    <row r="30" spans="1:840">
      <c r="A30" s="66" t="s">
        <v>107</v>
      </c>
      <c r="B30" s="540" t="s">
        <v>765</v>
      </c>
      <c r="C30" s="47"/>
      <c r="D30" s="370"/>
      <c r="E30" s="47"/>
      <c r="F30" s="370"/>
      <c r="G30" s="47"/>
      <c r="H30" s="370"/>
      <c r="I30" s="812"/>
      <c r="J30" s="812"/>
      <c r="K30" s="812"/>
      <c r="L30" s="813"/>
    </row>
    <row r="31" spans="1:840">
      <c r="A31" s="66" t="s">
        <v>105</v>
      </c>
      <c r="B31" s="540" t="s">
        <v>765</v>
      </c>
      <c r="C31" s="47"/>
      <c r="D31" s="370"/>
      <c r="E31" s="47"/>
      <c r="F31" s="370"/>
      <c r="G31" s="47"/>
      <c r="H31" s="370"/>
      <c r="I31" s="812"/>
      <c r="J31" s="812"/>
      <c r="K31" s="812"/>
      <c r="L31" s="813"/>
    </row>
    <row r="32" spans="1:840" ht="31.5" customHeight="1">
      <c r="A32" s="66" t="s">
        <v>108</v>
      </c>
      <c r="B32" s="540" t="s">
        <v>765</v>
      </c>
      <c r="C32" s="47"/>
      <c r="D32" s="370"/>
      <c r="E32" s="47"/>
      <c r="F32" s="370"/>
      <c r="G32" s="47"/>
      <c r="H32" s="370"/>
      <c r="I32" s="812"/>
      <c r="J32" s="812"/>
      <c r="K32" s="812"/>
      <c r="L32" s="813"/>
    </row>
    <row r="33" spans="1:12" ht="15.6" customHeight="1">
      <c r="A33" s="66" t="s">
        <v>246</v>
      </c>
      <c r="B33" s="540" t="s">
        <v>765</v>
      </c>
      <c r="C33" s="540" t="s">
        <v>765</v>
      </c>
      <c r="D33" s="370"/>
      <c r="E33" s="47"/>
      <c r="F33" s="370"/>
      <c r="G33" s="47"/>
      <c r="H33" s="370"/>
      <c r="I33" s="812"/>
      <c r="J33" s="812"/>
      <c r="K33" s="812"/>
      <c r="L33" s="813"/>
    </row>
    <row r="34" spans="1:12" ht="15" customHeight="1">
      <c r="A34" s="66" t="s">
        <v>106</v>
      </c>
      <c r="B34" s="540" t="s">
        <v>765</v>
      </c>
      <c r="C34" s="47"/>
      <c r="D34" s="370"/>
      <c r="E34" s="47"/>
      <c r="F34" s="370"/>
      <c r="G34" s="47"/>
      <c r="H34" s="370"/>
      <c r="I34" s="812"/>
      <c r="J34" s="812"/>
      <c r="K34" s="812"/>
      <c r="L34" s="813"/>
    </row>
    <row r="35" spans="1:12" ht="14.45" customHeight="1">
      <c r="A35" s="66" t="s">
        <v>229</v>
      </c>
      <c r="B35" s="540" t="s">
        <v>765</v>
      </c>
      <c r="C35" s="47"/>
      <c r="D35" s="370"/>
      <c r="E35" s="47"/>
      <c r="F35" s="370"/>
      <c r="G35" s="47"/>
      <c r="H35" s="370"/>
      <c r="I35" s="812"/>
      <c r="J35" s="812"/>
      <c r="K35" s="812"/>
      <c r="L35" s="813"/>
    </row>
    <row r="36" spans="1:12" ht="39.75" customHeight="1">
      <c r="A36" s="66" t="s">
        <v>247</v>
      </c>
      <c r="B36" s="540" t="s">
        <v>765</v>
      </c>
      <c r="C36" s="47"/>
      <c r="D36" s="370"/>
      <c r="E36" s="47"/>
      <c r="F36" s="370"/>
      <c r="G36" s="47"/>
      <c r="H36" s="370"/>
      <c r="I36" s="812"/>
      <c r="J36" s="812"/>
      <c r="K36" s="812"/>
      <c r="L36" s="813"/>
    </row>
    <row r="37" spans="1:12">
      <c r="A37" s="66" t="s">
        <v>230</v>
      </c>
      <c r="B37" s="540" t="s">
        <v>765</v>
      </c>
      <c r="C37" s="47"/>
      <c r="D37" s="370"/>
      <c r="E37" s="47"/>
      <c r="F37" s="370"/>
      <c r="G37" s="47"/>
      <c r="H37" s="370"/>
      <c r="I37" s="812"/>
      <c r="J37" s="812"/>
      <c r="K37" s="812"/>
      <c r="L37" s="813"/>
    </row>
    <row r="38" spans="1:12" ht="20.100000000000001" customHeight="1">
      <c r="A38" s="66" t="s">
        <v>248</v>
      </c>
      <c r="B38" s="540" t="s">
        <v>765</v>
      </c>
      <c r="C38" s="47"/>
      <c r="D38" s="370"/>
      <c r="E38" s="47"/>
      <c r="F38" s="370"/>
      <c r="G38" s="47"/>
      <c r="H38" s="370"/>
      <c r="I38" s="812"/>
      <c r="J38" s="812"/>
      <c r="K38" s="812"/>
      <c r="L38" s="813"/>
    </row>
    <row r="39" spans="1:12" ht="20.100000000000001" customHeight="1">
      <c r="A39" s="66" t="s">
        <v>140</v>
      </c>
      <c r="B39" s="540" t="s">
        <v>765</v>
      </c>
      <c r="C39" s="47"/>
      <c r="D39" s="370"/>
      <c r="E39" s="47"/>
      <c r="F39" s="370"/>
      <c r="G39" s="47"/>
      <c r="H39" s="370"/>
      <c r="I39" s="812"/>
      <c r="J39" s="812"/>
      <c r="K39" s="812"/>
      <c r="L39" s="813"/>
    </row>
    <row r="40" spans="1:12" ht="20.100000000000001" customHeight="1">
      <c r="A40" s="66" t="s">
        <v>130</v>
      </c>
      <c r="B40" s="370"/>
      <c r="C40" s="47"/>
      <c r="D40" s="370"/>
      <c r="E40" s="47"/>
      <c r="F40" s="370"/>
      <c r="G40" s="47"/>
      <c r="H40" s="370"/>
      <c r="I40" s="812"/>
      <c r="J40" s="812"/>
      <c r="K40" s="812"/>
      <c r="L40" s="813"/>
    </row>
    <row r="41" spans="1:12" ht="20.100000000000001" customHeight="1">
      <c r="A41" s="41"/>
      <c r="B41" s="368"/>
      <c r="C41" s="42"/>
      <c r="D41" s="368"/>
      <c r="E41" s="42"/>
      <c r="F41" s="368"/>
      <c r="G41" s="42"/>
      <c r="H41" s="368"/>
      <c r="I41" s="814"/>
      <c r="J41" s="814"/>
      <c r="K41" s="814"/>
      <c r="L41" s="815"/>
    </row>
    <row r="42" spans="1:12" ht="24.6" customHeight="1">
      <c r="A42" s="794" t="s">
        <v>208</v>
      </c>
      <c r="B42" s="794"/>
      <c r="C42" s="794"/>
      <c r="D42" s="794"/>
      <c r="E42" s="794"/>
      <c r="F42" s="794"/>
      <c r="G42" s="794"/>
      <c r="H42" s="794"/>
      <c r="I42" s="794"/>
      <c r="J42" s="794"/>
      <c r="K42" s="794"/>
      <c r="L42" s="794"/>
    </row>
    <row r="43" spans="1:12" ht="45" customHeight="1">
      <c r="A43" s="794" t="s">
        <v>330</v>
      </c>
      <c r="B43" s="794"/>
      <c r="C43" s="794"/>
      <c r="D43" s="794"/>
      <c r="E43" s="794"/>
      <c r="F43" s="794"/>
      <c r="G43" s="794"/>
      <c r="H43" s="794"/>
      <c r="I43" s="794"/>
      <c r="J43" s="794"/>
      <c r="K43" s="794"/>
      <c r="L43" s="794"/>
    </row>
    <row r="44" spans="1:12" ht="105.95" customHeight="1">
      <c r="A44" s="806" t="s">
        <v>782</v>
      </c>
      <c r="B44" s="807"/>
      <c r="C44" s="807"/>
      <c r="D44" s="807"/>
      <c r="E44" s="807"/>
      <c r="F44" s="807"/>
      <c r="G44" s="807"/>
      <c r="H44" s="807"/>
      <c r="I44" s="807"/>
      <c r="J44" s="807"/>
      <c r="K44" s="807"/>
      <c r="L44" s="808"/>
    </row>
    <row r="45" spans="1:12" ht="15.6" customHeight="1">
      <c r="A45" s="794" t="s">
        <v>331</v>
      </c>
      <c r="B45" s="794"/>
      <c r="C45" s="794"/>
      <c r="D45" s="794"/>
      <c r="E45" s="794"/>
      <c r="F45" s="794"/>
      <c r="G45" s="794"/>
      <c r="H45" s="794"/>
      <c r="I45" s="794"/>
      <c r="J45" s="794"/>
      <c r="K45" s="794"/>
      <c r="L45" s="794"/>
    </row>
    <row r="46" spans="1:12" ht="169.5" customHeight="1">
      <c r="A46" s="794" t="s">
        <v>332</v>
      </c>
      <c r="B46" s="794"/>
      <c r="C46" s="794"/>
      <c r="D46" s="794"/>
      <c r="E46" s="794"/>
      <c r="F46" s="794"/>
      <c r="G46" s="794"/>
      <c r="H46" s="794"/>
      <c r="I46" s="794"/>
      <c r="J46" s="794"/>
      <c r="K46" s="794"/>
      <c r="L46" s="794"/>
    </row>
    <row r="47" spans="1:12" ht="15.6" customHeight="1">
      <c r="A47" s="367"/>
      <c r="B47" s="368"/>
      <c r="C47" s="368"/>
      <c r="D47" s="368"/>
      <c r="E47" s="368"/>
      <c r="F47" s="368"/>
      <c r="G47" s="368"/>
      <c r="H47" s="368"/>
      <c r="I47" s="365"/>
      <c r="J47" s="365"/>
      <c r="K47" s="365"/>
      <c r="L47" s="366"/>
    </row>
    <row r="48" spans="1:12" ht="36">
      <c r="A48" s="370" t="s">
        <v>245</v>
      </c>
      <c r="B48" s="58" t="s">
        <v>262</v>
      </c>
      <c r="C48" s="370" t="s">
        <v>126</v>
      </c>
      <c r="D48" s="370" t="s">
        <v>127</v>
      </c>
      <c r="E48" s="370" t="s">
        <v>128</v>
      </c>
      <c r="F48" s="370" t="s">
        <v>129</v>
      </c>
      <c r="G48" s="370" t="s">
        <v>250</v>
      </c>
      <c r="H48" s="370" t="s">
        <v>130</v>
      </c>
      <c r="I48" s="812"/>
      <c r="J48" s="812"/>
      <c r="K48" s="812"/>
      <c r="L48" s="813"/>
    </row>
    <row r="49" spans="1:17">
      <c r="A49" s="66" t="s">
        <v>185</v>
      </c>
      <c r="B49" s="57" t="s">
        <v>260</v>
      </c>
      <c r="C49" s="537"/>
      <c r="D49" s="536"/>
      <c r="E49" s="543" t="s">
        <v>765</v>
      </c>
      <c r="F49" s="539"/>
      <c r="G49" s="543"/>
      <c r="H49" s="539"/>
      <c r="I49" s="812"/>
      <c r="J49" s="812"/>
      <c r="K49" s="812"/>
      <c r="L49" s="813"/>
    </row>
    <row r="50" spans="1:17">
      <c r="A50" s="66" t="s">
        <v>107</v>
      </c>
      <c r="B50" s="46" t="s">
        <v>259</v>
      </c>
      <c r="C50" s="537"/>
      <c r="D50" s="536"/>
      <c r="E50" s="543" t="s">
        <v>765</v>
      </c>
      <c r="F50" s="539"/>
      <c r="G50" s="543"/>
      <c r="H50" s="539"/>
      <c r="I50" s="812"/>
      <c r="J50" s="812"/>
      <c r="K50" s="812"/>
      <c r="L50" s="813"/>
    </row>
    <row r="51" spans="1:17">
      <c r="A51" s="66" t="s">
        <v>105</v>
      </c>
      <c r="B51" s="46" t="s">
        <v>188</v>
      </c>
      <c r="C51" s="537"/>
      <c r="D51" s="536"/>
      <c r="E51" s="543" t="s">
        <v>765</v>
      </c>
      <c r="F51" s="539"/>
      <c r="G51" s="543"/>
      <c r="H51" s="539"/>
      <c r="I51" s="812"/>
      <c r="J51" s="812"/>
      <c r="K51" s="812"/>
      <c r="L51" s="813"/>
    </row>
    <row r="52" spans="1:17" ht="24">
      <c r="A52" s="66" t="s">
        <v>108</v>
      </c>
      <c r="B52" s="46" t="s">
        <v>261</v>
      </c>
      <c r="C52" s="537"/>
      <c r="D52" s="536"/>
      <c r="E52" s="543" t="s">
        <v>765</v>
      </c>
      <c r="F52" s="539"/>
      <c r="G52" s="543"/>
      <c r="H52" s="539"/>
      <c r="I52" s="812"/>
      <c r="J52" s="812"/>
      <c r="K52" s="812"/>
      <c r="L52" s="813"/>
    </row>
    <row r="53" spans="1:17">
      <c r="A53" s="66" t="s">
        <v>246</v>
      </c>
      <c r="B53" s="46" t="s">
        <v>258</v>
      </c>
      <c r="C53" s="543" t="s">
        <v>765</v>
      </c>
      <c r="D53" s="536"/>
      <c r="E53" s="543" t="s">
        <v>765</v>
      </c>
      <c r="F53" s="539"/>
      <c r="G53" s="543"/>
      <c r="H53" s="539">
        <v>200302</v>
      </c>
      <c r="I53" s="812"/>
      <c r="J53" s="812"/>
      <c r="K53" s="812"/>
      <c r="L53" s="813"/>
    </row>
    <row r="54" spans="1:17" ht="29.25" customHeight="1">
      <c r="A54" s="66" t="s">
        <v>106</v>
      </c>
      <c r="B54" s="46" t="s">
        <v>257</v>
      </c>
      <c r="C54" s="537"/>
      <c r="D54" s="536"/>
      <c r="E54" s="543" t="s">
        <v>765</v>
      </c>
      <c r="F54" s="539"/>
      <c r="G54" s="543"/>
      <c r="H54" s="539"/>
      <c r="I54" s="812"/>
      <c r="J54" s="812"/>
      <c r="K54" s="812"/>
      <c r="L54" s="813"/>
    </row>
    <row r="55" spans="1:17">
      <c r="A55" s="66" t="s">
        <v>229</v>
      </c>
      <c r="B55" s="46" t="s">
        <v>256</v>
      </c>
      <c r="C55" s="537"/>
      <c r="D55" s="536"/>
      <c r="E55" s="543" t="s">
        <v>765</v>
      </c>
      <c r="F55" s="539"/>
      <c r="G55" s="543"/>
      <c r="H55" s="539"/>
      <c r="I55" s="812"/>
      <c r="J55" s="812"/>
      <c r="K55" s="812"/>
      <c r="L55" s="813"/>
    </row>
    <row r="56" spans="1:17" ht="44.25" customHeight="1">
      <c r="A56" s="66" t="s">
        <v>247</v>
      </c>
      <c r="B56" s="46" t="s">
        <v>255</v>
      </c>
      <c r="C56" s="537"/>
      <c r="D56" s="536"/>
      <c r="E56" s="543" t="s">
        <v>765</v>
      </c>
      <c r="F56" s="539"/>
      <c r="G56" s="543"/>
      <c r="H56" s="539"/>
      <c r="I56" s="812"/>
      <c r="J56" s="812"/>
      <c r="K56" s="812"/>
      <c r="L56" s="813"/>
    </row>
    <row r="57" spans="1:17" ht="50.1" customHeight="1">
      <c r="A57" s="66" t="s">
        <v>230</v>
      </c>
      <c r="B57" s="46" t="s">
        <v>254</v>
      </c>
      <c r="C57" s="537"/>
      <c r="D57" s="536"/>
      <c r="E57" s="543" t="s">
        <v>765</v>
      </c>
      <c r="F57" s="539"/>
      <c r="G57" s="543"/>
      <c r="H57" s="539"/>
      <c r="I57" s="812"/>
      <c r="J57" s="812"/>
      <c r="K57" s="812"/>
      <c r="L57" s="813"/>
    </row>
    <row r="58" spans="1:17" ht="20.100000000000001" customHeight="1">
      <c r="A58" s="66" t="s">
        <v>248</v>
      </c>
      <c r="B58" s="46" t="s">
        <v>253</v>
      </c>
      <c r="C58" s="537"/>
      <c r="D58" s="536"/>
      <c r="E58" s="543" t="s">
        <v>765</v>
      </c>
      <c r="F58" s="539"/>
      <c r="G58" s="543"/>
      <c r="H58" s="539"/>
      <c r="I58" s="812"/>
      <c r="J58" s="812"/>
      <c r="K58" s="812"/>
      <c r="L58" s="813"/>
    </row>
    <row r="59" spans="1:17">
      <c r="A59" s="66" t="s">
        <v>140</v>
      </c>
      <c r="B59" s="46" t="s">
        <v>252</v>
      </c>
      <c r="C59" s="537"/>
      <c r="D59" s="536"/>
      <c r="E59" s="543" t="s">
        <v>765</v>
      </c>
      <c r="F59" s="539"/>
      <c r="G59" s="543"/>
      <c r="H59" s="539"/>
      <c r="I59" s="812"/>
      <c r="J59" s="812"/>
      <c r="K59" s="812"/>
      <c r="L59" s="813"/>
    </row>
    <row r="60" spans="1:17" ht="84">
      <c r="A60" s="66" t="s">
        <v>130</v>
      </c>
      <c r="B60" s="46" t="s">
        <v>251</v>
      </c>
      <c r="C60" s="537"/>
      <c r="D60" s="536"/>
      <c r="E60" s="543" t="s">
        <v>765</v>
      </c>
      <c r="F60" s="539"/>
      <c r="G60" s="543"/>
      <c r="H60" s="539"/>
      <c r="I60" s="812"/>
      <c r="J60" s="812"/>
      <c r="K60" s="812"/>
      <c r="L60" s="813"/>
    </row>
    <row r="61" spans="1:17" ht="20.100000000000001" customHeight="1">
      <c r="A61" s="55" t="s">
        <v>263</v>
      </c>
      <c r="B61" s="54"/>
      <c r="C61" s="54"/>
      <c r="D61" s="56"/>
      <c r="E61" s="56"/>
      <c r="F61" s="56"/>
      <c r="G61" s="56"/>
      <c r="H61" s="60"/>
      <c r="I61" s="812"/>
      <c r="J61" s="812"/>
      <c r="K61" s="812"/>
      <c r="L61" s="813"/>
      <c r="Q61" s="521"/>
    </row>
    <row r="62" spans="1:17" ht="20.100000000000001" customHeight="1">
      <c r="A62" s="53"/>
      <c r="B62" s="54"/>
      <c r="C62" s="54"/>
      <c r="D62" s="56"/>
      <c r="E62" s="56"/>
      <c r="F62" s="56"/>
      <c r="G62" s="56"/>
      <c r="H62" s="56"/>
      <c r="I62" s="814"/>
      <c r="J62" s="814"/>
      <c r="K62" s="814"/>
      <c r="L62" s="815"/>
    </row>
    <row r="63" spans="1:17" ht="20.100000000000001" customHeight="1">
      <c r="A63" s="794" t="s">
        <v>264</v>
      </c>
      <c r="B63" s="794"/>
      <c r="C63" s="794"/>
      <c r="D63" s="794"/>
      <c r="E63" s="794"/>
      <c r="F63" s="794"/>
      <c r="G63" s="794"/>
      <c r="H63" s="794"/>
      <c r="I63" s="794"/>
      <c r="J63" s="794"/>
      <c r="K63" s="794"/>
      <c r="L63" s="794"/>
    </row>
    <row r="64" spans="1:17" ht="55.5" customHeight="1">
      <c r="A64" s="794" t="s">
        <v>333</v>
      </c>
      <c r="B64" s="794"/>
      <c r="C64" s="794"/>
      <c r="D64" s="794"/>
      <c r="E64" s="794"/>
      <c r="F64" s="794"/>
      <c r="G64" s="794"/>
      <c r="H64" s="794"/>
      <c r="I64" s="794"/>
      <c r="J64" s="794"/>
      <c r="K64" s="794"/>
      <c r="L64" s="794"/>
    </row>
    <row r="65" spans="1:12" ht="89.45" customHeight="1">
      <c r="A65" s="828" t="s">
        <v>783</v>
      </c>
      <c r="B65" s="828"/>
      <c r="C65" s="828"/>
      <c r="D65" s="828"/>
      <c r="E65" s="828"/>
      <c r="F65" s="828"/>
      <c r="G65" s="828"/>
      <c r="H65" s="828"/>
      <c r="I65" s="828"/>
      <c r="J65" s="828"/>
      <c r="K65" s="828"/>
      <c r="L65" s="829"/>
    </row>
    <row r="66" spans="1:12" ht="20.100000000000001" customHeight="1">
      <c r="A66" s="794" t="s">
        <v>265</v>
      </c>
      <c r="B66" s="794"/>
      <c r="C66" s="794"/>
      <c r="D66" s="794"/>
      <c r="E66" s="794"/>
      <c r="F66" s="794"/>
      <c r="G66" s="794"/>
      <c r="H66" s="794"/>
      <c r="I66" s="794"/>
      <c r="J66" s="794"/>
      <c r="K66" s="794"/>
      <c r="L66" s="794"/>
    </row>
    <row r="67" spans="1:12" ht="75" customHeight="1">
      <c r="A67" s="794" t="s">
        <v>334</v>
      </c>
      <c r="B67" s="794"/>
      <c r="C67" s="794"/>
      <c r="D67" s="794"/>
      <c r="E67" s="794"/>
      <c r="F67" s="794"/>
      <c r="G67" s="794"/>
      <c r="H67" s="794"/>
      <c r="I67" s="794"/>
      <c r="J67" s="794"/>
      <c r="K67" s="794"/>
      <c r="L67" s="794"/>
    </row>
    <row r="68" spans="1:12" ht="114.6" customHeight="1">
      <c r="A68" s="800" t="s">
        <v>784</v>
      </c>
      <c r="B68" s="800"/>
      <c r="C68" s="800"/>
      <c r="D68" s="800"/>
      <c r="E68" s="800"/>
      <c r="F68" s="800"/>
      <c r="G68" s="800"/>
      <c r="H68" s="800"/>
      <c r="I68" s="800"/>
      <c r="J68" s="800"/>
      <c r="K68" s="800"/>
      <c r="L68" s="801"/>
    </row>
    <row r="69" spans="1:12" ht="45.6" customHeight="1">
      <c r="A69" s="794" t="s">
        <v>266</v>
      </c>
      <c r="B69" s="794"/>
      <c r="C69" s="794"/>
      <c r="D69" s="794"/>
      <c r="E69" s="794"/>
      <c r="F69" s="794"/>
      <c r="G69" s="794"/>
      <c r="H69" s="794"/>
      <c r="I69" s="794"/>
      <c r="J69" s="794"/>
      <c r="K69" s="794"/>
      <c r="L69" s="794"/>
    </row>
    <row r="70" spans="1:12" ht="45.6" customHeight="1">
      <c r="A70" s="794" t="s">
        <v>335</v>
      </c>
      <c r="B70" s="794"/>
      <c r="C70" s="794"/>
      <c r="D70" s="794"/>
      <c r="E70" s="794"/>
      <c r="F70" s="794"/>
      <c r="G70" s="794"/>
      <c r="H70" s="794"/>
      <c r="I70" s="794"/>
      <c r="J70" s="794"/>
      <c r="K70" s="794"/>
      <c r="L70" s="794"/>
    </row>
    <row r="71" spans="1:12" ht="108.6" customHeight="1">
      <c r="A71" s="797" t="s">
        <v>818</v>
      </c>
      <c r="B71" s="798"/>
      <c r="C71" s="798"/>
      <c r="D71" s="798"/>
      <c r="E71" s="798"/>
      <c r="F71" s="798"/>
      <c r="G71" s="798"/>
      <c r="H71" s="798"/>
      <c r="I71" s="798"/>
      <c r="J71" s="798"/>
      <c r="K71" s="798"/>
      <c r="L71" s="799"/>
    </row>
    <row r="72" spans="1:12" ht="33.6" customHeight="1">
      <c r="A72" s="794" t="s">
        <v>267</v>
      </c>
      <c r="B72" s="794"/>
      <c r="C72" s="794"/>
      <c r="D72" s="794"/>
      <c r="E72" s="794"/>
      <c r="F72" s="794"/>
      <c r="G72" s="794"/>
      <c r="H72" s="794"/>
      <c r="I72" s="794"/>
      <c r="J72" s="794"/>
      <c r="K72" s="794"/>
      <c r="L72" s="794"/>
    </row>
    <row r="73" spans="1:12" ht="33.6" customHeight="1">
      <c r="A73" s="794" t="s">
        <v>336</v>
      </c>
      <c r="B73" s="794"/>
      <c r="C73" s="794"/>
      <c r="D73" s="794"/>
      <c r="E73" s="794"/>
      <c r="F73" s="794"/>
      <c r="G73" s="794"/>
      <c r="H73" s="794"/>
      <c r="I73" s="794"/>
      <c r="J73" s="794"/>
      <c r="K73" s="794"/>
      <c r="L73" s="794"/>
    </row>
    <row r="74" spans="1:12" ht="85.5" customHeight="1">
      <c r="A74" s="797" t="s">
        <v>785</v>
      </c>
      <c r="B74" s="798"/>
      <c r="C74" s="798"/>
      <c r="D74" s="798"/>
      <c r="E74" s="798"/>
      <c r="F74" s="798"/>
      <c r="G74" s="798"/>
      <c r="H74" s="798"/>
      <c r="I74" s="798"/>
      <c r="J74" s="798"/>
      <c r="K74" s="798"/>
      <c r="L74" s="799"/>
    </row>
    <row r="75" spans="1:12" ht="56.45" customHeight="1">
      <c r="A75" s="794" t="s">
        <v>338</v>
      </c>
      <c r="B75" s="794"/>
      <c r="C75" s="794"/>
      <c r="D75" s="794"/>
      <c r="E75" s="794"/>
      <c r="F75" s="794"/>
      <c r="G75" s="794"/>
      <c r="H75" s="794"/>
      <c r="I75" s="794"/>
      <c r="J75" s="794"/>
      <c r="K75" s="794"/>
      <c r="L75" s="794"/>
    </row>
    <row r="76" spans="1:12" ht="29.1" customHeight="1">
      <c r="A76" s="794" t="s">
        <v>339</v>
      </c>
      <c r="B76" s="794"/>
      <c r="C76" s="794"/>
      <c r="D76" s="794"/>
      <c r="E76" s="794"/>
      <c r="F76" s="794"/>
      <c r="G76" s="794"/>
      <c r="H76" s="794"/>
      <c r="I76" s="794"/>
      <c r="J76" s="794"/>
      <c r="K76" s="794"/>
      <c r="L76" s="794"/>
    </row>
    <row r="77" spans="1:12" ht="118.5" customHeight="1">
      <c r="A77" s="797" t="s">
        <v>786</v>
      </c>
      <c r="B77" s="798"/>
      <c r="C77" s="798"/>
      <c r="D77" s="798"/>
      <c r="E77" s="798"/>
      <c r="F77" s="798"/>
      <c r="G77" s="798"/>
      <c r="H77" s="798"/>
      <c r="I77" s="798"/>
      <c r="J77" s="798"/>
      <c r="K77" s="798"/>
      <c r="L77" s="799"/>
    </row>
    <row r="78" spans="1:12" ht="20.100000000000001" customHeight="1">
      <c r="A78" s="794" t="s">
        <v>268</v>
      </c>
      <c r="B78" s="794"/>
      <c r="C78" s="794"/>
      <c r="D78" s="794"/>
      <c r="E78" s="794"/>
      <c r="F78" s="794"/>
      <c r="G78" s="794"/>
      <c r="H78" s="794"/>
      <c r="I78" s="794"/>
      <c r="J78" s="794"/>
      <c r="K78" s="794"/>
      <c r="L78" s="794"/>
    </row>
    <row r="79" spans="1:12" ht="95.1" customHeight="1">
      <c r="A79" s="794" t="s">
        <v>337</v>
      </c>
      <c r="B79" s="794"/>
      <c r="C79" s="794"/>
      <c r="D79" s="794"/>
      <c r="E79" s="794"/>
      <c r="F79" s="794"/>
      <c r="G79" s="794"/>
      <c r="H79" s="794"/>
      <c r="I79" s="794"/>
      <c r="J79" s="794"/>
      <c r="K79" s="794"/>
      <c r="L79" s="794"/>
    </row>
    <row r="80" spans="1:12" ht="20.100000000000001" customHeight="1">
      <c r="A80" s="818"/>
      <c r="B80" s="818"/>
      <c r="C80" s="818"/>
      <c r="D80" s="818"/>
      <c r="E80" s="818"/>
      <c r="F80" s="818"/>
      <c r="G80" s="818"/>
      <c r="H80" s="818"/>
      <c r="I80" s="818"/>
      <c r="J80" s="818"/>
      <c r="K80" s="818"/>
      <c r="L80" s="819"/>
    </row>
    <row r="81" spans="1:840" ht="20.100000000000001" customHeight="1">
      <c r="A81" s="804" t="s">
        <v>245</v>
      </c>
      <c r="B81" s="804"/>
      <c r="C81" s="804" t="s">
        <v>147</v>
      </c>
      <c r="D81" s="804"/>
      <c r="E81" s="804" t="s">
        <v>269</v>
      </c>
      <c r="F81" s="804"/>
      <c r="G81" s="61"/>
      <c r="H81" s="61"/>
      <c r="I81" s="61"/>
      <c r="J81" s="61"/>
      <c r="K81" s="61"/>
      <c r="L81" s="62"/>
    </row>
    <row r="82" spans="1:840" ht="60.6" customHeight="1">
      <c r="A82" s="805" t="s">
        <v>805</v>
      </c>
      <c r="B82" s="805"/>
      <c r="C82" s="805" t="s">
        <v>820</v>
      </c>
      <c r="D82" s="805"/>
      <c r="E82" s="805" t="s">
        <v>819</v>
      </c>
      <c r="F82" s="805"/>
      <c r="G82" s="365"/>
      <c r="H82" s="365"/>
      <c r="I82" s="365"/>
      <c r="J82" s="365"/>
      <c r="K82" s="365"/>
      <c r="L82" s="366"/>
    </row>
    <row r="83" spans="1:840" s="535" customFormat="1" ht="60.6" customHeight="1">
      <c r="A83" s="805" t="s">
        <v>490</v>
      </c>
      <c r="B83" s="805"/>
      <c r="C83" s="856">
        <v>0.17</v>
      </c>
      <c r="D83" s="856"/>
      <c r="E83" s="805" t="s">
        <v>807</v>
      </c>
      <c r="F83" s="805"/>
      <c r="G83" s="549"/>
      <c r="H83" s="549"/>
      <c r="I83" s="549"/>
      <c r="J83" s="549"/>
      <c r="K83" s="549"/>
      <c r="L83" s="550"/>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c r="BO83" s="515"/>
      <c r="BP83" s="515"/>
      <c r="BQ83" s="515"/>
      <c r="BR83" s="515"/>
      <c r="BS83" s="515"/>
      <c r="BT83" s="515"/>
      <c r="BU83" s="515"/>
      <c r="BV83" s="515"/>
      <c r="BW83" s="515"/>
      <c r="BX83" s="515"/>
      <c r="BY83" s="515"/>
      <c r="BZ83" s="515"/>
      <c r="CA83" s="515"/>
      <c r="CB83" s="515"/>
      <c r="CC83" s="515"/>
      <c r="CD83" s="515"/>
      <c r="CE83" s="515"/>
      <c r="CF83" s="515"/>
      <c r="CG83" s="515"/>
      <c r="CH83" s="515"/>
      <c r="CI83" s="515"/>
      <c r="CJ83" s="515"/>
      <c r="CK83" s="515"/>
      <c r="CL83" s="515"/>
      <c r="CM83" s="515"/>
      <c r="CN83" s="515"/>
      <c r="CO83" s="515"/>
      <c r="CP83" s="515"/>
      <c r="CQ83" s="515"/>
      <c r="CR83" s="515"/>
      <c r="CS83" s="515"/>
      <c r="CT83" s="515"/>
      <c r="CU83" s="515"/>
      <c r="CV83" s="515"/>
      <c r="CW83" s="515"/>
      <c r="CX83" s="515"/>
      <c r="CY83" s="515"/>
      <c r="CZ83" s="515"/>
      <c r="DA83" s="515"/>
      <c r="DB83" s="515"/>
      <c r="DC83" s="515"/>
      <c r="DD83" s="515"/>
      <c r="DE83" s="515"/>
      <c r="DF83" s="515"/>
      <c r="DG83" s="515"/>
      <c r="DH83" s="515"/>
      <c r="DI83" s="515"/>
      <c r="DJ83" s="515"/>
      <c r="DK83" s="515"/>
      <c r="DL83" s="515"/>
      <c r="DM83" s="515"/>
      <c r="DN83" s="515"/>
      <c r="DO83" s="515"/>
      <c r="DP83" s="515"/>
      <c r="DQ83" s="515"/>
      <c r="DR83" s="515"/>
      <c r="DS83" s="515"/>
      <c r="DT83" s="515"/>
      <c r="DU83" s="515"/>
      <c r="DV83" s="515"/>
      <c r="DW83" s="515"/>
      <c r="DX83" s="515"/>
      <c r="DY83" s="515"/>
      <c r="DZ83" s="515"/>
      <c r="EA83" s="515"/>
      <c r="EB83" s="515"/>
      <c r="EC83" s="515"/>
      <c r="ED83" s="515"/>
      <c r="EE83" s="515"/>
      <c r="EF83" s="515"/>
      <c r="EG83" s="515"/>
      <c r="EH83" s="515"/>
      <c r="EI83" s="515"/>
      <c r="EJ83" s="515"/>
      <c r="EK83" s="515"/>
      <c r="EL83" s="515"/>
      <c r="EM83" s="515"/>
      <c r="EN83" s="515"/>
      <c r="EO83" s="515"/>
      <c r="EP83" s="515"/>
      <c r="EQ83" s="515"/>
      <c r="ER83" s="515"/>
      <c r="ES83" s="515"/>
      <c r="ET83" s="515"/>
      <c r="EU83" s="515"/>
      <c r="EV83" s="515"/>
      <c r="EW83" s="515"/>
      <c r="EX83" s="515"/>
      <c r="EY83" s="515"/>
      <c r="EZ83" s="515"/>
      <c r="FA83" s="515"/>
      <c r="FB83" s="515"/>
      <c r="FC83" s="515"/>
      <c r="FD83" s="515"/>
      <c r="FE83" s="515"/>
      <c r="FF83" s="515"/>
      <c r="FG83" s="515"/>
      <c r="FH83" s="515"/>
      <c r="FI83" s="515"/>
      <c r="FJ83" s="515"/>
      <c r="FK83" s="515"/>
      <c r="FL83" s="515"/>
      <c r="FM83" s="515"/>
      <c r="FN83" s="515"/>
      <c r="FO83" s="515"/>
      <c r="FP83" s="515"/>
      <c r="FQ83" s="515"/>
      <c r="FR83" s="515"/>
      <c r="FS83" s="515"/>
      <c r="FT83" s="515"/>
      <c r="FU83" s="515"/>
      <c r="FV83" s="515"/>
      <c r="FW83" s="515"/>
      <c r="FX83" s="515"/>
      <c r="FY83" s="515"/>
      <c r="FZ83" s="515"/>
      <c r="GA83" s="515"/>
      <c r="GB83" s="515"/>
      <c r="GC83" s="515"/>
      <c r="GD83" s="515"/>
      <c r="GE83" s="515"/>
      <c r="GF83" s="515"/>
      <c r="GG83" s="515"/>
      <c r="GH83" s="515"/>
      <c r="GI83" s="515"/>
      <c r="GJ83" s="515"/>
      <c r="GK83" s="515"/>
      <c r="GL83" s="515"/>
      <c r="GM83" s="515"/>
      <c r="GN83" s="515"/>
      <c r="GO83" s="515"/>
      <c r="GP83" s="515"/>
      <c r="GQ83" s="515"/>
      <c r="GR83" s="515"/>
      <c r="GS83" s="515"/>
      <c r="GT83" s="515"/>
      <c r="GU83" s="515"/>
      <c r="GV83" s="515"/>
      <c r="GW83" s="515"/>
      <c r="GX83" s="515"/>
      <c r="GY83" s="515"/>
      <c r="GZ83" s="515"/>
      <c r="HA83" s="515"/>
      <c r="HB83" s="515"/>
      <c r="HC83" s="515"/>
      <c r="HD83" s="515"/>
      <c r="HE83" s="515"/>
      <c r="HF83" s="515"/>
      <c r="HG83" s="515"/>
      <c r="HH83" s="515"/>
      <c r="HI83" s="515"/>
      <c r="HJ83" s="515"/>
      <c r="HK83" s="515"/>
      <c r="HL83" s="515"/>
      <c r="HM83" s="515"/>
      <c r="HN83" s="515"/>
      <c r="HO83" s="515"/>
      <c r="HP83" s="515"/>
      <c r="HQ83" s="515"/>
      <c r="HR83" s="515"/>
      <c r="HS83" s="515"/>
      <c r="HT83" s="515"/>
      <c r="HU83" s="515"/>
      <c r="HV83" s="515"/>
      <c r="HW83" s="515"/>
      <c r="HX83" s="515"/>
      <c r="HY83" s="515"/>
      <c r="HZ83" s="515"/>
      <c r="IA83" s="515"/>
      <c r="IB83" s="515"/>
      <c r="IC83" s="515"/>
      <c r="ID83" s="515"/>
      <c r="IE83" s="515"/>
      <c r="IF83" s="515"/>
      <c r="IG83" s="515"/>
      <c r="IH83" s="515"/>
      <c r="II83" s="515"/>
      <c r="IJ83" s="515"/>
      <c r="IK83" s="515"/>
      <c r="IL83" s="515"/>
      <c r="IM83" s="515"/>
      <c r="IN83" s="515"/>
      <c r="IO83" s="515"/>
      <c r="IP83" s="515"/>
      <c r="IQ83" s="515"/>
      <c r="IR83" s="515"/>
      <c r="IS83" s="515"/>
      <c r="IT83" s="515"/>
      <c r="IU83" s="515"/>
      <c r="IV83" s="515"/>
      <c r="IW83" s="515"/>
      <c r="IX83" s="515"/>
      <c r="IY83" s="515"/>
      <c r="IZ83" s="515"/>
      <c r="JA83" s="515"/>
      <c r="JB83" s="515"/>
      <c r="JC83" s="515"/>
      <c r="JD83" s="515"/>
      <c r="JE83" s="515"/>
      <c r="JF83" s="515"/>
      <c r="JG83" s="515"/>
      <c r="JH83" s="515"/>
      <c r="JI83" s="515"/>
      <c r="JJ83" s="515"/>
      <c r="JK83" s="515"/>
      <c r="JL83" s="515"/>
      <c r="JM83" s="515"/>
      <c r="JN83" s="515"/>
      <c r="JO83" s="515"/>
      <c r="JP83" s="515"/>
      <c r="JQ83" s="515"/>
      <c r="JR83" s="515"/>
      <c r="JS83" s="515"/>
      <c r="JT83" s="515"/>
      <c r="JU83" s="515"/>
      <c r="JV83" s="515"/>
      <c r="JW83" s="515"/>
      <c r="JX83" s="515"/>
      <c r="JY83" s="515"/>
      <c r="JZ83" s="515"/>
      <c r="KA83" s="515"/>
      <c r="KB83" s="515"/>
      <c r="KC83" s="515"/>
      <c r="KD83" s="515"/>
      <c r="KE83" s="515"/>
      <c r="KF83" s="515"/>
      <c r="KG83" s="515"/>
      <c r="KH83" s="515"/>
      <c r="KI83" s="515"/>
      <c r="KJ83" s="515"/>
      <c r="KK83" s="515"/>
      <c r="KL83" s="515"/>
      <c r="KM83" s="515"/>
      <c r="KN83" s="515"/>
      <c r="KO83" s="515"/>
      <c r="KP83" s="515"/>
      <c r="KQ83" s="515"/>
      <c r="KR83" s="515"/>
      <c r="KS83" s="515"/>
      <c r="KT83" s="515"/>
      <c r="KU83" s="515"/>
      <c r="KV83" s="515"/>
      <c r="KW83" s="515"/>
      <c r="KX83" s="515"/>
      <c r="KY83" s="515"/>
      <c r="KZ83" s="515"/>
      <c r="LA83" s="515"/>
      <c r="LB83" s="515"/>
      <c r="LC83" s="515"/>
      <c r="LD83" s="515"/>
      <c r="LE83" s="515"/>
      <c r="LF83" s="515"/>
      <c r="LG83" s="515"/>
      <c r="LH83" s="515"/>
      <c r="LI83" s="515"/>
      <c r="LJ83" s="515"/>
      <c r="LK83" s="515"/>
      <c r="LL83" s="515"/>
      <c r="LM83" s="515"/>
      <c r="LN83" s="515"/>
      <c r="LO83" s="515"/>
      <c r="LP83" s="515"/>
      <c r="LQ83" s="515"/>
      <c r="LR83" s="515"/>
      <c r="LS83" s="515"/>
      <c r="LT83" s="515"/>
      <c r="LU83" s="515"/>
      <c r="LV83" s="515"/>
      <c r="LW83" s="515"/>
      <c r="LX83" s="515"/>
      <c r="LY83" s="515"/>
      <c r="LZ83" s="515"/>
      <c r="MA83" s="515"/>
      <c r="MB83" s="515"/>
      <c r="MC83" s="515"/>
      <c r="MD83" s="515"/>
      <c r="ME83" s="515"/>
      <c r="MF83" s="515"/>
      <c r="MG83" s="515"/>
      <c r="MH83" s="515"/>
      <c r="MI83" s="515"/>
      <c r="MJ83" s="515"/>
      <c r="MK83" s="515"/>
      <c r="ML83" s="515"/>
      <c r="MM83" s="515"/>
      <c r="MN83" s="515"/>
      <c r="MO83" s="515"/>
      <c r="MP83" s="515"/>
      <c r="MQ83" s="515"/>
      <c r="MR83" s="515"/>
      <c r="MS83" s="515"/>
      <c r="MT83" s="515"/>
      <c r="MU83" s="515"/>
      <c r="MV83" s="515"/>
      <c r="MW83" s="515"/>
      <c r="MX83" s="515"/>
      <c r="MY83" s="515"/>
      <c r="MZ83" s="515"/>
      <c r="NA83" s="515"/>
      <c r="NB83" s="515"/>
      <c r="NC83" s="515"/>
      <c r="ND83" s="515"/>
      <c r="NE83" s="515"/>
      <c r="NF83" s="515"/>
      <c r="NG83" s="515"/>
      <c r="NH83" s="515"/>
      <c r="NI83" s="515"/>
      <c r="NJ83" s="515"/>
      <c r="NK83" s="515"/>
      <c r="NL83" s="515"/>
      <c r="NM83" s="515"/>
      <c r="NN83" s="515"/>
      <c r="NO83" s="515"/>
      <c r="NP83" s="515"/>
      <c r="NQ83" s="515"/>
      <c r="NR83" s="515"/>
      <c r="NS83" s="515"/>
      <c r="NT83" s="515"/>
      <c r="NU83" s="515"/>
      <c r="NV83" s="515"/>
      <c r="NW83" s="515"/>
      <c r="NX83" s="515"/>
      <c r="NY83" s="515"/>
      <c r="NZ83" s="515"/>
      <c r="OA83" s="515"/>
      <c r="OB83" s="515"/>
      <c r="OC83" s="515"/>
      <c r="OD83" s="515"/>
      <c r="OE83" s="515"/>
      <c r="OF83" s="515"/>
      <c r="OG83" s="515"/>
      <c r="OH83" s="515"/>
      <c r="OI83" s="515"/>
      <c r="OJ83" s="515"/>
      <c r="OK83" s="515"/>
      <c r="OL83" s="515"/>
      <c r="OM83" s="515"/>
      <c r="ON83" s="515"/>
      <c r="OO83" s="515"/>
      <c r="OP83" s="515"/>
      <c r="OQ83" s="515"/>
      <c r="OR83" s="515"/>
      <c r="OS83" s="515"/>
      <c r="OT83" s="515"/>
      <c r="OU83" s="515"/>
      <c r="OV83" s="515"/>
      <c r="OW83" s="515"/>
      <c r="OX83" s="515"/>
      <c r="OY83" s="515"/>
      <c r="OZ83" s="515"/>
      <c r="PA83" s="515"/>
      <c r="PB83" s="515"/>
      <c r="PC83" s="515"/>
      <c r="PD83" s="515"/>
      <c r="PE83" s="515"/>
      <c r="PF83" s="515"/>
      <c r="PG83" s="515"/>
      <c r="PH83" s="515"/>
      <c r="PI83" s="515"/>
      <c r="PJ83" s="515"/>
      <c r="PK83" s="515"/>
      <c r="PL83" s="515"/>
      <c r="PM83" s="515"/>
      <c r="PN83" s="515"/>
      <c r="PO83" s="515"/>
      <c r="PP83" s="515"/>
      <c r="PQ83" s="515"/>
      <c r="PR83" s="515"/>
      <c r="PS83" s="515"/>
      <c r="PT83" s="515"/>
      <c r="PU83" s="515"/>
      <c r="PV83" s="515"/>
      <c r="PW83" s="515"/>
      <c r="PX83" s="515"/>
      <c r="PY83" s="515"/>
      <c r="PZ83" s="515"/>
      <c r="QA83" s="515"/>
      <c r="QB83" s="515"/>
      <c r="QC83" s="515"/>
      <c r="QD83" s="515"/>
      <c r="QE83" s="515"/>
      <c r="QF83" s="515"/>
      <c r="QG83" s="515"/>
      <c r="QH83" s="515"/>
      <c r="QI83" s="515"/>
      <c r="QJ83" s="515"/>
      <c r="QK83" s="515"/>
      <c r="QL83" s="515"/>
      <c r="QM83" s="515"/>
      <c r="QN83" s="515"/>
      <c r="QO83" s="515"/>
      <c r="QP83" s="515"/>
      <c r="QQ83" s="515"/>
      <c r="QR83" s="515"/>
      <c r="QS83" s="515"/>
      <c r="QT83" s="515"/>
      <c r="QU83" s="515"/>
      <c r="QV83" s="515"/>
      <c r="QW83" s="515"/>
      <c r="QX83" s="515"/>
      <c r="QY83" s="515"/>
      <c r="QZ83" s="515"/>
      <c r="RA83" s="515"/>
      <c r="RB83" s="515"/>
      <c r="RC83" s="515"/>
      <c r="RD83" s="515"/>
      <c r="RE83" s="515"/>
      <c r="RF83" s="515"/>
      <c r="RG83" s="515"/>
      <c r="RH83" s="515"/>
      <c r="RI83" s="515"/>
      <c r="RJ83" s="515"/>
      <c r="RK83" s="515"/>
      <c r="RL83" s="515"/>
      <c r="RM83" s="515"/>
      <c r="RN83" s="515"/>
      <c r="RO83" s="515"/>
      <c r="RP83" s="515"/>
      <c r="RQ83" s="515"/>
      <c r="RR83" s="515"/>
      <c r="RS83" s="515"/>
      <c r="RT83" s="515"/>
      <c r="RU83" s="515"/>
      <c r="RV83" s="515"/>
      <c r="RW83" s="515"/>
      <c r="RX83" s="515"/>
      <c r="RY83" s="515"/>
      <c r="RZ83" s="515"/>
      <c r="SA83" s="515"/>
      <c r="SB83" s="515"/>
      <c r="SC83" s="515"/>
      <c r="SD83" s="515"/>
      <c r="SE83" s="515"/>
      <c r="SF83" s="515"/>
      <c r="SG83" s="515"/>
      <c r="SH83" s="515"/>
      <c r="SI83" s="515"/>
      <c r="SJ83" s="515"/>
      <c r="SK83" s="515"/>
      <c r="SL83" s="515"/>
      <c r="SM83" s="515"/>
      <c r="SN83" s="515"/>
      <c r="SO83" s="515"/>
      <c r="SP83" s="515"/>
      <c r="SQ83" s="515"/>
      <c r="SR83" s="515"/>
      <c r="SS83" s="515"/>
      <c r="ST83" s="515"/>
      <c r="SU83" s="515"/>
      <c r="SV83" s="515"/>
      <c r="SW83" s="515"/>
      <c r="SX83" s="515"/>
      <c r="SY83" s="515"/>
      <c r="SZ83" s="515"/>
      <c r="TA83" s="515"/>
      <c r="TB83" s="515"/>
      <c r="TC83" s="515"/>
      <c r="TD83" s="515"/>
      <c r="TE83" s="515"/>
      <c r="TF83" s="515"/>
      <c r="TG83" s="515"/>
      <c r="TH83" s="515"/>
      <c r="TI83" s="515"/>
      <c r="TJ83" s="515"/>
      <c r="TK83" s="515"/>
      <c r="TL83" s="515"/>
      <c r="TM83" s="515"/>
      <c r="TN83" s="515"/>
      <c r="TO83" s="515"/>
      <c r="TP83" s="515"/>
      <c r="TQ83" s="515"/>
      <c r="TR83" s="515"/>
      <c r="TS83" s="515"/>
      <c r="TT83" s="515"/>
      <c r="TU83" s="515"/>
      <c r="TV83" s="515"/>
      <c r="TW83" s="515"/>
      <c r="TX83" s="515"/>
      <c r="TY83" s="515"/>
      <c r="TZ83" s="515"/>
      <c r="UA83" s="515"/>
      <c r="UB83" s="515"/>
      <c r="UC83" s="515"/>
      <c r="UD83" s="515"/>
      <c r="UE83" s="515"/>
      <c r="UF83" s="515"/>
      <c r="UG83" s="515"/>
      <c r="UH83" s="515"/>
      <c r="UI83" s="515"/>
      <c r="UJ83" s="515"/>
      <c r="UK83" s="515"/>
      <c r="UL83" s="515"/>
      <c r="UM83" s="515"/>
      <c r="UN83" s="515"/>
      <c r="UO83" s="515"/>
      <c r="UP83" s="515"/>
      <c r="UQ83" s="515"/>
      <c r="UR83" s="515"/>
      <c r="US83" s="515"/>
      <c r="UT83" s="515"/>
      <c r="UU83" s="515"/>
      <c r="UV83" s="515"/>
      <c r="UW83" s="515"/>
      <c r="UX83" s="515"/>
      <c r="UY83" s="515"/>
      <c r="UZ83" s="515"/>
      <c r="VA83" s="515"/>
      <c r="VB83" s="515"/>
      <c r="VC83" s="515"/>
      <c r="VD83" s="515"/>
      <c r="VE83" s="515"/>
      <c r="VF83" s="515"/>
      <c r="VG83" s="515"/>
      <c r="VH83" s="515"/>
      <c r="VI83" s="515"/>
      <c r="VJ83" s="515"/>
      <c r="VK83" s="515"/>
      <c r="VL83" s="515"/>
      <c r="VM83" s="515"/>
      <c r="VN83" s="515"/>
      <c r="VO83" s="515"/>
      <c r="VP83" s="515"/>
      <c r="VQ83" s="515"/>
      <c r="VR83" s="515"/>
      <c r="VS83" s="515"/>
      <c r="VT83" s="515"/>
      <c r="VU83" s="515"/>
      <c r="VV83" s="515"/>
      <c r="VW83" s="515"/>
      <c r="VX83" s="515"/>
      <c r="VY83" s="515"/>
      <c r="VZ83" s="515"/>
      <c r="WA83" s="515"/>
      <c r="WB83" s="515"/>
      <c r="WC83" s="515"/>
      <c r="WD83" s="515"/>
      <c r="WE83" s="515"/>
      <c r="WF83" s="515"/>
      <c r="WG83" s="515"/>
      <c r="WH83" s="515"/>
      <c r="WI83" s="515"/>
      <c r="WJ83" s="515"/>
      <c r="WK83" s="515"/>
      <c r="WL83" s="515"/>
      <c r="WM83" s="515"/>
      <c r="WN83" s="515"/>
      <c r="WO83" s="515"/>
      <c r="WP83" s="515"/>
      <c r="WQ83" s="515"/>
      <c r="WR83" s="515"/>
      <c r="WS83" s="515"/>
      <c r="WT83" s="515"/>
      <c r="WU83" s="515"/>
      <c r="WV83" s="515"/>
      <c r="WW83" s="515"/>
      <c r="WX83" s="515"/>
      <c r="WY83" s="515"/>
      <c r="WZ83" s="515"/>
      <c r="XA83" s="515"/>
      <c r="XB83" s="515"/>
      <c r="XC83" s="515"/>
      <c r="XD83" s="515"/>
      <c r="XE83" s="515"/>
      <c r="XF83" s="515"/>
      <c r="XG83" s="515"/>
      <c r="XH83" s="515"/>
      <c r="XI83" s="515"/>
      <c r="XJ83" s="515"/>
      <c r="XK83" s="515"/>
      <c r="XL83" s="515"/>
      <c r="XM83" s="515"/>
      <c r="XN83" s="515"/>
      <c r="XO83" s="515"/>
      <c r="XP83" s="515"/>
      <c r="XQ83" s="515"/>
      <c r="XR83" s="515"/>
      <c r="XS83" s="515"/>
      <c r="XT83" s="515"/>
      <c r="XU83" s="515"/>
      <c r="XV83" s="515"/>
      <c r="XW83" s="515"/>
      <c r="XX83" s="515"/>
      <c r="XY83" s="515"/>
      <c r="XZ83" s="515"/>
      <c r="YA83" s="515"/>
      <c r="YB83" s="515"/>
      <c r="YC83" s="515"/>
      <c r="YD83" s="515"/>
      <c r="YE83" s="515"/>
      <c r="YF83" s="515"/>
      <c r="YG83" s="515"/>
      <c r="YH83" s="515"/>
      <c r="YI83" s="515"/>
      <c r="YJ83" s="515"/>
      <c r="YK83" s="515"/>
      <c r="YL83" s="515"/>
      <c r="YM83" s="515"/>
      <c r="YN83" s="515"/>
      <c r="YO83" s="515"/>
      <c r="YP83" s="515"/>
      <c r="YQ83" s="515"/>
      <c r="YR83" s="515"/>
      <c r="YS83" s="515"/>
      <c r="YT83" s="515"/>
      <c r="YU83" s="515"/>
      <c r="YV83" s="515"/>
      <c r="YW83" s="515"/>
      <c r="YX83" s="515"/>
      <c r="YY83" s="515"/>
      <c r="YZ83" s="515"/>
      <c r="ZA83" s="515"/>
      <c r="ZB83" s="515"/>
      <c r="ZC83" s="515"/>
      <c r="ZD83" s="515"/>
      <c r="ZE83" s="515"/>
      <c r="ZF83" s="515"/>
      <c r="ZG83" s="515"/>
      <c r="ZH83" s="515"/>
      <c r="ZI83" s="515"/>
      <c r="ZJ83" s="515"/>
      <c r="ZK83" s="515"/>
      <c r="ZL83" s="515"/>
      <c r="ZM83" s="515"/>
      <c r="ZN83" s="515"/>
      <c r="ZO83" s="515"/>
      <c r="ZP83" s="515"/>
      <c r="ZQ83" s="515"/>
      <c r="ZR83" s="515"/>
      <c r="ZS83" s="515"/>
      <c r="ZT83" s="515"/>
      <c r="ZU83" s="515"/>
      <c r="ZV83" s="515"/>
      <c r="ZW83" s="515"/>
      <c r="ZX83" s="515"/>
      <c r="ZY83" s="515"/>
      <c r="ZZ83" s="515"/>
      <c r="AAA83" s="515"/>
      <c r="AAB83" s="515"/>
      <c r="AAC83" s="515"/>
      <c r="AAD83" s="515"/>
      <c r="AAE83" s="515"/>
      <c r="AAF83" s="515"/>
      <c r="AAG83" s="515"/>
      <c r="AAH83" s="515"/>
      <c r="AAI83" s="515"/>
      <c r="AAJ83" s="515"/>
      <c r="AAK83" s="515"/>
      <c r="AAL83" s="515"/>
      <c r="AAM83" s="515"/>
      <c r="AAN83" s="515"/>
      <c r="AAO83" s="515"/>
      <c r="AAP83" s="515"/>
      <c r="AAQ83" s="515"/>
      <c r="AAR83" s="515"/>
      <c r="AAS83" s="515"/>
      <c r="AAT83" s="515"/>
      <c r="AAU83" s="515"/>
      <c r="AAV83" s="515"/>
      <c r="AAW83" s="515"/>
      <c r="AAX83" s="515"/>
      <c r="AAY83" s="515"/>
      <c r="AAZ83" s="515"/>
      <c r="ABA83" s="515"/>
      <c r="ABB83" s="515"/>
      <c r="ABC83" s="515"/>
      <c r="ABD83" s="515"/>
      <c r="ABE83" s="515"/>
      <c r="ABF83" s="515"/>
      <c r="ABG83" s="515"/>
      <c r="ABH83" s="515"/>
      <c r="ABI83" s="515"/>
      <c r="ABJ83" s="515"/>
      <c r="ABK83" s="515"/>
      <c r="ABL83" s="515"/>
      <c r="ABM83" s="515"/>
      <c r="ABN83" s="515"/>
      <c r="ABO83" s="515"/>
      <c r="ABP83" s="515"/>
      <c r="ABQ83" s="515"/>
      <c r="ABR83" s="515"/>
      <c r="ABS83" s="515"/>
      <c r="ABT83" s="515"/>
      <c r="ABU83" s="515"/>
      <c r="ABV83" s="515"/>
      <c r="ABW83" s="515"/>
      <c r="ABX83" s="515"/>
      <c r="ABY83" s="515"/>
      <c r="ABZ83" s="515"/>
      <c r="ACA83" s="515"/>
      <c r="ACB83" s="515"/>
      <c r="ACC83" s="515"/>
      <c r="ACD83" s="515"/>
      <c r="ACE83" s="515"/>
      <c r="ACF83" s="515"/>
      <c r="ACG83" s="515"/>
      <c r="ACH83" s="515"/>
      <c r="ACI83" s="515"/>
      <c r="ACJ83" s="515"/>
      <c r="ACK83" s="515"/>
      <c r="ACL83" s="515"/>
      <c r="ACM83" s="515"/>
      <c r="ACN83" s="515"/>
      <c r="ACO83" s="515"/>
      <c r="ACP83" s="515"/>
      <c r="ACQ83" s="515"/>
      <c r="ACR83" s="515"/>
      <c r="ACS83" s="515"/>
      <c r="ACT83" s="515"/>
      <c r="ACU83" s="515"/>
      <c r="ACV83" s="515"/>
      <c r="ACW83" s="515"/>
      <c r="ACX83" s="515"/>
      <c r="ACY83" s="515"/>
      <c r="ACZ83" s="515"/>
      <c r="ADA83" s="515"/>
      <c r="ADB83" s="515"/>
      <c r="ADC83" s="515"/>
      <c r="ADD83" s="515"/>
      <c r="ADE83" s="515"/>
      <c r="ADF83" s="515"/>
      <c r="ADG83" s="515"/>
      <c r="ADH83" s="515"/>
      <c r="ADI83" s="515"/>
      <c r="ADJ83" s="515"/>
      <c r="ADK83" s="515"/>
      <c r="ADL83" s="515"/>
      <c r="ADM83" s="515"/>
      <c r="ADN83" s="515"/>
      <c r="ADO83" s="515"/>
      <c r="ADP83" s="515"/>
      <c r="ADQ83" s="515"/>
      <c r="ADR83" s="515"/>
      <c r="ADS83" s="515"/>
      <c r="ADT83" s="515"/>
      <c r="ADU83" s="515"/>
      <c r="ADV83" s="515"/>
      <c r="ADW83" s="515"/>
      <c r="ADX83" s="515"/>
      <c r="ADY83" s="515"/>
      <c r="ADZ83" s="515"/>
      <c r="AEA83" s="515"/>
      <c r="AEB83" s="515"/>
      <c r="AEC83" s="515"/>
      <c r="AED83" s="515"/>
      <c r="AEE83" s="515"/>
      <c r="AEF83" s="515"/>
      <c r="AEG83" s="515"/>
      <c r="AEH83" s="515"/>
      <c r="AEI83" s="515"/>
      <c r="AEJ83" s="515"/>
      <c r="AEK83" s="515"/>
      <c r="AEL83" s="515"/>
      <c r="AEM83" s="515"/>
      <c r="AEN83" s="515"/>
      <c r="AEO83" s="515"/>
      <c r="AEP83" s="515"/>
      <c r="AEQ83" s="515"/>
      <c r="AER83" s="515"/>
      <c r="AES83" s="515"/>
      <c r="AET83" s="515"/>
      <c r="AEU83" s="515"/>
      <c r="AEV83" s="515"/>
      <c r="AEW83" s="515"/>
      <c r="AEX83" s="515"/>
      <c r="AEY83" s="515"/>
      <c r="AEZ83" s="515"/>
      <c r="AFA83" s="515"/>
      <c r="AFB83" s="515"/>
      <c r="AFC83" s="515"/>
      <c r="AFD83" s="515"/>
      <c r="AFE83" s="515"/>
      <c r="AFF83" s="515"/>
      <c r="AFG83" s="515"/>
      <c r="AFH83" s="515"/>
    </row>
    <row r="84" spans="1:840" s="535" customFormat="1" ht="60.6" customHeight="1">
      <c r="A84" s="805" t="s">
        <v>821</v>
      </c>
      <c r="B84" s="805"/>
      <c r="C84" s="856">
        <v>0.28000000000000003</v>
      </c>
      <c r="D84" s="856"/>
      <c r="E84" s="805" t="s">
        <v>822</v>
      </c>
      <c r="F84" s="805"/>
      <c r="G84" s="549"/>
      <c r="H84" s="549"/>
      <c r="I84" s="549"/>
      <c r="J84" s="549"/>
      <c r="K84" s="549"/>
      <c r="L84" s="550"/>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c r="BB84" s="515"/>
      <c r="BC84" s="515"/>
      <c r="BD84" s="515"/>
      <c r="BE84" s="515"/>
      <c r="BF84" s="515"/>
      <c r="BG84" s="515"/>
      <c r="BH84" s="515"/>
      <c r="BI84" s="515"/>
      <c r="BJ84" s="515"/>
      <c r="BK84" s="515"/>
      <c r="BL84" s="515"/>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c r="CT84" s="515"/>
      <c r="CU84" s="515"/>
      <c r="CV84" s="515"/>
      <c r="CW84" s="515"/>
      <c r="CX84" s="515"/>
      <c r="CY84" s="515"/>
      <c r="CZ84" s="515"/>
      <c r="DA84" s="515"/>
      <c r="DB84" s="515"/>
      <c r="DC84" s="515"/>
      <c r="DD84" s="515"/>
      <c r="DE84" s="515"/>
      <c r="DF84" s="515"/>
      <c r="DG84" s="515"/>
      <c r="DH84" s="515"/>
      <c r="DI84" s="515"/>
      <c r="DJ84" s="515"/>
      <c r="DK84" s="515"/>
      <c r="DL84" s="515"/>
      <c r="DM84" s="515"/>
      <c r="DN84" s="515"/>
      <c r="DO84" s="515"/>
      <c r="DP84" s="515"/>
      <c r="DQ84" s="515"/>
      <c r="DR84" s="515"/>
      <c r="DS84" s="515"/>
      <c r="DT84" s="515"/>
      <c r="DU84" s="515"/>
      <c r="DV84" s="515"/>
      <c r="DW84" s="515"/>
      <c r="DX84" s="515"/>
      <c r="DY84" s="515"/>
      <c r="DZ84" s="515"/>
      <c r="EA84" s="515"/>
      <c r="EB84" s="515"/>
      <c r="EC84" s="515"/>
      <c r="ED84" s="515"/>
      <c r="EE84" s="515"/>
      <c r="EF84" s="515"/>
      <c r="EG84" s="515"/>
      <c r="EH84" s="515"/>
      <c r="EI84" s="515"/>
      <c r="EJ84" s="515"/>
      <c r="EK84" s="515"/>
      <c r="EL84" s="515"/>
      <c r="EM84" s="515"/>
      <c r="EN84" s="515"/>
      <c r="EO84" s="515"/>
      <c r="EP84" s="515"/>
      <c r="EQ84" s="515"/>
      <c r="ER84" s="515"/>
      <c r="ES84" s="515"/>
      <c r="ET84" s="515"/>
      <c r="EU84" s="515"/>
      <c r="EV84" s="515"/>
      <c r="EW84" s="515"/>
      <c r="EX84" s="515"/>
      <c r="EY84" s="515"/>
      <c r="EZ84" s="515"/>
      <c r="FA84" s="515"/>
      <c r="FB84" s="515"/>
      <c r="FC84" s="515"/>
      <c r="FD84" s="515"/>
      <c r="FE84" s="515"/>
      <c r="FF84" s="515"/>
      <c r="FG84" s="515"/>
      <c r="FH84" s="515"/>
      <c r="FI84" s="515"/>
      <c r="FJ84" s="515"/>
      <c r="FK84" s="515"/>
      <c r="FL84" s="515"/>
      <c r="FM84" s="515"/>
      <c r="FN84" s="515"/>
      <c r="FO84" s="515"/>
      <c r="FP84" s="515"/>
      <c r="FQ84" s="515"/>
      <c r="FR84" s="515"/>
      <c r="FS84" s="515"/>
      <c r="FT84" s="515"/>
      <c r="FU84" s="515"/>
      <c r="FV84" s="515"/>
      <c r="FW84" s="515"/>
      <c r="FX84" s="515"/>
      <c r="FY84" s="515"/>
      <c r="FZ84" s="515"/>
      <c r="GA84" s="515"/>
      <c r="GB84" s="515"/>
      <c r="GC84" s="515"/>
      <c r="GD84" s="515"/>
      <c r="GE84" s="515"/>
      <c r="GF84" s="515"/>
      <c r="GG84" s="515"/>
      <c r="GH84" s="515"/>
      <c r="GI84" s="515"/>
      <c r="GJ84" s="515"/>
      <c r="GK84" s="515"/>
      <c r="GL84" s="515"/>
      <c r="GM84" s="515"/>
      <c r="GN84" s="515"/>
      <c r="GO84" s="515"/>
      <c r="GP84" s="515"/>
      <c r="GQ84" s="515"/>
      <c r="GR84" s="515"/>
      <c r="GS84" s="515"/>
      <c r="GT84" s="515"/>
      <c r="GU84" s="515"/>
      <c r="GV84" s="515"/>
      <c r="GW84" s="515"/>
      <c r="GX84" s="515"/>
      <c r="GY84" s="515"/>
      <c r="GZ84" s="515"/>
      <c r="HA84" s="515"/>
      <c r="HB84" s="515"/>
      <c r="HC84" s="515"/>
      <c r="HD84" s="515"/>
      <c r="HE84" s="515"/>
      <c r="HF84" s="515"/>
      <c r="HG84" s="515"/>
      <c r="HH84" s="515"/>
      <c r="HI84" s="515"/>
      <c r="HJ84" s="515"/>
      <c r="HK84" s="515"/>
      <c r="HL84" s="515"/>
      <c r="HM84" s="515"/>
      <c r="HN84" s="515"/>
      <c r="HO84" s="515"/>
      <c r="HP84" s="515"/>
      <c r="HQ84" s="515"/>
      <c r="HR84" s="515"/>
      <c r="HS84" s="515"/>
      <c r="HT84" s="515"/>
      <c r="HU84" s="515"/>
      <c r="HV84" s="515"/>
      <c r="HW84" s="515"/>
      <c r="HX84" s="515"/>
      <c r="HY84" s="515"/>
      <c r="HZ84" s="515"/>
      <c r="IA84" s="515"/>
      <c r="IB84" s="515"/>
      <c r="IC84" s="515"/>
      <c r="ID84" s="515"/>
      <c r="IE84" s="515"/>
      <c r="IF84" s="515"/>
      <c r="IG84" s="515"/>
      <c r="IH84" s="515"/>
      <c r="II84" s="515"/>
      <c r="IJ84" s="515"/>
      <c r="IK84" s="515"/>
      <c r="IL84" s="515"/>
      <c r="IM84" s="515"/>
      <c r="IN84" s="515"/>
      <c r="IO84" s="515"/>
      <c r="IP84" s="515"/>
      <c r="IQ84" s="515"/>
      <c r="IR84" s="515"/>
      <c r="IS84" s="515"/>
      <c r="IT84" s="515"/>
      <c r="IU84" s="515"/>
      <c r="IV84" s="515"/>
      <c r="IW84" s="515"/>
      <c r="IX84" s="515"/>
      <c r="IY84" s="515"/>
      <c r="IZ84" s="515"/>
      <c r="JA84" s="515"/>
      <c r="JB84" s="515"/>
      <c r="JC84" s="515"/>
      <c r="JD84" s="515"/>
      <c r="JE84" s="515"/>
      <c r="JF84" s="515"/>
      <c r="JG84" s="515"/>
      <c r="JH84" s="515"/>
      <c r="JI84" s="515"/>
      <c r="JJ84" s="515"/>
      <c r="JK84" s="515"/>
      <c r="JL84" s="515"/>
      <c r="JM84" s="515"/>
      <c r="JN84" s="515"/>
      <c r="JO84" s="515"/>
      <c r="JP84" s="515"/>
      <c r="JQ84" s="515"/>
      <c r="JR84" s="515"/>
      <c r="JS84" s="515"/>
      <c r="JT84" s="515"/>
      <c r="JU84" s="515"/>
      <c r="JV84" s="515"/>
      <c r="JW84" s="515"/>
      <c r="JX84" s="515"/>
      <c r="JY84" s="515"/>
      <c r="JZ84" s="515"/>
      <c r="KA84" s="515"/>
      <c r="KB84" s="515"/>
      <c r="KC84" s="515"/>
      <c r="KD84" s="515"/>
      <c r="KE84" s="515"/>
      <c r="KF84" s="515"/>
      <c r="KG84" s="515"/>
      <c r="KH84" s="515"/>
      <c r="KI84" s="515"/>
      <c r="KJ84" s="515"/>
      <c r="KK84" s="515"/>
      <c r="KL84" s="515"/>
      <c r="KM84" s="515"/>
      <c r="KN84" s="515"/>
      <c r="KO84" s="515"/>
      <c r="KP84" s="515"/>
      <c r="KQ84" s="515"/>
      <c r="KR84" s="515"/>
      <c r="KS84" s="515"/>
      <c r="KT84" s="515"/>
      <c r="KU84" s="515"/>
      <c r="KV84" s="515"/>
      <c r="KW84" s="515"/>
      <c r="KX84" s="515"/>
      <c r="KY84" s="515"/>
      <c r="KZ84" s="515"/>
      <c r="LA84" s="515"/>
      <c r="LB84" s="515"/>
      <c r="LC84" s="515"/>
      <c r="LD84" s="515"/>
      <c r="LE84" s="515"/>
      <c r="LF84" s="515"/>
      <c r="LG84" s="515"/>
      <c r="LH84" s="515"/>
      <c r="LI84" s="515"/>
      <c r="LJ84" s="515"/>
      <c r="LK84" s="515"/>
      <c r="LL84" s="515"/>
      <c r="LM84" s="515"/>
      <c r="LN84" s="515"/>
      <c r="LO84" s="515"/>
      <c r="LP84" s="515"/>
      <c r="LQ84" s="515"/>
      <c r="LR84" s="515"/>
      <c r="LS84" s="515"/>
      <c r="LT84" s="515"/>
      <c r="LU84" s="515"/>
      <c r="LV84" s="515"/>
      <c r="LW84" s="515"/>
      <c r="LX84" s="515"/>
      <c r="LY84" s="515"/>
      <c r="LZ84" s="515"/>
      <c r="MA84" s="515"/>
      <c r="MB84" s="515"/>
      <c r="MC84" s="515"/>
      <c r="MD84" s="515"/>
      <c r="ME84" s="515"/>
      <c r="MF84" s="515"/>
      <c r="MG84" s="515"/>
      <c r="MH84" s="515"/>
      <c r="MI84" s="515"/>
      <c r="MJ84" s="515"/>
      <c r="MK84" s="515"/>
      <c r="ML84" s="515"/>
      <c r="MM84" s="515"/>
      <c r="MN84" s="515"/>
      <c r="MO84" s="515"/>
      <c r="MP84" s="515"/>
      <c r="MQ84" s="515"/>
      <c r="MR84" s="515"/>
      <c r="MS84" s="515"/>
      <c r="MT84" s="515"/>
      <c r="MU84" s="515"/>
      <c r="MV84" s="515"/>
      <c r="MW84" s="515"/>
      <c r="MX84" s="515"/>
      <c r="MY84" s="515"/>
      <c r="MZ84" s="515"/>
      <c r="NA84" s="515"/>
      <c r="NB84" s="515"/>
      <c r="NC84" s="515"/>
      <c r="ND84" s="515"/>
      <c r="NE84" s="515"/>
      <c r="NF84" s="515"/>
      <c r="NG84" s="515"/>
      <c r="NH84" s="515"/>
      <c r="NI84" s="515"/>
      <c r="NJ84" s="515"/>
      <c r="NK84" s="515"/>
      <c r="NL84" s="515"/>
      <c r="NM84" s="515"/>
      <c r="NN84" s="515"/>
      <c r="NO84" s="515"/>
      <c r="NP84" s="515"/>
      <c r="NQ84" s="515"/>
      <c r="NR84" s="515"/>
      <c r="NS84" s="515"/>
      <c r="NT84" s="515"/>
      <c r="NU84" s="515"/>
      <c r="NV84" s="515"/>
      <c r="NW84" s="515"/>
      <c r="NX84" s="515"/>
      <c r="NY84" s="515"/>
      <c r="NZ84" s="515"/>
      <c r="OA84" s="515"/>
      <c r="OB84" s="515"/>
      <c r="OC84" s="515"/>
      <c r="OD84" s="515"/>
      <c r="OE84" s="515"/>
      <c r="OF84" s="515"/>
      <c r="OG84" s="515"/>
      <c r="OH84" s="515"/>
      <c r="OI84" s="515"/>
      <c r="OJ84" s="515"/>
      <c r="OK84" s="515"/>
      <c r="OL84" s="515"/>
      <c r="OM84" s="515"/>
      <c r="ON84" s="515"/>
      <c r="OO84" s="515"/>
      <c r="OP84" s="515"/>
      <c r="OQ84" s="515"/>
      <c r="OR84" s="515"/>
      <c r="OS84" s="515"/>
      <c r="OT84" s="515"/>
      <c r="OU84" s="515"/>
      <c r="OV84" s="515"/>
      <c r="OW84" s="515"/>
      <c r="OX84" s="515"/>
      <c r="OY84" s="515"/>
      <c r="OZ84" s="515"/>
      <c r="PA84" s="515"/>
      <c r="PB84" s="515"/>
      <c r="PC84" s="515"/>
      <c r="PD84" s="515"/>
      <c r="PE84" s="515"/>
      <c r="PF84" s="515"/>
      <c r="PG84" s="515"/>
      <c r="PH84" s="515"/>
      <c r="PI84" s="515"/>
      <c r="PJ84" s="515"/>
      <c r="PK84" s="515"/>
      <c r="PL84" s="515"/>
      <c r="PM84" s="515"/>
      <c r="PN84" s="515"/>
      <c r="PO84" s="515"/>
      <c r="PP84" s="515"/>
      <c r="PQ84" s="515"/>
      <c r="PR84" s="515"/>
      <c r="PS84" s="515"/>
      <c r="PT84" s="515"/>
      <c r="PU84" s="515"/>
      <c r="PV84" s="515"/>
      <c r="PW84" s="515"/>
      <c r="PX84" s="515"/>
      <c r="PY84" s="515"/>
      <c r="PZ84" s="515"/>
      <c r="QA84" s="515"/>
      <c r="QB84" s="515"/>
      <c r="QC84" s="515"/>
      <c r="QD84" s="515"/>
      <c r="QE84" s="515"/>
      <c r="QF84" s="515"/>
      <c r="QG84" s="515"/>
      <c r="QH84" s="515"/>
      <c r="QI84" s="515"/>
      <c r="QJ84" s="515"/>
      <c r="QK84" s="515"/>
      <c r="QL84" s="515"/>
      <c r="QM84" s="515"/>
      <c r="QN84" s="515"/>
      <c r="QO84" s="515"/>
      <c r="QP84" s="515"/>
      <c r="QQ84" s="515"/>
      <c r="QR84" s="515"/>
      <c r="QS84" s="515"/>
      <c r="QT84" s="515"/>
      <c r="QU84" s="515"/>
      <c r="QV84" s="515"/>
      <c r="QW84" s="515"/>
      <c r="QX84" s="515"/>
      <c r="QY84" s="515"/>
      <c r="QZ84" s="515"/>
      <c r="RA84" s="515"/>
      <c r="RB84" s="515"/>
      <c r="RC84" s="515"/>
      <c r="RD84" s="515"/>
      <c r="RE84" s="515"/>
      <c r="RF84" s="515"/>
      <c r="RG84" s="515"/>
      <c r="RH84" s="515"/>
      <c r="RI84" s="515"/>
      <c r="RJ84" s="515"/>
      <c r="RK84" s="515"/>
      <c r="RL84" s="515"/>
      <c r="RM84" s="515"/>
      <c r="RN84" s="515"/>
      <c r="RO84" s="515"/>
      <c r="RP84" s="515"/>
      <c r="RQ84" s="515"/>
      <c r="RR84" s="515"/>
      <c r="RS84" s="515"/>
      <c r="RT84" s="515"/>
      <c r="RU84" s="515"/>
      <c r="RV84" s="515"/>
      <c r="RW84" s="515"/>
      <c r="RX84" s="515"/>
      <c r="RY84" s="515"/>
      <c r="RZ84" s="515"/>
      <c r="SA84" s="515"/>
      <c r="SB84" s="515"/>
      <c r="SC84" s="515"/>
      <c r="SD84" s="515"/>
      <c r="SE84" s="515"/>
      <c r="SF84" s="515"/>
      <c r="SG84" s="515"/>
      <c r="SH84" s="515"/>
      <c r="SI84" s="515"/>
      <c r="SJ84" s="515"/>
      <c r="SK84" s="515"/>
      <c r="SL84" s="515"/>
      <c r="SM84" s="515"/>
      <c r="SN84" s="515"/>
      <c r="SO84" s="515"/>
      <c r="SP84" s="515"/>
      <c r="SQ84" s="515"/>
      <c r="SR84" s="515"/>
      <c r="SS84" s="515"/>
      <c r="ST84" s="515"/>
      <c r="SU84" s="515"/>
      <c r="SV84" s="515"/>
      <c r="SW84" s="515"/>
      <c r="SX84" s="515"/>
      <c r="SY84" s="515"/>
      <c r="SZ84" s="515"/>
      <c r="TA84" s="515"/>
      <c r="TB84" s="515"/>
      <c r="TC84" s="515"/>
      <c r="TD84" s="515"/>
      <c r="TE84" s="515"/>
      <c r="TF84" s="515"/>
      <c r="TG84" s="515"/>
      <c r="TH84" s="515"/>
      <c r="TI84" s="515"/>
      <c r="TJ84" s="515"/>
      <c r="TK84" s="515"/>
      <c r="TL84" s="515"/>
      <c r="TM84" s="515"/>
      <c r="TN84" s="515"/>
      <c r="TO84" s="515"/>
      <c r="TP84" s="515"/>
      <c r="TQ84" s="515"/>
      <c r="TR84" s="515"/>
      <c r="TS84" s="515"/>
      <c r="TT84" s="515"/>
      <c r="TU84" s="515"/>
      <c r="TV84" s="515"/>
      <c r="TW84" s="515"/>
      <c r="TX84" s="515"/>
      <c r="TY84" s="515"/>
      <c r="TZ84" s="515"/>
      <c r="UA84" s="515"/>
      <c r="UB84" s="515"/>
      <c r="UC84" s="515"/>
      <c r="UD84" s="515"/>
      <c r="UE84" s="515"/>
      <c r="UF84" s="515"/>
      <c r="UG84" s="515"/>
      <c r="UH84" s="515"/>
      <c r="UI84" s="515"/>
      <c r="UJ84" s="515"/>
      <c r="UK84" s="515"/>
      <c r="UL84" s="515"/>
      <c r="UM84" s="515"/>
      <c r="UN84" s="515"/>
      <c r="UO84" s="515"/>
      <c r="UP84" s="515"/>
      <c r="UQ84" s="515"/>
      <c r="UR84" s="515"/>
      <c r="US84" s="515"/>
      <c r="UT84" s="515"/>
      <c r="UU84" s="515"/>
      <c r="UV84" s="515"/>
      <c r="UW84" s="515"/>
      <c r="UX84" s="515"/>
      <c r="UY84" s="515"/>
      <c r="UZ84" s="515"/>
      <c r="VA84" s="515"/>
      <c r="VB84" s="515"/>
      <c r="VC84" s="515"/>
      <c r="VD84" s="515"/>
      <c r="VE84" s="515"/>
      <c r="VF84" s="515"/>
      <c r="VG84" s="515"/>
      <c r="VH84" s="515"/>
      <c r="VI84" s="515"/>
      <c r="VJ84" s="515"/>
      <c r="VK84" s="515"/>
      <c r="VL84" s="515"/>
      <c r="VM84" s="515"/>
      <c r="VN84" s="515"/>
      <c r="VO84" s="515"/>
      <c r="VP84" s="515"/>
      <c r="VQ84" s="515"/>
      <c r="VR84" s="515"/>
      <c r="VS84" s="515"/>
      <c r="VT84" s="515"/>
      <c r="VU84" s="515"/>
      <c r="VV84" s="515"/>
      <c r="VW84" s="515"/>
      <c r="VX84" s="515"/>
      <c r="VY84" s="515"/>
      <c r="VZ84" s="515"/>
      <c r="WA84" s="515"/>
      <c r="WB84" s="515"/>
      <c r="WC84" s="515"/>
      <c r="WD84" s="515"/>
      <c r="WE84" s="515"/>
      <c r="WF84" s="515"/>
      <c r="WG84" s="515"/>
      <c r="WH84" s="515"/>
      <c r="WI84" s="515"/>
      <c r="WJ84" s="515"/>
      <c r="WK84" s="515"/>
      <c r="WL84" s="515"/>
      <c r="WM84" s="515"/>
      <c r="WN84" s="515"/>
      <c r="WO84" s="515"/>
      <c r="WP84" s="515"/>
      <c r="WQ84" s="515"/>
      <c r="WR84" s="515"/>
      <c r="WS84" s="515"/>
      <c r="WT84" s="515"/>
      <c r="WU84" s="515"/>
      <c r="WV84" s="515"/>
      <c r="WW84" s="515"/>
      <c r="WX84" s="515"/>
      <c r="WY84" s="515"/>
      <c r="WZ84" s="515"/>
      <c r="XA84" s="515"/>
      <c r="XB84" s="515"/>
      <c r="XC84" s="515"/>
      <c r="XD84" s="515"/>
      <c r="XE84" s="515"/>
      <c r="XF84" s="515"/>
      <c r="XG84" s="515"/>
      <c r="XH84" s="515"/>
      <c r="XI84" s="515"/>
      <c r="XJ84" s="515"/>
      <c r="XK84" s="515"/>
      <c r="XL84" s="515"/>
      <c r="XM84" s="515"/>
      <c r="XN84" s="515"/>
      <c r="XO84" s="515"/>
      <c r="XP84" s="515"/>
      <c r="XQ84" s="515"/>
      <c r="XR84" s="515"/>
      <c r="XS84" s="515"/>
      <c r="XT84" s="515"/>
      <c r="XU84" s="515"/>
      <c r="XV84" s="515"/>
      <c r="XW84" s="515"/>
      <c r="XX84" s="515"/>
      <c r="XY84" s="515"/>
      <c r="XZ84" s="515"/>
      <c r="YA84" s="515"/>
      <c r="YB84" s="515"/>
      <c r="YC84" s="515"/>
      <c r="YD84" s="515"/>
      <c r="YE84" s="515"/>
      <c r="YF84" s="515"/>
      <c r="YG84" s="515"/>
      <c r="YH84" s="515"/>
      <c r="YI84" s="515"/>
      <c r="YJ84" s="515"/>
      <c r="YK84" s="515"/>
      <c r="YL84" s="515"/>
      <c r="YM84" s="515"/>
      <c r="YN84" s="515"/>
      <c r="YO84" s="515"/>
      <c r="YP84" s="515"/>
      <c r="YQ84" s="515"/>
      <c r="YR84" s="515"/>
      <c r="YS84" s="515"/>
      <c r="YT84" s="515"/>
      <c r="YU84" s="515"/>
      <c r="YV84" s="515"/>
      <c r="YW84" s="515"/>
      <c r="YX84" s="515"/>
      <c r="YY84" s="515"/>
      <c r="YZ84" s="515"/>
      <c r="ZA84" s="515"/>
      <c r="ZB84" s="515"/>
      <c r="ZC84" s="515"/>
      <c r="ZD84" s="515"/>
      <c r="ZE84" s="515"/>
      <c r="ZF84" s="515"/>
      <c r="ZG84" s="515"/>
      <c r="ZH84" s="515"/>
      <c r="ZI84" s="515"/>
      <c r="ZJ84" s="515"/>
      <c r="ZK84" s="515"/>
      <c r="ZL84" s="515"/>
      <c r="ZM84" s="515"/>
      <c r="ZN84" s="515"/>
      <c r="ZO84" s="515"/>
      <c r="ZP84" s="515"/>
      <c r="ZQ84" s="515"/>
      <c r="ZR84" s="515"/>
      <c r="ZS84" s="515"/>
      <c r="ZT84" s="515"/>
      <c r="ZU84" s="515"/>
      <c r="ZV84" s="515"/>
      <c r="ZW84" s="515"/>
      <c r="ZX84" s="515"/>
      <c r="ZY84" s="515"/>
      <c r="ZZ84" s="515"/>
      <c r="AAA84" s="515"/>
      <c r="AAB84" s="515"/>
      <c r="AAC84" s="515"/>
      <c r="AAD84" s="515"/>
      <c r="AAE84" s="515"/>
      <c r="AAF84" s="515"/>
      <c r="AAG84" s="515"/>
      <c r="AAH84" s="515"/>
      <c r="AAI84" s="515"/>
      <c r="AAJ84" s="515"/>
      <c r="AAK84" s="515"/>
      <c r="AAL84" s="515"/>
      <c r="AAM84" s="515"/>
      <c r="AAN84" s="515"/>
      <c r="AAO84" s="515"/>
      <c r="AAP84" s="515"/>
      <c r="AAQ84" s="515"/>
      <c r="AAR84" s="515"/>
      <c r="AAS84" s="515"/>
      <c r="AAT84" s="515"/>
      <c r="AAU84" s="515"/>
      <c r="AAV84" s="515"/>
      <c r="AAW84" s="515"/>
      <c r="AAX84" s="515"/>
      <c r="AAY84" s="515"/>
      <c r="AAZ84" s="515"/>
      <c r="ABA84" s="515"/>
      <c r="ABB84" s="515"/>
      <c r="ABC84" s="515"/>
      <c r="ABD84" s="515"/>
      <c r="ABE84" s="515"/>
      <c r="ABF84" s="515"/>
      <c r="ABG84" s="515"/>
      <c r="ABH84" s="515"/>
      <c r="ABI84" s="515"/>
      <c r="ABJ84" s="515"/>
      <c r="ABK84" s="515"/>
      <c r="ABL84" s="515"/>
      <c r="ABM84" s="515"/>
      <c r="ABN84" s="515"/>
      <c r="ABO84" s="515"/>
      <c r="ABP84" s="515"/>
      <c r="ABQ84" s="515"/>
      <c r="ABR84" s="515"/>
      <c r="ABS84" s="515"/>
      <c r="ABT84" s="515"/>
      <c r="ABU84" s="515"/>
      <c r="ABV84" s="515"/>
      <c r="ABW84" s="515"/>
      <c r="ABX84" s="515"/>
      <c r="ABY84" s="515"/>
      <c r="ABZ84" s="515"/>
      <c r="ACA84" s="515"/>
      <c r="ACB84" s="515"/>
      <c r="ACC84" s="515"/>
      <c r="ACD84" s="515"/>
      <c r="ACE84" s="515"/>
      <c r="ACF84" s="515"/>
      <c r="ACG84" s="515"/>
      <c r="ACH84" s="515"/>
      <c r="ACI84" s="515"/>
      <c r="ACJ84" s="515"/>
      <c r="ACK84" s="515"/>
      <c r="ACL84" s="515"/>
      <c r="ACM84" s="515"/>
      <c r="ACN84" s="515"/>
      <c r="ACO84" s="515"/>
      <c r="ACP84" s="515"/>
      <c r="ACQ84" s="515"/>
      <c r="ACR84" s="515"/>
      <c r="ACS84" s="515"/>
      <c r="ACT84" s="515"/>
      <c r="ACU84" s="515"/>
      <c r="ACV84" s="515"/>
      <c r="ACW84" s="515"/>
      <c r="ACX84" s="515"/>
      <c r="ACY84" s="515"/>
      <c r="ACZ84" s="515"/>
      <c r="ADA84" s="515"/>
      <c r="ADB84" s="515"/>
      <c r="ADC84" s="515"/>
      <c r="ADD84" s="515"/>
      <c r="ADE84" s="515"/>
      <c r="ADF84" s="515"/>
      <c r="ADG84" s="515"/>
      <c r="ADH84" s="515"/>
      <c r="ADI84" s="515"/>
      <c r="ADJ84" s="515"/>
      <c r="ADK84" s="515"/>
      <c r="ADL84" s="515"/>
      <c r="ADM84" s="515"/>
      <c r="ADN84" s="515"/>
      <c r="ADO84" s="515"/>
      <c r="ADP84" s="515"/>
      <c r="ADQ84" s="515"/>
      <c r="ADR84" s="515"/>
      <c r="ADS84" s="515"/>
      <c r="ADT84" s="515"/>
      <c r="ADU84" s="515"/>
      <c r="ADV84" s="515"/>
      <c r="ADW84" s="515"/>
      <c r="ADX84" s="515"/>
      <c r="ADY84" s="515"/>
      <c r="ADZ84" s="515"/>
      <c r="AEA84" s="515"/>
      <c r="AEB84" s="515"/>
      <c r="AEC84" s="515"/>
      <c r="AED84" s="515"/>
      <c r="AEE84" s="515"/>
      <c r="AEF84" s="515"/>
      <c r="AEG84" s="515"/>
      <c r="AEH84" s="515"/>
      <c r="AEI84" s="515"/>
      <c r="AEJ84" s="515"/>
      <c r="AEK84" s="515"/>
      <c r="AEL84" s="515"/>
      <c r="AEM84" s="515"/>
      <c r="AEN84" s="515"/>
      <c r="AEO84" s="515"/>
      <c r="AEP84" s="515"/>
      <c r="AEQ84" s="515"/>
      <c r="AER84" s="515"/>
      <c r="AES84" s="515"/>
      <c r="AET84" s="515"/>
      <c r="AEU84" s="515"/>
      <c r="AEV84" s="515"/>
      <c r="AEW84" s="515"/>
      <c r="AEX84" s="515"/>
      <c r="AEY84" s="515"/>
      <c r="AEZ84" s="515"/>
      <c r="AFA84" s="515"/>
      <c r="AFB84" s="515"/>
      <c r="AFC84" s="515"/>
      <c r="AFD84" s="515"/>
      <c r="AFE84" s="515"/>
      <c r="AFF84" s="515"/>
      <c r="AFG84" s="515"/>
      <c r="AFH84" s="515"/>
    </row>
    <row r="85" spans="1:840" ht="60.6" customHeight="1">
      <c r="A85" s="851" t="s">
        <v>138</v>
      </c>
      <c r="B85" s="852"/>
      <c r="C85" s="852"/>
      <c r="D85" s="852"/>
      <c r="E85" s="852"/>
      <c r="F85" s="852"/>
      <c r="G85" s="852"/>
      <c r="H85" s="852"/>
      <c r="I85" s="852"/>
      <c r="J85" s="852"/>
      <c r="K85" s="852"/>
      <c r="L85" s="853"/>
    </row>
    <row r="86" spans="1:840" ht="15">
      <c r="A86" s="811" t="s">
        <v>270</v>
      </c>
      <c r="B86" s="811"/>
      <c r="C86" s="811"/>
      <c r="D86" s="811"/>
      <c r="E86" s="811"/>
      <c r="F86" s="811"/>
      <c r="G86" s="811"/>
      <c r="H86" s="811"/>
      <c r="I86" s="811"/>
      <c r="J86" s="811"/>
      <c r="K86" s="811"/>
      <c r="L86" s="811"/>
    </row>
    <row r="87" spans="1:840" ht="41.45" customHeight="1">
      <c r="A87" s="794" t="s">
        <v>271</v>
      </c>
      <c r="B87" s="794"/>
      <c r="C87" s="794"/>
      <c r="D87" s="794"/>
      <c r="E87" s="794"/>
      <c r="F87" s="794"/>
      <c r="G87" s="794"/>
      <c r="H87" s="794"/>
      <c r="I87" s="794"/>
      <c r="J87" s="794"/>
      <c r="K87" s="794"/>
      <c r="L87" s="794"/>
    </row>
    <row r="88" spans="1:840" ht="43.5" customHeight="1">
      <c r="A88" s="794" t="s">
        <v>340</v>
      </c>
      <c r="B88" s="794"/>
      <c r="C88" s="794"/>
      <c r="D88" s="794"/>
      <c r="E88" s="794"/>
      <c r="F88" s="794"/>
      <c r="G88" s="794"/>
      <c r="H88" s="794"/>
      <c r="I88" s="794"/>
      <c r="J88" s="794"/>
      <c r="K88" s="794"/>
      <c r="L88" s="794"/>
    </row>
    <row r="89" spans="1:840" ht="104.1" customHeight="1">
      <c r="A89" s="798" t="s">
        <v>787</v>
      </c>
      <c r="B89" s="798"/>
      <c r="C89" s="798"/>
      <c r="D89" s="798"/>
      <c r="E89" s="798"/>
      <c r="F89" s="798"/>
      <c r="G89" s="798"/>
      <c r="H89" s="798"/>
      <c r="I89" s="798"/>
      <c r="J89" s="798"/>
      <c r="K89" s="798"/>
      <c r="L89" s="799"/>
    </row>
    <row r="90" spans="1:840" ht="20.100000000000001" customHeight="1">
      <c r="A90" s="794" t="s">
        <v>272</v>
      </c>
      <c r="B90" s="794"/>
      <c r="C90" s="794"/>
      <c r="D90" s="794"/>
      <c r="E90" s="794"/>
      <c r="F90" s="794"/>
      <c r="G90" s="794"/>
      <c r="H90" s="794"/>
      <c r="I90" s="794"/>
      <c r="J90" s="794"/>
      <c r="K90" s="794"/>
      <c r="L90" s="794"/>
    </row>
    <row r="91" spans="1:840" ht="72" customHeight="1">
      <c r="A91" s="794" t="s">
        <v>134</v>
      </c>
      <c r="B91" s="794"/>
      <c r="C91" s="794"/>
      <c r="D91" s="794"/>
      <c r="E91" s="794"/>
      <c r="F91" s="794"/>
      <c r="G91" s="794"/>
      <c r="H91" s="794"/>
      <c r="I91" s="794"/>
      <c r="J91" s="794"/>
      <c r="K91" s="794"/>
      <c r="L91" s="794"/>
    </row>
    <row r="92" spans="1:840" ht="30.6" customHeight="1">
      <c r="A92" s="795"/>
      <c r="B92" s="795"/>
      <c r="C92" s="795"/>
      <c r="D92" s="795"/>
      <c r="E92" s="795"/>
      <c r="F92" s="795"/>
      <c r="G92" s="795"/>
      <c r="H92" s="795"/>
      <c r="I92" s="795"/>
      <c r="J92" s="795"/>
      <c r="K92" s="795"/>
      <c r="L92" s="796"/>
    </row>
    <row r="93" spans="1:840" ht="30.6" customHeight="1">
      <c r="A93" s="370" t="s">
        <v>245</v>
      </c>
      <c r="B93" s="370" t="s">
        <v>249</v>
      </c>
      <c r="C93" s="370" t="s">
        <v>126</v>
      </c>
      <c r="D93" s="370" t="s">
        <v>127</v>
      </c>
      <c r="E93" s="370" t="s">
        <v>128</v>
      </c>
      <c r="F93" s="370" t="s">
        <v>129</v>
      </c>
      <c r="G93" s="370" t="s">
        <v>250</v>
      </c>
      <c r="H93" s="370" t="s">
        <v>130</v>
      </c>
      <c r="I93" s="832"/>
      <c r="J93" s="812"/>
      <c r="K93" s="812"/>
      <c r="L93" s="813"/>
    </row>
    <row r="94" spans="1:840" ht="18" customHeight="1">
      <c r="A94" s="47" t="s">
        <v>112</v>
      </c>
      <c r="B94" s="539" t="s">
        <v>765</v>
      </c>
      <c r="C94" s="370"/>
      <c r="D94" s="370"/>
      <c r="E94" s="370"/>
      <c r="F94" s="370"/>
      <c r="G94" s="370"/>
      <c r="H94" s="370"/>
      <c r="I94" s="832"/>
      <c r="J94" s="812"/>
      <c r="K94" s="812"/>
      <c r="L94" s="813"/>
    </row>
    <row r="95" spans="1:840" ht="15.6" customHeight="1">
      <c r="A95" s="66" t="s">
        <v>185</v>
      </c>
      <c r="B95" s="539" t="s">
        <v>765</v>
      </c>
      <c r="C95" s="47"/>
      <c r="D95" s="370"/>
      <c r="E95" s="47"/>
      <c r="F95" s="370"/>
      <c r="G95" s="47"/>
      <c r="H95" s="370"/>
      <c r="I95" s="832"/>
      <c r="J95" s="812"/>
      <c r="K95" s="812"/>
      <c r="L95" s="813"/>
    </row>
    <row r="96" spans="1:840" ht="15" customHeight="1">
      <c r="A96" s="66" t="s">
        <v>107</v>
      </c>
      <c r="B96" s="539" t="s">
        <v>765</v>
      </c>
      <c r="C96" s="47"/>
      <c r="D96" s="370"/>
      <c r="E96" s="47"/>
      <c r="F96" s="370"/>
      <c r="G96" s="47"/>
      <c r="H96" s="370"/>
      <c r="I96" s="832"/>
      <c r="J96" s="812"/>
      <c r="K96" s="812"/>
      <c r="L96" s="813"/>
    </row>
    <row r="97" spans="1:12" ht="32.450000000000003" customHeight="1">
      <c r="A97" s="66" t="s">
        <v>105</v>
      </c>
      <c r="B97" s="539" t="s">
        <v>765</v>
      </c>
      <c r="C97" s="47"/>
      <c r="D97" s="370"/>
      <c r="E97" s="47"/>
      <c r="F97" s="370"/>
      <c r="G97" s="47"/>
      <c r="H97" s="370"/>
      <c r="I97" s="832"/>
      <c r="J97" s="812"/>
      <c r="K97" s="812"/>
      <c r="L97" s="813"/>
    </row>
    <row r="98" spans="1:12" ht="36.75" customHeight="1">
      <c r="A98" s="66" t="s">
        <v>108</v>
      </c>
      <c r="B98" s="539" t="s">
        <v>765</v>
      </c>
      <c r="C98" s="47"/>
      <c r="D98" s="370"/>
      <c r="E98" s="47"/>
      <c r="F98" s="370"/>
      <c r="G98" s="47"/>
      <c r="H98" s="370"/>
      <c r="I98" s="832"/>
      <c r="J98" s="812"/>
      <c r="K98" s="812"/>
      <c r="L98" s="813"/>
    </row>
    <row r="99" spans="1:12" ht="33" customHeight="1">
      <c r="A99" s="66" t="s">
        <v>246</v>
      </c>
      <c r="B99" s="539" t="s">
        <v>765</v>
      </c>
      <c r="C99" s="548" t="s">
        <v>765</v>
      </c>
      <c r="D99" s="370"/>
      <c r="E99" s="47"/>
      <c r="F99" s="370"/>
      <c r="G99" s="47"/>
      <c r="H99" s="370"/>
      <c r="I99" s="832"/>
      <c r="J99" s="812"/>
      <c r="K99" s="812"/>
      <c r="L99" s="813"/>
    </row>
    <row r="100" spans="1:12" ht="49.5" customHeight="1">
      <c r="A100" s="66" t="s">
        <v>106</v>
      </c>
      <c r="B100" s="539" t="s">
        <v>765</v>
      </c>
      <c r="C100" s="47"/>
      <c r="D100" s="370"/>
      <c r="E100" s="47"/>
      <c r="F100" s="370"/>
      <c r="G100" s="47"/>
      <c r="H100" s="370"/>
      <c r="I100" s="832"/>
      <c r="J100" s="812"/>
      <c r="K100" s="812"/>
      <c r="L100" s="813"/>
    </row>
    <row r="101" spans="1:12" ht="20.100000000000001" customHeight="1">
      <c r="A101" s="66" t="s">
        <v>229</v>
      </c>
      <c r="B101" s="539" t="s">
        <v>765</v>
      </c>
      <c r="C101" s="47"/>
      <c r="D101" s="370"/>
      <c r="E101" s="47"/>
      <c r="F101" s="370"/>
      <c r="G101" s="47"/>
      <c r="H101" s="370"/>
      <c r="I101" s="832"/>
      <c r="J101" s="812"/>
      <c r="K101" s="812"/>
      <c r="L101" s="813"/>
    </row>
    <row r="102" spans="1:12" ht="46.5" customHeight="1">
      <c r="A102" s="66" t="s">
        <v>247</v>
      </c>
      <c r="B102" s="539" t="s">
        <v>765</v>
      </c>
      <c r="C102" s="47"/>
      <c r="D102" s="370"/>
      <c r="E102" s="47"/>
      <c r="F102" s="370"/>
      <c r="G102" s="47"/>
      <c r="H102" s="370"/>
      <c r="I102" s="832"/>
      <c r="J102" s="812"/>
      <c r="K102" s="812"/>
      <c r="L102" s="813"/>
    </row>
    <row r="103" spans="1:12" ht="20.100000000000001" customHeight="1">
      <c r="A103" s="66" t="s">
        <v>230</v>
      </c>
      <c r="B103" s="539" t="s">
        <v>765</v>
      </c>
      <c r="C103" s="47"/>
      <c r="D103" s="370"/>
      <c r="E103" s="47"/>
      <c r="F103" s="370"/>
      <c r="G103" s="47"/>
      <c r="H103" s="370"/>
      <c r="I103" s="832"/>
      <c r="J103" s="812"/>
      <c r="K103" s="812"/>
      <c r="L103" s="813"/>
    </row>
    <row r="104" spans="1:12" ht="20.100000000000001" customHeight="1">
      <c r="A104" s="66" t="s">
        <v>248</v>
      </c>
      <c r="B104" s="539" t="s">
        <v>765</v>
      </c>
      <c r="C104" s="47"/>
      <c r="D104" s="370"/>
      <c r="E104" s="47"/>
      <c r="F104" s="370"/>
      <c r="G104" s="47"/>
      <c r="H104" s="370"/>
      <c r="I104" s="832"/>
      <c r="J104" s="812"/>
      <c r="K104" s="812"/>
      <c r="L104" s="813"/>
    </row>
    <row r="105" spans="1:12" ht="20.100000000000001" customHeight="1">
      <c r="A105" s="66" t="s">
        <v>140</v>
      </c>
      <c r="B105" s="539" t="s">
        <v>765</v>
      </c>
      <c r="C105" s="47"/>
      <c r="D105" s="370"/>
      <c r="E105" s="47"/>
      <c r="F105" s="370"/>
      <c r="G105" s="47"/>
      <c r="H105" s="370"/>
      <c r="I105" s="832"/>
      <c r="J105" s="812"/>
      <c r="K105" s="812"/>
      <c r="L105" s="813"/>
    </row>
    <row r="106" spans="1:12" ht="30.95" customHeight="1">
      <c r="A106" s="66" t="s">
        <v>130</v>
      </c>
      <c r="B106" s="370"/>
      <c r="C106" s="47"/>
      <c r="D106" s="370"/>
      <c r="E106" s="47"/>
      <c r="F106" s="370"/>
      <c r="G106" s="47"/>
      <c r="H106" s="370"/>
      <c r="I106" s="832"/>
      <c r="J106" s="812"/>
      <c r="K106" s="812"/>
      <c r="L106" s="813"/>
    </row>
    <row r="107" spans="1:12" ht="30.95" customHeight="1">
      <c r="A107" s="795"/>
      <c r="B107" s="795"/>
      <c r="C107" s="795"/>
      <c r="D107" s="795"/>
      <c r="E107" s="795"/>
      <c r="F107" s="795"/>
      <c r="G107" s="795"/>
      <c r="H107" s="795"/>
      <c r="I107" s="795"/>
      <c r="J107" s="795"/>
      <c r="K107" s="795"/>
      <c r="L107" s="796"/>
    </row>
    <row r="108" spans="1:12" ht="20.100000000000001" customHeight="1">
      <c r="A108" s="794" t="s">
        <v>273</v>
      </c>
      <c r="B108" s="794"/>
      <c r="C108" s="794"/>
      <c r="D108" s="794"/>
      <c r="E108" s="794"/>
      <c r="F108" s="794"/>
      <c r="G108" s="794"/>
      <c r="H108" s="794"/>
      <c r="I108" s="794"/>
      <c r="J108" s="794"/>
      <c r="K108" s="794"/>
      <c r="L108" s="794"/>
    </row>
    <row r="109" spans="1:12" ht="151.5" customHeight="1">
      <c r="A109" s="794" t="s">
        <v>341</v>
      </c>
      <c r="B109" s="794"/>
      <c r="C109" s="794"/>
      <c r="D109" s="794"/>
      <c r="E109" s="794"/>
      <c r="F109" s="794"/>
      <c r="G109" s="794"/>
      <c r="H109" s="794"/>
      <c r="I109" s="794"/>
      <c r="J109" s="794"/>
      <c r="K109" s="794"/>
      <c r="L109" s="794"/>
    </row>
    <row r="110" spans="1:12" ht="86.25" customHeight="1">
      <c r="A110" s="854"/>
      <c r="B110" s="854"/>
      <c r="C110" s="854"/>
      <c r="D110" s="854"/>
      <c r="E110" s="854"/>
      <c r="F110" s="854"/>
      <c r="G110" s="854"/>
      <c r="H110" s="854"/>
      <c r="I110" s="854"/>
      <c r="J110" s="854"/>
      <c r="K110" s="854"/>
      <c r="L110" s="855"/>
    </row>
    <row r="111" spans="1:12" ht="33.75" customHeight="1">
      <c r="A111" s="794" t="s">
        <v>274</v>
      </c>
      <c r="B111" s="794"/>
      <c r="C111" s="794"/>
      <c r="D111" s="794"/>
      <c r="E111" s="794"/>
      <c r="F111" s="794"/>
      <c r="G111" s="794"/>
      <c r="H111" s="794"/>
      <c r="I111" s="794"/>
      <c r="J111" s="794"/>
      <c r="K111" s="794"/>
      <c r="L111" s="794"/>
    </row>
    <row r="112" spans="1:12" ht="78" customHeight="1">
      <c r="A112" s="794" t="s">
        <v>342</v>
      </c>
      <c r="B112" s="794"/>
      <c r="C112" s="794"/>
      <c r="D112" s="794"/>
      <c r="E112" s="794"/>
      <c r="F112" s="794"/>
      <c r="G112" s="794"/>
      <c r="H112" s="794"/>
      <c r="I112" s="794"/>
      <c r="J112" s="794"/>
      <c r="K112" s="794"/>
      <c r="L112" s="794"/>
    </row>
    <row r="113" spans="1:12" ht="84.95" customHeight="1">
      <c r="A113" s="798" t="s">
        <v>823</v>
      </c>
      <c r="B113" s="798"/>
      <c r="C113" s="798"/>
      <c r="D113" s="798"/>
      <c r="E113" s="798"/>
      <c r="F113" s="798"/>
      <c r="G113" s="798"/>
      <c r="H113" s="798"/>
      <c r="I113" s="798"/>
      <c r="J113" s="798"/>
      <c r="K113" s="798"/>
      <c r="L113" s="799"/>
    </row>
    <row r="114" spans="1:12" ht="27.75" customHeight="1">
      <c r="A114" s="794" t="s">
        <v>275</v>
      </c>
      <c r="B114" s="794"/>
      <c r="C114" s="794"/>
      <c r="D114" s="794"/>
      <c r="E114" s="794"/>
      <c r="F114" s="794"/>
      <c r="G114" s="794"/>
      <c r="H114" s="794"/>
      <c r="I114" s="794"/>
      <c r="J114" s="794"/>
      <c r="K114" s="794"/>
      <c r="L114" s="794"/>
    </row>
    <row r="115" spans="1:12" ht="114.6" customHeight="1">
      <c r="A115" s="794" t="s">
        <v>343</v>
      </c>
      <c r="B115" s="794"/>
      <c r="C115" s="794"/>
      <c r="D115" s="794"/>
      <c r="E115" s="794"/>
      <c r="F115" s="794"/>
      <c r="G115" s="794"/>
      <c r="H115" s="794"/>
      <c r="I115" s="794"/>
      <c r="J115" s="794"/>
      <c r="K115" s="794"/>
      <c r="L115" s="794"/>
    </row>
    <row r="116" spans="1:12" ht="20.100000000000001" customHeight="1">
      <c r="A116" s="830"/>
      <c r="B116" s="830"/>
      <c r="C116" s="830"/>
      <c r="D116" s="830"/>
      <c r="E116" s="830"/>
      <c r="F116" s="830"/>
      <c r="G116" s="830"/>
      <c r="H116" s="830"/>
      <c r="I116" s="830"/>
      <c r="J116" s="830"/>
      <c r="K116" s="830"/>
      <c r="L116" s="831"/>
    </row>
    <row r="117" spans="1:12" ht="29.25" customHeight="1">
      <c r="A117" s="370" t="s">
        <v>245</v>
      </c>
      <c r="B117" s="833" t="s">
        <v>276</v>
      </c>
      <c r="C117" s="833"/>
      <c r="D117" s="844"/>
      <c r="E117" s="795"/>
      <c r="F117" s="795"/>
      <c r="G117" s="795"/>
      <c r="H117" s="795"/>
      <c r="I117" s="795"/>
      <c r="J117" s="795"/>
      <c r="K117" s="795"/>
      <c r="L117" s="796"/>
    </row>
    <row r="118" spans="1:12" ht="20.100000000000001" customHeight="1">
      <c r="A118" s="47" t="s">
        <v>185</v>
      </c>
      <c r="B118" s="805" t="s">
        <v>788</v>
      </c>
      <c r="C118" s="805"/>
      <c r="D118" s="844"/>
      <c r="E118" s="795"/>
      <c r="F118" s="795"/>
      <c r="G118" s="795"/>
      <c r="H118" s="795"/>
      <c r="I118" s="795"/>
      <c r="J118" s="795"/>
      <c r="K118" s="795"/>
      <c r="L118" s="796"/>
    </row>
    <row r="119" spans="1:12" ht="20.100000000000001" customHeight="1">
      <c r="A119" s="66" t="s">
        <v>277</v>
      </c>
      <c r="B119" s="805" t="s">
        <v>789</v>
      </c>
      <c r="C119" s="805"/>
      <c r="D119" s="844"/>
      <c r="E119" s="795"/>
      <c r="F119" s="795"/>
      <c r="G119" s="795"/>
      <c r="H119" s="795"/>
      <c r="I119" s="795"/>
      <c r="J119" s="795"/>
      <c r="K119" s="795"/>
      <c r="L119" s="796"/>
    </row>
    <row r="120" spans="1:12" ht="20.100000000000001" customHeight="1">
      <c r="A120" s="66" t="s">
        <v>107</v>
      </c>
      <c r="B120" s="805" t="s">
        <v>788</v>
      </c>
      <c r="C120" s="805"/>
      <c r="D120" s="844"/>
      <c r="E120" s="795"/>
      <c r="F120" s="795"/>
      <c r="G120" s="795"/>
      <c r="H120" s="795"/>
      <c r="I120" s="795"/>
      <c r="J120" s="795"/>
      <c r="K120" s="795"/>
      <c r="L120" s="796"/>
    </row>
    <row r="121" spans="1:12" ht="20.100000000000001" customHeight="1">
      <c r="A121" s="66" t="s">
        <v>105</v>
      </c>
      <c r="B121" s="805" t="s">
        <v>788</v>
      </c>
      <c r="C121" s="805"/>
      <c r="D121" s="844"/>
      <c r="E121" s="795"/>
      <c r="F121" s="795"/>
      <c r="G121" s="795"/>
      <c r="H121" s="795"/>
      <c r="I121" s="795"/>
      <c r="J121" s="795"/>
      <c r="K121" s="795"/>
      <c r="L121" s="796"/>
    </row>
    <row r="122" spans="1:12" ht="28.5" customHeight="1">
      <c r="A122" s="66" t="s">
        <v>108</v>
      </c>
      <c r="B122" s="805" t="s">
        <v>788</v>
      </c>
      <c r="C122" s="805"/>
      <c r="D122" s="844"/>
      <c r="E122" s="795"/>
      <c r="F122" s="795"/>
      <c r="G122" s="795"/>
      <c r="H122" s="795"/>
      <c r="I122" s="795"/>
      <c r="J122" s="795"/>
      <c r="K122" s="795"/>
      <c r="L122" s="796"/>
    </row>
    <row r="123" spans="1:12" ht="20.100000000000001" customHeight="1">
      <c r="A123" s="66" t="s">
        <v>246</v>
      </c>
      <c r="B123" s="805" t="s">
        <v>788</v>
      </c>
      <c r="C123" s="805"/>
      <c r="D123" s="844"/>
      <c r="E123" s="795"/>
      <c r="F123" s="795"/>
      <c r="G123" s="795"/>
      <c r="H123" s="795"/>
      <c r="I123" s="795"/>
      <c r="J123" s="795"/>
      <c r="K123" s="795"/>
      <c r="L123" s="796"/>
    </row>
    <row r="124" spans="1:12" ht="20.100000000000001" customHeight="1">
      <c r="A124" s="66" t="s">
        <v>106</v>
      </c>
      <c r="B124" s="805" t="s">
        <v>788</v>
      </c>
      <c r="C124" s="805"/>
      <c r="D124" s="844"/>
      <c r="E124" s="795"/>
      <c r="F124" s="795"/>
      <c r="G124" s="795"/>
      <c r="H124" s="795"/>
      <c r="I124" s="795"/>
      <c r="J124" s="795"/>
      <c r="K124" s="795"/>
      <c r="L124" s="796"/>
    </row>
    <row r="125" spans="1:12" ht="20.100000000000001" customHeight="1">
      <c r="A125" s="66" t="s">
        <v>229</v>
      </c>
      <c r="B125" s="805" t="s">
        <v>788</v>
      </c>
      <c r="C125" s="805"/>
      <c r="D125" s="844"/>
      <c r="E125" s="795"/>
      <c r="F125" s="795"/>
      <c r="G125" s="795"/>
      <c r="H125" s="795"/>
      <c r="I125" s="795"/>
      <c r="J125" s="795"/>
      <c r="K125" s="795"/>
      <c r="L125" s="796"/>
    </row>
    <row r="126" spans="1:12" ht="42" customHeight="1">
      <c r="A126" s="66" t="s">
        <v>247</v>
      </c>
      <c r="B126" s="805" t="s">
        <v>788</v>
      </c>
      <c r="C126" s="805"/>
      <c r="D126" s="844"/>
      <c r="E126" s="795"/>
      <c r="F126" s="795"/>
      <c r="G126" s="795"/>
      <c r="H126" s="795"/>
      <c r="I126" s="795"/>
      <c r="J126" s="795"/>
      <c r="K126" s="795"/>
      <c r="L126" s="796"/>
    </row>
    <row r="127" spans="1:12" ht="20.100000000000001" customHeight="1">
      <c r="A127" s="66" t="s">
        <v>230</v>
      </c>
      <c r="B127" s="805" t="s">
        <v>788</v>
      </c>
      <c r="C127" s="805"/>
      <c r="D127" s="844"/>
      <c r="E127" s="795"/>
      <c r="F127" s="795"/>
      <c r="G127" s="795"/>
      <c r="H127" s="795"/>
      <c r="I127" s="795"/>
      <c r="J127" s="795"/>
      <c r="K127" s="795"/>
      <c r="L127" s="796"/>
    </row>
    <row r="128" spans="1:12" ht="20.100000000000001" customHeight="1">
      <c r="A128" s="66" t="s">
        <v>248</v>
      </c>
      <c r="B128" s="805" t="s">
        <v>788</v>
      </c>
      <c r="C128" s="805"/>
      <c r="D128" s="844"/>
      <c r="E128" s="795"/>
      <c r="F128" s="795"/>
      <c r="G128" s="795"/>
      <c r="H128" s="795"/>
      <c r="I128" s="795"/>
      <c r="J128" s="795"/>
      <c r="K128" s="795"/>
      <c r="L128" s="796"/>
    </row>
    <row r="129" spans="1:840" ht="20.100000000000001" customHeight="1">
      <c r="A129" s="66" t="s">
        <v>140</v>
      </c>
      <c r="B129" s="805" t="s">
        <v>788</v>
      </c>
      <c r="C129" s="805"/>
      <c r="D129" s="844"/>
      <c r="E129" s="795"/>
      <c r="F129" s="795"/>
      <c r="G129" s="795"/>
      <c r="H129" s="795"/>
      <c r="I129" s="795"/>
      <c r="J129" s="795"/>
      <c r="K129" s="795"/>
      <c r="L129" s="796"/>
    </row>
    <row r="130" spans="1:840" ht="20.100000000000001" customHeight="1">
      <c r="A130" s="63" t="s">
        <v>130</v>
      </c>
      <c r="B130" s="834"/>
      <c r="C130" s="834"/>
      <c r="D130" s="844"/>
      <c r="E130" s="795"/>
      <c r="F130" s="795"/>
      <c r="G130" s="795"/>
      <c r="H130" s="795"/>
      <c r="I130" s="795"/>
      <c r="J130" s="795"/>
      <c r="K130" s="795"/>
      <c r="L130" s="796"/>
    </row>
    <row r="131" spans="1:840" ht="20.100000000000001" customHeight="1">
      <c r="A131" s="836"/>
      <c r="B131" s="836"/>
      <c r="C131" s="836"/>
      <c r="D131" s="836"/>
      <c r="E131" s="836"/>
      <c r="F131" s="836"/>
      <c r="G131" s="836"/>
      <c r="H131" s="836"/>
      <c r="I131" s="836"/>
      <c r="J131" s="836"/>
      <c r="K131" s="836"/>
      <c r="L131" s="836"/>
    </row>
    <row r="132" spans="1:840" ht="20.100000000000001" customHeight="1">
      <c r="A132" s="794" t="s">
        <v>278</v>
      </c>
      <c r="B132" s="794"/>
      <c r="C132" s="794"/>
      <c r="D132" s="794"/>
      <c r="E132" s="794"/>
      <c r="F132" s="794"/>
      <c r="G132" s="794"/>
      <c r="H132" s="794"/>
      <c r="I132" s="794"/>
      <c r="J132" s="794"/>
      <c r="K132" s="794"/>
      <c r="L132" s="794"/>
    </row>
    <row r="133" spans="1:840" ht="55.5" customHeight="1">
      <c r="A133" s="794" t="s">
        <v>135</v>
      </c>
      <c r="B133" s="794"/>
      <c r="C133" s="794"/>
      <c r="D133" s="794"/>
      <c r="E133" s="794"/>
      <c r="F133" s="794"/>
      <c r="G133" s="794"/>
      <c r="H133" s="794"/>
      <c r="I133" s="794"/>
      <c r="J133" s="794"/>
      <c r="K133" s="794"/>
      <c r="L133" s="794"/>
    </row>
    <row r="134" spans="1:840" ht="92.25" customHeight="1">
      <c r="A134" s="843" t="s">
        <v>790</v>
      </c>
      <c r="B134" s="843"/>
      <c r="C134" s="843"/>
      <c r="D134" s="843"/>
      <c r="E134" s="843"/>
      <c r="F134" s="843"/>
      <c r="G134" s="843"/>
      <c r="H134" s="843"/>
      <c r="I134" s="843"/>
      <c r="J134" s="843"/>
      <c r="K134" s="843"/>
      <c r="L134" s="843"/>
      <c r="Q134" s="521"/>
    </row>
    <row r="135" spans="1:840" ht="20.100000000000001" customHeight="1">
      <c r="A135" s="794" t="s">
        <v>279</v>
      </c>
      <c r="B135" s="794"/>
      <c r="C135" s="794"/>
      <c r="D135" s="794"/>
      <c r="E135" s="794"/>
      <c r="F135" s="794"/>
      <c r="G135" s="794"/>
      <c r="H135" s="794"/>
      <c r="I135" s="794"/>
      <c r="J135" s="794"/>
      <c r="K135" s="794"/>
      <c r="L135" s="794"/>
    </row>
    <row r="136" spans="1:840" ht="80.45" customHeight="1">
      <c r="A136" s="794" t="s">
        <v>344</v>
      </c>
      <c r="B136" s="794"/>
      <c r="C136" s="794"/>
      <c r="D136" s="794"/>
      <c r="E136" s="794"/>
      <c r="F136" s="794"/>
      <c r="G136" s="794"/>
      <c r="H136" s="794"/>
      <c r="I136" s="794"/>
      <c r="J136" s="794"/>
      <c r="K136" s="794"/>
      <c r="L136" s="794"/>
    </row>
    <row r="137" spans="1:840" ht="79.5" customHeight="1">
      <c r="A137" s="845" t="s">
        <v>791</v>
      </c>
      <c r="B137" s="845"/>
      <c r="C137" s="845"/>
      <c r="D137" s="845"/>
      <c r="E137" s="845"/>
      <c r="F137" s="845"/>
      <c r="G137" s="845"/>
      <c r="H137" s="845"/>
      <c r="I137" s="845"/>
      <c r="J137" s="845"/>
      <c r="K137" s="845"/>
      <c r="L137" s="846"/>
    </row>
    <row r="138" spans="1:840" ht="57.6" customHeight="1">
      <c r="A138" s="794" t="s">
        <v>280</v>
      </c>
      <c r="B138" s="794"/>
      <c r="C138" s="794"/>
      <c r="D138" s="794"/>
      <c r="E138" s="794"/>
      <c r="F138" s="794"/>
      <c r="G138" s="794"/>
      <c r="H138" s="794"/>
      <c r="I138" s="794"/>
      <c r="J138" s="794"/>
      <c r="K138" s="794"/>
      <c r="L138" s="794"/>
    </row>
    <row r="139" spans="1:840" ht="57.6" customHeight="1">
      <c r="A139" s="794" t="s">
        <v>136</v>
      </c>
      <c r="B139" s="794"/>
      <c r="C139" s="794"/>
      <c r="D139" s="794"/>
      <c r="E139" s="794"/>
      <c r="F139" s="794"/>
      <c r="G139" s="794"/>
      <c r="H139" s="794"/>
      <c r="I139" s="794"/>
      <c r="J139" s="794"/>
      <c r="K139" s="794"/>
      <c r="L139" s="794"/>
    </row>
    <row r="140" spans="1:840" ht="20.100000000000001" customHeight="1">
      <c r="A140" s="830"/>
      <c r="B140" s="830"/>
      <c r="C140" s="830"/>
      <c r="D140" s="830"/>
      <c r="E140" s="830"/>
      <c r="F140" s="830"/>
      <c r="G140" s="830"/>
      <c r="H140" s="830"/>
      <c r="I140" s="830"/>
      <c r="J140" s="830"/>
      <c r="K140" s="830"/>
      <c r="L140" s="831"/>
    </row>
    <row r="141" spans="1:840" ht="20.100000000000001" customHeight="1">
      <c r="A141" s="835" t="s">
        <v>137</v>
      </c>
      <c r="B141" s="835"/>
      <c r="C141" s="836" t="s">
        <v>281</v>
      </c>
      <c r="D141" s="836"/>
      <c r="E141" s="836" t="s">
        <v>17</v>
      </c>
      <c r="F141" s="836"/>
      <c r="G141" s="837"/>
      <c r="H141" s="838"/>
      <c r="I141" s="838"/>
      <c r="J141" s="838"/>
      <c r="K141" s="838"/>
      <c r="L141" s="839"/>
    </row>
    <row r="142" spans="1:840" ht="17.25" customHeight="1">
      <c r="A142" s="537" t="s">
        <v>185</v>
      </c>
      <c r="B142" s="537" t="s">
        <v>185</v>
      </c>
      <c r="C142" s="847">
        <v>0.13</v>
      </c>
      <c r="D142" s="848"/>
      <c r="E142" s="849"/>
      <c r="F142" s="850"/>
      <c r="G142" s="837"/>
      <c r="H142" s="838"/>
      <c r="I142" s="838"/>
      <c r="J142" s="838"/>
      <c r="K142" s="838"/>
      <c r="L142" s="839"/>
    </row>
    <row r="143" spans="1:840" s="535" customFormat="1" ht="17.25" customHeight="1">
      <c r="A143" s="537" t="s">
        <v>277</v>
      </c>
      <c r="B143" s="537" t="s">
        <v>277</v>
      </c>
      <c r="C143" s="847"/>
      <c r="D143" s="848"/>
      <c r="E143" s="849"/>
      <c r="F143" s="850"/>
      <c r="G143" s="541"/>
      <c r="H143" s="541"/>
      <c r="I143" s="541"/>
      <c r="J143" s="541"/>
      <c r="K143" s="541"/>
      <c r="L143" s="542"/>
      <c r="M143" s="515"/>
      <c r="N143" s="515"/>
      <c r="O143" s="515"/>
      <c r="P143" s="515"/>
      <c r="Q143" s="515"/>
      <c r="R143" s="515"/>
      <c r="S143" s="515"/>
      <c r="T143" s="515"/>
      <c r="U143" s="515"/>
      <c r="V143" s="515"/>
      <c r="W143" s="515"/>
      <c r="X143" s="515"/>
      <c r="Y143" s="515"/>
      <c r="Z143" s="515"/>
      <c r="AA143" s="515"/>
      <c r="AB143" s="515"/>
      <c r="AC143" s="515"/>
      <c r="AD143" s="515"/>
      <c r="AE143" s="515"/>
      <c r="AF143" s="515"/>
      <c r="AG143" s="515"/>
      <c r="AH143" s="515"/>
      <c r="AI143" s="515"/>
      <c r="AJ143" s="515"/>
      <c r="AK143" s="515"/>
      <c r="AL143" s="515"/>
      <c r="AM143" s="515"/>
      <c r="AN143" s="515"/>
      <c r="AO143" s="515"/>
      <c r="AP143" s="515"/>
      <c r="AQ143" s="515"/>
      <c r="AR143" s="515"/>
      <c r="AS143" s="515"/>
      <c r="AT143" s="515"/>
      <c r="AU143" s="515"/>
      <c r="AV143" s="515"/>
      <c r="AW143" s="515"/>
      <c r="AX143" s="515"/>
      <c r="AY143" s="515"/>
      <c r="AZ143" s="515"/>
      <c r="BA143" s="515"/>
      <c r="BB143" s="515"/>
      <c r="BC143" s="515"/>
      <c r="BD143" s="515"/>
      <c r="BE143" s="515"/>
      <c r="BF143" s="515"/>
      <c r="BG143" s="515"/>
      <c r="BH143" s="515"/>
      <c r="BI143" s="515"/>
      <c r="BJ143" s="515"/>
      <c r="BK143" s="515"/>
      <c r="BL143" s="515"/>
      <c r="BM143" s="515"/>
      <c r="BN143" s="515"/>
      <c r="BO143" s="515"/>
      <c r="BP143" s="515"/>
      <c r="BQ143" s="515"/>
      <c r="BR143" s="515"/>
      <c r="BS143" s="515"/>
      <c r="BT143" s="515"/>
      <c r="BU143" s="515"/>
      <c r="BV143" s="515"/>
      <c r="BW143" s="515"/>
      <c r="BX143" s="515"/>
      <c r="BY143" s="515"/>
      <c r="BZ143" s="515"/>
      <c r="CA143" s="515"/>
      <c r="CB143" s="515"/>
      <c r="CC143" s="515"/>
      <c r="CD143" s="515"/>
      <c r="CE143" s="515"/>
      <c r="CF143" s="515"/>
      <c r="CG143" s="515"/>
      <c r="CH143" s="515"/>
      <c r="CI143" s="515"/>
      <c r="CJ143" s="515"/>
      <c r="CK143" s="515"/>
      <c r="CL143" s="515"/>
      <c r="CM143" s="515"/>
      <c r="CN143" s="515"/>
      <c r="CO143" s="515"/>
      <c r="CP143" s="515"/>
      <c r="CQ143" s="515"/>
      <c r="CR143" s="515"/>
      <c r="CS143" s="515"/>
      <c r="CT143" s="515"/>
      <c r="CU143" s="515"/>
      <c r="CV143" s="515"/>
      <c r="CW143" s="515"/>
      <c r="CX143" s="515"/>
      <c r="CY143" s="515"/>
      <c r="CZ143" s="515"/>
      <c r="DA143" s="515"/>
      <c r="DB143" s="515"/>
      <c r="DC143" s="515"/>
      <c r="DD143" s="515"/>
      <c r="DE143" s="515"/>
      <c r="DF143" s="515"/>
      <c r="DG143" s="515"/>
      <c r="DH143" s="515"/>
      <c r="DI143" s="515"/>
      <c r="DJ143" s="515"/>
      <c r="DK143" s="515"/>
      <c r="DL143" s="515"/>
      <c r="DM143" s="515"/>
      <c r="DN143" s="515"/>
      <c r="DO143" s="515"/>
      <c r="DP143" s="515"/>
      <c r="DQ143" s="515"/>
      <c r="DR143" s="515"/>
      <c r="DS143" s="515"/>
      <c r="DT143" s="515"/>
      <c r="DU143" s="515"/>
      <c r="DV143" s="515"/>
      <c r="DW143" s="515"/>
      <c r="DX143" s="515"/>
      <c r="DY143" s="515"/>
      <c r="DZ143" s="515"/>
      <c r="EA143" s="515"/>
      <c r="EB143" s="515"/>
      <c r="EC143" s="515"/>
      <c r="ED143" s="515"/>
      <c r="EE143" s="515"/>
      <c r="EF143" s="515"/>
      <c r="EG143" s="515"/>
      <c r="EH143" s="515"/>
      <c r="EI143" s="515"/>
      <c r="EJ143" s="515"/>
      <c r="EK143" s="515"/>
      <c r="EL143" s="515"/>
      <c r="EM143" s="515"/>
      <c r="EN143" s="515"/>
      <c r="EO143" s="515"/>
      <c r="EP143" s="515"/>
      <c r="EQ143" s="515"/>
      <c r="ER143" s="515"/>
      <c r="ES143" s="515"/>
      <c r="ET143" s="515"/>
      <c r="EU143" s="515"/>
      <c r="EV143" s="515"/>
      <c r="EW143" s="515"/>
      <c r="EX143" s="515"/>
      <c r="EY143" s="515"/>
      <c r="EZ143" s="515"/>
      <c r="FA143" s="515"/>
      <c r="FB143" s="515"/>
      <c r="FC143" s="515"/>
      <c r="FD143" s="515"/>
      <c r="FE143" s="515"/>
      <c r="FF143" s="515"/>
      <c r="FG143" s="515"/>
      <c r="FH143" s="515"/>
      <c r="FI143" s="515"/>
      <c r="FJ143" s="515"/>
      <c r="FK143" s="515"/>
      <c r="FL143" s="515"/>
      <c r="FM143" s="515"/>
      <c r="FN143" s="515"/>
      <c r="FO143" s="515"/>
      <c r="FP143" s="515"/>
      <c r="FQ143" s="515"/>
      <c r="FR143" s="515"/>
      <c r="FS143" s="515"/>
      <c r="FT143" s="515"/>
      <c r="FU143" s="515"/>
      <c r="FV143" s="515"/>
      <c r="FW143" s="515"/>
      <c r="FX143" s="515"/>
      <c r="FY143" s="515"/>
      <c r="FZ143" s="515"/>
      <c r="GA143" s="515"/>
      <c r="GB143" s="515"/>
      <c r="GC143" s="515"/>
      <c r="GD143" s="515"/>
      <c r="GE143" s="515"/>
      <c r="GF143" s="515"/>
      <c r="GG143" s="515"/>
      <c r="GH143" s="515"/>
      <c r="GI143" s="515"/>
      <c r="GJ143" s="515"/>
      <c r="GK143" s="515"/>
      <c r="GL143" s="515"/>
      <c r="GM143" s="515"/>
      <c r="GN143" s="515"/>
      <c r="GO143" s="515"/>
      <c r="GP143" s="515"/>
      <c r="GQ143" s="515"/>
      <c r="GR143" s="515"/>
      <c r="GS143" s="515"/>
      <c r="GT143" s="515"/>
      <c r="GU143" s="515"/>
      <c r="GV143" s="515"/>
      <c r="GW143" s="515"/>
      <c r="GX143" s="515"/>
      <c r="GY143" s="515"/>
      <c r="GZ143" s="515"/>
      <c r="HA143" s="515"/>
      <c r="HB143" s="515"/>
      <c r="HC143" s="515"/>
      <c r="HD143" s="515"/>
      <c r="HE143" s="515"/>
      <c r="HF143" s="515"/>
      <c r="HG143" s="515"/>
      <c r="HH143" s="515"/>
      <c r="HI143" s="515"/>
      <c r="HJ143" s="515"/>
      <c r="HK143" s="515"/>
      <c r="HL143" s="515"/>
      <c r="HM143" s="515"/>
      <c r="HN143" s="515"/>
      <c r="HO143" s="515"/>
      <c r="HP143" s="515"/>
      <c r="HQ143" s="515"/>
      <c r="HR143" s="515"/>
      <c r="HS143" s="515"/>
      <c r="HT143" s="515"/>
      <c r="HU143" s="515"/>
      <c r="HV143" s="515"/>
      <c r="HW143" s="515"/>
      <c r="HX143" s="515"/>
      <c r="HY143" s="515"/>
      <c r="HZ143" s="515"/>
      <c r="IA143" s="515"/>
      <c r="IB143" s="515"/>
      <c r="IC143" s="515"/>
      <c r="ID143" s="515"/>
      <c r="IE143" s="515"/>
      <c r="IF143" s="515"/>
      <c r="IG143" s="515"/>
      <c r="IH143" s="515"/>
      <c r="II143" s="515"/>
      <c r="IJ143" s="515"/>
      <c r="IK143" s="515"/>
      <c r="IL143" s="515"/>
      <c r="IM143" s="515"/>
      <c r="IN143" s="515"/>
      <c r="IO143" s="515"/>
      <c r="IP143" s="515"/>
      <c r="IQ143" s="515"/>
      <c r="IR143" s="515"/>
      <c r="IS143" s="515"/>
      <c r="IT143" s="515"/>
      <c r="IU143" s="515"/>
      <c r="IV143" s="515"/>
      <c r="IW143" s="515"/>
      <c r="IX143" s="515"/>
      <c r="IY143" s="515"/>
      <c r="IZ143" s="515"/>
      <c r="JA143" s="515"/>
      <c r="JB143" s="515"/>
      <c r="JC143" s="515"/>
      <c r="JD143" s="515"/>
      <c r="JE143" s="515"/>
      <c r="JF143" s="515"/>
      <c r="JG143" s="515"/>
      <c r="JH143" s="515"/>
      <c r="JI143" s="515"/>
      <c r="JJ143" s="515"/>
      <c r="JK143" s="515"/>
      <c r="JL143" s="515"/>
      <c r="JM143" s="515"/>
      <c r="JN143" s="515"/>
      <c r="JO143" s="515"/>
      <c r="JP143" s="515"/>
      <c r="JQ143" s="515"/>
      <c r="JR143" s="515"/>
      <c r="JS143" s="515"/>
      <c r="JT143" s="515"/>
      <c r="JU143" s="515"/>
      <c r="JV143" s="515"/>
      <c r="JW143" s="515"/>
      <c r="JX143" s="515"/>
      <c r="JY143" s="515"/>
      <c r="JZ143" s="515"/>
      <c r="KA143" s="515"/>
      <c r="KB143" s="515"/>
      <c r="KC143" s="515"/>
      <c r="KD143" s="515"/>
      <c r="KE143" s="515"/>
      <c r="KF143" s="515"/>
      <c r="KG143" s="515"/>
      <c r="KH143" s="515"/>
      <c r="KI143" s="515"/>
      <c r="KJ143" s="515"/>
      <c r="KK143" s="515"/>
      <c r="KL143" s="515"/>
      <c r="KM143" s="515"/>
      <c r="KN143" s="515"/>
      <c r="KO143" s="515"/>
      <c r="KP143" s="515"/>
      <c r="KQ143" s="515"/>
      <c r="KR143" s="515"/>
      <c r="KS143" s="515"/>
      <c r="KT143" s="515"/>
      <c r="KU143" s="515"/>
      <c r="KV143" s="515"/>
      <c r="KW143" s="515"/>
      <c r="KX143" s="515"/>
      <c r="KY143" s="515"/>
      <c r="KZ143" s="515"/>
      <c r="LA143" s="515"/>
      <c r="LB143" s="515"/>
      <c r="LC143" s="515"/>
      <c r="LD143" s="515"/>
      <c r="LE143" s="515"/>
      <c r="LF143" s="515"/>
      <c r="LG143" s="515"/>
      <c r="LH143" s="515"/>
      <c r="LI143" s="515"/>
      <c r="LJ143" s="515"/>
      <c r="LK143" s="515"/>
      <c r="LL143" s="515"/>
      <c r="LM143" s="515"/>
      <c r="LN143" s="515"/>
      <c r="LO143" s="515"/>
      <c r="LP143" s="515"/>
      <c r="LQ143" s="515"/>
      <c r="LR143" s="515"/>
      <c r="LS143" s="515"/>
      <c r="LT143" s="515"/>
      <c r="LU143" s="515"/>
      <c r="LV143" s="515"/>
      <c r="LW143" s="515"/>
      <c r="LX143" s="515"/>
      <c r="LY143" s="515"/>
      <c r="LZ143" s="515"/>
      <c r="MA143" s="515"/>
      <c r="MB143" s="515"/>
      <c r="MC143" s="515"/>
      <c r="MD143" s="515"/>
      <c r="ME143" s="515"/>
      <c r="MF143" s="515"/>
      <c r="MG143" s="515"/>
      <c r="MH143" s="515"/>
      <c r="MI143" s="515"/>
      <c r="MJ143" s="515"/>
      <c r="MK143" s="515"/>
      <c r="ML143" s="515"/>
      <c r="MM143" s="515"/>
      <c r="MN143" s="515"/>
      <c r="MO143" s="515"/>
      <c r="MP143" s="515"/>
      <c r="MQ143" s="515"/>
      <c r="MR143" s="515"/>
      <c r="MS143" s="515"/>
      <c r="MT143" s="515"/>
      <c r="MU143" s="515"/>
      <c r="MV143" s="515"/>
      <c r="MW143" s="515"/>
      <c r="MX143" s="515"/>
      <c r="MY143" s="515"/>
      <c r="MZ143" s="515"/>
      <c r="NA143" s="515"/>
      <c r="NB143" s="515"/>
      <c r="NC143" s="515"/>
      <c r="ND143" s="515"/>
      <c r="NE143" s="515"/>
      <c r="NF143" s="515"/>
      <c r="NG143" s="515"/>
      <c r="NH143" s="515"/>
      <c r="NI143" s="515"/>
      <c r="NJ143" s="515"/>
      <c r="NK143" s="515"/>
      <c r="NL143" s="515"/>
      <c r="NM143" s="515"/>
      <c r="NN143" s="515"/>
      <c r="NO143" s="515"/>
      <c r="NP143" s="515"/>
      <c r="NQ143" s="515"/>
      <c r="NR143" s="515"/>
      <c r="NS143" s="515"/>
      <c r="NT143" s="515"/>
      <c r="NU143" s="515"/>
      <c r="NV143" s="515"/>
      <c r="NW143" s="515"/>
      <c r="NX143" s="515"/>
      <c r="NY143" s="515"/>
      <c r="NZ143" s="515"/>
      <c r="OA143" s="515"/>
      <c r="OB143" s="515"/>
      <c r="OC143" s="515"/>
      <c r="OD143" s="515"/>
      <c r="OE143" s="515"/>
      <c r="OF143" s="515"/>
      <c r="OG143" s="515"/>
      <c r="OH143" s="515"/>
      <c r="OI143" s="515"/>
      <c r="OJ143" s="515"/>
      <c r="OK143" s="515"/>
      <c r="OL143" s="515"/>
      <c r="OM143" s="515"/>
      <c r="ON143" s="515"/>
      <c r="OO143" s="515"/>
      <c r="OP143" s="515"/>
      <c r="OQ143" s="515"/>
      <c r="OR143" s="515"/>
      <c r="OS143" s="515"/>
      <c r="OT143" s="515"/>
      <c r="OU143" s="515"/>
      <c r="OV143" s="515"/>
      <c r="OW143" s="515"/>
      <c r="OX143" s="515"/>
      <c r="OY143" s="515"/>
      <c r="OZ143" s="515"/>
      <c r="PA143" s="515"/>
      <c r="PB143" s="515"/>
      <c r="PC143" s="515"/>
      <c r="PD143" s="515"/>
      <c r="PE143" s="515"/>
      <c r="PF143" s="515"/>
      <c r="PG143" s="515"/>
      <c r="PH143" s="515"/>
      <c r="PI143" s="515"/>
      <c r="PJ143" s="515"/>
      <c r="PK143" s="515"/>
      <c r="PL143" s="515"/>
      <c r="PM143" s="515"/>
      <c r="PN143" s="515"/>
      <c r="PO143" s="515"/>
      <c r="PP143" s="515"/>
      <c r="PQ143" s="515"/>
      <c r="PR143" s="515"/>
      <c r="PS143" s="515"/>
      <c r="PT143" s="515"/>
      <c r="PU143" s="515"/>
      <c r="PV143" s="515"/>
      <c r="PW143" s="515"/>
      <c r="PX143" s="515"/>
      <c r="PY143" s="515"/>
      <c r="PZ143" s="515"/>
      <c r="QA143" s="515"/>
      <c r="QB143" s="515"/>
      <c r="QC143" s="515"/>
      <c r="QD143" s="515"/>
      <c r="QE143" s="515"/>
      <c r="QF143" s="515"/>
      <c r="QG143" s="515"/>
      <c r="QH143" s="515"/>
      <c r="QI143" s="515"/>
      <c r="QJ143" s="515"/>
      <c r="QK143" s="515"/>
      <c r="QL143" s="515"/>
      <c r="QM143" s="515"/>
      <c r="QN143" s="515"/>
      <c r="QO143" s="515"/>
      <c r="QP143" s="515"/>
      <c r="QQ143" s="515"/>
      <c r="QR143" s="515"/>
      <c r="QS143" s="515"/>
      <c r="QT143" s="515"/>
      <c r="QU143" s="515"/>
      <c r="QV143" s="515"/>
      <c r="QW143" s="515"/>
      <c r="QX143" s="515"/>
      <c r="QY143" s="515"/>
      <c r="QZ143" s="515"/>
      <c r="RA143" s="515"/>
      <c r="RB143" s="515"/>
      <c r="RC143" s="515"/>
      <c r="RD143" s="515"/>
      <c r="RE143" s="515"/>
      <c r="RF143" s="515"/>
      <c r="RG143" s="515"/>
      <c r="RH143" s="515"/>
      <c r="RI143" s="515"/>
      <c r="RJ143" s="515"/>
      <c r="RK143" s="515"/>
      <c r="RL143" s="515"/>
      <c r="RM143" s="515"/>
      <c r="RN143" s="515"/>
      <c r="RO143" s="515"/>
      <c r="RP143" s="515"/>
      <c r="RQ143" s="515"/>
      <c r="RR143" s="515"/>
      <c r="RS143" s="515"/>
      <c r="RT143" s="515"/>
      <c r="RU143" s="515"/>
      <c r="RV143" s="515"/>
      <c r="RW143" s="515"/>
      <c r="RX143" s="515"/>
      <c r="RY143" s="515"/>
      <c r="RZ143" s="515"/>
      <c r="SA143" s="515"/>
      <c r="SB143" s="515"/>
      <c r="SC143" s="515"/>
      <c r="SD143" s="515"/>
      <c r="SE143" s="515"/>
      <c r="SF143" s="515"/>
      <c r="SG143" s="515"/>
      <c r="SH143" s="515"/>
      <c r="SI143" s="515"/>
      <c r="SJ143" s="515"/>
      <c r="SK143" s="515"/>
      <c r="SL143" s="515"/>
      <c r="SM143" s="515"/>
      <c r="SN143" s="515"/>
      <c r="SO143" s="515"/>
      <c r="SP143" s="515"/>
      <c r="SQ143" s="515"/>
      <c r="SR143" s="515"/>
      <c r="SS143" s="515"/>
      <c r="ST143" s="515"/>
      <c r="SU143" s="515"/>
      <c r="SV143" s="515"/>
      <c r="SW143" s="515"/>
      <c r="SX143" s="515"/>
      <c r="SY143" s="515"/>
      <c r="SZ143" s="515"/>
      <c r="TA143" s="515"/>
      <c r="TB143" s="515"/>
      <c r="TC143" s="515"/>
      <c r="TD143" s="515"/>
      <c r="TE143" s="515"/>
      <c r="TF143" s="515"/>
      <c r="TG143" s="515"/>
      <c r="TH143" s="515"/>
      <c r="TI143" s="515"/>
      <c r="TJ143" s="515"/>
      <c r="TK143" s="515"/>
      <c r="TL143" s="515"/>
      <c r="TM143" s="515"/>
      <c r="TN143" s="515"/>
      <c r="TO143" s="515"/>
      <c r="TP143" s="515"/>
      <c r="TQ143" s="515"/>
      <c r="TR143" s="515"/>
      <c r="TS143" s="515"/>
      <c r="TT143" s="515"/>
      <c r="TU143" s="515"/>
      <c r="TV143" s="515"/>
      <c r="TW143" s="515"/>
      <c r="TX143" s="515"/>
      <c r="TY143" s="515"/>
      <c r="TZ143" s="515"/>
      <c r="UA143" s="515"/>
      <c r="UB143" s="515"/>
      <c r="UC143" s="515"/>
      <c r="UD143" s="515"/>
      <c r="UE143" s="515"/>
      <c r="UF143" s="515"/>
      <c r="UG143" s="515"/>
      <c r="UH143" s="515"/>
      <c r="UI143" s="515"/>
      <c r="UJ143" s="515"/>
      <c r="UK143" s="515"/>
      <c r="UL143" s="515"/>
      <c r="UM143" s="515"/>
      <c r="UN143" s="515"/>
      <c r="UO143" s="515"/>
      <c r="UP143" s="515"/>
      <c r="UQ143" s="515"/>
      <c r="UR143" s="515"/>
      <c r="US143" s="515"/>
      <c r="UT143" s="515"/>
      <c r="UU143" s="515"/>
      <c r="UV143" s="515"/>
      <c r="UW143" s="515"/>
      <c r="UX143" s="515"/>
      <c r="UY143" s="515"/>
      <c r="UZ143" s="515"/>
      <c r="VA143" s="515"/>
      <c r="VB143" s="515"/>
      <c r="VC143" s="515"/>
      <c r="VD143" s="515"/>
      <c r="VE143" s="515"/>
      <c r="VF143" s="515"/>
      <c r="VG143" s="515"/>
      <c r="VH143" s="515"/>
      <c r="VI143" s="515"/>
      <c r="VJ143" s="515"/>
      <c r="VK143" s="515"/>
      <c r="VL143" s="515"/>
      <c r="VM143" s="515"/>
      <c r="VN143" s="515"/>
      <c r="VO143" s="515"/>
      <c r="VP143" s="515"/>
      <c r="VQ143" s="515"/>
      <c r="VR143" s="515"/>
      <c r="VS143" s="515"/>
      <c r="VT143" s="515"/>
      <c r="VU143" s="515"/>
      <c r="VV143" s="515"/>
      <c r="VW143" s="515"/>
      <c r="VX143" s="515"/>
      <c r="VY143" s="515"/>
      <c r="VZ143" s="515"/>
      <c r="WA143" s="515"/>
      <c r="WB143" s="515"/>
      <c r="WC143" s="515"/>
      <c r="WD143" s="515"/>
      <c r="WE143" s="515"/>
      <c r="WF143" s="515"/>
      <c r="WG143" s="515"/>
      <c r="WH143" s="515"/>
      <c r="WI143" s="515"/>
      <c r="WJ143" s="515"/>
      <c r="WK143" s="515"/>
      <c r="WL143" s="515"/>
      <c r="WM143" s="515"/>
      <c r="WN143" s="515"/>
      <c r="WO143" s="515"/>
      <c r="WP143" s="515"/>
      <c r="WQ143" s="515"/>
      <c r="WR143" s="515"/>
      <c r="WS143" s="515"/>
      <c r="WT143" s="515"/>
      <c r="WU143" s="515"/>
      <c r="WV143" s="515"/>
      <c r="WW143" s="515"/>
      <c r="WX143" s="515"/>
      <c r="WY143" s="515"/>
      <c r="WZ143" s="515"/>
      <c r="XA143" s="515"/>
      <c r="XB143" s="515"/>
      <c r="XC143" s="515"/>
      <c r="XD143" s="515"/>
      <c r="XE143" s="515"/>
      <c r="XF143" s="515"/>
      <c r="XG143" s="515"/>
      <c r="XH143" s="515"/>
      <c r="XI143" s="515"/>
      <c r="XJ143" s="515"/>
      <c r="XK143" s="515"/>
      <c r="XL143" s="515"/>
      <c r="XM143" s="515"/>
      <c r="XN143" s="515"/>
      <c r="XO143" s="515"/>
      <c r="XP143" s="515"/>
      <c r="XQ143" s="515"/>
      <c r="XR143" s="515"/>
      <c r="XS143" s="515"/>
      <c r="XT143" s="515"/>
      <c r="XU143" s="515"/>
      <c r="XV143" s="515"/>
      <c r="XW143" s="515"/>
      <c r="XX143" s="515"/>
      <c r="XY143" s="515"/>
      <c r="XZ143" s="515"/>
      <c r="YA143" s="515"/>
      <c r="YB143" s="515"/>
      <c r="YC143" s="515"/>
      <c r="YD143" s="515"/>
      <c r="YE143" s="515"/>
      <c r="YF143" s="515"/>
      <c r="YG143" s="515"/>
      <c r="YH143" s="515"/>
      <c r="YI143" s="515"/>
      <c r="YJ143" s="515"/>
      <c r="YK143" s="515"/>
      <c r="YL143" s="515"/>
      <c r="YM143" s="515"/>
      <c r="YN143" s="515"/>
      <c r="YO143" s="515"/>
      <c r="YP143" s="515"/>
      <c r="YQ143" s="515"/>
      <c r="YR143" s="515"/>
      <c r="YS143" s="515"/>
      <c r="YT143" s="515"/>
      <c r="YU143" s="515"/>
      <c r="YV143" s="515"/>
      <c r="YW143" s="515"/>
      <c r="YX143" s="515"/>
      <c r="YY143" s="515"/>
      <c r="YZ143" s="515"/>
      <c r="ZA143" s="515"/>
      <c r="ZB143" s="515"/>
      <c r="ZC143" s="515"/>
      <c r="ZD143" s="515"/>
      <c r="ZE143" s="515"/>
      <c r="ZF143" s="515"/>
      <c r="ZG143" s="515"/>
      <c r="ZH143" s="515"/>
      <c r="ZI143" s="515"/>
      <c r="ZJ143" s="515"/>
      <c r="ZK143" s="515"/>
      <c r="ZL143" s="515"/>
      <c r="ZM143" s="515"/>
      <c r="ZN143" s="515"/>
      <c r="ZO143" s="515"/>
      <c r="ZP143" s="515"/>
      <c r="ZQ143" s="515"/>
      <c r="ZR143" s="515"/>
      <c r="ZS143" s="515"/>
      <c r="ZT143" s="515"/>
      <c r="ZU143" s="515"/>
      <c r="ZV143" s="515"/>
      <c r="ZW143" s="515"/>
      <c r="ZX143" s="515"/>
      <c r="ZY143" s="515"/>
      <c r="ZZ143" s="515"/>
      <c r="AAA143" s="515"/>
      <c r="AAB143" s="515"/>
      <c r="AAC143" s="515"/>
      <c r="AAD143" s="515"/>
      <c r="AAE143" s="515"/>
      <c r="AAF143" s="515"/>
      <c r="AAG143" s="515"/>
      <c r="AAH143" s="515"/>
      <c r="AAI143" s="515"/>
      <c r="AAJ143" s="515"/>
      <c r="AAK143" s="515"/>
      <c r="AAL143" s="515"/>
      <c r="AAM143" s="515"/>
      <c r="AAN143" s="515"/>
      <c r="AAO143" s="515"/>
      <c r="AAP143" s="515"/>
      <c r="AAQ143" s="515"/>
      <c r="AAR143" s="515"/>
      <c r="AAS143" s="515"/>
      <c r="AAT143" s="515"/>
      <c r="AAU143" s="515"/>
      <c r="AAV143" s="515"/>
      <c r="AAW143" s="515"/>
      <c r="AAX143" s="515"/>
      <c r="AAY143" s="515"/>
      <c r="AAZ143" s="515"/>
      <c r="ABA143" s="515"/>
      <c r="ABB143" s="515"/>
      <c r="ABC143" s="515"/>
      <c r="ABD143" s="515"/>
      <c r="ABE143" s="515"/>
      <c r="ABF143" s="515"/>
      <c r="ABG143" s="515"/>
      <c r="ABH143" s="515"/>
      <c r="ABI143" s="515"/>
      <c r="ABJ143" s="515"/>
      <c r="ABK143" s="515"/>
      <c r="ABL143" s="515"/>
      <c r="ABM143" s="515"/>
      <c r="ABN143" s="515"/>
      <c r="ABO143" s="515"/>
      <c r="ABP143" s="515"/>
      <c r="ABQ143" s="515"/>
      <c r="ABR143" s="515"/>
      <c r="ABS143" s="515"/>
      <c r="ABT143" s="515"/>
      <c r="ABU143" s="515"/>
      <c r="ABV143" s="515"/>
      <c r="ABW143" s="515"/>
      <c r="ABX143" s="515"/>
      <c r="ABY143" s="515"/>
      <c r="ABZ143" s="515"/>
      <c r="ACA143" s="515"/>
      <c r="ACB143" s="515"/>
      <c r="ACC143" s="515"/>
      <c r="ACD143" s="515"/>
      <c r="ACE143" s="515"/>
      <c r="ACF143" s="515"/>
      <c r="ACG143" s="515"/>
      <c r="ACH143" s="515"/>
      <c r="ACI143" s="515"/>
      <c r="ACJ143" s="515"/>
      <c r="ACK143" s="515"/>
      <c r="ACL143" s="515"/>
      <c r="ACM143" s="515"/>
      <c r="ACN143" s="515"/>
      <c r="ACO143" s="515"/>
      <c r="ACP143" s="515"/>
      <c r="ACQ143" s="515"/>
      <c r="ACR143" s="515"/>
      <c r="ACS143" s="515"/>
      <c r="ACT143" s="515"/>
      <c r="ACU143" s="515"/>
      <c r="ACV143" s="515"/>
      <c r="ACW143" s="515"/>
      <c r="ACX143" s="515"/>
      <c r="ACY143" s="515"/>
      <c r="ACZ143" s="515"/>
      <c r="ADA143" s="515"/>
      <c r="ADB143" s="515"/>
      <c r="ADC143" s="515"/>
      <c r="ADD143" s="515"/>
      <c r="ADE143" s="515"/>
      <c r="ADF143" s="515"/>
      <c r="ADG143" s="515"/>
      <c r="ADH143" s="515"/>
      <c r="ADI143" s="515"/>
      <c r="ADJ143" s="515"/>
      <c r="ADK143" s="515"/>
      <c r="ADL143" s="515"/>
      <c r="ADM143" s="515"/>
      <c r="ADN143" s="515"/>
      <c r="ADO143" s="515"/>
      <c r="ADP143" s="515"/>
      <c r="ADQ143" s="515"/>
      <c r="ADR143" s="515"/>
      <c r="ADS143" s="515"/>
      <c r="ADT143" s="515"/>
      <c r="ADU143" s="515"/>
      <c r="ADV143" s="515"/>
      <c r="ADW143" s="515"/>
      <c r="ADX143" s="515"/>
      <c r="ADY143" s="515"/>
      <c r="ADZ143" s="515"/>
      <c r="AEA143" s="515"/>
      <c r="AEB143" s="515"/>
      <c r="AEC143" s="515"/>
      <c r="AED143" s="515"/>
      <c r="AEE143" s="515"/>
      <c r="AEF143" s="515"/>
      <c r="AEG143" s="515"/>
      <c r="AEH143" s="515"/>
      <c r="AEI143" s="515"/>
      <c r="AEJ143" s="515"/>
      <c r="AEK143" s="515"/>
      <c r="AEL143" s="515"/>
      <c r="AEM143" s="515"/>
      <c r="AEN143" s="515"/>
      <c r="AEO143" s="515"/>
      <c r="AEP143" s="515"/>
      <c r="AEQ143" s="515"/>
      <c r="AER143" s="515"/>
      <c r="AES143" s="515"/>
      <c r="AET143" s="515"/>
      <c r="AEU143" s="515"/>
      <c r="AEV143" s="515"/>
      <c r="AEW143" s="515"/>
      <c r="AEX143" s="515"/>
      <c r="AEY143" s="515"/>
      <c r="AEZ143" s="515"/>
      <c r="AFA143" s="515"/>
      <c r="AFB143" s="515"/>
      <c r="AFC143" s="515"/>
      <c r="AFD143" s="515"/>
      <c r="AFE143" s="515"/>
      <c r="AFF143" s="515"/>
      <c r="AFG143" s="515"/>
      <c r="AFH143" s="515"/>
    </row>
    <row r="144" spans="1:840" s="535" customFormat="1" ht="17.25" customHeight="1">
      <c r="A144" s="537" t="s">
        <v>107</v>
      </c>
      <c r="B144" s="537" t="s">
        <v>107</v>
      </c>
      <c r="C144" s="847">
        <v>0.1</v>
      </c>
      <c r="D144" s="848"/>
      <c r="E144" s="849" t="s">
        <v>792</v>
      </c>
      <c r="F144" s="850"/>
      <c r="G144" s="541"/>
      <c r="H144" s="541"/>
      <c r="I144" s="541"/>
      <c r="J144" s="541"/>
      <c r="K144" s="541"/>
      <c r="L144" s="542"/>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5"/>
      <c r="AY144" s="515"/>
      <c r="AZ144" s="515"/>
      <c r="BA144" s="515"/>
      <c r="BB144" s="515"/>
      <c r="BC144" s="515"/>
      <c r="BD144" s="515"/>
      <c r="BE144" s="515"/>
      <c r="BF144" s="515"/>
      <c r="BG144" s="515"/>
      <c r="BH144" s="515"/>
      <c r="BI144" s="515"/>
      <c r="BJ144" s="515"/>
      <c r="BK144" s="515"/>
      <c r="BL144" s="515"/>
      <c r="BM144" s="515"/>
      <c r="BN144" s="515"/>
      <c r="BO144" s="515"/>
      <c r="BP144" s="515"/>
      <c r="BQ144" s="515"/>
      <c r="BR144" s="515"/>
      <c r="BS144" s="515"/>
      <c r="BT144" s="515"/>
      <c r="BU144" s="515"/>
      <c r="BV144" s="515"/>
      <c r="BW144" s="515"/>
      <c r="BX144" s="515"/>
      <c r="BY144" s="515"/>
      <c r="BZ144" s="515"/>
      <c r="CA144" s="515"/>
      <c r="CB144" s="515"/>
      <c r="CC144" s="515"/>
      <c r="CD144" s="515"/>
      <c r="CE144" s="515"/>
      <c r="CF144" s="515"/>
      <c r="CG144" s="515"/>
      <c r="CH144" s="515"/>
      <c r="CI144" s="515"/>
      <c r="CJ144" s="515"/>
      <c r="CK144" s="515"/>
      <c r="CL144" s="515"/>
      <c r="CM144" s="515"/>
      <c r="CN144" s="515"/>
      <c r="CO144" s="515"/>
      <c r="CP144" s="515"/>
      <c r="CQ144" s="515"/>
      <c r="CR144" s="515"/>
      <c r="CS144" s="515"/>
      <c r="CT144" s="515"/>
      <c r="CU144" s="515"/>
      <c r="CV144" s="515"/>
      <c r="CW144" s="515"/>
      <c r="CX144" s="515"/>
      <c r="CY144" s="515"/>
      <c r="CZ144" s="515"/>
      <c r="DA144" s="515"/>
      <c r="DB144" s="515"/>
      <c r="DC144" s="515"/>
      <c r="DD144" s="515"/>
      <c r="DE144" s="515"/>
      <c r="DF144" s="515"/>
      <c r="DG144" s="515"/>
      <c r="DH144" s="515"/>
      <c r="DI144" s="515"/>
      <c r="DJ144" s="515"/>
      <c r="DK144" s="515"/>
      <c r="DL144" s="515"/>
      <c r="DM144" s="515"/>
      <c r="DN144" s="515"/>
      <c r="DO144" s="515"/>
      <c r="DP144" s="515"/>
      <c r="DQ144" s="515"/>
      <c r="DR144" s="515"/>
      <c r="DS144" s="515"/>
      <c r="DT144" s="515"/>
      <c r="DU144" s="515"/>
      <c r="DV144" s="515"/>
      <c r="DW144" s="515"/>
      <c r="DX144" s="515"/>
      <c r="DY144" s="515"/>
      <c r="DZ144" s="515"/>
      <c r="EA144" s="515"/>
      <c r="EB144" s="515"/>
      <c r="EC144" s="515"/>
      <c r="ED144" s="515"/>
      <c r="EE144" s="515"/>
      <c r="EF144" s="515"/>
      <c r="EG144" s="515"/>
      <c r="EH144" s="515"/>
      <c r="EI144" s="515"/>
      <c r="EJ144" s="515"/>
      <c r="EK144" s="515"/>
      <c r="EL144" s="515"/>
      <c r="EM144" s="515"/>
      <c r="EN144" s="515"/>
      <c r="EO144" s="515"/>
      <c r="EP144" s="515"/>
      <c r="EQ144" s="515"/>
      <c r="ER144" s="515"/>
      <c r="ES144" s="515"/>
      <c r="ET144" s="515"/>
      <c r="EU144" s="515"/>
      <c r="EV144" s="515"/>
      <c r="EW144" s="515"/>
      <c r="EX144" s="515"/>
      <c r="EY144" s="515"/>
      <c r="EZ144" s="515"/>
      <c r="FA144" s="515"/>
      <c r="FB144" s="515"/>
      <c r="FC144" s="515"/>
      <c r="FD144" s="515"/>
      <c r="FE144" s="515"/>
      <c r="FF144" s="515"/>
      <c r="FG144" s="515"/>
      <c r="FH144" s="515"/>
      <c r="FI144" s="515"/>
      <c r="FJ144" s="515"/>
      <c r="FK144" s="515"/>
      <c r="FL144" s="515"/>
      <c r="FM144" s="515"/>
      <c r="FN144" s="515"/>
      <c r="FO144" s="515"/>
      <c r="FP144" s="515"/>
      <c r="FQ144" s="515"/>
      <c r="FR144" s="515"/>
      <c r="FS144" s="515"/>
      <c r="FT144" s="515"/>
      <c r="FU144" s="515"/>
      <c r="FV144" s="515"/>
      <c r="FW144" s="515"/>
      <c r="FX144" s="515"/>
      <c r="FY144" s="515"/>
      <c r="FZ144" s="515"/>
      <c r="GA144" s="515"/>
      <c r="GB144" s="515"/>
      <c r="GC144" s="515"/>
      <c r="GD144" s="515"/>
      <c r="GE144" s="515"/>
      <c r="GF144" s="515"/>
      <c r="GG144" s="515"/>
      <c r="GH144" s="515"/>
      <c r="GI144" s="515"/>
      <c r="GJ144" s="515"/>
      <c r="GK144" s="515"/>
      <c r="GL144" s="515"/>
      <c r="GM144" s="515"/>
      <c r="GN144" s="515"/>
      <c r="GO144" s="515"/>
      <c r="GP144" s="515"/>
      <c r="GQ144" s="515"/>
      <c r="GR144" s="515"/>
      <c r="GS144" s="515"/>
      <c r="GT144" s="515"/>
      <c r="GU144" s="515"/>
      <c r="GV144" s="515"/>
      <c r="GW144" s="515"/>
      <c r="GX144" s="515"/>
      <c r="GY144" s="515"/>
      <c r="GZ144" s="515"/>
      <c r="HA144" s="515"/>
      <c r="HB144" s="515"/>
      <c r="HC144" s="515"/>
      <c r="HD144" s="515"/>
      <c r="HE144" s="515"/>
      <c r="HF144" s="515"/>
      <c r="HG144" s="515"/>
      <c r="HH144" s="515"/>
      <c r="HI144" s="515"/>
      <c r="HJ144" s="515"/>
      <c r="HK144" s="515"/>
      <c r="HL144" s="515"/>
      <c r="HM144" s="515"/>
      <c r="HN144" s="515"/>
      <c r="HO144" s="515"/>
      <c r="HP144" s="515"/>
      <c r="HQ144" s="515"/>
      <c r="HR144" s="515"/>
      <c r="HS144" s="515"/>
      <c r="HT144" s="515"/>
      <c r="HU144" s="515"/>
      <c r="HV144" s="515"/>
      <c r="HW144" s="515"/>
      <c r="HX144" s="515"/>
      <c r="HY144" s="515"/>
      <c r="HZ144" s="515"/>
      <c r="IA144" s="515"/>
      <c r="IB144" s="515"/>
      <c r="IC144" s="515"/>
      <c r="ID144" s="515"/>
      <c r="IE144" s="515"/>
      <c r="IF144" s="515"/>
      <c r="IG144" s="515"/>
      <c r="IH144" s="515"/>
      <c r="II144" s="515"/>
      <c r="IJ144" s="515"/>
      <c r="IK144" s="515"/>
      <c r="IL144" s="515"/>
      <c r="IM144" s="515"/>
      <c r="IN144" s="515"/>
      <c r="IO144" s="515"/>
      <c r="IP144" s="515"/>
      <c r="IQ144" s="515"/>
      <c r="IR144" s="515"/>
      <c r="IS144" s="515"/>
      <c r="IT144" s="515"/>
      <c r="IU144" s="515"/>
      <c r="IV144" s="515"/>
      <c r="IW144" s="515"/>
      <c r="IX144" s="515"/>
      <c r="IY144" s="515"/>
      <c r="IZ144" s="515"/>
      <c r="JA144" s="515"/>
      <c r="JB144" s="515"/>
      <c r="JC144" s="515"/>
      <c r="JD144" s="515"/>
      <c r="JE144" s="515"/>
      <c r="JF144" s="515"/>
      <c r="JG144" s="515"/>
      <c r="JH144" s="515"/>
      <c r="JI144" s="515"/>
      <c r="JJ144" s="515"/>
      <c r="JK144" s="515"/>
      <c r="JL144" s="515"/>
      <c r="JM144" s="515"/>
      <c r="JN144" s="515"/>
      <c r="JO144" s="515"/>
      <c r="JP144" s="515"/>
      <c r="JQ144" s="515"/>
      <c r="JR144" s="515"/>
      <c r="JS144" s="515"/>
      <c r="JT144" s="515"/>
      <c r="JU144" s="515"/>
      <c r="JV144" s="515"/>
      <c r="JW144" s="515"/>
      <c r="JX144" s="515"/>
      <c r="JY144" s="515"/>
      <c r="JZ144" s="515"/>
      <c r="KA144" s="515"/>
      <c r="KB144" s="515"/>
      <c r="KC144" s="515"/>
      <c r="KD144" s="515"/>
      <c r="KE144" s="515"/>
      <c r="KF144" s="515"/>
      <c r="KG144" s="515"/>
      <c r="KH144" s="515"/>
      <c r="KI144" s="515"/>
      <c r="KJ144" s="515"/>
      <c r="KK144" s="515"/>
      <c r="KL144" s="515"/>
      <c r="KM144" s="515"/>
      <c r="KN144" s="515"/>
      <c r="KO144" s="515"/>
      <c r="KP144" s="515"/>
      <c r="KQ144" s="515"/>
      <c r="KR144" s="515"/>
      <c r="KS144" s="515"/>
      <c r="KT144" s="515"/>
      <c r="KU144" s="515"/>
      <c r="KV144" s="515"/>
      <c r="KW144" s="515"/>
      <c r="KX144" s="515"/>
      <c r="KY144" s="515"/>
      <c r="KZ144" s="515"/>
      <c r="LA144" s="515"/>
      <c r="LB144" s="515"/>
      <c r="LC144" s="515"/>
      <c r="LD144" s="515"/>
      <c r="LE144" s="515"/>
      <c r="LF144" s="515"/>
      <c r="LG144" s="515"/>
      <c r="LH144" s="515"/>
      <c r="LI144" s="515"/>
      <c r="LJ144" s="515"/>
      <c r="LK144" s="515"/>
      <c r="LL144" s="515"/>
      <c r="LM144" s="515"/>
      <c r="LN144" s="515"/>
      <c r="LO144" s="515"/>
      <c r="LP144" s="515"/>
      <c r="LQ144" s="515"/>
      <c r="LR144" s="515"/>
      <c r="LS144" s="515"/>
      <c r="LT144" s="515"/>
      <c r="LU144" s="515"/>
      <c r="LV144" s="515"/>
      <c r="LW144" s="515"/>
      <c r="LX144" s="515"/>
      <c r="LY144" s="515"/>
      <c r="LZ144" s="515"/>
      <c r="MA144" s="515"/>
      <c r="MB144" s="515"/>
      <c r="MC144" s="515"/>
      <c r="MD144" s="515"/>
      <c r="ME144" s="515"/>
      <c r="MF144" s="515"/>
      <c r="MG144" s="515"/>
      <c r="MH144" s="515"/>
      <c r="MI144" s="515"/>
      <c r="MJ144" s="515"/>
      <c r="MK144" s="515"/>
      <c r="ML144" s="515"/>
      <c r="MM144" s="515"/>
      <c r="MN144" s="515"/>
      <c r="MO144" s="515"/>
      <c r="MP144" s="515"/>
      <c r="MQ144" s="515"/>
      <c r="MR144" s="515"/>
      <c r="MS144" s="515"/>
      <c r="MT144" s="515"/>
      <c r="MU144" s="515"/>
      <c r="MV144" s="515"/>
      <c r="MW144" s="515"/>
      <c r="MX144" s="515"/>
      <c r="MY144" s="515"/>
      <c r="MZ144" s="515"/>
      <c r="NA144" s="515"/>
      <c r="NB144" s="515"/>
      <c r="NC144" s="515"/>
      <c r="ND144" s="515"/>
      <c r="NE144" s="515"/>
      <c r="NF144" s="515"/>
      <c r="NG144" s="515"/>
      <c r="NH144" s="515"/>
      <c r="NI144" s="515"/>
      <c r="NJ144" s="515"/>
      <c r="NK144" s="515"/>
      <c r="NL144" s="515"/>
      <c r="NM144" s="515"/>
      <c r="NN144" s="515"/>
      <c r="NO144" s="515"/>
      <c r="NP144" s="515"/>
      <c r="NQ144" s="515"/>
      <c r="NR144" s="515"/>
      <c r="NS144" s="515"/>
      <c r="NT144" s="515"/>
      <c r="NU144" s="515"/>
      <c r="NV144" s="515"/>
      <c r="NW144" s="515"/>
      <c r="NX144" s="515"/>
      <c r="NY144" s="515"/>
      <c r="NZ144" s="515"/>
      <c r="OA144" s="515"/>
      <c r="OB144" s="515"/>
      <c r="OC144" s="515"/>
      <c r="OD144" s="515"/>
      <c r="OE144" s="515"/>
      <c r="OF144" s="515"/>
      <c r="OG144" s="515"/>
      <c r="OH144" s="515"/>
      <c r="OI144" s="515"/>
      <c r="OJ144" s="515"/>
      <c r="OK144" s="515"/>
      <c r="OL144" s="515"/>
      <c r="OM144" s="515"/>
      <c r="ON144" s="515"/>
      <c r="OO144" s="515"/>
      <c r="OP144" s="515"/>
      <c r="OQ144" s="515"/>
      <c r="OR144" s="515"/>
      <c r="OS144" s="515"/>
      <c r="OT144" s="515"/>
      <c r="OU144" s="515"/>
      <c r="OV144" s="515"/>
      <c r="OW144" s="515"/>
      <c r="OX144" s="515"/>
      <c r="OY144" s="515"/>
      <c r="OZ144" s="515"/>
      <c r="PA144" s="515"/>
      <c r="PB144" s="515"/>
      <c r="PC144" s="515"/>
      <c r="PD144" s="515"/>
      <c r="PE144" s="515"/>
      <c r="PF144" s="515"/>
      <c r="PG144" s="515"/>
      <c r="PH144" s="515"/>
      <c r="PI144" s="515"/>
      <c r="PJ144" s="515"/>
      <c r="PK144" s="515"/>
      <c r="PL144" s="515"/>
      <c r="PM144" s="515"/>
      <c r="PN144" s="515"/>
      <c r="PO144" s="515"/>
      <c r="PP144" s="515"/>
      <c r="PQ144" s="515"/>
      <c r="PR144" s="515"/>
      <c r="PS144" s="515"/>
      <c r="PT144" s="515"/>
      <c r="PU144" s="515"/>
      <c r="PV144" s="515"/>
      <c r="PW144" s="515"/>
      <c r="PX144" s="515"/>
      <c r="PY144" s="515"/>
      <c r="PZ144" s="515"/>
      <c r="QA144" s="515"/>
      <c r="QB144" s="515"/>
      <c r="QC144" s="515"/>
      <c r="QD144" s="515"/>
      <c r="QE144" s="515"/>
      <c r="QF144" s="515"/>
      <c r="QG144" s="515"/>
      <c r="QH144" s="515"/>
      <c r="QI144" s="515"/>
      <c r="QJ144" s="515"/>
      <c r="QK144" s="515"/>
      <c r="QL144" s="515"/>
      <c r="QM144" s="515"/>
      <c r="QN144" s="515"/>
      <c r="QO144" s="515"/>
      <c r="QP144" s="515"/>
      <c r="QQ144" s="515"/>
      <c r="QR144" s="515"/>
      <c r="QS144" s="515"/>
      <c r="QT144" s="515"/>
      <c r="QU144" s="515"/>
      <c r="QV144" s="515"/>
      <c r="QW144" s="515"/>
      <c r="QX144" s="515"/>
      <c r="QY144" s="515"/>
      <c r="QZ144" s="515"/>
      <c r="RA144" s="515"/>
      <c r="RB144" s="515"/>
      <c r="RC144" s="515"/>
      <c r="RD144" s="515"/>
      <c r="RE144" s="515"/>
      <c r="RF144" s="515"/>
      <c r="RG144" s="515"/>
      <c r="RH144" s="515"/>
      <c r="RI144" s="515"/>
      <c r="RJ144" s="515"/>
      <c r="RK144" s="515"/>
      <c r="RL144" s="515"/>
      <c r="RM144" s="515"/>
      <c r="RN144" s="515"/>
      <c r="RO144" s="515"/>
      <c r="RP144" s="515"/>
      <c r="RQ144" s="515"/>
      <c r="RR144" s="515"/>
      <c r="RS144" s="515"/>
      <c r="RT144" s="515"/>
      <c r="RU144" s="515"/>
      <c r="RV144" s="515"/>
      <c r="RW144" s="515"/>
      <c r="RX144" s="515"/>
      <c r="RY144" s="515"/>
      <c r="RZ144" s="515"/>
      <c r="SA144" s="515"/>
      <c r="SB144" s="515"/>
      <c r="SC144" s="515"/>
      <c r="SD144" s="515"/>
      <c r="SE144" s="515"/>
      <c r="SF144" s="515"/>
      <c r="SG144" s="515"/>
      <c r="SH144" s="515"/>
      <c r="SI144" s="515"/>
      <c r="SJ144" s="515"/>
      <c r="SK144" s="515"/>
      <c r="SL144" s="515"/>
      <c r="SM144" s="515"/>
      <c r="SN144" s="515"/>
      <c r="SO144" s="515"/>
      <c r="SP144" s="515"/>
      <c r="SQ144" s="515"/>
      <c r="SR144" s="515"/>
      <c r="SS144" s="515"/>
      <c r="ST144" s="515"/>
      <c r="SU144" s="515"/>
      <c r="SV144" s="515"/>
      <c r="SW144" s="515"/>
      <c r="SX144" s="515"/>
      <c r="SY144" s="515"/>
      <c r="SZ144" s="515"/>
      <c r="TA144" s="515"/>
      <c r="TB144" s="515"/>
      <c r="TC144" s="515"/>
      <c r="TD144" s="515"/>
      <c r="TE144" s="515"/>
      <c r="TF144" s="515"/>
      <c r="TG144" s="515"/>
      <c r="TH144" s="515"/>
      <c r="TI144" s="515"/>
      <c r="TJ144" s="515"/>
      <c r="TK144" s="515"/>
      <c r="TL144" s="515"/>
      <c r="TM144" s="515"/>
      <c r="TN144" s="515"/>
      <c r="TO144" s="515"/>
      <c r="TP144" s="515"/>
      <c r="TQ144" s="515"/>
      <c r="TR144" s="515"/>
      <c r="TS144" s="515"/>
      <c r="TT144" s="515"/>
      <c r="TU144" s="515"/>
      <c r="TV144" s="515"/>
      <c r="TW144" s="515"/>
      <c r="TX144" s="515"/>
      <c r="TY144" s="515"/>
      <c r="TZ144" s="515"/>
      <c r="UA144" s="515"/>
      <c r="UB144" s="515"/>
      <c r="UC144" s="515"/>
      <c r="UD144" s="515"/>
      <c r="UE144" s="515"/>
      <c r="UF144" s="515"/>
      <c r="UG144" s="515"/>
      <c r="UH144" s="515"/>
      <c r="UI144" s="515"/>
      <c r="UJ144" s="515"/>
      <c r="UK144" s="515"/>
      <c r="UL144" s="515"/>
      <c r="UM144" s="515"/>
      <c r="UN144" s="515"/>
      <c r="UO144" s="515"/>
      <c r="UP144" s="515"/>
      <c r="UQ144" s="515"/>
      <c r="UR144" s="515"/>
      <c r="US144" s="515"/>
      <c r="UT144" s="515"/>
      <c r="UU144" s="515"/>
      <c r="UV144" s="515"/>
      <c r="UW144" s="515"/>
      <c r="UX144" s="515"/>
      <c r="UY144" s="515"/>
      <c r="UZ144" s="515"/>
      <c r="VA144" s="515"/>
      <c r="VB144" s="515"/>
      <c r="VC144" s="515"/>
      <c r="VD144" s="515"/>
      <c r="VE144" s="515"/>
      <c r="VF144" s="515"/>
      <c r="VG144" s="515"/>
      <c r="VH144" s="515"/>
      <c r="VI144" s="515"/>
      <c r="VJ144" s="515"/>
      <c r="VK144" s="515"/>
      <c r="VL144" s="515"/>
      <c r="VM144" s="515"/>
      <c r="VN144" s="515"/>
      <c r="VO144" s="515"/>
      <c r="VP144" s="515"/>
      <c r="VQ144" s="515"/>
      <c r="VR144" s="515"/>
      <c r="VS144" s="515"/>
      <c r="VT144" s="515"/>
      <c r="VU144" s="515"/>
      <c r="VV144" s="515"/>
      <c r="VW144" s="515"/>
      <c r="VX144" s="515"/>
      <c r="VY144" s="515"/>
      <c r="VZ144" s="515"/>
      <c r="WA144" s="515"/>
      <c r="WB144" s="515"/>
      <c r="WC144" s="515"/>
      <c r="WD144" s="515"/>
      <c r="WE144" s="515"/>
      <c r="WF144" s="515"/>
      <c r="WG144" s="515"/>
      <c r="WH144" s="515"/>
      <c r="WI144" s="515"/>
      <c r="WJ144" s="515"/>
      <c r="WK144" s="515"/>
      <c r="WL144" s="515"/>
      <c r="WM144" s="515"/>
      <c r="WN144" s="515"/>
      <c r="WO144" s="515"/>
      <c r="WP144" s="515"/>
      <c r="WQ144" s="515"/>
      <c r="WR144" s="515"/>
      <c r="WS144" s="515"/>
      <c r="WT144" s="515"/>
      <c r="WU144" s="515"/>
      <c r="WV144" s="515"/>
      <c r="WW144" s="515"/>
      <c r="WX144" s="515"/>
      <c r="WY144" s="515"/>
      <c r="WZ144" s="515"/>
      <c r="XA144" s="515"/>
      <c r="XB144" s="515"/>
      <c r="XC144" s="515"/>
      <c r="XD144" s="515"/>
      <c r="XE144" s="515"/>
      <c r="XF144" s="515"/>
      <c r="XG144" s="515"/>
      <c r="XH144" s="515"/>
      <c r="XI144" s="515"/>
      <c r="XJ144" s="515"/>
      <c r="XK144" s="515"/>
      <c r="XL144" s="515"/>
      <c r="XM144" s="515"/>
      <c r="XN144" s="515"/>
      <c r="XO144" s="515"/>
      <c r="XP144" s="515"/>
      <c r="XQ144" s="515"/>
      <c r="XR144" s="515"/>
      <c r="XS144" s="515"/>
      <c r="XT144" s="515"/>
      <c r="XU144" s="515"/>
      <c r="XV144" s="515"/>
      <c r="XW144" s="515"/>
      <c r="XX144" s="515"/>
      <c r="XY144" s="515"/>
      <c r="XZ144" s="515"/>
      <c r="YA144" s="515"/>
      <c r="YB144" s="515"/>
      <c r="YC144" s="515"/>
      <c r="YD144" s="515"/>
      <c r="YE144" s="515"/>
      <c r="YF144" s="515"/>
      <c r="YG144" s="515"/>
      <c r="YH144" s="515"/>
      <c r="YI144" s="515"/>
      <c r="YJ144" s="515"/>
      <c r="YK144" s="515"/>
      <c r="YL144" s="515"/>
      <c r="YM144" s="515"/>
      <c r="YN144" s="515"/>
      <c r="YO144" s="515"/>
      <c r="YP144" s="515"/>
      <c r="YQ144" s="515"/>
      <c r="YR144" s="515"/>
      <c r="YS144" s="515"/>
      <c r="YT144" s="515"/>
      <c r="YU144" s="515"/>
      <c r="YV144" s="515"/>
      <c r="YW144" s="515"/>
      <c r="YX144" s="515"/>
      <c r="YY144" s="515"/>
      <c r="YZ144" s="515"/>
      <c r="ZA144" s="515"/>
      <c r="ZB144" s="515"/>
      <c r="ZC144" s="515"/>
      <c r="ZD144" s="515"/>
      <c r="ZE144" s="515"/>
      <c r="ZF144" s="515"/>
      <c r="ZG144" s="515"/>
      <c r="ZH144" s="515"/>
      <c r="ZI144" s="515"/>
      <c r="ZJ144" s="515"/>
      <c r="ZK144" s="515"/>
      <c r="ZL144" s="515"/>
      <c r="ZM144" s="515"/>
      <c r="ZN144" s="515"/>
      <c r="ZO144" s="515"/>
      <c r="ZP144" s="515"/>
      <c r="ZQ144" s="515"/>
      <c r="ZR144" s="515"/>
      <c r="ZS144" s="515"/>
      <c r="ZT144" s="515"/>
      <c r="ZU144" s="515"/>
      <c r="ZV144" s="515"/>
      <c r="ZW144" s="515"/>
      <c r="ZX144" s="515"/>
      <c r="ZY144" s="515"/>
      <c r="ZZ144" s="515"/>
      <c r="AAA144" s="515"/>
      <c r="AAB144" s="515"/>
      <c r="AAC144" s="515"/>
      <c r="AAD144" s="515"/>
      <c r="AAE144" s="515"/>
      <c r="AAF144" s="515"/>
      <c r="AAG144" s="515"/>
      <c r="AAH144" s="515"/>
      <c r="AAI144" s="515"/>
      <c r="AAJ144" s="515"/>
      <c r="AAK144" s="515"/>
      <c r="AAL144" s="515"/>
      <c r="AAM144" s="515"/>
      <c r="AAN144" s="515"/>
      <c r="AAO144" s="515"/>
      <c r="AAP144" s="515"/>
      <c r="AAQ144" s="515"/>
      <c r="AAR144" s="515"/>
      <c r="AAS144" s="515"/>
      <c r="AAT144" s="515"/>
      <c r="AAU144" s="515"/>
      <c r="AAV144" s="515"/>
      <c r="AAW144" s="515"/>
      <c r="AAX144" s="515"/>
      <c r="AAY144" s="515"/>
      <c r="AAZ144" s="515"/>
      <c r="ABA144" s="515"/>
      <c r="ABB144" s="515"/>
      <c r="ABC144" s="515"/>
      <c r="ABD144" s="515"/>
      <c r="ABE144" s="515"/>
      <c r="ABF144" s="515"/>
      <c r="ABG144" s="515"/>
      <c r="ABH144" s="515"/>
      <c r="ABI144" s="515"/>
      <c r="ABJ144" s="515"/>
      <c r="ABK144" s="515"/>
      <c r="ABL144" s="515"/>
      <c r="ABM144" s="515"/>
      <c r="ABN144" s="515"/>
      <c r="ABO144" s="515"/>
      <c r="ABP144" s="515"/>
      <c r="ABQ144" s="515"/>
      <c r="ABR144" s="515"/>
      <c r="ABS144" s="515"/>
      <c r="ABT144" s="515"/>
      <c r="ABU144" s="515"/>
      <c r="ABV144" s="515"/>
      <c r="ABW144" s="515"/>
      <c r="ABX144" s="515"/>
      <c r="ABY144" s="515"/>
      <c r="ABZ144" s="515"/>
      <c r="ACA144" s="515"/>
      <c r="ACB144" s="515"/>
      <c r="ACC144" s="515"/>
      <c r="ACD144" s="515"/>
      <c r="ACE144" s="515"/>
      <c r="ACF144" s="515"/>
      <c r="ACG144" s="515"/>
      <c r="ACH144" s="515"/>
      <c r="ACI144" s="515"/>
      <c r="ACJ144" s="515"/>
      <c r="ACK144" s="515"/>
      <c r="ACL144" s="515"/>
      <c r="ACM144" s="515"/>
      <c r="ACN144" s="515"/>
      <c r="ACO144" s="515"/>
      <c r="ACP144" s="515"/>
      <c r="ACQ144" s="515"/>
      <c r="ACR144" s="515"/>
      <c r="ACS144" s="515"/>
      <c r="ACT144" s="515"/>
      <c r="ACU144" s="515"/>
      <c r="ACV144" s="515"/>
      <c r="ACW144" s="515"/>
      <c r="ACX144" s="515"/>
      <c r="ACY144" s="515"/>
      <c r="ACZ144" s="515"/>
      <c r="ADA144" s="515"/>
      <c r="ADB144" s="515"/>
      <c r="ADC144" s="515"/>
      <c r="ADD144" s="515"/>
      <c r="ADE144" s="515"/>
      <c r="ADF144" s="515"/>
      <c r="ADG144" s="515"/>
      <c r="ADH144" s="515"/>
      <c r="ADI144" s="515"/>
      <c r="ADJ144" s="515"/>
      <c r="ADK144" s="515"/>
      <c r="ADL144" s="515"/>
      <c r="ADM144" s="515"/>
      <c r="ADN144" s="515"/>
      <c r="ADO144" s="515"/>
      <c r="ADP144" s="515"/>
      <c r="ADQ144" s="515"/>
      <c r="ADR144" s="515"/>
      <c r="ADS144" s="515"/>
      <c r="ADT144" s="515"/>
      <c r="ADU144" s="515"/>
      <c r="ADV144" s="515"/>
      <c r="ADW144" s="515"/>
      <c r="ADX144" s="515"/>
      <c r="ADY144" s="515"/>
      <c r="ADZ144" s="515"/>
      <c r="AEA144" s="515"/>
      <c r="AEB144" s="515"/>
      <c r="AEC144" s="515"/>
      <c r="AED144" s="515"/>
      <c r="AEE144" s="515"/>
      <c r="AEF144" s="515"/>
      <c r="AEG144" s="515"/>
      <c r="AEH144" s="515"/>
      <c r="AEI144" s="515"/>
      <c r="AEJ144" s="515"/>
      <c r="AEK144" s="515"/>
      <c r="AEL144" s="515"/>
      <c r="AEM144" s="515"/>
      <c r="AEN144" s="515"/>
      <c r="AEO144" s="515"/>
      <c r="AEP144" s="515"/>
      <c r="AEQ144" s="515"/>
      <c r="AER144" s="515"/>
      <c r="AES144" s="515"/>
      <c r="AET144" s="515"/>
      <c r="AEU144" s="515"/>
      <c r="AEV144" s="515"/>
      <c r="AEW144" s="515"/>
      <c r="AEX144" s="515"/>
      <c r="AEY144" s="515"/>
      <c r="AEZ144" s="515"/>
      <c r="AFA144" s="515"/>
      <c r="AFB144" s="515"/>
      <c r="AFC144" s="515"/>
      <c r="AFD144" s="515"/>
      <c r="AFE144" s="515"/>
      <c r="AFF144" s="515"/>
      <c r="AFG144" s="515"/>
      <c r="AFH144" s="515"/>
    </row>
    <row r="145" spans="1:840" s="535" customFormat="1" ht="17.25" customHeight="1">
      <c r="A145" s="537" t="s">
        <v>105</v>
      </c>
      <c r="B145" s="537" t="s">
        <v>105</v>
      </c>
      <c r="C145" s="847">
        <v>0.3</v>
      </c>
      <c r="D145" s="848"/>
      <c r="E145" s="849" t="s">
        <v>793</v>
      </c>
      <c r="F145" s="850"/>
      <c r="G145" s="541"/>
      <c r="H145" s="541"/>
      <c r="I145" s="541"/>
      <c r="J145" s="541"/>
      <c r="K145" s="541"/>
      <c r="L145" s="542"/>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5"/>
      <c r="AY145" s="515"/>
      <c r="AZ145" s="515"/>
      <c r="BA145" s="515"/>
      <c r="BB145" s="515"/>
      <c r="BC145" s="515"/>
      <c r="BD145" s="515"/>
      <c r="BE145" s="515"/>
      <c r="BF145" s="515"/>
      <c r="BG145" s="515"/>
      <c r="BH145" s="515"/>
      <c r="BI145" s="515"/>
      <c r="BJ145" s="515"/>
      <c r="BK145" s="515"/>
      <c r="BL145" s="515"/>
      <c r="BM145" s="515"/>
      <c r="BN145" s="515"/>
      <c r="BO145" s="515"/>
      <c r="BP145" s="515"/>
      <c r="BQ145" s="515"/>
      <c r="BR145" s="515"/>
      <c r="BS145" s="515"/>
      <c r="BT145" s="515"/>
      <c r="BU145" s="515"/>
      <c r="BV145" s="515"/>
      <c r="BW145" s="515"/>
      <c r="BX145" s="515"/>
      <c r="BY145" s="515"/>
      <c r="BZ145" s="515"/>
      <c r="CA145" s="515"/>
      <c r="CB145" s="515"/>
      <c r="CC145" s="515"/>
      <c r="CD145" s="515"/>
      <c r="CE145" s="515"/>
      <c r="CF145" s="515"/>
      <c r="CG145" s="515"/>
      <c r="CH145" s="515"/>
      <c r="CI145" s="515"/>
      <c r="CJ145" s="515"/>
      <c r="CK145" s="515"/>
      <c r="CL145" s="515"/>
      <c r="CM145" s="515"/>
      <c r="CN145" s="515"/>
      <c r="CO145" s="515"/>
      <c r="CP145" s="515"/>
      <c r="CQ145" s="515"/>
      <c r="CR145" s="515"/>
      <c r="CS145" s="515"/>
      <c r="CT145" s="515"/>
      <c r="CU145" s="515"/>
      <c r="CV145" s="515"/>
      <c r="CW145" s="515"/>
      <c r="CX145" s="515"/>
      <c r="CY145" s="515"/>
      <c r="CZ145" s="515"/>
      <c r="DA145" s="515"/>
      <c r="DB145" s="515"/>
      <c r="DC145" s="515"/>
      <c r="DD145" s="515"/>
      <c r="DE145" s="515"/>
      <c r="DF145" s="515"/>
      <c r="DG145" s="515"/>
      <c r="DH145" s="515"/>
      <c r="DI145" s="515"/>
      <c r="DJ145" s="515"/>
      <c r="DK145" s="515"/>
      <c r="DL145" s="515"/>
      <c r="DM145" s="515"/>
      <c r="DN145" s="515"/>
      <c r="DO145" s="515"/>
      <c r="DP145" s="515"/>
      <c r="DQ145" s="515"/>
      <c r="DR145" s="515"/>
      <c r="DS145" s="515"/>
      <c r="DT145" s="515"/>
      <c r="DU145" s="515"/>
      <c r="DV145" s="515"/>
      <c r="DW145" s="515"/>
      <c r="DX145" s="515"/>
      <c r="DY145" s="515"/>
      <c r="DZ145" s="515"/>
      <c r="EA145" s="515"/>
      <c r="EB145" s="515"/>
      <c r="EC145" s="515"/>
      <c r="ED145" s="515"/>
      <c r="EE145" s="515"/>
      <c r="EF145" s="515"/>
      <c r="EG145" s="515"/>
      <c r="EH145" s="515"/>
      <c r="EI145" s="515"/>
      <c r="EJ145" s="515"/>
      <c r="EK145" s="515"/>
      <c r="EL145" s="515"/>
      <c r="EM145" s="515"/>
      <c r="EN145" s="515"/>
      <c r="EO145" s="515"/>
      <c r="EP145" s="515"/>
      <c r="EQ145" s="515"/>
      <c r="ER145" s="515"/>
      <c r="ES145" s="515"/>
      <c r="ET145" s="515"/>
      <c r="EU145" s="515"/>
      <c r="EV145" s="515"/>
      <c r="EW145" s="515"/>
      <c r="EX145" s="515"/>
      <c r="EY145" s="515"/>
      <c r="EZ145" s="515"/>
      <c r="FA145" s="515"/>
      <c r="FB145" s="515"/>
      <c r="FC145" s="515"/>
      <c r="FD145" s="515"/>
      <c r="FE145" s="515"/>
      <c r="FF145" s="515"/>
      <c r="FG145" s="515"/>
      <c r="FH145" s="515"/>
      <c r="FI145" s="515"/>
      <c r="FJ145" s="515"/>
      <c r="FK145" s="515"/>
      <c r="FL145" s="515"/>
      <c r="FM145" s="515"/>
      <c r="FN145" s="515"/>
      <c r="FO145" s="515"/>
      <c r="FP145" s="515"/>
      <c r="FQ145" s="515"/>
      <c r="FR145" s="515"/>
      <c r="FS145" s="515"/>
      <c r="FT145" s="515"/>
      <c r="FU145" s="515"/>
      <c r="FV145" s="515"/>
      <c r="FW145" s="515"/>
      <c r="FX145" s="515"/>
      <c r="FY145" s="515"/>
      <c r="FZ145" s="515"/>
      <c r="GA145" s="515"/>
      <c r="GB145" s="515"/>
      <c r="GC145" s="515"/>
      <c r="GD145" s="515"/>
      <c r="GE145" s="515"/>
      <c r="GF145" s="515"/>
      <c r="GG145" s="515"/>
      <c r="GH145" s="515"/>
      <c r="GI145" s="515"/>
      <c r="GJ145" s="515"/>
      <c r="GK145" s="515"/>
      <c r="GL145" s="515"/>
      <c r="GM145" s="515"/>
      <c r="GN145" s="515"/>
      <c r="GO145" s="515"/>
      <c r="GP145" s="515"/>
      <c r="GQ145" s="515"/>
      <c r="GR145" s="515"/>
      <c r="GS145" s="515"/>
      <c r="GT145" s="515"/>
      <c r="GU145" s="515"/>
      <c r="GV145" s="515"/>
      <c r="GW145" s="515"/>
      <c r="GX145" s="515"/>
      <c r="GY145" s="515"/>
      <c r="GZ145" s="515"/>
      <c r="HA145" s="515"/>
      <c r="HB145" s="515"/>
      <c r="HC145" s="515"/>
      <c r="HD145" s="515"/>
      <c r="HE145" s="515"/>
      <c r="HF145" s="515"/>
      <c r="HG145" s="515"/>
      <c r="HH145" s="515"/>
      <c r="HI145" s="515"/>
      <c r="HJ145" s="515"/>
      <c r="HK145" s="515"/>
      <c r="HL145" s="515"/>
      <c r="HM145" s="515"/>
      <c r="HN145" s="515"/>
      <c r="HO145" s="515"/>
      <c r="HP145" s="515"/>
      <c r="HQ145" s="515"/>
      <c r="HR145" s="515"/>
      <c r="HS145" s="515"/>
      <c r="HT145" s="515"/>
      <c r="HU145" s="515"/>
      <c r="HV145" s="515"/>
      <c r="HW145" s="515"/>
      <c r="HX145" s="515"/>
      <c r="HY145" s="515"/>
      <c r="HZ145" s="515"/>
      <c r="IA145" s="515"/>
      <c r="IB145" s="515"/>
      <c r="IC145" s="515"/>
      <c r="ID145" s="515"/>
      <c r="IE145" s="515"/>
      <c r="IF145" s="515"/>
      <c r="IG145" s="515"/>
      <c r="IH145" s="515"/>
      <c r="II145" s="515"/>
      <c r="IJ145" s="515"/>
      <c r="IK145" s="515"/>
      <c r="IL145" s="515"/>
      <c r="IM145" s="515"/>
      <c r="IN145" s="515"/>
      <c r="IO145" s="515"/>
      <c r="IP145" s="515"/>
      <c r="IQ145" s="515"/>
      <c r="IR145" s="515"/>
      <c r="IS145" s="515"/>
      <c r="IT145" s="515"/>
      <c r="IU145" s="515"/>
      <c r="IV145" s="515"/>
      <c r="IW145" s="515"/>
      <c r="IX145" s="515"/>
      <c r="IY145" s="515"/>
      <c r="IZ145" s="515"/>
      <c r="JA145" s="515"/>
      <c r="JB145" s="515"/>
      <c r="JC145" s="515"/>
      <c r="JD145" s="515"/>
      <c r="JE145" s="515"/>
      <c r="JF145" s="515"/>
      <c r="JG145" s="515"/>
      <c r="JH145" s="515"/>
      <c r="JI145" s="515"/>
      <c r="JJ145" s="515"/>
      <c r="JK145" s="515"/>
      <c r="JL145" s="515"/>
      <c r="JM145" s="515"/>
      <c r="JN145" s="515"/>
      <c r="JO145" s="515"/>
      <c r="JP145" s="515"/>
      <c r="JQ145" s="515"/>
      <c r="JR145" s="515"/>
      <c r="JS145" s="515"/>
      <c r="JT145" s="515"/>
      <c r="JU145" s="515"/>
      <c r="JV145" s="515"/>
      <c r="JW145" s="515"/>
      <c r="JX145" s="515"/>
      <c r="JY145" s="515"/>
      <c r="JZ145" s="515"/>
      <c r="KA145" s="515"/>
      <c r="KB145" s="515"/>
      <c r="KC145" s="515"/>
      <c r="KD145" s="515"/>
      <c r="KE145" s="515"/>
      <c r="KF145" s="515"/>
      <c r="KG145" s="515"/>
      <c r="KH145" s="515"/>
      <c r="KI145" s="515"/>
      <c r="KJ145" s="515"/>
      <c r="KK145" s="515"/>
      <c r="KL145" s="515"/>
      <c r="KM145" s="515"/>
      <c r="KN145" s="515"/>
      <c r="KO145" s="515"/>
      <c r="KP145" s="515"/>
      <c r="KQ145" s="515"/>
      <c r="KR145" s="515"/>
      <c r="KS145" s="515"/>
      <c r="KT145" s="515"/>
      <c r="KU145" s="515"/>
      <c r="KV145" s="515"/>
      <c r="KW145" s="515"/>
      <c r="KX145" s="515"/>
      <c r="KY145" s="515"/>
      <c r="KZ145" s="515"/>
      <c r="LA145" s="515"/>
      <c r="LB145" s="515"/>
      <c r="LC145" s="515"/>
      <c r="LD145" s="515"/>
      <c r="LE145" s="515"/>
      <c r="LF145" s="515"/>
      <c r="LG145" s="515"/>
      <c r="LH145" s="515"/>
      <c r="LI145" s="515"/>
      <c r="LJ145" s="515"/>
      <c r="LK145" s="515"/>
      <c r="LL145" s="515"/>
      <c r="LM145" s="515"/>
      <c r="LN145" s="515"/>
      <c r="LO145" s="515"/>
      <c r="LP145" s="515"/>
      <c r="LQ145" s="515"/>
      <c r="LR145" s="515"/>
      <c r="LS145" s="515"/>
      <c r="LT145" s="515"/>
      <c r="LU145" s="515"/>
      <c r="LV145" s="515"/>
      <c r="LW145" s="515"/>
      <c r="LX145" s="515"/>
      <c r="LY145" s="515"/>
      <c r="LZ145" s="515"/>
      <c r="MA145" s="515"/>
      <c r="MB145" s="515"/>
      <c r="MC145" s="515"/>
      <c r="MD145" s="515"/>
      <c r="ME145" s="515"/>
      <c r="MF145" s="515"/>
      <c r="MG145" s="515"/>
      <c r="MH145" s="515"/>
      <c r="MI145" s="515"/>
      <c r="MJ145" s="515"/>
      <c r="MK145" s="515"/>
      <c r="ML145" s="515"/>
      <c r="MM145" s="515"/>
      <c r="MN145" s="515"/>
      <c r="MO145" s="515"/>
      <c r="MP145" s="515"/>
      <c r="MQ145" s="515"/>
      <c r="MR145" s="515"/>
      <c r="MS145" s="515"/>
      <c r="MT145" s="515"/>
      <c r="MU145" s="515"/>
      <c r="MV145" s="515"/>
      <c r="MW145" s="515"/>
      <c r="MX145" s="515"/>
      <c r="MY145" s="515"/>
      <c r="MZ145" s="515"/>
      <c r="NA145" s="515"/>
      <c r="NB145" s="515"/>
      <c r="NC145" s="515"/>
      <c r="ND145" s="515"/>
      <c r="NE145" s="515"/>
      <c r="NF145" s="515"/>
      <c r="NG145" s="515"/>
      <c r="NH145" s="515"/>
      <c r="NI145" s="515"/>
      <c r="NJ145" s="515"/>
      <c r="NK145" s="515"/>
      <c r="NL145" s="515"/>
      <c r="NM145" s="515"/>
      <c r="NN145" s="515"/>
      <c r="NO145" s="515"/>
      <c r="NP145" s="515"/>
      <c r="NQ145" s="515"/>
      <c r="NR145" s="515"/>
      <c r="NS145" s="515"/>
      <c r="NT145" s="515"/>
      <c r="NU145" s="515"/>
      <c r="NV145" s="515"/>
      <c r="NW145" s="515"/>
      <c r="NX145" s="515"/>
      <c r="NY145" s="515"/>
      <c r="NZ145" s="515"/>
      <c r="OA145" s="515"/>
      <c r="OB145" s="515"/>
      <c r="OC145" s="515"/>
      <c r="OD145" s="515"/>
      <c r="OE145" s="515"/>
      <c r="OF145" s="515"/>
      <c r="OG145" s="515"/>
      <c r="OH145" s="515"/>
      <c r="OI145" s="515"/>
      <c r="OJ145" s="515"/>
      <c r="OK145" s="515"/>
      <c r="OL145" s="515"/>
      <c r="OM145" s="515"/>
      <c r="ON145" s="515"/>
      <c r="OO145" s="515"/>
      <c r="OP145" s="515"/>
      <c r="OQ145" s="515"/>
      <c r="OR145" s="515"/>
      <c r="OS145" s="515"/>
      <c r="OT145" s="515"/>
      <c r="OU145" s="515"/>
      <c r="OV145" s="515"/>
      <c r="OW145" s="515"/>
      <c r="OX145" s="515"/>
      <c r="OY145" s="515"/>
      <c r="OZ145" s="515"/>
      <c r="PA145" s="515"/>
      <c r="PB145" s="515"/>
      <c r="PC145" s="515"/>
      <c r="PD145" s="515"/>
      <c r="PE145" s="515"/>
      <c r="PF145" s="515"/>
      <c r="PG145" s="515"/>
      <c r="PH145" s="515"/>
      <c r="PI145" s="515"/>
      <c r="PJ145" s="515"/>
      <c r="PK145" s="515"/>
      <c r="PL145" s="515"/>
      <c r="PM145" s="515"/>
      <c r="PN145" s="515"/>
      <c r="PO145" s="515"/>
      <c r="PP145" s="515"/>
      <c r="PQ145" s="515"/>
      <c r="PR145" s="515"/>
      <c r="PS145" s="515"/>
      <c r="PT145" s="515"/>
      <c r="PU145" s="515"/>
      <c r="PV145" s="515"/>
      <c r="PW145" s="515"/>
      <c r="PX145" s="515"/>
      <c r="PY145" s="515"/>
      <c r="PZ145" s="515"/>
      <c r="QA145" s="515"/>
      <c r="QB145" s="515"/>
      <c r="QC145" s="515"/>
      <c r="QD145" s="515"/>
      <c r="QE145" s="515"/>
      <c r="QF145" s="515"/>
      <c r="QG145" s="515"/>
      <c r="QH145" s="515"/>
      <c r="QI145" s="515"/>
      <c r="QJ145" s="515"/>
      <c r="QK145" s="515"/>
      <c r="QL145" s="515"/>
      <c r="QM145" s="515"/>
      <c r="QN145" s="515"/>
      <c r="QO145" s="515"/>
      <c r="QP145" s="515"/>
      <c r="QQ145" s="515"/>
      <c r="QR145" s="515"/>
      <c r="QS145" s="515"/>
      <c r="QT145" s="515"/>
      <c r="QU145" s="515"/>
      <c r="QV145" s="515"/>
      <c r="QW145" s="515"/>
      <c r="QX145" s="515"/>
      <c r="QY145" s="515"/>
      <c r="QZ145" s="515"/>
      <c r="RA145" s="515"/>
      <c r="RB145" s="515"/>
      <c r="RC145" s="515"/>
      <c r="RD145" s="515"/>
      <c r="RE145" s="515"/>
      <c r="RF145" s="515"/>
      <c r="RG145" s="515"/>
      <c r="RH145" s="515"/>
      <c r="RI145" s="515"/>
      <c r="RJ145" s="515"/>
      <c r="RK145" s="515"/>
      <c r="RL145" s="515"/>
      <c r="RM145" s="515"/>
      <c r="RN145" s="515"/>
      <c r="RO145" s="515"/>
      <c r="RP145" s="515"/>
      <c r="RQ145" s="515"/>
      <c r="RR145" s="515"/>
      <c r="RS145" s="515"/>
      <c r="RT145" s="515"/>
      <c r="RU145" s="515"/>
      <c r="RV145" s="515"/>
      <c r="RW145" s="515"/>
      <c r="RX145" s="515"/>
      <c r="RY145" s="515"/>
      <c r="RZ145" s="515"/>
      <c r="SA145" s="515"/>
      <c r="SB145" s="515"/>
      <c r="SC145" s="515"/>
      <c r="SD145" s="515"/>
      <c r="SE145" s="515"/>
      <c r="SF145" s="515"/>
      <c r="SG145" s="515"/>
      <c r="SH145" s="515"/>
      <c r="SI145" s="515"/>
      <c r="SJ145" s="515"/>
      <c r="SK145" s="515"/>
      <c r="SL145" s="515"/>
      <c r="SM145" s="515"/>
      <c r="SN145" s="515"/>
      <c r="SO145" s="515"/>
      <c r="SP145" s="515"/>
      <c r="SQ145" s="515"/>
      <c r="SR145" s="515"/>
      <c r="SS145" s="515"/>
      <c r="ST145" s="515"/>
      <c r="SU145" s="515"/>
      <c r="SV145" s="515"/>
      <c r="SW145" s="515"/>
      <c r="SX145" s="515"/>
      <c r="SY145" s="515"/>
      <c r="SZ145" s="515"/>
      <c r="TA145" s="515"/>
      <c r="TB145" s="515"/>
      <c r="TC145" s="515"/>
      <c r="TD145" s="515"/>
      <c r="TE145" s="515"/>
      <c r="TF145" s="515"/>
      <c r="TG145" s="515"/>
      <c r="TH145" s="515"/>
      <c r="TI145" s="515"/>
      <c r="TJ145" s="515"/>
      <c r="TK145" s="515"/>
      <c r="TL145" s="515"/>
      <c r="TM145" s="515"/>
      <c r="TN145" s="515"/>
      <c r="TO145" s="515"/>
      <c r="TP145" s="515"/>
      <c r="TQ145" s="515"/>
      <c r="TR145" s="515"/>
      <c r="TS145" s="515"/>
      <c r="TT145" s="515"/>
      <c r="TU145" s="515"/>
      <c r="TV145" s="515"/>
      <c r="TW145" s="515"/>
      <c r="TX145" s="515"/>
      <c r="TY145" s="515"/>
      <c r="TZ145" s="515"/>
      <c r="UA145" s="515"/>
      <c r="UB145" s="515"/>
      <c r="UC145" s="515"/>
      <c r="UD145" s="515"/>
      <c r="UE145" s="515"/>
      <c r="UF145" s="515"/>
      <c r="UG145" s="515"/>
      <c r="UH145" s="515"/>
      <c r="UI145" s="515"/>
      <c r="UJ145" s="515"/>
      <c r="UK145" s="515"/>
      <c r="UL145" s="515"/>
      <c r="UM145" s="515"/>
      <c r="UN145" s="515"/>
      <c r="UO145" s="515"/>
      <c r="UP145" s="515"/>
      <c r="UQ145" s="515"/>
      <c r="UR145" s="515"/>
      <c r="US145" s="515"/>
      <c r="UT145" s="515"/>
      <c r="UU145" s="515"/>
      <c r="UV145" s="515"/>
      <c r="UW145" s="515"/>
      <c r="UX145" s="515"/>
      <c r="UY145" s="515"/>
      <c r="UZ145" s="515"/>
      <c r="VA145" s="515"/>
      <c r="VB145" s="515"/>
      <c r="VC145" s="515"/>
      <c r="VD145" s="515"/>
      <c r="VE145" s="515"/>
      <c r="VF145" s="515"/>
      <c r="VG145" s="515"/>
      <c r="VH145" s="515"/>
      <c r="VI145" s="515"/>
      <c r="VJ145" s="515"/>
      <c r="VK145" s="515"/>
      <c r="VL145" s="515"/>
      <c r="VM145" s="515"/>
      <c r="VN145" s="515"/>
      <c r="VO145" s="515"/>
      <c r="VP145" s="515"/>
      <c r="VQ145" s="515"/>
      <c r="VR145" s="515"/>
      <c r="VS145" s="515"/>
      <c r="VT145" s="515"/>
      <c r="VU145" s="515"/>
      <c r="VV145" s="515"/>
      <c r="VW145" s="515"/>
      <c r="VX145" s="515"/>
      <c r="VY145" s="515"/>
      <c r="VZ145" s="515"/>
      <c r="WA145" s="515"/>
      <c r="WB145" s="515"/>
      <c r="WC145" s="515"/>
      <c r="WD145" s="515"/>
      <c r="WE145" s="515"/>
      <c r="WF145" s="515"/>
      <c r="WG145" s="515"/>
      <c r="WH145" s="515"/>
      <c r="WI145" s="515"/>
      <c r="WJ145" s="515"/>
      <c r="WK145" s="515"/>
      <c r="WL145" s="515"/>
      <c r="WM145" s="515"/>
      <c r="WN145" s="515"/>
      <c r="WO145" s="515"/>
      <c r="WP145" s="515"/>
      <c r="WQ145" s="515"/>
      <c r="WR145" s="515"/>
      <c r="WS145" s="515"/>
      <c r="WT145" s="515"/>
      <c r="WU145" s="515"/>
      <c r="WV145" s="515"/>
      <c r="WW145" s="515"/>
      <c r="WX145" s="515"/>
      <c r="WY145" s="515"/>
      <c r="WZ145" s="515"/>
      <c r="XA145" s="515"/>
      <c r="XB145" s="515"/>
      <c r="XC145" s="515"/>
      <c r="XD145" s="515"/>
      <c r="XE145" s="515"/>
      <c r="XF145" s="515"/>
      <c r="XG145" s="515"/>
      <c r="XH145" s="515"/>
      <c r="XI145" s="515"/>
      <c r="XJ145" s="515"/>
      <c r="XK145" s="515"/>
      <c r="XL145" s="515"/>
      <c r="XM145" s="515"/>
      <c r="XN145" s="515"/>
      <c r="XO145" s="515"/>
      <c r="XP145" s="515"/>
      <c r="XQ145" s="515"/>
      <c r="XR145" s="515"/>
      <c r="XS145" s="515"/>
      <c r="XT145" s="515"/>
      <c r="XU145" s="515"/>
      <c r="XV145" s="515"/>
      <c r="XW145" s="515"/>
      <c r="XX145" s="515"/>
      <c r="XY145" s="515"/>
      <c r="XZ145" s="515"/>
      <c r="YA145" s="515"/>
      <c r="YB145" s="515"/>
      <c r="YC145" s="515"/>
      <c r="YD145" s="515"/>
      <c r="YE145" s="515"/>
      <c r="YF145" s="515"/>
      <c r="YG145" s="515"/>
      <c r="YH145" s="515"/>
      <c r="YI145" s="515"/>
      <c r="YJ145" s="515"/>
      <c r="YK145" s="515"/>
      <c r="YL145" s="515"/>
      <c r="YM145" s="515"/>
      <c r="YN145" s="515"/>
      <c r="YO145" s="515"/>
      <c r="YP145" s="515"/>
      <c r="YQ145" s="515"/>
      <c r="YR145" s="515"/>
      <c r="YS145" s="515"/>
      <c r="YT145" s="515"/>
      <c r="YU145" s="515"/>
      <c r="YV145" s="515"/>
      <c r="YW145" s="515"/>
      <c r="YX145" s="515"/>
      <c r="YY145" s="515"/>
      <c r="YZ145" s="515"/>
      <c r="ZA145" s="515"/>
      <c r="ZB145" s="515"/>
      <c r="ZC145" s="515"/>
      <c r="ZD145" s="515"/>
      <c r="ZE145" s="515"/>
      <c r="ZF145" s="515"/>
      <c r="ZG145" s="515"/>
      <c r="ZH145" s="515"/>
      <c r="ZI145" s="515"/>
      <c r="ZJ145" s="515"/>
      <c r="ZK145" s="515"/>
      <c r="ZL145" s="515"/>
      <c r="ZM145" s="515"/>
      <c r="ZN145" s="515"/>
      <c r="ZO145" s="515"/>
      <c r="ZP145" s="515"/>
      <c r="ZQ145" s="515"/>
      <c r="ZR145" s="515"/>
      <c r="ZS145" s="515"/>
      <c r="ZT145" s="515"/>
      <c r="ZU145" s="515"/>
      <c r="ZV145" s="515"/>
      <c r="ZW145" s="515"/>
      <c r="ZX145" s="515"/>
      <c r="ZY145" s="515"/>
      <c r="ZZ145" s="515"/>
      <c r="AAA145" s="515"/>
      <c r="AAB145" s="515"/>
      <c r="AAC145" s="515"/>
      <c r="AAD145" s="515"/>
      <c r="AAE145" s="515"/>
      <c r="AAF145" s="515"/>
      <c r="AAG145" s="515"/>
      <c r="AAH145" s="515"/>
      <c r="AAI145" s="515"/>
      <c r="AAJ145" s="515"/>
      <c r="AAK145" s="515"/>
      <c r="AAL145" s="515"/>
      <c r="AAM145" s="515"/>
      <c r="AAN145" s="515"/>
      <c r="AAO145" s="515"/>
      <c r="AAP145" s="515"/>
      <c r="AAQ145" s="515"/>
      <c r="AAR145" s="515"/>
      <c r="AAS145" s="515"/>
      <c r="AAT145" s="515"/>
      <c r="AAU145" s="515"/>
      <c r="AAV145" s="515"/>
      <c r="AAW145" s="515"/>
      <c r="AAX145" s="515"/>
      <c r="AAY145" s="515"/>
      <c r="AAZ145" s="515"/>
      <c r="ABA145" s="515"/>
      <c r="ABB145" s="515"/>
      <c r="ABC145" s="515"/>
      <c r="ABD145" s="515"/>
      <c r="ABE145" s="515"/>
      <c r="ABF145" s="515"/>
      <c r="ABG145" s="515"/>
      <c r="ABH145" s="515"/>
      <c r="ABI145" s="515"/>
      <c r="ABJ145" s="515"/>
      <c r="ABK145" s="515"/>
      <c r="ABL145" s="515"/>
      <c r="ABM145" s="515"/>
      <c r="ABN145" s="515"/>
      <c r="ABO145" s="515"/>
      <c r="ABP145" s="515"/>
      <c r="ABQ145" s="515"/>
      <c r="ABR145" s="515"/>
      <c r="ABS145" s="515"/>
      <c r="ABT145" s="515"/>
      <c r="ABU145" s="515"/>
      <c r="ABV145" s="515"/>
      <c r="ABW145" s="515"/>
      <c r="ABX145" s="515"/>
      <c r="ABY145" s="515"/>
      <c r="ABZ145" s="515"/>
      <c r="ACA145" s="515"/>
      <c r="ACB145" s="515"/>
      <c r="ACC145" s="515"/>
      <c r="ACD145" s="515"/>
      <c r="ACE145" s="515"/>
      <c r="ACF145" s="515"/>
      <c r="ACG145" s="515"/>
      <c r="ACH145" s="515"/>
      <c r="ACI145" s="515"/>
      <c r="ACJ145" s="515"/>
      <c r="ACK145" s="515"/>
      <c r="ACL145" s="515"/>
      <c r="ACM145" s="515"/>
      <c r="ACN145" s="515"/>
      <c r="ACO145" s="515"/>
      <c r="ACP145" s="515"/>
      <c r="ACQ145" s="515"/>
      <c r="ACR145" s="515"/>
      <c r="ACS145" s="515"/>
      <c r="ACT145" s="515"/>
      <c r="ACU145" s="515"/>
      <c r="ACV145" s="515"/>
      <c r="ACW145" s="515"/>
      <c r="ACX145" s="515"/>
      <c r="ACY145" s="515"/>
      <c r="ACZ145" s="515"/>
      <c r="ADA145" s="515"/>
      <c r="ADB145" s="515"/>
      <c r="ADC145" s="515"/>
      <c r="ADD145" s="515"/>
      <c r="ADE145" s="515"/>
      <c r="ADF145" s="515"/>
      <c r="ADG145" s="515"/>
      <c r="ADH145" s="515"/>
      <c r="ADI145" s="515"/>
      <c r="ADJ145" s="515"/>
      <c r="ADK145" s="515"/>
      <c r="ADL145" s="515"/>
      <c r="ADM145" s="515"/>
      <c r="ADN145" s="515"/>
      <c r="ADO145" s="515"/>
      <c r="ADP145" s="515"/>
      <c r="ADQ145" s="515"/>
      <c r="ADR145" s="515"/>
      <c r="ADS145" s="515"/>
      <c r="ADT145" s="515"/>
      <c r="ADU145" s="515"/>
      <c r="ADV145" s="515"/>
      <c r="ADW145" s="515"/>
      <c r="ADX145" s="515"/>
      <c r="ADY145" s="515"/>
      <c r="ADZ145" s="515"/>
      <c r="AEA145" s="515"/>
      <c r="AEB145" s="515"/>
      <c r="AEC145" s="515"/>
      <c r="AED145" s="515"/>
      <c r="AEE145" s="515"/>
      <c r="AEF145" s="515"/>
      <c r="AEG145" s="515"/>
      <c r="AEH145" s="515"/>
      <c r="AEI145" s="515"/>
      <c r="AEJ145" s="515"/>
      <c r="AEK145" s="515"/>
      <c r="AEL145" s="515"/>
      <c r="AEM145" s="515"/>
      <c r="AEN145" s="515"/>
      <c r="AEO145" s="515"/>
      <c r="AEP145" s="515"/>
      <c r="AEQ145" s="515"/>
      <c r="AER145" s="515"/>
      <c r="AES145" s="515"/>
      <c r="AET145" s="515"/>
      <c r="AEU145" s="515"/>
      <c r="AEV145" s="515"/>
      <c r="AEW145" s="515"/>
      <c r="AEX145" s="515"/>
      <c r="AEY145" s="515"/>
      <c r="AEZ145" s="515"/>
      <c r="AFA145" s="515"/>
      <c r="AFB145" s="515"/>
      <c r="AFC145" s="515"/>
      <c r="AFD145" s="515"/>
      <c r="AFE145" s="515"/>
      <c r="AFF145" s="515"/>
      <c r="AFG145" s="515"/>
      <c r="AFH145" s="515"/>
    </row>
    <row r="146" spans="1:840" s="535" customFormat="1" ht="17.25" customHeight="1">
      <c r="A146" s="537" t="s">
        <v>108</v>
      </c>
      <c r="B146" s="537" t="s">
        <v>108</v>
      </c>
      <c r="C146" s="847">
        <v>0.05</v>
      </c>
      <c r="D146" s="848"/>
      <c r="E146" s="849"/>
      <c r="F146" s="850"/>
      <c r="G146" s="541"/>
      <c r="H146" s="541"/>
      <c r="I146" s="541"/>
      <c r="J146" s="541"/>
      <c r="K146" s="541"/>
      <c r="L146" s="542"/>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5"/>
      <c r="AL146" s="515"/>
      <c r="AM146" s="515"/>
      <c r="AN146" s="515"/>
      <c r="AO146" s="515"/>
      <c r="AP146" s="515"/>
      <c r="AQ146" s="515"/>
      <c r="AR146" s="515"/>
      <c r="AS146" s="515"/>
      <c r="AT146" s="515"/>
      <c r="AU146" s="515"/>
      <c r="AV146" s="515"/>
      <c r="AW146" s="515"/>
      <c r="AX146" s="515"/>
      <c r="AY146" s="515"/>
      <c r="AZ146" s="515"/>
      <c r="BA146" s="515"/>
      <c r="BB146" s="515"/>
      <c r="BC146" s="515"/>
      <c r="BD146" s="515"/>
      <c r="BE146" s="515"/>
      <c r="BF146" s="515"/>
      <c r="BG146" s="515"/>
      <c r="BH146" s="515"/>
      <c r="BI146" s="515"/>
      <c r="BJ146" s="515"/>
      <c r="BK146" s="515"/>
      <c r="BL146" s="515"/>
      <c r="BM146" s="515"/>
      <c r="BN146" s="515"/>
      <c r="BO146" s="515"/>
      <c r="BP146" s="515"/>
      <c r="BQ146" s="515"/>
      <c r="BR146" s="515"/>
      <c r="BS146" s="515"/>
      <c r="BT146" s="515"/>
      <c r="BU146" s="515"/>
      <c r="BV146" s="515"/>
      <c r="BW146" s="515"/>
      <c r="BX146" s="515"/>
      <c r="BY146" s="515"/>
      <c r="BZ146" s="515"/>
      <c r="CA146" s="515"/>
      <c r="CB146" s="515"/>
      <c r="CC146" s="515"/>
      <c r="CD146" s="515"/>
      <c r="CE146" s="515"/>
      <c r="CF146" s="515"/>
      <c r="CG146" s="515"/>
      <c r="CH146" s="515"/>
      <c r="CI146" s="515"/>
      <c r="CJ146" s="515"/>
      <c r="CK146" s="515"/>
      <c r="CL146" s="515"/>
      <c r="CM146" s="515"/>
      <c r="CN146" s="515"/>
      <c r="CO146" s="515"/>
      <c r="CP146" s="515"/>
      <c r="CQ146" s="515"/>
      <c r="CR146" s="515"/>
      <c r="CS146" s="515"/>
      <c r="CT146" s="515"/>
      <c r="CU146" s="515"/>
      <c r="CV146" s="515"/>
      <c r="CW146" s="515"/>
      <c r="CX146" s="515"/>
      <c r="CY146" s="515"/>
      <c r="CZ146" s="515"/>
      <c r="DA146" s="515"/>
      <c r="DB146" s="515"/>
      <c r="DC146" s="515"/>
      <c r="DD146" s="515"/>
      <c r="DE146" s="515"/>
      <c r="DF146" s="515"/>
      <c r="DG146" s="515"/>
      <c r="DH146" s="515"/>
      <c r="DI146" s="515"/>
      <c r="DJ146" s="515"/>
      <c r="DK146" s="515"/>
      <c r="DL146" s="515"/>
      <c r="DM146" s="515"/>
      <c r="DN146" s="515"/>
      <c r="DO146" s="515"/>
      <c r="DP146" s="515"/>
      <c r="DQ146" s="515"/>
      <c r="DR146" s="515"/>
      <c r="DS146" s="515"/>
      <c r="DT146" s="515"/>
      <c r="DU146" s="515"/>
      <c r="DV146" s="515"/>
      <c r="DW146" s="515"/>
      <c r="DX146" s="515"/>
      <c r="DY146" s="515"/>
      <c r="DZ146" s="515"/>
      <c r="EA146" s="515"/>
      <c r="EB146" s="515"/>
      <c r="EC146" s="515"/>
      <c r="ED146" s="515"/>
      <c r="EE146" s="515"/>
      <c r="EF146" s="515"/>
      <c r="EG146" s="515"/>
      <c r="EH146" s="515"/>
      <c r="EI146" s="515"/>
      <c r="EJ146" s="515"/>
      <c r="EK146" s="515"/>
      <c r="EL146" s="515"/>
      <c r="EM146" s="515"/>
      <c r="EN146" s="515"/>
      <c r="EO146" s="515"/>
      <c r="EP146" s="515"/>
      <c r="EQ146" s="515"/>
      <c r="ER146" s="515"/>
      <c r="ES146" s="515"/>
      <c r="ET146" s="515"/>
      <c r="EU146" s="515"/>
      <c r="EV146" s="515"/>
      <c r="EW146" s="515"/>
      <c r="EX146" s="515"/>
      <c r="EY146" s="515"/>
      <c r="EZ146" s="515"/>
      <c r="FA146" s="515"/>
      <c r="FB146" s="515"/>
      <c r="FC146" s="515"/>
      <c r="FD146" s="515"/>
      <c r="FE146" s="515"/>
      <c r="FF146" s="515"/>
      <c r="FG146" s="515"/>
      <c r="FH146" s="515"/>
      <c r="FI146" s="515"/>
      <c r="FJ146" s="515"/>
      <c r="FK146" s="515"/>
      <c r="FL146" s="515"/>
      <c r="FM146" s="515"/>
      <c r="FN146" s="515"/>
      <c r="FO146" s="515"/>
      <c r="FP146" s="515"/>
      <c r="FQ146" s="515"/>
      <c r="FR146" s="515"/>
      <c r="FS146" s="515"/>
      <c r="FT146" s="515"/>
      <c r="FU146" s="515"/>
      <c r="FV146" s="515"/>
      <c r="FW146" s="515"/>
      <c r="FX146" s="515"/>
      <c r="FY146" s="515"/>
      <c r="FZ146" s="515"/>
      <c r="GA146" s="515"/>
      <c r="GB146" s="515"/>
      <c r="GC146" s="515"/>
      <c r="GD146" s="515"/>
      <c r="GE146" s="515"/>
      <c r="GF146" s="515"/>
      <c r="GG146" s="515"/>
      <c r="GH146" s="515"/>
      <c r="GI146" s="515"/>
      <c r="GJ146" s="515"/>
      <c r="GK146" s="515"/>
      <c r="GL146" s="515"/>
      <c r="GM146" s="515"/>
      <c r="GN146" s="515"/>
      <c r="GO146" s="515"/>
      <c r="GP146" s="515"/>
      <c r="GQ146" s="515"/>
      <c r="GR146" s="515"/>
      <c r="GS146" s="515"/>
      <c r="GT146" s="515"/>
      <c r="GU146" s="515"/>
      <c r="GV146" s="515"/>
      <c r="GW146" s="515"/>
      <c r="GX146" s="515"/>
      <c r="GY146" s="515"/>
      <c r="GZ146" s="515"/>
      <c r="HA146" s="515"/>
      <c r="HB146" s="515"/>
      <c r="HC146" s="515"/>
      <c r="HD146" s="515"/>
      <c r="HE146" s="515"/>
      <c r="HF146" s="515"/>
      <c r="HG146" s="515"/>
      <c r="HH146" s="515"/>
      <c r="HI146" s="515"/>
      <c r="HJ146" s="515"/>
      <c r="HK146" s="515"/>
      <c r="HL146" s="515"/>
      <c r="HM146" s="515"/>
      <c r="HN146" s="515"/>
      <c r="HO146" s="515"/>
      <c r="HP146" s="515"/>
      <c r="HQ146" s="515"/>
      <c r="HR146" s="515"/>
      <c r="HS146" s="515"/>
      <c r="HT146" s="515"/>
      <c r="HU146" s="515"/>
      <c r="HV146" s="515"/>
      <c r="HW146" s="515"/>
      <c r="HX146" s="515"/>
      <c r="HY146" s="515"/>
      <c r="HZ146" s="515"/>
      <c r="IA146" s="515"/>
      <c r="IB146" s="515"/>
      <c r="IC146" s="515"/>
      <c r="ID146" s="515"/>
      <c r="IE146" s="515"/>
      <c r="IF146" s="515"/>
      <c r="IG146" s="515"/>
      <c r="IH146" s="515"/>
      <c r="II146" s="515"/>
      <c r="IJ146" s="515"/>
      <c r="IK146" s="515"/>
      <c r="IL146" s="515"/>
      <c r="IM146" s="515"/>
      <c r="IN146" s="515"/>
      <c r="IO146" s="515"/>
      <c r="IP146" s="515"/>
      <c r="IQ146" s="515"/>
      <c r="IR146" s="515"/>
      <c r="IS146" s="515"/>
      <c r="IT146" s="515"/>
      <c r="IU146" s="515"/>
      <c r="IV146" s="515"/>
      <c r="IW146" s="515"/>
      <c r="IX146" s="515"/>
      <c r="IY146" s="515"/>
      <c r="IZ146" s="515"/>
      <c r="JA146" s="515"/>
      <c r="JB146" s="515"/>
      <c r="JC146" s="515"/>
      <c r="JD146" s="515"/>
      <c r="JE146" s="515"/>
      <c r="JF146" s="515"/>
      <c r="JG146" s="515"/>
      <c r="JH146" s="515"/>
      <c r="JI146" s="515"/>
      <c r="JJ146" s="515"/>
      <c r="JK146" s="515"/>
      <c r="JL146" s="515"/>
      <c r="JM146" s="515"/>
      <c r="JN146" s="515"/>
      <c r="JO146" s="515"/>
      <c r="JP146" s="515"/>
      <c r="JQ146" s="515"/>
      <c r="JR146" s="515"/>
      <c r="JS146" s="515"/>
      <c r="JT146" s="515"/>
      <c r="JU146" s="515"/>
      <c r="JV146" s="515"/>
      <c r="JW146" s="515"/>
      <c r="JX146" s="515"/>
      <c r="JY146" s="515"/>
      <c r="JZ146" s="515"/>
      <c r="KA146" s="515"/>
      <c r="KB146" s="515"/>
      <c r="KC146" s="515"/>
      <c r="KD146" s="515"/>
      <c r="KE146" s="515"/>
      <c r="KF146" s="515"/>
      <c r="KG146" s="515"/>
      <c r="KH146" s="515"/>
      <c r="KI146" s="515"/>
      <c r="KJ146" s="515"/>
      <c r="KK146" s="515"/>
      <c r="KL146" s="515"/>
      <c r="KM146" s="515"/>
      <c r="KN146" s="515"/>
      <c r="KO146" s="515"/>
      <c r="KP146" s="515"/>
      <c r="KQ146" s="515"/>
      <c r="KR146" s="515"/>
      <c r="KS146" s="515"/>
      <c r="KT146" s="515"/>
      <c r="KU146" s="515"/>
      <c r="KV146" s="515"/>
      <c r="KW146" s="515"/>
      <c r="KX146" s="515"/>
      <c r="KY146" s="515"/>
      <c r="KZ146" s="515"/>
      <c r="LA146" s="515"/>
      <c r="LB146" s="515"/>
      <c r="LC146" s="515"/>
      <c r="LD146" s="515"/>
      <c r="LE146" s="515"/>
      <c r="LF146" s="515"/>
      <c r="LG146" s="515"/>
      <c r="LH146" s="515"/>
      <c r="LI146" s="515"/>
      <c r="LJ146" s="515"/>
      <c r="LK146" s="515"/>
      <c r="LL146" s="515"/>
      <c r="LM146" s="515"/>
      <c r="LN146" s="515"/>
      <c r="LO146" s="515"/>
      <c r="LP146" s="515"/>
      <c r="LQ146" s="515"/>
      <c r="LR146" s="515"/>
      <c r="LS146" s="515"/>
      <c r="LT146" s="515"/>
      <c r="LU146" s="515"/>
      <c r="LV146" s="515"/>
      <c r="LW146" s="515"/>
      <c r="LX146" s="515"/>
      <c r="LY146" s="515"/>
      <c r="LZ146" s="515"/>
      <c r="MA146" s="515"/>
      <c r="MB146" s="515"/>
      <c r="MC146" s="515"/>
      <c r="MD146" s="515"/>
      <c r="ME146" s="515"/>
      <c r="MF146" s="515"/>
      <c r="MG146" s="515"/>
      <c r="MH146" s="515"/>
      <c r="MI146" s="515"/>
      <c r="MJ146" s="515"/>
      <c r="MK146" s="515"/>
      <c r="ML146" s="515"/>
      <c r="MM146" s="515"/>
      <c r="MN146" s="515"/>
      <c r="MO146" s="515"/>
      <c r="MP146" s="515"/>
      <c r="MQ146" s="515"/>
      <c r="MR146" s="515"/>
      <c r="MS146" s="515"/>
      <c r="MT146" s="515"/>
      <c r="MU146" s="515"/>
      <c r="MV146" s="515"/>
      <c r="MW146" s="515"/>
      <c r="MX146" s="515"/>
      <c r="MY146" s="515"/>
      <c r="MZ146" s="515"/>
      <c r="NA146" s="515"/>
      <c r="NB146" s="515"/>
      <c r="NC146" s="515"/>
      <c r="ND146" s="515"/>
      <c r="NE146" s="515"/>
      <c r="NF146" s="515"/>
      <c r="NG146" s="515"/>
      <c r="NH146" s="515"/>
      <c r="NI146" s="515"/>
      <c r="NJ146" s="515"/>
      <c r="NK146" s="515"/>
      <c r="NL146" s="515"/>
      <c r="NM146" s="515"/>
      <c r="NN146" s="515"/>
      <c r="NO146" s="515"/>
      <c r="NP146" s="515"/>
      <c r="NQ146" s="515"/>
      <c r="NR146" s="515"/>
      <c r="NS146" s="515"/>
      <c r="NT146" s="515"/>
      <c r="NU146" s="515"/>
      <c r="NV146" s="515"/>
      <c r="NW146" s="515"/>
      <c r="NX146" s="515"/>
      <c r="NY146" s="515"/>
      <c r="NZ146" s="515"/>
      <c r="OA146" s="515"/>
      <c r="OB146" s="515"/>
      <c r="OC146" s="515"/>
      <c r="OD146" s="515"/>
      <c r="OE146" s="515"/>
      <c r="OF146" s="515"/>
      <c r="OG146" s="515"/>
      <c r="OH146" s="515"/>
      <c r="OI146" s="515"/>
      <c r="OJ146" s="515"/>
      <c r="OK146" s="515"/>
      <c r="OL146" s="515"/>
      <c r="OM146" s="515"/>
      <c r="ON146" s="515"/>
      <c r="OO146" s="515"/>
      <c r="OP146" s="515"/>
      <c r="OQ146" s="515"/>
      <c r="OR146" s="515"/>
      <c r="OS146" s="515"/>
      <c r="OT146" s="515"/>
      <c r="OU146" s="515"/>
      <c r="OV146" s="515"/>
      <c r="OW146" s="515"/>
      <c r="OX146" s="515"/>
      <c r="OY146" s="515"/>
      <c r="OZ146" s="515"/>
      <c r="PA146" s="515"/>
      <c r="PB146" s="515"/>
      <c r="PC146" s="515"/>
      <c r="PD146" s="515"/>
      <c r="PE146" s="515"/>
      <c r="PF146" s="515"/>
      <c r="PG146" s="515"/>
      <c r="PH146" s="515"/>
      <c r="PI146" s="515"/>
      <c r="PJ146" s="515"/>
      <c r="PK146" s="515"/>
      <c r="PL146" s="515"/>
      <c r="PM146" s="515"/>
      <c r="PN146" s="515"/>
      <c r="PO146" s="515"/>
      <c r="PP146" s="515"/>
      <c r="PQ146" s="515"/>
      <c r="PR146" s="515"/>
      <c r="PS146" s="515"/>
      <c r="PT146" s="515"/>
      <c r="PU146" s="515"/>
      <c r="PV146" s="515"/>
      <c r="PW146" s="515"/>
      <c r="PX146" s="515"/>
      <c r="PY146" s="515"/>
      <c r="PZ146" s="515"/>
      <c r="QA146" s="515"/>
      <c r="QB146" s="515"/>
      <c r="QC146" s="515"/>
      <c r="QD146" s="515"/>
      <c r="QE146" s="515"/>
      <c r="QF146" s="515"/>
      <c r="QG146" s="515"/>
      <c r="QH146" s="515"/>
      <c r="QI146" s="515"/>
      <c r="QJ146" s="515"/>
      <c r="QK146" s="515"/>
      <c r="QL146" s="515"/>
      <c r="QM146" s="515"/>
      <c r="QN146" s="515"/>
      <c r="QO146" s="515"/>
      <c r="QP146" s="515"/>
      <c r="QQ146" s="515"/>
      <c r="QR146" s="515"/>
      <c r="QS146" s="515"/>
      <c r="QT146" s="515"/>
      <c r="QU146" s="515"/>
      <c r="QV146" s="515"/>
      <c r="QW146" s="515"/>
      <c r="QX146" s="515"/>
      <c r="QY146" s="515"/>
      <c r="QZ146" s="515"/>
      <c r="RA146" s="515"/>
      <c r="RB146" s="515"/>
      <c r="RC146" s="515"/>
      <c r="RD146" s="515"/>
      <c r="RE146" s="515"/>
      <c r="RF146" s="515"/>
      <c r="RG146" s="515"/>
      <c r="RH146" s="515"/>
      <c r="RI146" s="515"/>
      <c r="RJ146" s="515"/>
      <c r="RK146" s="515"/>
      <c r="RL146" s="515"/>
      <c r="RM146" s="515"/>
      <c r="RN146" s="515"/>
      <c r="RO146" s="515"/>
      <c r="RP146" s="515"/>
      <c r="RQ146" s="515"/>
      <c r="RR146" s="515"/>
      <c r="RS146" s="515"/>
      <c r="RT146" s="515"/>
      <c r="RU146" s="515"/>
      <c r="RV146" s="515"/>
      <c r="RW146" s="515"/>
      <c r="RX146" s="515"/>
      <c r="RY146" s="515"/>
      <c r="RZ146" s="515"/>
      <c r="SA146" s="515"/>
      <c r="SB146" s="515"/>
      <c r="SC146" s="515"/>
      <c r="SD146" s="515"/>
      <c r="SE146" s="515"/>
      <c r="SF146" s="515"/>
      <c r="SG146" s="515"/>
      <c r="SH146" s="515"/>
      <c r="SI146" s="515"/>
      <c r="SJ146" s="515"/>
      <c r="SK146" s="515"/>
      <c r="SL146" s="515"/>
      <c r="SM146" s="515"/>
      <c r="SN146" s="515"/>
      <c r="SO146" s="515"/>
      <c r="SP146" s="515"/>
      <c r="SQ146" s="515"/>
      <c r="SR146" s="515"/>
      <c r="SS146" s="515"/>
      <c r="ST146" s="515"/>
      <c r="SU146" s="515"/>
      <c r="SV146" s="515"/>
      <c r="SW146" s="515"/>
      <c r="SX146" s="515"/>
      <c r="SY146" s="515"/>
      <c r="SZ146" s="515"/>
      <c r="TA146" s="515"/>
      <c r="TB146" s="515"/>
      <c r="TC146" s="515"/>
      <c r="TD146" s="515"/>
      <c r="TE146" s="515"/>
      <c r="TF146" s="515"/>
      <c r="TG146" s="515"/>
      <c r="TH146" s="515"/>
      <c r="TI146" s="515"/>
      <c r="TJ146" s="515"/>
      <c r="TK146" s="515"/>
      <c r="TL146" s="515"/>
      <c r="TM146" s="515"/>
      <c r="TN146" s="515"/>
      <c r="TO146" s="515"/>
      <c r="TP146" s="515"/>
      <c r="TQ146" s="515"/>
      <c r="TR146" s="515"/>
      <c r="TS146" s="515"/>
      <c r="TT146" s="515"/>
      <c r="TU146" s="515"/>
      <c r="TV146" s="515"/>
      <c r="TW146" s="515"/>
      <c r="TX146" s="515"/>
      <c r="TY146" s="515"/>
      <c r="TZ146" s="515"/>
      <c r="UA146" s="515"/>
      <c r="UB146" s="515"/>
      <c r="UC146" s="515"/>
      <c r="UD146" s="515"/>
      <c r="UE146" s="515"/>
      <c r="UF146" s="515"/>
      <c r="UG146" s="515"/>
      <c r="UH146" s="515"/>
      <c r="UI146" s="515"/>
      <c r="UJ146" s="515"/>
      <c r="UK146" s="515"/>
      <c r="UL146" s="515"/>
      <c r="UM146" s="515"/>
      <c r="UN146" s="515"/>
      <c r="UO146" s="515"/>
      <c r="UP146" s="515"/>
      <c r="UQ146" s="515"/>
      <c r="UR146" s="515"/>
      <c r="US146" s="515"/>
      <c r="UT146" s="515"/>
      <c r="UU146" s="515"/>
      <c r="UV146" s="515"/>
      <c r="UW146" s="515"/>
      <c r="UX146" s="515"/>
      <c r="UY146" s="515"/>
      <c r="UZ146" s="515"/>
      <c r="VA146" s="515"/>
      <c r="VB146" s="515"/>
      <c r="VC146" s="515"/>
      <c r="VD146" s="515"/>
      <c r="VE146" s="515"/>
      <c r="VF146" s="515"/>
      <c r="VG146" s="515"/>
      <c r="VH146" s="515"/>
      <c r="VI146" s="515"/>
      <c r="VJ146" s="515"/>
      <c r="VK146" s="515"/>
      <c r="VL146" s="515"/>
      <c r="VM146" s="515"/>
      <c r="VN146" s="515"/>
      <c r="VO146" s="515"/>
      <c r="VP146" s="515"/>
      <c r="VQ146" s="515"/>
      <c r="VR146" s="515"/>
      <c r="VS146" s="515"/>
      <c r="VT146" s="515"/>
      <c r="VU146" s="515"/>
      <c r="VV146" s="515"/>
      <c r="VW146" s="515"/>
      <c r="VX146" s="515"/>
      <c r="VY146" s="515"/>
      <c r="VZ146" s="515"/>
      <c r="WA146" s="515"/>
      <c r="WB146" s="515"/>
      <c r="WC146" s="515"/>
      <c r="WD146" s="515"/>
      <c r="WE146" s="515"/>
      <c r="WF146" s="515"/>
      <c r="WG146" s="515"/>
      <c r="WH146" s="515"/>
      <c r="WI146" s="515"/>
      <c r="WJ146" s="515"/>
      <c r="WK146" s="515"/>
      <c r="WL146" s="515"/>
      <c r="WM146" s="515"/>
      <c r="WN146" s="515"/>
      <c r="WO146" s="515"/>
      <c r="WP146" s="515"/>
      <c r="WQ146" s="515"/>
      <c r="WR146" s="515"/>
      <c r="WS146" s="515"/>
      <c r="WT146" s="515"/>
      <c r="WU146" s="515"/>
      <c r="WV146" s="515"/>
      <c r="WW146" s="515"/>
      <c r="WX146" s="515"/>
      <c r="WY146" s="515"/>
      <c r="WZ146" s="515"/>
      <c r="XA146" s="515"/>
      <c r="XB146" s="515"/>
      <c r="XC146" s="515"/>
      <c r="XD146" s="515"/>
      <c r="XE146" s="515"/>
      <c r="XF146" s="515"/>
      <c r="XG146" s="515"/>
      <c r="XH146" s="515"/>
      <c r="XI146" s="515"/>
      <c r="XJ146" s="515"/>
      <c r="XK146" s="515"/>
      <c r="XL146" s="515"/>
      <c r="XM146" s="515"/>
      <c r="XN146" s="515"/>
      <c r="XO146" s="515"/>
      <c r="XP146" s="515"/>
      <c r="XQ146" s="515"/>
      <c r="XR146" s="515"/>
      <c r="XS146" s="515"/>
      <c r="XT146" s="515"/>
      <c r="XU146" s="515"/>
      <c r="XV146" s="515"/>
      <c r="XW146" s="515"/>
      <c r="XX146" s="515"/>
      <c r="XY146" s="515"/>
      <c r="XZ146" s="515"/>
      <c r="YA146" s="515"/>
      <c r="YB146" s="515"/>
      <c r="YC146" s="515"/>
      <c r="YD146" s="515"/>
      <c r="YE146" s="515"/>
      <c r="YF146" s="515"/>
      <c r="YG146" s="515"/>
      <c r="YH146" s="515"/>
      <c r="YI146" s="515"/>
      <c r="YJ146" s="515"/>
      <c r="YK146" s="515"/>
      <c r="YL146" s="515"/>
      <c r="YM146" s="515"/>
      <c r="YN146" s="515"/>
      <c r="YO146" s="515"/>
      <c r="YP146" s="515"/>
      <c r="YQ146" s="515"/>
      <c r="YR146" s="515"/>
      <c r="YS146" s="515"/>
      <c r="YT146" s="515"/>
      <c r="YU146" s="515"/>
      <c r="YV146" s="515"/>
      <c r="YW146" s="515"/>
      <c r="YX146" s="515"/>
      <c r="YY146" s="515"/>
      <c r="YZ146" s="515"/>
      <c r="ZA146" s="515"/>
      <c r="ZB146" s="515"/>
      <c r="ZC146" s="515"/>
      <c r="ZD146" s="515"/>
      <c r="ZE146" s="515"/>
      <c r="ZF146" s="515"/>
      <c r="ZG146" s="515"/>
      <c r="ZH146" s="515"/>
      <c r="ZI146" s="515"/>
      <c r="ZJ146" s="515"/>
      <c r="ZK146" s="515"/>
      <c r="ZL146" s="515"/>
      <c r="ZM146" s="515"/>
      <c r="ZN146" s="515"/>
      <c r="ZO146" s="515"/>
      <c r="ZP146" s="515"/>
      <c r="ZQ146" s="515"/>
      <c r="ZR146" s="515"/>
      <c r="ZS146" s="515"/>
      <c r="ZT146" s="515"/>
      <c r="ZU146" s="515"/>
      <c r="ZV146" s="515"/>
      <c r="ZW146" s="515"/>
      <c r="ZX146" s="515"/>
      <c r="ZY146" s="515"/>
      <c r="ZZ146" s="515"/>
      <c r="AAA146" s="515"/>
      <c r="AAB146" s="515"/>
      <c r="AAC146" s="515"/>
      <c r="AAD146" s="515"/>
      <c r="AAE146" s="515"/>
      <c r="AAF146" s="515"/>
      <c r="AAG146" s="515"/>
      <c r="AAH146" s="515"/>
      <c r="AAI146" s="515"/>
      <c r="AAJ146" s="515"/>
      <c r="AAK146" s="515"/>
      <c r="AAL146" s="515"/>
      <c r="AAM146" s="515"/>
      <c r="AAN146" s="515"/>
      <c r="AAO146" s="515"/>
      <c r="AAP146" s="515"/>
      <c r="AAQ146" s="515"/>
      <c r="AAR146" s="515"/>
      <c r="AAS146" s="515"/>
      <c r="AAT146" s="515"/>
      <c r="AAU146" s="515"/>
      <c r="AAV146" s="515"/>
      <c r="AAW146" s="515"/>
      <c r="AAX146" s="515"/>
      <c r="AAY146" s="515"/>
      <c r="AAZ146" s="515"/>
      <c r="ABA146" s="515"/>
      <c r="ABB146" s="515"/>
      <c r="ABC146" s="515"/>
      <c r="ABD146" s="515"/>
      <c r="ABE146" s="515"/>
      <c r="ABF146" s="515"/>
      <c r="ABG146" s="515"/>
      <c r="ABH146" s="515"/>
      <c r="ABI146" s="515"/>
      <c r="ABJ146" s="515"/>
      <c r="ABK146" s="515"/>
      <c r="ABL146" s="515"/>
      <c r="ABM146" s="515"/>
      <c r="ABN146" s="515"/>
      <c r="ABO146" s="515"/>
      <c r="ABP146" s="515"/>
      <c r="ABQ146" s="515"/>
      <c r="ABR146" s="515"/>
      <c r="ABS146" s="515"/>
      <c r="ABT146" s="515"/>
      <c r="ABU146" s="515"/>
      <c r="ABV146" s="515"/>
      <c r="ABW146" s="515"/>
      <c r="ABX146" s="515"/>
      <c r="ABY146" s="515"/>
      <c r="ABZ146" s="515"/>
      <c r="ACA146" s="515"/>
      <c r="ACB146" s="515"/>
      <c r="ACC146" s="515"/>
      <c r="ACD146" s="515"/>
      <c r="ACE146" s="515"/>
      <c r="ACF146" s="515"/>
      <c r="ACG146" s="515"/>
      <c r="ACH146" s="515"/>
      <c r="ACI146" s="515"/>
      <c r="ACJ146" s="515"/>
      <c r="ACK146" s="515"/>
      <c r="ACL146" s="515"/>
      <c r="ACM146" s="515"/>
      <c r="ACN146" s="515"/>
      <c r="ACO146" s="515"/>
      <c r="ACP146" s="515"/>
      <c r="ACQ146" s="515"/>
      <c r="ACR146" s="515"/>
      <c r="ACS146" s="515"/>
      <c r="ACT146" s="515"/>
      <c r="ACU146" s="515"/>
      <c r="ACV146" s="515"/>
      <c r="ACW146" s="515"/>
      <c r="ACX146" s="515"/>
      <c r="ACY146" s="515"/>
      <c r="ACZ146" s="515"/>
      <c r="ADA146" s="515"/>
      <c r="ADB146" s="515"/>
      <c r="ADC146" s="515"/>
      <c r="ADD146" s="515"/>
      <c r="ADE146" s="515"/>
      <c r="ADF146" s="515"/>
      <c r="ADG146" s="515"/>
      <c r="ADH146" s="515"/>
      <c r="ADI146" s="515"/>
      <c r="ADJ146" s="515"/>
      <c r="ADK146" s="515"/>
      <c r="ADL146" s="515"/>
      <c r="ADM146" s="515"/>
      <c r="ADN146" s="515"/>
      <c r="ADO146" s="515"/>
      <c r="ADP146" s="515"/>
      <c r="ADQ146" s="515"/>
      <c r="ADR146" s="515"/>
      <c r="ADS146" s="515"/>
      <c r="ADT146" s="515"/>
      <c r="ADU146" s="515"/>
      <c r="ADV146" s="515"/>
      <c r="ADW146" s="515"/>
      <c r="ADX146" s="515"/>
      <c r="ADY146" s="515"/>
      <c r="ADZ146" s="515"/>
      <c r="AEA146" s="515"/>
      <c r="AEB146" s="515"/>
      <c r="AEC146" s="515"/>
      <c r="AED146" s="515"/>
      <c r="AEE146" s="515"/>
      <c r="AEF146" s="515"/>
      <c r="AEG146" s="515"/>
      <c r="AEH146" s="515"/>
      <c r="AEI146" s="515"/>
      <c r="AEJ146" s="515"/>
      <c r="AEK146" s="515"/>
      <c r="AEL146" s="515"/>
      <c r="AEM146" s="515"/>
      <c r="AEN146" s="515"/>
      <c r="AEO146" s="515"/>
      <c r="AEP146" s="515"/>
      <c r="AEQ146" s="515"/>
      <c r="AER146" s="515"/>
      <c r="AES146" s="515"/>
      <c r="AET146" s="515"/>
      <c r="AEU146" s="515"/>
      <c r="AEV146" s="515"/>
      <c r="AEW146" s="515"/>
      <c r="AEX146" s="515"/>
      <c r="AEY146" s="515"/>
      <c r="AEZ146" s="515"/>
      <c r="AFA146" s="515"/>
      <c r="AFB146" s="515"/>
      <c r="AFC146" s="515"/>
      <c r="AFD146" s="515"/>
      <c r="AFE146" s="515"/>
      <c r="AFF146" s="515"/>
      <c r="AFG146" s="515"/>
      <c r="AFH146" s="515"/>
    </row>
    <row r="147" spans="1:840" s="535" customFormat="1" ht="17.25" customHeight="1">
      <c r="A147" s="537" t="s">
        <v>246</v>
      </c>
      <c r="B147" s="537" t="s">
        <v>246</v>
      </c>
      <c r="C147" s="847">
        <v>0.05</v>
      </c>
      <c r="D147" s="848"/>
      <c r="E147" s="849"/>
      <c r="F147" s="850"/>
      <c r="G147" s="541"/>
      <c r="H147" s="541"/>
      <c r="I147" s="541"/>
      <c r="J147" s="541"/>
      <c r="K147" s="541"/>
      <c r="L147" s="542"/>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5"/>
      <c r="AL147" s="515"/>
      <c r="AM147" s="515"/>
      <c r="AN147" s="515"/>
      <c r="AO147" s="515"/>
      <c r="AP147" s="515"/>
      <c r="AQ147" s="515"/>
      <c r="AR147" s="515"/>
      <c r="AS147" s="515"/>
      <c r="AT147" s="515"/>
      <c r="AU147" s="515"/>
      <c r="AV147" s="515"/>
      <c r="AW147" s="515"/>
      <c r="AX147" s="515"/>
      <c r="AY147" s="515"/>
      <c r="AZ147" s="515"/>
      <c r="BA147" s="515"/>
      <c r="BB147" s="515"/>
      <c r="BC147" s="515"/>
      <c r="BD147" s="515"/>
      <c r="BE147" s="515"/>
      <c r="BF147" s="515"/>
      <c r="BG147" s="515"/>
      <c r="BH147" s="515"/>
      <c r="BI147" s="515"/>
      <c r="BJ147" s="515"/>
      <c r="BK147" s="515"/>
      <c r="BL147" s="515"/>
      <c r="BM147" s="515"/>
      <c r="BN147" s="515"/>
      <c r="BO147" s="515"/>
      <c r="BP147" s="515"/>
      <c r="BQ147" s="515"/>
      <c r="BR147" s="515"/>
      <c r="BS147" s="515"/>
      <c r="BT147" s="515"/>
      <c r="BU147" s="515"/>
      <c r="BV147" s="515"/>
      <c r="BW147" s="515"/>
      <c r="BX147" s="515"/>
      <c r="BY147" s="515"/>
      <c r="BZ147" s="515"/>
      <c r="CA147" s="515"/>
      <c r="CB147" s="515"/>
      <c r="CC147" s="515"/>
      <c r="CD147" s="515"/>
      <c r="CE147" s="515"/>
      <c r="CF147" s="515"/>
      <c r="CG147" s="515"/>
      <c r="CH147" s="515"/>
      <c r="CI147" s="515"/>
      <c r="CJ147" s="515"/>
      <c r="CK147" s="515"/>
      <c r="CL147" s="515"/>
      <c r="CM147" s="515"/>
      <c r="CN147" s="515"/>
      <c r="CO147" s="515"/>
      <c r="CP147" s="515"/>
      <c r="CQ147" s="515"/>
      <c r="CR147" s="515"/>
      <c r="CS147" s="515"/>
      <c r="CT147" s="515"/>
      <c r="CU147" s="515"/>
      <c r="CV147" s="515"/>
      <c r="CW147" s="515"/>
      <c r="CX147" s="515"/>
      <c r="CY147" s="515"/>
      <c r="CZ147" s="515"/>
      <c r="DA147" s="515"/>
      <c r="DB147" s="515"/>
      <c r="DC147" s="515"/>
      <c r="DD147" s="515"/>
      <c r="DE147" s="515"/>
      <c r="DF147" s="515"/>
      <c r="DG147" s="515"/>
      <c r="DH147" s="515"/>
      <c r="DI147" s="515"/>
      <c r="DJ147" s="515"/>
      <c r="DK147" s="515"/>
      <c r="DL147" s="515"/>
      <c r="DM147" s="515"/>
      <c r="DN147" s="515"/>
      <c r="DO147" s="515"/>
      <c r="DP147" s="515"/>
      <c r="DQ147" s="515"/>
      <c r="DR147" s="515"/>
      <c r="DS147" s="515"/>
      <c r="DT147" s="515"/>
      <c r="DU147" s="515"/>
      <c r="DV147" s="515"/>
      <c r="DW147" s="515"/>
      <c r="DX147" s="515"/>
      <c r="DY147" s="515"/>
      <c r="DZ147" s="515"/>
      <c r="EA147" s="515"/>
      <c r="EB147" s="515"/>
      <c r="EC147" s="515"/>
      <c r="ED147" s="515"/>
      <c r="EE147" s="515"/>
      <c r="EF147" s="515"/>
      <c r="EG147" s="515"/>
      <c r="EH147" s="515"/>
      <c r="EI147" s="515"/>
      <c r="EJ147" s="515"/>
      <c r="EK147" s="515"/>
      <c r="EL147" s="515"/>
      <c r="EM147" s="515"/>
      <c r="EN147" s="515"/>
      <c r="EO147" s="515"/>
      <c r="EP147" s="515"/>
      <c r="EQ147" s="515"/>
      <c r="ER147" s="515"/>
      <c r="ES147" s="515"/>
      <c r="ET147" s="515"/>
      <c r="EU147" s="515"/>
      <c r="EV147" s="515"/>
      <c r="EW147" s="515"/>
      <c r="EX147" s="515"/>
      <c r="EY147" s="515"/>
      <c r="EZ147" s="515"/>
      <c r="FA147" s="515"/>
      <c r="FB147" s="515"/>
      <c r="FC147" s="515"/>
      <c r="FD147" s="515"/>
      <c r="FE147" s="515"/>
      <c r="FF147" s="515"/>
      <c r="FG147" s="515"/>
      <c r="FH147" s="515"/>
      <c r="FI147" s="515"/>
      <c r="FJ147" s="515"/>
      <c r="FK147" s="515"/>
      <c r="FL147" s="515"/>
      <c r="FM147" s="515"/>
      <c r="FN147" s="515"/>
      <c r="FO147" s="515"/>
      <c r="FP147" s="515"/>
      <c r="FQ147" s="515"/>
      <c r="FR147" s="515"/>
      <c r="FS147" s="515"/>
      <c r="FT147" s="515"/>
      <c r="FU147" s="515"/>
      <c r="FV147" s="515"/>
      <c r="FW147" s="515"/>
      <c r="FX147" s="515"/>
      <c r="FY147" s="515"/>
      <c r="FZ147" s="515"/>
      <c r="GA147" s="515"/>
      <c r="GB147" s="515"/>
      <c r="GC147" s="515"/>
      <c r="GD147" s="515"/>
      <c r="GE147" s="515"/>
      <c r="GF147" s="515"/>
      <c r="GG147" s="515"/>
      <c r="GH147" s="515"/>
      <c r="GI147" s="515"/>
      <c r="GJ147" s="515"/>
      <c r="GK147" s="515"/>
      <c r="GL147" s="515"/>
      <c r="GM147" s="515"/>
      <c r="GN147" s="515"/>
      <c r="GO147" s="515"/>
      <c r="GP147" s="515"/>
      <c r="GQ147" s="515"/>
      <c r="GR147" s="515"/>
      <c r="GS147" s="515"/>
      <c r="GT147" s="515"/>
      <c r="GU147" s="515"/>
      <c r="GV147" s="515"/>
      <c r="GW147" s="515"/>
      <c r="GX147" s="515"/>
      <c r="GY147" s="515"/>
      <c r="GZ147" s="515"/>
      <c r="HA147" s="515"/>
      <c r="HB147" s="515"/>
      <c r="HC147" s="515"/>
      <c r="HD147" s="515"/>
      <c r="HE147" s="515"/>
      <c r="HF147" s="515"/>
      <c r="HG147" s="515"/>
      <c r="HH147" s="515"/>
      <c r="HI147" s="515"/>
      <c r="HJ147" s="515"/>
      <c r="HK147" s="515"/>
      <c r="HL147" s="515"/>
      <c r="HM147" s="515"/>
      <c r="HN147" s="515"/>
      <c r="HO147" s="515"/>
      <c r="HP147" s="515"/>
      <c r="HQ147" s="515"/>
      <c r="HR147" s="515"/>
      <c r="HS147" s="515"/>
      <c r="HT147" s="515"/>
      <c r="HU147" s="515"/>
      <c r="HV147" s="515"/>
      <c r="HW147" s="515"/>
      <c r="HX147" s="515"/>
      <c r="HY147" s="515"/>
      <c r="HZ147" s="515"/>
      <c r="IA147" s="515"/>
      <c r="IB147" s="515"/>
      <c r="IC147" s="515"/>
      <c r="ID147" s="515"/>
      <c r="IE147" s="515"/>
      <c r="IF147" s="515"/>
      <c r="IG147" s="515"/>
      <c r="IH147" s="515"/>
      <c r="II147" s="515"/>
      <c r="IJ147" s="515"/>
      <c r="IK147" s="515"/>
      <c r="IL147" s="515"/>
      <c r="IM147" s="515"/>
      <c r="IN147" s="515"/>
      <c r="IO147" s="515"/>
      <c r="IP147" s="515"/>
      <c r="IQ147" s="515"/>
      <c r="IR147" s="515"/>
      <c r="IS147" s="515"/>
      <c r="IT147" s="515"/>
      <c r="IU147" s="515"/>
      <c r="IV147" s="515"/>
      <c r="IW147" s="515"/>
      <c r="IX147" s="515"/>
      <c r="IY147" s="515"/>
      <c r="IZ147" s="515"/>
      <c r="JA147" s="515"/>
      <c r="JB147" s="515"/>
      <c r="JC147" s="515"/>
      <c r="JD147" s="515"/>
      <c r="JE147" s="515"/>
      <c r="JF147" s="515"/>
      <c r="JG147" s="515"/>
      <c r="JH147" s="515"/>
      <c r="JI147" s="515"/>
      <c r="JJ147" s="515"/>
      <c r="JK147" s="515"/>
      <c r="JL147" s="515"/>
      <c r="JM147" s="515"/>
      <c r="JN147" s="515"/>
      <c r="JO147" s="515"/>
      <c r="JP147" s="515"/>
      <c r="JQ147" s="515"/>
      <c r="JR147" s="515"/>
      <c r="JS147" s="515"/>
      <c r="JT147" s="515"/>
      <c r="JU147" s="515"/>
      <c r="JV147" s="515"/>
      <c r="JW147" s="515"/>
      <c r="JX147" s="515"/>
      <c r="JY147" s="515"/>
      <c r="JZ147" s="515"/>
      <c r="KA147" s="515"/>
      <c r="KB147" s="515"/>
      <c r="KC147" s="515"/>
      <c r="KD147" s="515"/>
      <c r="KE147" s="515"/>
      <c r="KF147" s="515"/>
      <c r="KG147" s="515"/>
      <c r="KH147" s="515"/>
      <c r="KI147" s="515"/>
      <c r="KJ147" s="515"/>
      <c r="KK147" s="515"/>
      <c r="KL147" s="515"/>
      <c r="KM147" s="515"/>
      <c r="KN147" s="515"/>
      <c r="KO147" s="515"/>
      <c r="KP147" s="515"/>
      <c r="KQ147" s="515"/>
      <c r="KR147" s="515"/>
      <c r="KS147" s="515"/>
      <c r="KT147" s="515"/>
      <c r="KU147" s="515"/>
      <c r="KV147" s="515"/>
      <c r="KW147" s="515"/>
      <c r="KX147" s="515"/>
      <c r="KY147" s="515"/>
      <c r="KZ147" s="515"/>
      <c r="LA147" s="515"/>
      <c r="LB147" s="515"/>
      <c r="LC147" s="515"/>
      <c r="LD147" s="515"/>
      <c r="LE147" s="515"/>
      <c r="LF147" s="515"/>
      <c r="LG147" s="515"/>
      <c r="LH147" s="515"/>
      <c r="LI147" s="515"/>
      <c r="LJ147" s="515"/>
      <c r="LK147" s="515"/>
      <c r="LL147" s="515"/>
      <c r="LM147" s="515"/>
      <c r="LN147" s="515"/>
      <c r="LO147" s="515"/>
      <c r="LP147" s="515"/>
      <c r="LQ147" s="515"/>
      <c r="LR147" s="515"/>
      <c r="LS147" s="515"/>
      <c r="LT147" s="515"/>
      <c r="LU147" s="515"/>
      <c r="LV147" s="515"/>
      <c r="LW147" s="515"/>
      <c r="LX147" s="515"/>
      <c r="LY147" s="515"/>
      <c r="LZ147" s="515"/>
      <c r="MA147" s="515"/>
      <c r="MB147" s="515"/>
      <c r="MC147" s="515"/>
      <c r="MD147" s="515"/>
      <c r="ME147" s="515"/>
      <c r="MF147" s="515"/>
      <c r="MG147" s="515"/>
      <c r="MH147" s="515"/>
      <c r="MI147" s="515"/>
      <c r="MJ147" s="515"/>
      <c r="MK147" s="515"/>
      <c r="ML147" s="515"/>
      <c r="MM147" s="515"/>
      <c r="MN147" s="515"/>
      <c r="MO147" s="515"/>
      <c r="MP147" s="515"/>
      <c r="MQ147" s="515"/>
      <c r="MR147" s="515"/>
      <c r="MS147" s="515"/>
      <c r="MT147" s="515"/>
      <c r="MU147" s="515"/>
      <c r="MV147" s="515"/>
      <c r="MW147" s="515"/>
      <c r="MX147" s="515"/>
      <c r="MY147" s="515"/>
      <c r="MZ147" s="515"/>
      <c r="NA147" s="515"/>
      <c r="NB147" s="515"/>
      <c r="NC147" s="515"/>
      <c r="ND147" s="515"/>
      <c r="NE147" s="515"/>
      <c r="NF147" s="515"/>
      <c r="NG147" s="515"/>
      <c r="NH147" s="515"/>
      <c r="NI147" s="515"/>
      <c r="NJ147" s="515"/>
      <c r="NK147" s="515"/>
      <c r="NL147" s="515"/>
      <c r="NM147" s="515"/>
      <c r="NN147" s="515"/>
      <c r="NO147" s="515"/>
      <c r="NP147" s="515"/>
      <c r="NQ147" s="515"/>
      <c r="NR147" s="515"/>
      <c r="NS147" s="515"/>
      <c r="NT147" s="515"/>
      <c r="NU147" s="515"/>
      <c r="NV147" s="515"/>
      <c r="NW147" s="515"/>
      <c r="NX147" s="515"/>
      <c r="NY147" s="515"/>
      <c r="NZ147" s="515"/>
      <c r="OA147" s="515"/>
      <c r="OB147" s="515"/>
      <c r="OC147" s="515"/>
      <c r="OD147" s="515"/>
      <c r="OE147" s="515"/>
      <c r="OF147" s="515"/>
      <c r="OG147" s="515"/>
      <c r="OH147" s="515"/>
      <c r="OI147" s="515"/>
      <c r="OJ147" s="515"/>
      <c r="OK147" s="515"/>
      <c r="OL147" s="515"/>
      <c r="OM147" s="515"/>
      <c r="ON147" s="515"/>
      <c r="OO147" s="515"/>
      <c r="OP147" s="515"/>
      <c r="OQ147" s="515"/>
      <c r="OR147" s="515"/>
      <c r="OS147" s="515"/>
      <c r="OT147" s="515"/>
      <c r="OU147" s="515"/>
      <c r="OV147" s="515"/>
      <c r="OW147" s="515"/>
      <c r="OX147" s="515"/>
      <c r="OY147" s="515"/>
      <c r="OZ147" s="515"/>
      <c r="PA147" s="515"/>
      <c r="PB147" s="515"/>
      <c r="PC147" s="515"/>
      <c r="PD147" s="515"/>
      <c r="PE147" s="515"/>
      <c r="PF147" s="515"/>
      <c r="PG147" s="515"/>
      <c r="PH147" s="515"/>
      <c r="PI147" s="515"/>
      <c r="PJ147" s="515"/>
      <c r="PK147" s="515"/>
      <c r="PL147" s="515"/>
      <c r="PM147" s="515"/>
      <c r="PN147" s="515"/>
      <c r="PO147" s="515"/>
      <c r="PP147" s="515"/>
      <c r="PQ147" s="515"/>
      <c r="PR147" s="515"/>
      <c r="PS147" s="515"/>
      <c r="PT147" s="515"/>
      <c r="PU147" s="515"/>
      <c r="PV147" s="515"/>
      <c r="PW147" s="515"/>
      <c r="PX147" s="515"/>
      <c r="PY147" s="515"/>
      <c r="PZ147" s="515"/>
      <c r="QA147" s="515"/>
      <c r="QB147" s="515"/>
      <c r="QC147" s="515"/>
      <c r="QD147" s="515"/>
      <c r="QE147" s="515"/>
      <c r="QF147" s="515"/>
      <c r="QG147" s="515"/>
      <c r="QH147" s="515"/>
      <c r="QI147" s="515"/>
      <c r="QJ147" s="515"/>
      <c r="QK147" s="515"/>
      <c r="QL147" s="515"/>
      <c r="QM147" s="515"/>
      <c r="QN147" s="515"/>
      <c r="QO147" s="515"/>
      <c r="QP147" s="515"/>
      <c r="QQ147" s="515"/>
      <c r="QR147" s="515"/>
      <c r="QS147" s="515"/>
      <c r="QT147" s="515"/>
      <c r="QU147" s="515"/>
      <c r="QV147" s="515"/>
      <c r="QW147" s="515"/>
      <c r="QX147" s="515"/>
      <c r="QY147" s="515"/>
      <c r="QZ147" s="515"/>
      <c r="RA147" s="515"/>
      <c r="RB147" s="515"/>
      <c r="RC147" s="515"/>
      <c r="RD147" s="515"/>
      <c r="RE147" s="515"/>
      <c r="RF147" s="515"/>
      <c r="RG147" s="515"/>
      <c r="RH147" s="515"/>
      <c r="RI147" s="515"/>
      <c r="RJ147" s="515"/>
      <c r="RK147" s="515"/>
      <c r="RL147" s="515"/>
      <c r="RM147" s="515"/>
      <c r="RN147" s="515"/>
      <c r="RO147" s="515"/>
      <c r="RP147" s="515"/>
      <c r="RQ147" s="515"/>
      <c r="RR147" s="515"/>
      <c r="RS147" s="515"/>
      <c r="RT147" s="515"/>
      <c r="RU147" s="515"/>
      <c r="RV147" s="515"/>
      <c r="RW147" s="515"/>
      <c r="RX147" s="515"/>
      <c r="RY147" s="515"/>
      <c r="RZ147" s="515"/>
      <c r="SA147" s="515"/>
      <c r="SB147" s="515"/>
      <c r="SC147" s="515"/>
      <c r="SD147" s="515"/>
      <c r="SE147" s="515"/>
      <c r="SF147" s="515"/>
      <c r="SG147" s="515"/>
      <c r="SH147" s="515"/>
      <c r="SI147" s="515"/>
      <c r="SJ147" s="515"/>
      <c r="SK147" s="515"/>
      <c r="SL147" s="515"/>
      <c r="SM147" s="515"/>
      <c r="SN147" s="515"/>
      <c r="SO147" s="515"/>
      <c r="SP147" s="515"/>
      <c r="SQ147" s="515"/>
      <c r="SR147" s="515"/>
      <c r="SS147" s="515"/>
      <c r="ST147" s="515"/>
      <c r="SU147" s="515"/>
      <c r="SV147" s="515"/>
      <c r="SW147" s="515"/>
      <c r="SX147" s="515"/>
      <c r="SY147" s="515"/>
      <c r="SZ147" s="515"/>
      <c r="TA147" s="515"/>
      <c r="TB147" s="515"/>
      <c r="TC147" s="515"/>
      <c r="TD147" s="515"/>
      <c r="TE147" s="515"/>
      <c r="TF147" s="515"/>
      <c r="TG147" s="515"/>
      <c r="TH147" s="515"/>
      <c r="TI147" s="515"/>
      <c r="TJ147" s="515"/>
      <c r="TK147" s="515"/>
      <c r="TL147" s="515"/>
      <c r="TM147" s="515"/>
      <c r="TN147" s="515"/>
      <c r="TO147" s="515"/>
      <c r="TP147" s="515"/>
      <c r="TQ147" s="515"/>
      <c r="TR147" s="515"/>
      <c r="TS147" s="515"/>
      <c r="TT147" s="515"/>
      <c r="TU147" s="515"/>
      <c r="TV147" s="515"/>
      <c r="TW147" s="515"/>
      <c r="TX147" s="515"/>
      <c r="TY147" s="515"/>
      <c r="TZ147" s="515"/>
      <c r="UA147" s="515"/>
      <c r="UB147" s="515"/>
      <c r="UC147" s="515"/>
      <c r="UD147" s="515"/>
      <c r="UE147" s="515"/>
      <c r="UF147" s="515"/>
      <c r="UG147" s="515"/>
      <c r="UH147" s="515"/>
      <c r="UI147" s="515"/>
      <c r="UJ147" s="515"/>
      <c r="UK147" s="515"/>
      <c r="UL147" s="515"/>
      <c r="UM147" s="515"/>
      <c r="UN147" s="515"/>
      <c r="UO147" s="515"/>
      <c r="UP147" s="515"/>
      <c r="UQ147" s="515"/>
      <c r="UR147" s="515"/>
      <c r="US147" s="515"/>
      <c r="UT147" s="515"/>
      <c r="UU147" s="515"/>
      <c r="UV147" s="515"/>
      <c r="UW147" s="515"/>
      <c r="UX147" s="515"/>
      <c r="UY147" s="515"/>
      <c r="UZ147" s="515"/>
      <c r="VA147" s="515"/>
      <c r="VB147" s="515"/>
      <c r="VC147" s="515"/>
      <c r="VD147" s="515"/>
      <c r="VE147" s="515"/>
      <c r="VF147" s="515"/>
      <c r="VG147" s="515"/>
      <c r="VH147" s="515"/>
      <c r="VI147" s="515"/>
      <c r="VJ147" s="515"/>
      <c r="VK147" s="515"/>
      <c r="VL147" s="515"/>
      <c r="VM147" s="515"/>
      <c r="VN147" s="515"/>
      <c r="VO147" s="515"/>
      <c r="VP147" s="515"/>
      <c r="VQ147" s="515"/>
      <c r="VR147" s="515"/>
      <c r="VS147" s="515"/>
      <c r="VT147" s="515"/>
      <c r="VU147" s="515"/>
      <c r="VV147" s="515"/>
      <c r="VW147" s="515"/>
      <c r="VX147" s="515"/>
      <c r="VY147" s="515"/>
      <c r="VZ147" s="515"/>
      <c r="WA147" s="515"/>
      <c r="WB147" s="515"/>
      <c r="WC147" s="515"/>
      <c r="WD147" s="515"/>
      <c r="WE147" s="515"/>
      <c r="WF147" s="515"/>
      <c r="WG147" s="515"/>
      <c r="WH147" s="515"/>
      <c r="WI147" s="515"/>
      <c r="WJ147" s="515"/>
      <c r="WK147" s="515"/>
      <c r="WL147" s="515"/>
      <c r="WM147" s="515"/>
      <c r="WN147" s="515"/>
      <c r="WO147" s="515"/>
      <c r="WP147" s="515"/>
      <c r="WQ147" s="515"/>
      <c r="WR147" s="515"/>
      <c r="WS147" s="515"/>
      <c r="WT147" s="515"/>
      <c r="WU147" s="515"/>
      <c r="WV147" s="515"/>
      <c r="WW147" s="515"/>
      <c r="WX147" s="515"/>
      <c r="WY147" s="515"/>
      <c r="WZ147" s="515"/>
      <c r="XA147" s="515"/>
      <c r="XB147" s="515"/>
      <c r="XC147" s="515"/>
      <c r="XD147" s="515"/>
      <c r="XE147" s="515"/>
      <c r="XF147" s="515"/>
      <c r="XG147" s="515"/>
      <c r="XH147" s="515"/>
      <c r="XI147" s="515"/>
      <c r="XJ147" s="515"/>
      <c r="XK147" s="515"/>
      <c r="XL147" s="515"/>
      <c r="XM147" s="515"/>
      <c r="XN147" s="515"/>
      <c r="XO147" s="515"/>
      <c r="XP147" s="515"/>
      <c r="XQ147" s="515"/>
      <c r="XR147" s="515"/>
      <c r="XS147" s="515"/>
      <c r="XT147" s="515"/>
      <c r="XU147" s="515"/>
      <c r="XV147" s="515"/>
      <c r="XW147" s="515"/>
      <c r="XX147" s="515"/>
      <c r="XY147" s="515"/>
      <c r="XZ147" s="515"/>
      <c r="YA147" s="515"/>
      <c r="YB147" s="515"/>
      <c r="YC147" s="515"/>
      <c r="YD147" s="515"/>
      <c r="YE147" s="515"/>
      <c r="YF147" s="515"/>
      <c r="YG147" s="515"/>
      <c r="YH147" s="515"/>
      <c r="YI147" s="515"/>
      <c r="YJ147" s="515"/>
      <c r="YK147" s="515"/>
      <c r="YL147" s="515"/>
      <c r="YM147" s="515"/>
      <c r="YN147" s="515"/>
      <c r="YO147" s="515"/>
      <c r="YP147" s="515"/>
      <c r="YQ147" s="515"/>
      <c r="YR147" s="515"/>
      <c r="YS147" s="515"/>
      <c r="YT147" s="515"/>
      <c r="YU147" s="515"/>
      <c r="YV147" s="515"/>
      <c r="YW147" s="515"/>
      <c r="YX147" s="515"/>
      <c r="YY147" s="515"/>
      <c r="YZ147" s="515"/>
      <c r="ZA147" s="515"/>
      <c r="ZB147" s="515"/>
      <c r="ZC147" s="515"/>
      <c r="ZD147" s="515"/>
      <c r="ZE147" s="515"/>
      <c r="ZF147" s="515"/>
      <c r="ZG147" s="515"/>
      <c r="ZH147" s="515"/>
      <c r="ZI147" s="515"/>
      <c r="ZJ147" s="515"/>
      <c r="ZK147" s="515"/>
      <c r="ZL147" s="515"/>
      <c r="ZM147" s="515"/>
      <c r="ZN147" s="515"/>
      <c r="ZO147" s="515"/>
      <c r="ZP147" s="515"/>
      <c r="ZQ147" s="515"/>
      <c r="ZR147" s="515"/>
      <c r="ZS147" s="515"/>
      <c r="ZT147" s="515"/>
      <c r="ZU147" s="515"/>
      <c r="ZV147" s="515"/>
      <c r="ZW147" s="515"/>
      <c r="ZX147" s="515"/>
      <c r="ZY147" s="515"/>
      <c r="ZZ147" s="515"/>
      <c r="AAA147" s="515"/>
      <c r="AAB147" s="515"/>
      <c r="AAC147" s="515"/>
      <c r="AAD147" s="515"/>
      <c r="AAE147" s="515"/>
      <c r="AAF147" s="515"/>
      <c r="AAG147" s="515"/>
      <c r="AAH147" s="515"/>
      <c r="AAI147" s="515"/>
      <c r="AAJ147" s="515"/>
      <c r="AAK147" s="515"/>
      <c r="AAL147" s="515"/>
      <c r="AAM147" s="515"/>
      <c r="AAN147" s="515"/>
      <c r="AAO147" s="515"/>
      <c r="AAP147" s="515"/>
      <c r="AAQ147" s="515"/>
      <c r="AAR147" s="515"/>
      <c r="AAS147" s="515"/>
      <c r="AAT147" s="515"/>
      <c r="AAU147" s="515"/>
      <c r="AAV147" s="515"/>
      <c r="AAW147" s="515"/>
      <c r="AAX147" s="515"/>
      <c r="AAY147" s="515"/>
      <c r="AAZ147" s="515"/>
      <c r="ABA147" s="515"/>
      <c r="ABB147" s="515"/>
      <c r="ABC147" s="515"/>
      <c r="ABD147" s="515"/>
      <c r="ABE147" s="515"/>
      <c r="ABF147" s="515"/>
      <c r="ABG147" s="515"/>
      <c r="ABH147" s="515"/>
      <c r="ABI147" s="515"/>
      <c r="ABJ147" s="515"/>
      <c r="ABK147" s="515"/>
      <c r="ABL147" s="515"/>
      <c r="ABM147" s="515"/>
      <c r="ABN147" s="515"/>
      <c r="ABO147" s="515"/>
      <c r="ABP147" s="515"/>
      <c r="ABQ147" s="515"/>
      <c r="ABR147" s="515"/>
      <c r="ABS147" s="515"/>
      <c r="ABT147" s="515"/>
      <c r="ABU147" s="515"/>
      <c r="ABV147" s="515"/>
      <c r="ABW147" s="515"/>
      <c r="ABX147" s="515"/>
      <c r="ABY147" s="515"/>
      <c r="ABZ147" s="515"/>
      <c r="ACA147" s="515"/>
      <c r="ACB147" s="515"/>
      <c r="ACC147" s="515"/>
      <c r="ACD147" s="515"/>
      <c r="ACE147" s="515"/>
      <c r="ACF147" s="515"/>
      <c r="ACG147" s="515"/>
      <c r="ACH147" s="515"/>
      <c r="ACI147" s="515"/>
      <c r="ACJ147" s="515"/>
      <c r="ACK147" s="515"/>
      <c r="ACL147" s="515"/>
      <c r="ACM147" s="515"/>
      <c r="ACN147" s="515"/>
      <c r="ACO147" s="515"/>
      <c r="ACP147" s="515"/>
      <c r="ACQ147" s="515"/>
      <c r="ACR147" s="515"/>
      <c r="ACS147" s="515"/>
      <c r="ACT147" s="515"/>
      <c r="ACU147" s="515"/>
      <c r="ACV147" s="515"/>
      <c r="ACW147" s="515"/>
      <c r="ACX147" s="515"/>
      <c r="ACY147" s="515"/>
      <c r="ACZ147" s="515"/>
      <c r="ADA147" s="515"/>
      <c r="ADB147" s="515"/>
      <c r="ADC147" s="515"/>
      <c r="ADD147" s="515"/>
      <c r="ADE147" s="515"/>
      <c r="ADF147" s="515"/>
      <c r="ADG147" s="515"/>
      <c r="ADH147" s="515"/>
      <c r="ADI147" s="515"/>
      <c r="ADJ147" s="515"/>
      <c r="ADK147" s="515"/>
      <c r="ADL147" s="515"/>
      <c r="ADM147" s="515"/>
      <c r="ADN147" s="515"/>
      <c r="ADO147" s="515"/>
      <c r="ADP147" s="515"/>
      <c r="ADQ147" s="515"/>
      <c r="ADR147" s="515"/>
      <c r="ADS147" s="515"/>
      <c r="ADT147" s="515"/>
      <c r="ADU147" s="515"/>
      <c r="ADV147" s="515"/>
      <c r="ADW147" s="515"/>
      <c r="ADX147" s="515"/>
      <c r="ADY147" s="515"/>
      <c r="ADZ147" s="515"/>
      <c r="AEA147" s="515"/>
      <c r="AEB147" s="515"/>
      <c r="AEC147" s="515"/>
      <c r="AED147" s="515"/>
      <c r="AEE147" s="515"/>
      <c r="AEF147" s="515"/>
      <c r="AEG147" s="515"/>
      <c r="AEH147" s="515"/>
      <c r="AEI147" s="515"/>
      <c r="AEJ147" s="515"/>
      <c r="AEK147" s="515"/>
      <c r="AEL147" s="515"/>
      <c r="AEM147" s="515"/>
      <c r="AEN147" s="515"/>
      <c r="AEO147" s="515"/>
      <c r="AEP147" s="515"/>
      <c r="AEQ147" s="515"/>
      <c r="AER147" s="515"/>
      <c r="AES147" s="515"/>
      <c r="AET147" s="515"/>
      <c r="AEU147" s="515"/>
      <c r="AEV147" s="515"/>
      <c r="AEW147" s="515"/>
      <c r="AEX147" s="515"/>
      <c r="AEY147" s="515"/>
      <c r="AEZ147" s="515"/>
      <c r="AFA147" s="515"/>
      <c r="AFB147" s="515"/>
      <c r="AFC147" s="515"/>
      <c r="AFD147" s="515"/>
      <c r="AFE147" s="515"/>
      <c r="AFF147" s="515"/>
      <c r="AFG147" s="515"/>
      <c r="AFH147" s="515"/>
    </row>
    <row r="148" spans="1:840" s="535" customFormat="1" ht="17.25" customHeight="1">
      <c r="A148" s="537" t="s">
        <v>106</v>
      </c>
      <c r="B148" s="537" t="s">
        <v>106</v>
      </c>
      <c r="C148" s="847"/>
      <c r="D148" s="848"/>
      <c r="E148" s="849" t="s">
        <v>794</v>
      </c>
      <c r="F148" s="850"/>
      <c r="G148" s="541"/>
      <c r="H148" s="541"/>
      <c r="I148" s="541"/>
      <c r="J148" s="541"/>
      <c r="K148" s="541"/>
      <c r="L148" s="542"/>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15"/>
      <c r="AY148" s="515"/>
      <c r="AZ148" s="515"/>
      <c r="BA148" s="515"/>
      <c r="BB148" s="515"/>
      <c r="BC148" s="515"/>
      <c r="BD148" s="515"/>
      <c r="BE148" s="515"/>
      <c r="BF148" s="515"/>
      <c r="BG148" s="515"/>
      <c r="BH148" s="515"/>
      <c r="BI148" s="515"/>
      <c r="BJ148" s="515"/>
      <c r="BK148" s="515"/>
      <c r="BL148" s="515"/>
      <c r="BM148" s="515"/>
      <c r="BN148" s="515"/>
      <c r="BO148" s="515"/>
      <c r="BP148" s="515"/>
      <c r="BQ148" s="515"/>
      <c r="BR148" s="515"/>
      <c r="BS148" s="515"/>
      <c r="BT148" s="515"/>
      <c r="BU148" s="515"/>
      <c r="BV148" s="515"/>
      <c r="BW148" s="515"/>
      <c r="BX148" s="515"/>
      <c r="BY148" s="515"/>
      <c r="BZ148" s="515"/>
      <c r="CA148" s="515"/>
      <c r="CB148" s="515"/>
      <c r="CC148" s="515"/>
      <c r="CD148" s="515"/>
      <c r="CE148" s="515"/>
      <c r="CF148" s="515"/>
      <c r="CG148" s="515"/>
      <c r="CH148" s="515"/>
      <c r="CI148" s="515"/>
      <c r="CJ148" s="515"/>
      <c r="CK148" s="515"/>
      <c r="CL148" s="515"/>
      <c r="CM148" s="515"/>
      <c r="CN148" s="515"/>
      <c r="CO148" s="515"/>
      <c r="CP148" s="515"/>
      <c r="CQ148" s="515"/>
      <c r="CR148" s="515"/>
      <c r="CS148" s="515"/>
      <c r="CT148" s="515"/>
      <c r="CU148" s="515"/>
      <c r="CV148" s="515"/>
      <c r="CW148" s="515"/>
      <c r="CX148" s="515"/>
      <c r="CY148" s="515"/>
      <c r="CZ148" s="515"/>
      <c r="DA148" s="515"/>
      <c r="DB148" s="515"/>
      <c r="DC148" s="515"/>
      <c r="DD148" s="515"/>
      <c r="DE148" s="515"/>
      <c r="DF148" s="515"/>
      <c r="DG148" s="515"/>
      <c r="DH148" s="515"/>
      <c r="DI148" s="515"/>
      <c r="DJ148" s="515"/>
      <c r="DK148" s="515"/>
      <c r="DL148" s="515"/>
      <c r="DM148" s="515"/>
      <c r="DN148" s="515"/>
      <c r="DO148" s="515"/>
      <c r="DP148" s="515"/>
      <c r="DQ148" s="515"/>
      <c r="DR148" s="515"/>
      <c r="DS148" s="515"/>
      <c r="DT148" s="515"/>
      <c r="DU148" s="515"/>
      <c r="DV148" s="515"/>
      <c r="DW148" s="515"/>
      <c r="DX148" s="515"/>
      <c r="DY148" s="515"/>
      <c r="DZ148" s="515"/>
      <c r="EA148" s="515"/>
      <c r="EB148" s="515"/>
      <c r="EC148" s="515"/>
      <c r="ED148" s="515"/>
      <c r="EE148" s="515"/>
      <c r="EF148" s="515"/>
      <c r="EG148" s="515"/>
      <c r="EH148" s="515"/>
      <c r="EI148" s="515"/>
      <c r="EJ148" s="515"/>
      <c r="EK148" s="515"/>
      <c r="EL148" s="515"/>
      <c r="EM148" s="515"/>
      <c r="EN148" s="515"/>
      <c r="EO148" s="515"/>
      <c r="EP148" s="515"/>
      <c r="EQ148" s="515"/>
      <c r="ER148" s="515"/>
      <c r="ES148" s="515"/>
      <c r="ET148" s="515"/>
      <c r="EU148" s="515"/>
      <c r="EV148" s="515"/>
      <c r="EW148" s="515"/>
      <c r="EX148" s="515"/>
      <c r="EY148" s="515"/>
      <c r="EZ148" s="515"/>
      <c r="FA148" s="515"/>
      <c r="FB148" s="515"/>
      <c r="FC148" s="515"/>
      <c r="FD148" s="515"/>
      <c r="FE148" s="515"/>
      <c r="FF148" s="515"/>
      <c r="FG148" s="515"/>
      <c r="FH148" s="515"/>
      <c r="FI148" s="515"/>
      <c r="FJ148" s="515"/>
      <c r="FK148" s="515"/>
      <c r="FL148" s="515"/>
      <c r="FM148" s="515"/>
      <c r="FN148" s="515"/>
      <c r="FO148" s="515"/>
      <c r="FP148" s="515"/>
      <c r="FQ148" s="515"/>
      <c r="FR148" s="515"/>
      <c r="FS148" s="515"/>
      <c r="FT148" s="515"/>
      <c r="FU148" s="515"/>
      <c r="FV148" s="515"/>
      <c r="FW148" s="515"/>
      <c r="FX148" s="515"/>
      <c r="FY148" s="515"/>
      <c r="FZ148" s="515"/>
      <c r="GA148" s="515"/>
      <c r="GB148" s="515"/>
      <c r="GC148" s="515"/>
      <c r="GD148" s="515"/>
      <c r="GE148" s="515"/>
      <c r="GF148" s="515"/>
      <c r="GG148" s="515"/>
      <c r="GH148" s="515"/>
      <c r="GI148" s="515"/>
      <c r="GJ148" s="515"/>
      <c r="GK148" s="515"/>
      <c r="GL148" s="515"/>
      <c r="GM148" s="515"/>
      <c r="GN148" s="515"/>
      <c r="GO148" s="515"/>
      <c r="GP148" s="515"/>
      <c r="GQ148" s="515"/>
      <c r="GR148" s="515"/>
      <c r="GS148" s="515"/>
      <c r="GT148" s="515"/>
      <c r="GU148" s="515"/>
      <c r="GV148" s="515"/>
      <c r="GW148" s="515"/>
      <c r="GX148" s="515"/>
      <c r="GY148" s="515"/>
      <c r="GZ148" s="515"/>
      <c r="HA148" s="515"/>
      <c r="HB148" s="515"/>
      <c r="HC148" s="515"/>
      <c r="HD148" s="515"/>
      <c r="HE148" s="515"/>
      <c r="HF148" s="515"/>
      <c r="HG148" s="515"/>
      <c r="HH148" s="515"/>
      <c r="HI148" s="515"/>
      <c r="HJ148" s="515"/>
      <c r="HK148" s="515"/>
      <c r="HL148" s="515"/>
      <c r="HM148" s="515"/>
      <c r="HN148" s="515"/>
      <c r="HO148" s="515"/>
      <c r="HP148" s="515"/>
      <c r="HQ148" s="515"/>
      <c r="HR148" s="515"/>
      <c r="HS148" s="515"/>
      <c r="HT148" s="515"/>
      <c r="HU148" s="515"/>
      <c r="HV148" s="515"/>
      <c r="HW148" s="515"/>
      <c r="HX148" s="515"/>
      <c r="HY148" s="515"/>
      <c r="HZ148" s="515"/>
      <c r="IA148" s="515"/>
      <c r="IB148" s="515"/>
      <c r="IC148" s="515"/>
      <c r="ID148" s="515"/>
      <c r="IE148" s="515"/>
      <c r="IF148" s="515"/>
      <c r="IG148" s="515"/>
      <c r="IH148" s="515"/>
      <c r="II148" s="515"/>
      <c r="IJ148" s="515"/>
      <c r="IK148" s="515"/>
      <c r="IL148" s="515"/>
      <c r="IM148" s="515"/>
      <c r="IN148" s="515"/>
      <c r="IO148" s="515"/>
      <c r="IP148" s="515"/>
      <c r="IQ148" s="515"/>
      <c r="IR148" s="515"/>
      <c r="IS148" s="515"/>
      <c r="IT148" s="515"/>
      <c r="IU148" s="515"/>
      <c r="IV148" s="515"/>
      <c r="IW148" s="515"/>
      <c r="IX148" s="515"/>
      <c r="IY148" s="515"/>
      <c r="IZ148" s="515"/>
      <c r="JA148" s="515"/>
      <c r="JB148" s="515"/>
      <c r="JC148" s="515"/>
      <c r="JD148" s="515"/>
      <c r="JE148" s="515"/>
      <c r="JF148" s="515"/>
      <c r="JG148" s="515"/>
      <c r="JH148" s="515"/>
      <c r="JI148" s="515"/>
      <c r="JJ148" s="515"/>
      <c r="JK148" s="515"/>
      <c r="JL148" s="515"/>
      <c r="JM148" s="515"/>
      <c r="JN148" s="515"/>
      <c r="JO148" s="515"/>
      <c r="JP148" s="515"/>
      <c r="JQ148" s="515"/>
      <c r="JR148" s="515"/>
      <c r="JS148" s="515"/>
      <c r="JT148" s="515"/>
      <c r="JU148" s="515"/>
      <c r="JV148" s="515"/>
      <c r="JW148" s="515"/>
      <c r="JX148" s="515"/>
      <c r="JY148" s="515"/>
      <c r="JZ148" s="515"/>
      <c r="KA148" s="515"/>
      <c r="KB148" s="515"/>
      <c r="KC148" s="515"/>
      <c r="KD148" s="515"/>
      <c r="KE148" s="515"/>
      <c r="KF148" s="515"/>
      <c r="KG148" s="515"/>
      <c r="KH148" s="515"/>
      <c r="KI148" s="515"/>
      <c r="KJ148" s="515"/>
      <c r="KK148" s="515"/>
      <c r="KL148" s="515"/>
      <c r="KM148" s="515"/>
      <c r="KN148" s="515"/>
      <c r="KO148" s="515"/>
      <c r="KP148" s="515"/>
      <c r="KQ148" s="515"/>
      <c r="KR148" s="515"/>
      <c r="KS148" s="515"/>
      <c r="KT148" s="515"/>
      <c r="KU148" s="515"/>
      <c r="KV148" s="515"/>
      <c r="KW148" s="515"/>
      <c r="KX148" s="515"/>
      <c r="KY148" s="515"/>
      <c r="KZ148" s="515"/>
      <c r="LA148" s="515"/>
      <c r="LB148" s="515"/>
      <c r="LC148" s="515"/>
      <c r="LD148" s="515"/>
      <c r="LE148" s="515"/>
      <c r="LF148" s="515"/>
      <c r="LG148" s="515"/>
      <c r="LH148" s="515"/>
      <c r="LI148" s="515"/>
      <c r="LJ148" s="515"/>
      <c r="LK148" s="515"/>
      <c r="LL148" s="515"/>
      <c r="LM148" s="515"/>
      <c r="LN148" s="515"/>
      <c r="LO148" s="515"/>
      <c r="LP148" s="515"/>
      <c r="LQ148" s="515"/>
      <c r="LR148" s="515"/>
      <c r="LS148" s="515"/>
      <c r="LT148" s="515"/>
      <c r="LU148" s="515"/>
      <c r="LV148" s="515"/>
      <c r="LW148" s="515"/>
      <c r="LX148" s="515"/>
      <c r="LY148" s="515"/>
      <c r="LZ148" s="515"/>
      <c r="MA148" s="515"/>
      <c r="MB148" s="515"/>
      <c r="MC148" s="515"/>
      <c r="MD148" s="515"/>
      <c r="ME148" s="515"/>
      <c r="MF148" s="515"/>
      <c r="MG148" s="515"/>
      <c r="MH148" s="515"/>
      <c r="MI148" s="515"/>
      <c r="MJ148" s="515"/>
      <c r="MK148" s="515"/>
      <c r="ML148" s="515"/>
      <c r="MM148" s="515"/>
      <c r="MN148" s="515"/>
      <c r="MO148" s="515"/>
      <c r="MP148" s="515"/>
      <c r="MQ148" s="515"/>
      <c r="MR148" s="515"/>
      <c r="MS148" s="515"/>
      <c r="MT148" s="515"/>
      <c r="MU148" s="515"/>
      <c r="MV148" s="515"/>
      <c r="MW148" s="515"/>
      <c r="MX148" s="515"/>
      <c r="MY148" s="515"/>
      <c r="MZ148" s="515"/>
      <c r="NA148" s="515"/>
      <c r="NB148" s="515"/>
      <c r="NC148" s="515"/>
      <c r="ND148" s="515"/>
      <c r="NE148" s="515"/>
      <c r="NF148" s="515"/>
      <c r="NG148" s="515"/>
      <c r="NH148" s="515"/>
      <c r="NI148" s="515"/>
      <c r="NJ148" s="515"/>
      <c r="NK148" s="515"/>
      <c r="NL148" s="515"/>
      <c r="NM148" s="515"/>
      <c r="NN148" s="515"/>
      <c r="NO148" s="515"/>
      <c r="NP148" s="515"/>
      <c r="NQ148" s="515"/>
      <c r="NR148" s="515"/>
      <c r="NS148" s="515"/>
      <c r="NT148" s="515"/>
      <c r="NU148" s="515"/>
      <c r="NV148" s="515"/>
      <c r="NW148" s="515"/>
      <c r="NX148" s="515"/>
      <c r="NY148" s="515"/>
      <c r="NZ148" s="515"/>
      <c r="OA148" s="515"/>
      <c r="OB148" s="515"/>
      <c r="OC148" s="515"/>
      <c r="OD148" s="515"/>
      <c r="OE148" s="515"/>
      <c r="OF148" s="515"/>
      <c r="OG148" s="515"/>
      <c r="OH148" s="515"/>
      <c r="OI148" s="515"/>
      <c r="OJ148" s="515"/>
      <c r="OK148" s="515"/>
      <c r="OL148" s="515"/>
      <c r="OM148" s="515"/>
      <c r="ON148" s="515"/>
      <c r="OO148" s="515"/>
      <c r="OP148" s="515"/>
      <c r="OQ148" s="515"/>
      <c r="OR148" s="515"/>
      <c r="OS148" s="515"/>
      <c r="OT148" s="515"/>
      <c r="OU148" s="515"/>
      <c r="OV148" s="515"/>
      <c r="OW148" s="515"/>
      <c r="OX148" s="515"/>
      <c r="OY148" s="515"/>
      <c r="OZ148" s="515"/>
      <c r="PA148" s="515"/>
      <c r="PB148" s="515"/>
      <c r="PC148" s="515"/>
      <c r="PD148" s="515"/>
      <c r="PE148" s="515"/>
      <c r="PF148" s="515"/>
      <c r="PG148" s="515"/>
      <c r="PH148" s="515"/>
      <c r="PI148" s="515"/>
      <c r="PJ148" s="515"/>
      <c r="PK148" s="515"/>
      <c r="PL148" s="515"/>
      <c r="PM148" s="515"/>
      <c r="PN148" s="515"/>
      <c r="PO148" s="515"/>
      <c r="PP148" s="515"/>
      <c r="PQ148" s="515"/>
      <c r="PR148" s="515"/>
      <c r="PS148" s="515"/>
      <c r="PT148" s="515"/>
      <c r="PU148" s="515"/>
      <c r="PV148" s="515"/>
      <c r="PW148" s="515"/>
      <c r="PX148" s="515"/>
      <c r="PY148" s="515"/>
      <c r="PZ148" s="515"/>
      <c r="QA148" s="515"/>
      <c r="QB148" s="515"/>
      <c r="QC148" s="515"/>
      <c r="QD148" s="515"/>
      <c r="QE148" s="515"/>
      <c r="QF148" s="515"/>
      <c r="QG148" s="515"/>
      <c r="QH148" s="515"/>
      <c r="QI148" s="515"/>
      <c r="QJ148" s="515"/>
      <c r="QK148" s="515"/>
      <c r="QL148" s="515"/>
      <c r="QM148" s="515"/>
      <c r="QN148" s="515"/>
      <c r="QO148" s="515"/>
      <c r="QP148" s="515"/>
      <c r="QQ148" s="515"/>
      <c r="QR148" s="515"/>
      <c r="QS148" s="515"/>
      <c r="QT148" s="515"/>
      <c r="QU148" s="515"/>
      <c r="QV148" s="515"/>
      <c r="QW148" s="515"/>
      <c r="QX148" s="515"/>
      <c r="QY148" s="515"/>
      <c r="QZ148" s="515"/>
      <c r="RA148" s="515"/>
      <c r="RB148" s="515"/>
      <c r="RC148" s="515"/>
      <c r="RD148" s="515"/>
      <c r="RE148" s="515"/>
      <c r="RF148" s="515"/>
      <c r="RG148" s="515"/>
      <c r="RH148" s="515"/>
      <c r="RI148" s="515"/>
      <c r="RJ148" s="515"/>
      <c r="RK148" s="515"/>
      <c r="RL148" s="515"/>
      <c r="RM148" s="515"/>
      <c r="RN148" s="515"/>
      <c r="RO148" s="515"/>
      <c r="RP148" s="515"/>
      <c r="RQ148" s="515"/>
      <c r="RR148" s="515"/>
      <c r="RS148" s="515"/>
      <c r="RT148" s="515"/>
      <c r="RU148" s="515"/>
      <c r="RV148" s="515"/>
      <c r="RW148" s="515"/>
      <c r="RX148" s="515"/>
      <c r="RY148" s="515"/>
      <c r="RZ148" s="515"/>
      <c r="SA148" s="515"/>
      <c r="SB148" s="515"/>
      <c r="SC148" s="515"/>
      <c r="SD148" s="515"/>
      <c r="SE148" s="515"/>
      <c r="SF148" s="515"/>
      <c r="SG148" s="515"/>
      <c r="SH148" s="515"/>
      <c r="SI148" s="515"/>
      <c r="SJ148" s="515"/>
      <c r="SK148" s="515"/>
      <c r="SL148" s="515"/>
      <c r="SM148" s="515"/>
      <c r="SN148" s="515"/>
      <c r="SO148" s="515"/>
      <c r="SP148" s="515"/>
      <c r="SQ148" s="515"/>
      <c r="SR148" s="515"/>
      <c r="SS148" s="515"/>
      <c r="ST148" s="515"/>
      <c r="SU148" s="515"/>
      <c r="SV148" s="515"/>
      <c r="SW148" s="515"/>
      <c r="SX148" s="515"/>
      <c r="SY148" s="515"/>
      <c r="SZ148" s="515"/>
      <c r="TA148" s="515"/>
      <c r="TB148" s="515"/>
      <c r="TC148" s="515"/>
      <c r="TD148" s="515"/>
      <c r="TE148" s="515"/>
      <c r="TF148" s="515"/>
      <c r="TG148" s="515"/>
      <c r="TH148" s="515"/>
      <c r="TI148" s="515"/>
      <c r="TJ148" s="515"/>
      <c r="TK148" s="515"/>
      <c r="TL148" s="515"/>
      <c r="TM148" s="515"/>
      <c r="TN148" s="515"/>
      <c r="TO148" s="515"/>
      <c r="TP148" s="515"/>
      <c r="TQ148" s="515"/>
      <c r="TR148" s="515"/>
      <c r="TS148" s="515"/>
      <c r="TT148" s="515"/>
      <c r="TU148" s="515"/>
      <c r="TV148" s="515"/>
      <c r="TW148" s="515"/>
      <c r="TX148" s="515"/>
      <c r="TY148" s="515"/>
      <c r="TZ148" s="515"/>
      <c r="UA148" s="515"/>
      <c r="UB148" s="515"/>
      <c r="UC148" s="515"/>
      <c r="UD148" s="515"/>
      <c r="UE148" s="515"/>
      <c r="UF148" s="515"/>
      <c r="UG148" s="515"/>
      <c r="UH148" s="515"/>
      <c r="UI148" s="515"/>
      <c r="UJ148" s="515"/>
      <c r="UK148" s="515"/>
      <c r="UL148" s="515"/>
      <c r="UM148" s="515"/>
      <c r="UN148" s="515"/>
      <c r="UO148" s="515"/>
      <c r="UP148" s="515"/>
      <c r="UQ148" s="515"/>
      <c r="UR148" s="515"/>
      <c r="US148" s="515"/>
      <c r="UT148" s="515"/>
      <c r="UU148" s="515"/>
      <c r="UV148" s="515"/>
      <c r="UW148" s="515"/>
      <c r="UX148" s="515"/>
      <c r="UY148" s="515"/>
      <c r="UZ148" s="515"/>
      <c r="VA148" s="515"/>
      <c r="VB148" s="515"/>
      <c r="VC148" s="515"/>
      <c r="VD148" s="515"/>
      <c r="VE148" s="515"/>
      <c r="VF148" s="515"/>
      <c r="VG148" s="515"/>
      <c r="VH148" s="515"/>
      <c r="VI148" s="515"/>
      <c r="VJ148" s="515"/>
      <c r="VK148" s="515"/>
      <c r="VL148" s="515"/>
      <c r="VM148" s="515"/>
      <c r="VN148" s="515"/>
      <c r="VO148" s="515"/>
      <c r="VP148" s="515"/>
      <c r="VQ148" s="515"/>
      <c r="VR148" s="515"/>
      <c r="VS148" s="515"/>
      <c r="VT148" s="515"/>
      <c r="VU148" s="515"/>
      <c r="VV148" s="515"/>
      <c r="VW148" s="515"/>
      <c r="VX148" s="515"/>
      <c r="VY148" s="515"/>
      <c r="VZ148" s="515"/>
      <c r="WA148" s="515"/>
      <c r="WB148" s="515"/>
      <c r="WC148" s="515"/>
      <c r="WD148" s="515"/>
      <c r="WE148" s="515"/>
      <c r="WF148" s="515"/>
      <c r="WG148" s="515"/>
      <c r="WH148" s="515"/>
      <c r="WI148" s="515"/>
      <c r="WJ148" s="515"/>
      <c r="WK148" s="515"/>
      <c r="WL148" s="515"/>
      <c r="WM148" s="515"/>
      <c r="WN148" s="515"/>
      <c r="WO148" s="515"/>
      <c r="WP148" s="515"/>
      <c r="WQ148" s="515"/>
      <c r="WR148" s="515"/>
      <c r="WS148" s="515"/>
      <c r="WT148" s="515"/>
      <c r="WU148" s="515"/>
      <c r="WV148" s="515"/>
      <c r="WW148" s="515"/>
      <c r="WX148" s="515"/>
      <c r="WY148" s="515"/>
      <c r="WZ148" s="515"/>
      <c r="XA148" s="515"/>
      <c r="XB148" s="515"/>
      <c r="XC148" s="515"/>
      <c r="XD148" s="515"/>
      <c r="XE148" s="515"/>
      <c r="XF148" s="515"/>
      <c r="XG148" s="515"/>
      <c r="XH148" s="515"/>
      <c r="XI148" s="515"/>
      <c r="XJ148" s="515"/>
      <c r="XK148" s="515"/>
      <c r="XL148" s="515"/>
      <c r="XM148" s="515"/>
      <c r="XN148" s="515"/>
      <c r="XO148" s="515"/>
      <c r="XP148" s="515"/>
      <c r="XQ148" s="515"/>
      <c r="XR148" s="515"/>
      <c r="XS148" s="515"/>
      <c r="XT148" s="515"/>
      <c r="XU148" s="515"/>
      <c r="XV148" s="515"/>
      <c r="XW148" s="515"/>
      <c r="XX148" s="515"/>
      <c r="XY148" s="515"/>
      <c r="XZ148" s="515"/>
      <c r="YA148" s="515"/>
      <c r="YB148" s="515"/>
      <c r="YC148" s="515"/>
      <c r="YD148" s="515"/>
      <c r="YE148" s="515"/>
      <c r="YF148" s="515"/>
      <c r="YG148" s="515"/>
      <c r="YH148" s="515"/>
      <c r="YI148" s="515"/>
      <c r="YJ148" s="515"/>
      <c r="YK148" s="515"/>
      <c r="YL148" s="515"/>
      <c r="YM148" s="515"/>
      <c r="YN148" s="515"/>
      <c r="YO148" s="515"/>
      <c r="YP148" s="515"/>
      <c r="YQ148" s="515"/>
      <c r="YR148" s="515"/>
      <c r="YS148" s="515"/>
      <c r="YT148" s="515"/>
      <c r="YU148" s="515"/>
      <c r="YV148" s="515"/>
      <c r="YW148" s="515"/>
      <c r="YX148" s="515"/>
      <c r="YY148" s="515"/>
      <c r="YZ148" s="515"/>
      <c r="ZA148" s="515"/>
      <c r="ZB148" s="515"/>
      <c r="ZC148" s="515"/>
      <c r="ZD148" s="515"/>
      <c r="ZE148" s="515"/>
      <c r="ZF148" s="515"/>
      <c r="ZG148" s="515"/>
      <c r="ZH148" s="515"/>
      <c r="ZI148" s="515"/>
      <c r="ZJ148" s="515"/>
      <c r="ZK148" s="515"/>
      <c r="ZL148" s="515"/>
      <c r="ZM148" s="515"/>
      <c r="ZN148" s="515"/>
      <c r="ZO148" s="515"/>
      <c r="ZP148" s="515"/>
      <c r="ZQ148" s="515"/>
      <c r="ZR148" s="515"/>
      <c r="ZS148" s="515"/>
      <c r="ZT148" s="515"/>
      <c r="ZU148" s="515"/>
      <c r="ZV148" s="515"/>
      <c r="ZW148" s="515"/>
      <c r="ZX148" s="515"/>
      <c r="ZY148" s="515"/>
      <c r="ZZ148" s="515"/>
      <c r="AAA148" s="515"/>
      <c r="AAB148" s="515"/>
      <c r="AAC148" s="515"/>
      <c r="AAD148" s="515"/>
      <c r="AAE148" s="515"/>
      <c r="AAF148" s="515"/>
      <c r="AAG148" s="515"/>
      <c r="AAH148" s="515"/>
      <c r="AAI148" s="515"/>
      <c r="AAJ148" s="515"/>
      <c r="AAK148" s="515"/>
      <c r="AAL148" s="515"/>
      <c r="AAM148" s="515"/>
      <c r="AAN148" s="515"/>
      <c r="AAO148" s="515"/>
      <c r="AAP148" s="515"/>
      <c r="AAQ148" s="515"/>
      <c r="AAR148" s="515"/>
      <c r="AAS148" s="515"/>
      <c r="AAT148" s="515"/>
      <c r="AAU148" s="515"/>
      <c r="AAV148" s="515"/>
      <c r="AAW148" s="515"/>
      <c r="AAX148" s="515"/>
      <c r="AAY148" s="515"/>
      <c r="AAZ148" s="515"/>
      <c r="ABA148" s="515"/>
      <c r="ABB148" s="515"/>
      <c r="ABC148" s="515"/>
      <c r="ABD148" s="515"/>
      <c r="ABE148" s="515"/>
      <c r="ABF148" s="515"/>
      <c r="ABG148" s="515"/>
      <c r="ABH148" s="515"/>
      <c r="ABI148" s="515"/>
      <c r="ABJ148" s="515"/>
      <c r="ABK148" s="515"/>
      <c r="ABL148" s="515"/>
      <c r="ABM148" s="515"/>
      <c r="ABN148" s="515"/>
      <c r="ABO148" s="515"/>
      <c r="ABP148" s="515"/>
      <c r="ABQ148" s="515"/>
      <c r="ABR148" s="515"/>
      <c r="ABS148" s="515"/>
      <c r="ABT148" s="515"/>
      <c r="ABU148" s="515"/>
      <c r="ABV148" s="515"/>
      <c r="ABW148" s="515"/>
      <c r="ABX148" s="515"/>
      <c r="ABY148" s="515"/>
      <c r="ABZ148" s="515"/>
      <c r="ACA148" s="515"/>
      <c r="ACB148" s="515"/>
      <c r="ACC148" s="515"/>
      <c r="ACD148" s="515"/>
      <c r="ACE148" s="515"/>
      <c r="ACF148" s="515"/>
      <c r="ACG148" s="515"/>
      <c r="ACH148" s="515"/>
      <c r="ACI148" s="515"/>
      <c r="ACJ148" s="515"/>
      <c r="ACK148" s="515"/>
      <c r="ACL148" s="515"/>
      <c r="ACM148" s="515"/>
      <c r="ACN148" s="515"/>
      <c r="ACO148" s="515"/>
      <c r="ACP148" s="515"/>
      <c r="ACQ148" s="515"/>
      <c r="ACR148" s="515"/>
      <c r="ACS148" s="515"/>
      <c r="ACT148" s="515"/>
      <c r="ACU148" s="515"/>
      <c r="ACV148" s="515"/>
      <c r="ACW148" s="515"/>
      <c r="ACX148" s="515"/>
      <c r="ACY148" s="515"/>
      <c r="ACZ148" s="515"/>
      <c r="ADA148" s="515"/>
      <c r="ADB148" s="515"/>
      <c r="ADC148" s="515"/>
      <c r="ADD148" s="515"/>
      <c r="ADE148" s="515"/>
      <c r="ADF148" s="515"/>
      <c r="ADG148" s="515"/>
      <c r="ADH148" s="515"/>
      <c r="ADI148" s="515"/>
      <c r="ADJ148" s="515"/>
      <c r="ADK148" s="515"/>
      <c r="ADL148" s="515"/>
      <c r="ADM148" s="515"/>
      <c r="ADN148" s="515"/>
      <c r="ADO148" s="515"/>
      <c r="ADP148" s="515"/>
      <c r="ADQ148" s="515"/>
      <c r="ADR148" s="515"/>
      <c r="ADS148" s="515"/>
      <c r="ADT148" s="515"/>
      <c r="ADU148" s="515"/>
      <c r="ADV148" s="515"/>
      <c r="ADW148" s="515"/>
      <c r="ADX148" s="515"/>
      <c r="ADY148" s="515"/>
      <c r="ADZ148" s="515"/>
      <c r="AEA148" s="515"/>
      <c r="AEB148" s="515"/>
      <c r="AEC148" s="515"/>
      <c r="AED148" s="515"/>
      <c r="AEE148" s="515"/>
      <c r="AEF148" s="515"/>
      <c r="AEG148" s="515"/>
      <c r="AEH148" s="515"/>
      <c r="AEI148" s="515"/>
      <c r="AEJ148" s="515"/>
      <c r="AEK148" s="515"/>
      <c r="AEL148" s="515"/>
      <c r="AEM148" s="515"/>
      <c r="AEN148" s="515"/>
      <c r="AEO148" s="515"/>
      <c r="AEP148" s="515"/>
      <c r="AEQ148" s="515"/>
      <c r="AER148" s="515"/>
      <c r="AES148" s="515"/>
      <c r="AET148" s="515"/>
      <c r="AEU148" s="515"/>
      <c r="AEV148" s="515"/>
      <c r="AEW148" s="515"/>
      <c r="AEX148" s="515"/>
      <c r="AEY148" s="515"/>
      <c r="AEZ148" s="515"/>
      <c r="AFA148" s="515"/>
      <c r="AFB148" s="515"/>
      <c r="AFC148" s="515"/>
      <c r="AFD148" s="515"/>
      <c r="AFE148" s="515"/>
      <c r="AFF148" s="515"/>
      <c r="AFG148" s="515"/>
      <c r="AFH148" s="515"/>
    </row>
    <row r="149" spans="1:840" s="535" customFormat="1" ht="17.25" customHeight="1">
      <c r="A149" s="537" t="s">
        <v>229</v>
      </c>
      <c r="B149" s="537" t="s">
        <v>229</v>
      </c>
      <c r="C149" s="847">
        <v>0.44</v>
      </c>
      <c r="D149" s="848"/>
      <c r="E149" s="849"/>
      <c r="F149" s="850"/>
      <c r="G149" s="541"/>
      <c r="H149" s="541"/>
      <c r="I149" s="541"/>
      <c r="J149" s="541"/>
      <c r="K149" s="541"/>
      <c r="L149" s="542"/>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15"/>
      <c r="AY149" s="515"/>
      <c r="AZ149" s="515"/>
      <c r="BA149" s="515"/>
      <c r="BB149" s="515"/>
      <c r="BC149" s="515"/>
      <c r="BD149" s="515"/>
      <c r="BE149" s="515"/>
      <c r="BF149" s="515"/>
      <c r="BG149" s="515"/>
      <c r="BH149" s="515"/>
      <c r="BI149" s="515"/>
      <c r="BJ149" s="515"/>
      <c r="BK149" s="515"/>
      <c r="BL149" s="515"/>
      <c r="BM149" s="515"/>
      <c r="BN149" s="515"/>
      <c r="BO149" s="515"/>
      <c r="BP149" s="515"/>
      <c r="BQ149" s="515"/>
      <c r="BR149" s="515"/>
      <c r="BS149" s="515"/>
      <c r="BT149" s="515"/>
      <c r="BU149" s="515"/>
      <c r="BV149" s="515"/>
      <c r="BW149" s="515"/>
      <c r="BX149" s="515"/>
      <c r="BY149" s="515"/>
      <c r="BZ149" s="515"/>
      <c r="CA149" s="515"/>
      <c r="CB149" s="515"/>
      <c r="CC149" s="515"/>
      <c r="CD149" s="515"/>
      <c r="CE149" s="515"/>
      <c r="CF149" s="515"/>
      <c r="CG149" s="515"/>
      <c r="CH149" s="515"/>
      <c r="CI149" s="515"/>
      <c r="CJ149" s="515"/>
      <c r="CK149" s="515"/>
      <c r="CL149" s="515"/>
      <c r="CM149" s="515"/>
      <c r="CN149" s="515"/>
      <c r="CO149" s="515"/>
      <c r="CP149" s="515"/>
      <c r="CQ149" s="515"/>
      <c r="CR149" s="515"/>
      <c r="CS149" s="515"/>
      <c r="CT149" s="515"/>
      <c r="CU149" s="515"/>
      <c r="CV149" s="515"/>
      <c r="CW149" s="515"/>
      <c r="CX149" s="515"/>
      <c r="CY149" s="515"/>
      <c r="CZ149" s="515"/>
      <c r="DA149" s="515"/>
      <c r="DB149" s="515"/>
      <c r="DC149" s="515"/>
      <c r="DD149" s="515"/>
      <c r="DE149" s="515"/>
      <c r="DF149" s="515"/>
      <c r="DG149" s="515"/>
      <c r="DH149" s="515"/>
      <c r="DI149" s="515"/>
      <c r="DJ149" s="515"/>
      <c r="DK149" s="515"/>
      <c r="DL149" s="515"/>
      <c r="DM149" s="515"/>
      <c r="DN149" s="515"/>
      <c r="DO149" s="515"/>
      <c r="DP149" s="515"/>
      <c r="DQ149" s="515"/>
      <c r="DR149" s="515"/>
      <c r="DS149" s="515"/>
      <c r="DT149" s="515"/>
      <c r="DU149" s="515"/>
      <c r="DV149" s="515"/>
      <c r="DW149" s="515"/>
      <c r="DX149" s="515"/>
      <c r="DY149" s="515"/>
      <c r="DZ149" s="515"/>
      <c r="EA149" s="515"/>
      <c r="EB149" s="515"/>
      <c r="EC149" s="515"/>
      <c r="ED149" s="515"/>
      <c r="EE149" s="515"/>
      <c r="EF149" s="515"/>
      <c r="EG149" s="515"/>
      <c r="EH149" s="515"/>
      <c r="EI149" s="515"/>
      <c r="EJ149" s="515"/>
      <c r="EK149" s="515"/>
      <c r="EL149" s="515"/>
      <c r="EM149" s="515"/>
      <c r="EN149" s="515"/>
      <c r="EO149" s="515"/>
      <c r="EP149" s="515"/>
      <c r="EQ149" s="515"/>
      <c r="ER149" s="515"/>
      <c r="ES149" s="515"/>
      <c r="ET149" s="515"/>
      <c r="EU149" s="515"/>
      <c r="EV149" s="515"/>
      <c r="EW149" s="515"/>
      <c r="EX149" s="515"/>
      <c r="EY149" s="515"/>
      <c r="EZ149" s="515"/>
      <c r="FA149" s="515"/>
      <c r="FB149" s="515"/>
      <c r="FC149" s="515"/>
      <c r="FD149" s="515"/>
      <c r="FE149" s="515"/>
      <c r="FF149" s="515"/>
      <c r="FG149" s="515"/>
      <c r="FH149" s="515"/>
      <c r="FI149" s="515"/>
      <c r="FJ149" s="515"/>
      <c r="FK149" s="515"/>
      <c r="FL149" s="515"/>
      <c r="FM149" s="515"/>
      <c r="FN149" s="515"/>
      <c r="FO149" s="515"/>
      <c r="FP149" s="515"/>
      <c r="FQ149" s="515"/>
      <c r="FR149" s="515"/>
      <c r="FS149" s="515"/>
      <c r="FT149" s="515"/>
      <c r="FU149" s="515"/>
      <c r="FV149" s="515"/>
      <c r="FW149" s="515"/>
      <c r="FX149" s="515"/>
      <c r="FY149" s="515"/>
      <c r="FZ149" s="515"/>
      <c r="GA149" s="515"/>
      <c r="GB149" s="515"/>
      <c r="GC149" s="515"/>
      <c r="GD149" s="515"/>
      <c r="GE149" s="515"/>
      <c r="GF149" s="515"/>
      <c r="GG149" s="515"/>
      <c r="GH149" s="515"/>
      <c r="GI149" s="515"/>
      <c r="GJ149" s="515"/>
      <c r="GK149" s="515"/>
      <c r="GL149" s="515"/>
      <c r="GM149" s="515"/>
      <c r="GN149" s="515"/>
      <c r="GO149" s="515"/>
      <c r="GP149" s="515"/>
      <c r="GQ149" s="515"/>
      <c r="GR149" s="515"/>
      <c r="GS149" s="515"/>
      <c r="GT149" s="515"/>
      <c r="GU149" s="515"/>
      <c r="GV149" s="515"/>
      <c r="GW149" s="515"/>
      <c r="GX149" s="515"/>
      <c r="GY149" s="515"/>
      <c r="GZ149" s="515"/>
      <c r="HA149" s="515"/>
      <c r="HB149" s="515"/>
      <c r="HC149" s="515"/>
      <c r="HD149" s="515"/>
      <c r="HE149" s="515"/>
      <c r="HF149" s="515"/>
      <c r="HG149" s="515"/>
      <c r="HH149" s="515"/>
      <c r="HI149" s="515"/>
      <c r="HJ149" s="515"/>
      <c r="HK149" s="515"/>
      <c r="HL149" s="515"/>
      <c r="HM149" s="515"/>
      <c r="HN149" s="515"/>
      <c r="HO149" s="515"/>
      <c r="HP149" s="515"/>
      <c r="HQ149" s="515"/>
      <c r="HR149" s="515"/>
      <c r="HS149" s="515"/>
      <c r="HT149" s="515"/>
      <c r="HU149" s="515"/>
      <c r="HV149" s="515"/>
      <c r="HW149" s="515"/>
      <c r="HX149" s="515"/>
      <c r="HY149" s="515"/>
      <c r="HZ149" s="515"/>
      <c r="IA149" s="515"/>
      <c r="IB149" s="515"/>
      <c r="IC149" s="515"/>
      <c r="ID149" s="515"/>
      <c r="IE149" s="515"/>
      <c r="IF149" s="515"/>
      <c r="IG149" s="515"/>
      <c r="IH149" s="515"/>
      <c r="II149" s="515"/>
      <c r="IJ149" s="515"/>
      <c r="IK149" s="515"/>
      <c r="IL149" s="515"/>
      <c r="IM149" s="515"/>
      <c r="IN149" s="515"/>
      <c r="IO149" s="515"/>
      <c r="IP149" s="515"/>
      <c r="IQ149" s="515"/>
      <c r="IR149" s="515"/>
      <c r="IS149" s="515"/>
      <c r="IT149" s="515"/>
      <c r="IU149" s="515"/>
      <c r="IV149" s="515"/>
      <c r="IW149" s="515"/>
      <c r="IX149" s="515"/>
      <c r="IY149" s="515"/>
      <c r="IZ149" s="515"/>
      <c r="JA149" s="515"/>
      <c r="JB149" s="515"/>
      <c r="JC149" s="515"/>
      <c r="JD149" s="515"/>
      <c r="JE149" s="515"/>
      <c r="JF149" s="515"/>
      <c r="JG149" s="515"/>
      <c r="JH149" s="515"/>
      <c r="JI149" s="515"/>
      <c r="JJ149" s="515"/>
      <c r="JK149" s="515"/>
      <c r="JL149" s="515"/>
      <c r="JM149" s="515"/>
      <c r="JN149" s="515"/>
      <c r="JO149" s="515"/>
      <c r="JP149" s="515"/>
      <c r="JQ149" s="515"/>
      <c r="JR149" s="515"/>
      <c r="JS149" s="515"/>
      <c r="JT149" s="515"/>
      <c r="JU149" s="515"/>
      <c r="JV149" s="515"/>
      <c r="JW149" s="515"/>
      <c r="JX149" s="515"/>
      <c r="JY149" s="515"/>
      <c r="JZ149" s="515"/>
      <c r="KA149" s="515"/>
      <c r="KB149" s="515"/>
      <c r="KC149" s="515"/>
      <c r="KD149" s="515"/>
      <c r="KE149" s="515"/>
      <c r="KF149" s="515"/>
      <c r="KG149" s="515"/>
      <c r="KH149" s="515"/>
      <c r="KI149" s="515"/>
      <c r="KJ149" s="515"/>
      <c r="KK149" s="515"/>
      <c r="KL149" s="515"/>
      <c r="KM149" s="515"/>
      <c r="KN149" s="515"/>
      <c r="KO149" s="515"/>
      <c r="KP149" s="515"/>
      <c r="KQ149" s="515"/>
      <c r="KR149" s="515"/>
      <c r="KS149" s="515"/>
      <c r="KT149" s="515"/>
      <c r="KU149" s="515"/>
      <c r="KV149" s="515"/>
      <c r="KW149" s="515"/>
      <c r="KX149" s="515"/>
      <c r="KY149" s="515"/>
      <c r="KZ149" s="515"/>
      <c r="LA149" s="515"/>
      <c r="LB149" s="515"/>
      <c r="LC149" s="515"/>
      <c r="LD149" s="515"/>
      <c r="LE149" s="515"/>
      <c r="LF149" s="515"/>
      <c r="LG149" s="515"/>
      <c r="LH149" s="515"/>
      <c r="LI149" s="515"/>
      <c r="LJ149" s="515"/>
      <c r="LK149" s="515"/>
      <c r="LL149" s="515"/>
      <c r="LM149" s="515"/>
      <c r="LN149" s="515"/>
      <c r="LO149" s="515"/>
      <c r="LP149" s="515"/>
      <c r="LQ149" s="515"/>
      <c r="LR149" s="515"/>
      <c r="LS149" s="515"/>
      <c r="LT149" s="515"/>
      <c r="LU149" s="515"/>
      <c r="LV149" s="515"/>
      <c r="LW149" s="515"/>
      <c r="LX149" s="515"/>
      <c r="LY149" s="515"/>
      <c r="LZ149" s="515"/>
      <c r="MA149" s="515"/>
      <c r="MB149" s="515"/>
      <c r="MC149" s="515"/>
      <c r="MD149" s="515"/>
      <c r="ME149" s="515"/>
      <c r="MF149" s="515"/>
      <c r="MG149" s="515"/>
      <c r="MH149" s="515"/>
      <c r="MI149" s="515"/>
      <c r="MJ149" s="515"/>
      <c r="MK149" s="515"/>
      <c r="ML149" s="515"/>
      <c r="MM149" s="515"/>
      <c r="MN149" s="515"/>
      <c r="MO149" s="515"/>
      <c r="MP149" s="515"/>
      <c r="MQ149" s="515"/>
      <c r="MR149" s="515"/>
      <c r="MS149" s="515"/>
      <c r="MT149" s="515"/>
      <c r="MU149" s="515"/>
      <c r="MV149" s="515"/>
      <c r="MW149" s="515"/>
      <c r="MX149" s="515"/>
      <c r="MY149" s="515"/>
      <c r="MZ149" s="515"/>
      <c r="NA149" s="515"/>
      <c r="NB149" s="515"/>
      <c r="NC149" s="515"/>
      <c r="ND149" s="515"/>
      <c r="NE149" s="515"/>
      <c r="NF149" s="515"/>
      <c r="NG149" s="515"/>
      <c r="NH149" s="515"/>
      <c r="NI149" s="515"/>
      <c r="NJ149" s="515"/>
      <c r="NK149" s="515"/>
      <c r="NL149" s="515"/>
      <c r="NM149" s="515"/>
      <c r="NN149" s="515"/>
      <c r="NO149" s="515"/>
      <c r="NP149" s="515"/>
      <c r="NQ149" s="515"/>
      <c r="NR149" s="515"/>
      <c r="NS149" s="515"/>
      <c r="NT149" s="515"/>
      <c r="NU149" s="515"/>
      <c r="NV149" s="515"/>
      <c r="NW149" s="515"/>
      <c r="NX149" s="515"/>
      <c r="NY149" s="515"/>
      <c r="NZ149" s="515"/>
      <c r="OA149" s="515"/>
      <c r="OB149" s="515"/>
      <c r="OC149" s="515"/>
      <c r="OD149" s="515"/>
      <c r="OE149" s="515"/>
      <c r="OF149" s="515"/>
      <c r="OG149" s="515"/>
      <c r="OH149" s="515"/>
      <c r="OI149" s="515"/>
      <c r="OJ149" s="515"/>
      <c r="OK149" s="515"/>
      <c r="OL149" s="515"/>
      <c r="OM149" s="515"/>
      <c r="ON149" s="515"/>
      <c r="OO149" s="515"/>
      <c r="OP149" s="515"/>
      <c r="OQ149" s="515"/>
      <c r="OR149" s="515"/>
      <c r="OS149" s="515"/>
      <c r="OT149" s="515"/>
      <c r="OU149" s="515"/>
      <c r="OV149" s="515"/>
      <c r="OW149" s="515"/>
      <c r="OX149" s="515"/>
      <c r="OY149" s="515"/>
      <c r="OZ149" s="515"/>
      <c r="PA149" s="515"/>
      <c r="PB149" s="515"/>
      <c r="PC149" s="515"/>
      <c r="PD149" s="515"/>
      <c r="PE149" s="515"/>
      <c r="PF149" s="515"/>
      <c r="PG149" s="515"/>
      <c r="PH149" s="515"/>
      <c r="PI149" s="515"/>
      <c r="PJ149" s="515"/>
      <c r="PK149" s="515"/>
      <c r="PL149" s="515"/>
      <c r="PM149" s="515"/>
      <c r="PN149" s="515"/>
      <c r="PO149" s="515"/>
      <c r="PP149" s="515"/>
      <c r="PQ149" s="515"/>
      <c r="PR149" s="515"/>
      <c r="PS149" s="515"/>
      <c r="PT149" s="515"/>
      <c r="PU149" s="515"/>
      <c r="PV149" s="515"/>
      <c r="PW149" s="515"/>
      <c r="PX149" s="515"/>
      <c r="PY149" s="515"/>
      <c r="PZ149" s="515"/>
      <c r="QA149" s="515"/>
      <c r="QB149" s="515"/>
      <c r="QC149" s="515"/>
      <c r="QD149" s="515"/>
      <c r="QE149" s="515"/>
      <c r="QF149" s="515"/>
      <c r="QG149" s="515"/>
      <c r="QH149" s="515"/>
      <c r="QI149" s="515"/>
      <c r="QJ149" s="515"/>
      <c r="QK149" s="515"/>
      <c r="QL149" s="515"/>
      <c r="QM149" s="515"/>
      <c r="QN149" s="515"/>
      <c r="QO149" s="515"/>
      <c r="QP149" s="515"/>
      <c r="QQ149" s="515"/>
      <c r="QR149" s="515"/>
      <c r="QS149" s="515"/>
      <c r="QT149" s="515"/>
      <c r="QU149" s="515"/>
      <c r="QV149" s="515"/>
      <c r="QW149" s="515"/>
      <c r="QX149" s="515"/>
      <c r="QY149" s="515"/>
      <c r="QZ149" s="515"/>
      <c r="RA149" s="515"/>
      <c r="RB149" s="515"/>
      <c r="RC149" s="515"/>
      <c r="RD149" s="515"/>
      <c r="RE149" s="515"/>
      <c r="RF149" s="515"/>
      <c r="RG149" s="515"/>
      <c r="RH149" s="515"/>
      <c r="RI149" s="515"/>
      <c r="RJ149" s="515"/>
      <c r="RK149" s="515"/>
      <c r="RL149" s="515"/>
      <c r="RM149" s="515"/>
      <c r="RN149" s="515"/>
      <c r="RO149" s="515"/>
      <c r="RP149" s="515"/>
      <c r="RQ149" s="515"/>
      <c r="RR149" s="515"/>
      <c r="RS149" s="515"/>
      <c r="RT149" s="515"/>
      <c r="RU149" s="515"/>
      <c r="RV149" s="515"/>
      <c r="RW149" s="515"/>
      <c r="RX149" s="515"/>
      <c r="RY149" s="515"/>
      <c r="RZ149" s="515"/>
      <c r="SA149" s="515"/>
      <c r="SB149" s="515"/>
      <c r="SC149" s="515"/>
      <c r="SD149" s="515"/>
      <c r="SE149" s="515"/>
      <c r="SF149" s="515"/>
      <c r="SG149" s="515"/>
      <c r="SH149" s="515"/>
      <c r="SI149" s="515"/>
      <c r="SJ149" s="515"/>
      <c r="SK149" s="515"/>
      <c r="SL149" s="515"/>
      <c r="SM149" s="515"/>
      <c r="SN149" s="515"/>
      <c r="SO149" s="515"/>
      <c r="SP149" s="515"/>
      <c r="SQ149" s="515"/>
      <c r="SR149" s="515"/>
      <c r="SS149" s="515"/>
      <c r="ST149" s="515"/>
      <c r="SU149" s="515"/>
      <c r="SV149" s="515"/>
      <c r="SW149" s="515"/>
      <c r="SX149" s="515"/>
      <c r="SY149" s="515"/>
      <c r="SZ149" s="515"/>
      <c r="TA149" s="515"/>
      <c r="TB149" s="515"/>
      <c r="TC149" s="515"/>
      <c r="TD149" s="515"/>
      <c r="TE149" s="515"/>
      <c r="TF149" s="515"/>
      <c r="TG149" s="515"/>
      <c r="TH149" s="515"/>
      <c r="TI149" s="515"/>
      <c r="TJ149" s="515"/>
      <c r="TK149" s="515"/>
      <c r="TL149" s="515"/>
      <c r="TM149" s="515"/>
      <c r="TN149" s="515"/>
      <c r="TO149" s="515"/>
      <c r="TP149" s="515"/>
      <c r="TQ149" s="515"/>
      <c r="TR149" s="515"/>
      <c r="TS149" s="515"/>
      <c r="TT149" s="515"/>
      <c r="TU149" s="515"/>
      <c r="TV149" s="515"/>
      <c r="TW149" s="515"/>
      <c r="TX149" s="515"/>
      <c r="TY149" s="515"/>
      <c r="TZ149" s="515"/>
      <c r="UA149" s="515"/>
      <c r="UB149" s="515"/>
      <c r="UC149" s="515"/>
      <c r="UD149" s="515"/>
      <c r="UE149" s="515"/>
      <c r="UF149" s="515"/>
      <c r="UG149" s="515"/>
      <c r="UH149" s="515"/>
      <c r="UI149" s="515"/>
      <c r="UJ149" s="515"/>
      <c r="UK149" s="515"/>
      <c r="UL149" s="515"/>
      <c r="UM149" s="515"/>
      <c r="UN149" s="515"/>
      <c r="UO149" s="515"/>
      <c r="UP149" s="515"/>
      <c r="UQ149" s="515"/>
      <c r="UR149" s="515"/>
      <c r="US149" s="515"/>
      <c r="UT149" s="515"/>
      <c r="UU149" s="515"/>
      <c r="UV149" s="515"/>
      <c r="UW149" s="515"/>
      <c r="UX149" s="515"/>
      <c r="UY149" s="515"/>
      <c r="UZ149" s="515"/>
      <c r="VA149" s="515"/>
      <c r="VB149" s="515"/>
      <c r="VC149" s="515"/>
      <c r="VD149" s="515"/>
      <c r="VE149" s="515"/>
      <c r="VF149" s="515"/>
      <c r="VG149" s="515"/>
      <c r="VH149" s="515"/>
      <c r="VI149" s="515"/>
      <c r="VJ149" s="515"/>
      <c r="VK149" s="515"/>
      <c r="VL149" s="515"/>
      <c r="VM149" s="515"/>
      <c r="VN149" s="515"/>
      <c r="VO149" s="515"/>
      <c r="VP149" s="515"/>
      <c r="VQ149" s="515"/>
      <c r="VR149" s="515"/>
      <c r="VS149" s="515"/>
      <c r="VT149" s="515"/>
      <c r="VU149" s="515"/>
      <c r="VV149" s="515"/>
      <c r="VW149" s="515"/>
      <c r="VX149" s="515"/>
      <c r="VY149" s="515"/>
      <c r="VZ149" s="515"/>
      <c r="WA149" s="515"/>
      <c r="WB149" s="515"/>
      <c r="WC149" s="515"/>
      <c r="WD149" s="515"/>
      <c r="WE149" s="515"/>
      <c r="WF149" s="515"/>
      <c r="WG149" s="515"/>
      <c r="WH149" s="515"/>
      <c r="WI149" s="515"/>
      <c r="WJ149" s="515"/>
      <c r="WK149" s="515"/>
      <c r="WL149" s="515"/>
      <c r="WM149" s="515"/>
      <c r="WN149" s="515"/>
      <c r="WO149" s="515"/>
      <c r="WP149" s="515"/>
      <c r="WQ149" s="515"/>
      <c r="WR149" s="515"/>
      <c r="WS149" s="515"/>
      <c r="WT149" s="515"/>
      <c r="WU149" s="515"/>
      <c r="WV149" s="515"/>
      <c r="WW149" s="515"/>
      <c r="WX149" s="515"/>
      <c r="WY149" s="515"/>
      <c r="WZ149" s="515"/>
      <c r="XA149" s="515"/>
      <c r="XB149" s="515"/>
      <c r="XC149" s="515"/>
      <c r="XD149" s="515"/>
      <c r="XE149" s="515"/>
      <c r="XF149" s="515"/>
      <c r="XG149" s="515"/>
      <c r="XH149" s="515"/>
      <c r="XI149" s="515"/>
      <c r="XJ149" s="515"/>
      <c r="XK149" s="515"/>
      <c r="XL149" s="515"/>
      <c r="XM149" s="515"/>
      <c r="XN149" s="515"/>
      <c r="XO149" s="515"/>
      <c r="XP149" s="515"/>
      <c r="XQ149" s="515"/>
      <c r="XR149" s="515"/>
      <c r="XS149" s="515"/>
      <c r="XT149" s="515"/>
      <c r="XU149" s="515"/>
      <c r="XV149" s="515"/>
      <c r="XW149" s="515"/>
      <c r="XX149" s="515"/>
      <c r="XY149" s="515"/>
      <c r="XZ149" s="515"/>
      <c r="YA149" s="515"/>
      <c r="YB149" s="515"/>
      <c r="YC149" s="515"/>
      <c r="YD149" s="515"/>
      <c r="YE149" s="515"/>
      <c r="YF149" s="515"/>
      <c r="YG149" s="515"/>
      <c r="YH149" s="515"/>
      <c r="YI149" s="515"/>
      <c r="YJ149" s="515"/>
      <c r="YK149" s="515"/>
      <c r="YL149" s="515"/>
      <c r="YM149" s="515"/>
      <c r="YN149" s="515"/>
      <c r="YO149" s="515"/>
      <c r="YP149" s="515"/>
      <c r="YQ149" s="515"/>
      <c r="YR149" s="515"/>
      <c r="YS149" s="515"/>
      <c r="YT149" s="515"/>
      <c r="YU149" s="515"/>
      <c r="YV149" s="515"/>
      <c r="YW149" s="515"/>
      <c r="YX149" s="515"/>
      <c r="YY149" s="515"/>
      <c r="YZ149" s="515"/>
      <c r="ZA149" s="515"/>
      <c r="ZB149" s="515"/>
      <c r="ZC149" s="515"/>
      <c r="ZD149" s="515"/>
      <c r="ZE149" s="515"/>
      <c r="ZF149" s="515"/>
      <c r="ZG149" s="515"/>
      <c r="ZH149" s="515"/>
      <c r="ZI149" s="515"/>
      <c r="ZJ149" s="515"/>
      <c r="ZK149" s="515"/>
      <c r="ZL149" s="515"/>
      <c r="ZM149" s="515"/>
      <c r="ZN149" s="515"/>
      <c r="ZO149" s="515"/>
      <c r="ZP149" s="515"/>
      <c r="ZQ149" s="515"/>
      <c r="ZR149" s="515"/>
      <c r="ZS149" s="515"/>
      <c r="ZT149" s="515"/>
      <c r="ZU149" s="515"/>
      <c r="ZV149" s="515"/>
      <c r="ZW149" s="515"/>
      <c r="ZX149" s="515"/>
      <c r="ZY149" s="515"/>
      <c r="ZZ149" s="515"/>
      <c r="AAA149" s="515"/>
      <c r="AAB149" s="515"/>
      <c r="AAC149" s="515"/>
      <c r="AAD149" s="515"/>
      <c r="AAE149" s="515"/>
      <c r="AAF149" s="515"/>
      <c r="AAG149" s="515"/>
      <c r="AAH149" s="515"/>
      <c r="AAI149" s="515"/>
      <c r="AAJ149" s="515"/>
      <c r="AAK149" s="515"/>
      <c r="AAL149" s="515"/>
      <c r="AAM149" s="515"/>
      <c r="AAN149" s="515"/>
      <c r="AAO149" s="515"/>
      <c r="AAP149" s="515"/>
      <c r="AAQ149" s="515"/>
      <c r="AAR149" s="515"/>
      <c r="AAS149" s="515"/>
      <c r="AAT149" s="515"/>
      <c r="AAU149" s="515"/>
      <c r="AAV149" s="515"/>
      <c r="AAW149" s="515"/>
      <c r="AAX149" s="515"/>
      <c r="AAY149" s="515"/>
      <c r="AAZ149" s="515"/>
      <c r="ABA149" s="515"/>
      <c r="ABB149" s="515"/>
      <c r="ABC149" s="515"/>
      <c r="ABD149" s="515"/>
      <c r="ABE149" s="515"/>
      <c r="ABF149" s="515"/>
      <c r="ABG149" s="515"/>
      <c r="ABH149" s="515"/>
      <c r="ABI149" s="515"/>
      <c r="ABJ149" s="515"/>
      <c r="ABK149" s="515"/>
      <c r="ABL149" s="515"/>
      <c r="ABM149" s="515"/>
      <c r="ABN149" s="515"/>
      <c r="ABO149" s="515"/>
      <c r="ABP149" s="515"/>
      <c r="ABQ149" s="515"/>
      <c r="ABR149" s="515"/>
      <c r="ABS149" s="515"/>
      <c r="ABT149" s="515"/>
      <c r="ABU149" s="515"/>
      <c r="ABV149" s="515"/>
      <c r="ABW149" s="515"/>
      <c r="ABX149" s="515"/>
      <c r="ABY149" s="515"/>
      <c r="ABZ149" s="515"/>
      <c r="ACA149" s="515"/>
      <c r="ACB149" s="515"/>
      <c r="ACC149" s="515"/>
      <c r="ACD149" s="515"/>
      <c r="ACE149" s="515"/>
      <c r="ACF149" s="515"/>
      <c r="ACG149" s="515"/>
      <c r="ACH149" s="515"/>
      <c r="ACI149" s="515"/>
      <c r="ACJ149" s="515"/>
      <c r="ACK149" s="515"/>
      <c r="ACL149" s="515"/>
      <c r="ACM149" s="515"/>
      <c r="ACN149" s="515"/>
      <c r="ACO149" s="515"/>
      <c r="ACP149" s="515"/>
      <c r="ACQ149" s="515"/>
      <c r="ACR149" s="515"/>
      <c r="ACS149" s="515"/>
      <c r="ACT149" s="515"/>
      <c r="ACU149" s="515"/>
      <c r="ACV149" s="515"/>
      <c r="ACW149" s="515"/>
      <c r="ACX149" s="515"/>
      <c r="ACY149" s="515"/>
      <c r="ACZ149" s="515"/>
      <c r="ADA149" s="515"/>
      <c r="ADB149" s="515"/>
      <c r="ADC149" s="515"/>
      <c r="ADD149" s="515"/>
      <c r="ADE149" s="515"/>
      <c r="ADF149" s="515"/>
      <c r="ADG149" s="515"/>
      <c r="ADH149" s="515"/>
      <c r="ADI149" s="515"/>
      <c r="ADJ149" s="515"/>
      <c r="ADK149" s="515"/>
      <c r="ADL149" s="515"/>
      <c r="ADM149" s="515"/>
      <c r="ADN149" s="515"/>
      <c r="ADO149" s="515"/>
      <c r="ADP149" s="515"/>
      <c r="ADQ149" s="515"/>
      <c r="ADR149" s="515"/>
      <c r="ADS149" s="515"/>
      <c r="ADT149" s="515"/>
      <c r="ADU149" s="515"/>
      <c r="ADV149" s="515"/>
      <c r="ADW149" s="515"/>
      <c r="ADX149" s="515"/>
      <c r="ADY149" s="515"/>
      <c r="ADZ149" s="515"/>
      <c r="AEA149" s="515"/>
      <c r="AEB149" s="515"/>
      <c r="AEC149" s="515"/>
      <c r="AED149" s="515"/>
      <c r="AEE149" s="515"/>
      <c r="AEF149" s="515"/>
      <c r="AEG149" s="515"/>
      <c r="AEH149" s="515"/>
      <c r="AEI149" s="515"/>
      <c r="AEJ149" s="515"/>
      <c r="AEK149" s="515"/>
      <c r="AEL149" s="515"/>
      <c r="AEM149" s="515"/>
      <c r="AEN149" s="515"/>
      <c r="AEO149" s="515"/>
      <c r="AEP149" s="515"/>
      <c r="AEQ149" s="515"/>
      <c r="AER149" s="515"/>
      <c r="AES149" s="515"/>
      <c r="AET149" s="515"/>
      <c r="AEU149" s="515"/>
      <c r="AEV149" s="515"/>
      <c r="AEW149" s="515"/>
      <c r="AEX149" s="515"/>
      <c r="AEY149" s="515"/>
      <c r="AEZ149" s="515"/>
      <c r="AFA149" s="515"/>
      <c r="AFB149" s="515"/>
      <c r="AFC149" s="515"/>
      <c r="AFD149" s="515"/>
      <c r="AFE149" s="515"/>
      <c r="AFF149" s="515"/>
      <c r="AFG149" s="515"/>
      <c r="AFH149" s="515"/>
    </row>
    <row r="150" spans="1:840" s="535" customFormat="1" ht="17.25" customHeight="1">
      <c r="A150" s="537" t="s">
        <v>247</v>
      </c>
      <c r="B150" s="537" t="s">
        <v>247</v>
      </c>
      <c r="C150" s="847"/>
      <c r="D150" s="848"/>
      <c r="E150" s="849" t="s">
        <v>795</v>
      </c>
      <c r="F150" s="850"/>
      <c r="G150" s="541"/>
      <c r="H150" s="541"/>
      <c r="I150" s="541"/>
      <c r="J150" s="541"/>
      <c r="K150" s="541"/>
      <c r="L150" s="542"/>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5"/>
      <c r="AL150" s="515"/>
      <c r="AM150" s="515"/>
      <c r="AN150" s="515"/>
      <c r="AO150" s="515"/>
      <c r="AP150" s="515"/>
      <c r="AQ150" s="515"/>
      <c r="AR150" s="515"/>
      <c r="AS150" s="515"/>
      <c r="AT150" s="515"/>
      <c r="AU150" s="515"/>
      <c r="AV150" s="515"/>
      <c r="AW150" s="515"/>
      <c r="AX150" s="515"/>
      <c r="AY150" s="515"/>
      <c r="AZ150" s="515"/>
      <c r="BA150" s="515"/>
      <c r="BB150" s="515"/>
      <c r="BC150" s="515"/>
      <c r="BD150" s="515"/>
      <c r="BE150" s="515"/>
      <c r="BF150" s="515"/>
      <c r="BG150" s="515"/>
      <c r="BH150" s="515"/>
      <c r="BI150" s="515"/>
      <c r="BJ150" s="515"/>
      <c r="BK150" s="515"/>
      <c r="BL150" s="515"/>
      <c r="BM150" s="515"/>
      <c r="BN150" s="515"/>
      <c r="BO150" s="515"/>
      <c r="BP150" s="515"/>
      <c r="BQ150" s="515"/>
      <c r="BR150" s="515"/>
      <c r="BS150" s="515"/>
      <c r="BT150" s="515"/>
      <c r="BU150" s="515"/>
      <c r="BV150" s="515"/>
      <c r="BW150" s="515"/>
      <c r="BX150" s="515"/>
      <c r="BY150" s="515"/>
      <c r="BZ150" s="515"/>
      <c r="CA150" s="515"/>
      <c r="CB150" s="515"/>
      <c r="CC150" s="515"/>
      <c r="CD150" s="515"/>
      <c r="CE150" s="515"/>
      <c r="CF150" s="515"/>
      <c r="CG150" s="515"/>
      <c r="CH150" s="515"/>
      <c r="CI150" s="515"/>
      <c r="CJ150" s="515"/>
      <c r="CK150" s="515"/>
      <c r="CL150" s="515"/>
      <c r="CM150" s="515"/>
      <c r="CN150" s="515"/>
      <c r="CO150" s="515"/>
      <c r="CP150" s="515"/>
      <c r="CQ150" s="515"/>
      <c r="CR150" s="515"/>
      <c r="CS150" s="515"/>
      <c r="CT150" s="515"/>
      <c r="CU150" s="515"/>
      <c r="CV150" s="515"/>
      <c r="CW150" s="515"/>
      <c r="CX150" s="515"/>
      <c r="CY150" s="515"/>
      <c r="CZ150" s="515"/>
      <c r="DA150" s="515"/>
      <c r="DB150" s="515"/>
      <c r="DC150" s="515"/>
      <c r="DD150" s="515"/>
      <c r="DE150" s="515"/>
      <c r="DF150" s="515"/>
      <c r="DG150" s="515"/>
      <c r="DH150" s="515"/>
      <c r="DI150" s="515"/>
      <c r="DJ150" s="515"/>
      <c r="DK150" s="515"/>
      <c r="DL150" s="515"/>
      <c r="DM150" s="515"/>
      <c r="DN150" s="515"/>
      <c r="DO150" s="515"/>
      <c r="DP150" s="515"/>
      <c r="DQ150" s="515"/>
      <c r="DR150" s="515"/>
      <c r="DS150" s="515"/>
      <c r="DT150" s="515"/>
      <c r="DU150" s="515"/>
      <c r="DV150" s="515"/>
      <c r="DW150" s="515"/>
      <c r="DX150" s="515"/>
      <c r="DY150" s="515"/>
      <c r="DZ150" s="515"/>
      <c r="EA150" s="515"/>
      <c r="EB150" s="515"/>
      <c r="EC150" s="515"/>
      <c r="ED150" s="515"/>
      <c r="EE150" s="515"/>
      <c r="EF150" s="515"/>
      <c r="EG150" s="515"/>
      <c r="EH150" s="515"/>
      <c r="EI150" s="515"/>
      <c r="EJ150" s="515"/>
      <c r="EK150" s="515"/>
      <c r="EL150" s="515"/>
      <c r="EM150" s="515"/>
      <c r="EN150" s="515"/>
      <c r="EO150" s="515"/>
      <c r="EP150" s="515"/>
      <c r="EQ150" s="515"/>
      <c r="ER150" s="515"/>
      <c r="ES150" s="515"/>
      <c r="ET150" s="515"/>
      <c r="EU150" s="515"/>
      <c r="EV150" s="515"/>
      <c r="EW150" s="515"/>
      <c r="EX150" s="515"/>
      <c r="EY150" s="515"/>
      <c r="EZ150" s="515"/>
      <c r="FA150" s="515"/>
      <c r="FB150" s="515"/>
      <c r="FC150" s="515"/>
      <c r="FD150" s="515"/>
      <c r="FE150" s="515"/>
      <c r="FF150" s="515"/>
      <c r="FG150" s="515"/>
      <c r="FH150" s="515"/>
      <c r="FI150" s="515"/>
      <c r="FJ150" s="515"/>
      <c r="FK150" s="515"/>
      <c r="FL150" s="515"/>
      <c r="FM150" s="515"/>
      <c r="FN150" s="515"/>
      <c r="FO150" s="515"/>
      <c r="FP150" s="515"/>
      <c r="FQ150" s="515"/>
      <c r="FR150" s="515"/>
      <c r="FS150" s="515"/>
      <c r="FT150" s="515"/>
      <c r="FU150" s="515"/>
      <c r="FV150" s="515"/>
      <c r="FW150" s="515"/>
      <c r="FX150" s="515"/>
      <c r="FY150" s="515"/>
      <c r="FZ150" s="515"/>
      <c r="GA150" s="515"/>
      <c r="GB150" s="515"/>
      <c r="GC150" s="515"/>
      <c r="GD150" s="515"/>
      <c r="GE150" s="515"/>
      <c r="GF150" s="515"/>
      <c r="GG150" s="515"/>
      <c r="GH150" s="515"/>
      <c r="GI150" s="515"/>
      <c r="GJ150" s="515"/>
      <c r="GK150" s="515"/>
      <c r="GL150" s="515"/>
      <c r="GM150" s="515"/>
      <c r="GN150" s="515"/>
      <c r="GO150" s="515"/>
      <c r="GP150" s="515"/>
      <c r="GQ150" s="515"/>
      <c r="GR150" s="515"/>
      <c r="GS150" s="515"/>
      <c r="GT150" s="515"/>
      <c r="GU150" s="515"/>
      <c r="GV150" s="515"/>
      <c r="GW150" s="515"/>
      <c r="GX150" s="515"/>
      <c r="GY150" s="515"/>
      <c r="GZ150" s="515"/>
      <c r="HA150" s="515"/>
      <c r="HB150" s="515"/>
      <c r="HC150" s="515"/>
      <c r="HD150" s="515"/>
      <c r="HE150" s="515"/>
      <c r="HF150" s="515"/>
      <c r="HG150" s="515"/>
      <c r="HH150" s="515"/>
      <c r="HI150" s="515"/>
      <c r="HJ150" s="515"/>
      <c r="HK150" s="515"/>
      <c r="HL150" s="515"/>
      <c r="HM150" s="515"/>
      <c r="HN150" s="515"/>
      <c r="HO150" s="515"/>
      <c r="HP150" s="515"/>
      <c r="HQ150" s="515"/>
      <c r="HR150" s="515"/>
      <c r="HS150" s="515"/>
      <c r="HT150" s="515"/>
      <c r="HU150" s="515"/>
      <c r="HV150" s="515"/>
      <c r="HW150" s="515"/>
      <c r="HX150" s="515"/>
      <c r="HY150" s="515"/>
      <c r="HZ150" s="515"/>
      <c r="IA150" s="515"/>
      <c r="IB150" s="515"/>
      <c r="IC150" s="515"/>
      <c r="ID150" s="515"/>
      <c r="IE150" s="515"/>
      <c r="IF150" s="515"/>
      <c r="IG150" s="515"/>
      <c r="IH150" s="515"/>
      <c r="II150" s="515"/>
      <c r="IJ150" s="515"/>
      <c r="IK150" s="515"/>
      <c r="IL150" s="515"/>
      <c r="IM150" s="515"/>
      <c r="IN150" s="515"/>
      <c r="IO150" s="515"/>
      <c r="IP150" s="515"/>
      <c r="IQ150" s="515"/>
      <c r="IR150" s="515"/>
      <c r="IS150" s="515"/>
      <c r="IT150" s="515"/>
      <c r="IU150" s="515"/>
      <c r="IV150" s="515"/>
      <c r="IW150" s="515"/>
      <c r="IX150" s="515"/>
      <c r="IY150" s="515"/>
      <c r="IZ150" s="515"/>
      <c r="JA150" s="515"/>
      <c r="JB150" s="515"/>
      <c r="JC150" s="515"/>
      <c r="JD150" s="515"/>
      <c r="JE150" s="515"/>
      <c r="JF150" s="515"/>
      <c r="JG150" s="515"/>
      <c r="JH150" s="515"/>
      <c r="JI150" s="515"/>
      <c r="JJ150" s="515"/>
      <c r="JK150" s="515"/>
      <c r="JL150" s="515"/>
      <c r="JM150" s="515"/>
      <c r="JN150" s="515"/>
      <c r="JO150" s="515"/>
      <c r="JP150" s="515"/>
      <c r="JQ150" s="515"/>
      <c r="JR150" s="515"/>
      <c r="JS150" s="515"/>
      <c r="JT150" s="515"/>
      <c r="JU150" s="515"/>
      <c r="JV150" s="515"/>
      <c r="JW150" s="515"/>
      <c r="JX150" s="515"/>
      <c r="JY150" s="515"/>
      <c r="JZ150" s="515"/>
      <c r="KA150" s="515"/>
      <c r="KB150" s="515"/>
      <c r="KC150" s="515"/>
      <c r="KD150" s="515"/>
      <c r="KE150" s="515"/>
      <c r="KF150" s="515"/>
      <c r="KG150" s="515"/>
      <c r="KH150" s="515"/>
      <c r="KI150" s="515"/>
      <c r="KJ150" s="515"/>
      <c r="KK150" s="515"/>
      <c r="KL150" s="515"/>
      <c r="KM150" s="515"/>
      <c r="KN150" s="515"/>
      <c r="KO150" s="515"/>
      <c r="KP150" s="515"/>
      <c r="KQ150" s="515"/>
      <c r="KR150" s="515"/>
      <c r="KS150" s="515"/>
      <c r="KT150" s="515"/>
      <c r="KU150" s="515"/>
      <c r="KV150" s="515"/>
      <c r="KW150" s="515"/>
      <c r="KX150" s="515"/>
      <c r="KY150" s="515"/>
      <c r="KZ150" s="515"/>
      <c r="LA150" s="515"/>
      <c r="LB150" s="515"/>
      <c r="LC150" s="515"/>
      <c r="LD150" s="515"/>
      <c r="LE150" s="515"/>
      <c r="LF150" s="515"/>
      <c r="LG150" s="515"/>
      <c r="LH150" s="515"/>
      <c r="LI150" s="515"/>
      <c r="LJ150" s="515"/>
      <c r="LK150" s="515"/>
      <c r="LL150" s="515"/>
      <c r="LM150" s="515"/>
      <c r="LN150" s="515"/>
      <c r="LO150" s="515"/>
      <c r="LP150" s="515"/>
      <c r="LQ150" s="515"/>
      <c r="LR150" s="515"/>
      <c r="LS150" s="515"/>
      <c r="LT150" s="515"/>
      <c r="LU150" s="515"/>
      <c r="LV150" s="515"/>
      <c r="LW150" s="515"/>
      <c r="LX150" s="515"/>
      <c r="LY150" s="515"/>
      <c r="LZ150" s="515"/>
      <c r="MA150" s="515"/>
      <c r="MB150" s="515"/>
      <c r="MC150" s="515"/>
      <c r="MD150" s="515"/>
      <c r="ME150" s="515"/>
      <c r="MF150" s="515"/>
      <c r="MG150" s="515"/>
      <c r="MH150" s="515"/>
      <c r="MI150" s="515"/>
      <c r="MJ150" s="515"/>
      <c r="MK150" s="515"/>
      <c r="ML150" s="515"/>
      <c r="MM150" s="515"/>
      <c r="MN150" s="515"/>
      <c r="MO150" s="515"/>
      <c r="MP150" s="515"/>
      <c r="MQ150" s="515"/>
      <c r="MR150" s="515"/>
      <c r="MS150" s="515"/>
      <c r="MT150" s="515"/>
      <c r="MU150" s="515"/>
      <c r="MV150" s="515"/>
      <c r="MW150" s="515"/>
      <c r="MX150" s="515"/>
      <c r="MY150" s="515"/>
      <c r="MZ150" s="515"/>
      <c r="NA150" s="515"/>
      <c r="NB150" s="515"/>
      <c r="NC150" s="515"/>
      <c r="ND150" s="515"/>
      <c r="NE150" s="515"/>
      <c r="NF150" s="515"/>
      <c r="NG150" s="515"/>
      <c r="NH150" s="515"/>
      <c r="NI150" s="515"/>
      <c r="NJ150" s="515"/>
      <c r="NK150" s="515"/>
      <c r="NL150" s="515"/>
      <c r="NM150" s="515"/>
      <c r="NN150" s="515"/>
      <c r="NO150" s="515"/>
      <c r="NP150" s="515"/>
      <c r="NQ150" s="515"/>
      <c r="NR150" s="515"/>
      <c r="NS150" s="515"/>
      <c r="NT150" s="515"/>
      <c r="NU150" s="515"/>
      <c r="NV150" s="515"/>
      <c r="NW150" s="515"/>
      <c r="NX150" s="515"/>
      <c r="NY150" s="515"/>
      <c r="NZ150" s="515"/>
      <c r="OA150" s="515"/>
      <c r="OB150" s="515"/>
      <c r="OC150" s="515"/>
      <c r="OD150" s="515"/>
      <c r="OE150" s="515"/>
      <c r="OF150" s="515"/>
      <c r="OG150" s="515"/>
      <c r="OH150" s="515"/>
      <c r="OI150" s="515"/>
      <c r="OJ150" s="515"/>
      <c r="OK150" s="515"/>
      <c r="OL150" s="515"/>
      <c r="OM150" s="515"/>
      <c r="ON150" s="515"/>
      <c r="OO150" s="515"/>
      <c r="OP150" s="515"/>
      <c r="OQ150" s="515"/>
      <c r="OR150" s="515"/>
      <c r="OS150" s="515"/>
      <c r="OT150" s="515"/>
      <c r="OU150" s="515"/>
      <c r="OV150" s="515"/>
      <c r="OW150" s="515"/>
      <c r="OX150" s="515"/>
      <c r="OY150" s="515"/>
      <c r="OZ150" s="515"/>
      <c r="PA150" s="515"/>
      <c r="PB150" s="515"/>
      <c r="PC150" s="515"/>
      <c r="PD150" s="515"/>
      <c r="PE150" s="515"/>
      <c r="PF150" s="515"/>
      <c r="PG150" s="515"/>
      <c r="PH150" s="515"/>
      <c r="PI150" s="515"/>
      <c r="PJ150" s="515"/>
      <c r="PK150" s="515"/>
      <c r="PL150" s="515"/>
      <c r="PM150" s="515"/>
      <c r="PN150" s="515"/>
      <c r="PO150" s="515"/>
      <c r="PP150" s="515"/>
      <c r="PQ150" s="515"/>
      <c r="PR150" s="515"/>
      <c r="PS150" s="515"/>
      <c r="PT150" s="515"/>
      <c r="PU150" s="515"/>
      <c r="PV150" s="515"/>
      <c r="PW150" s="515"/>
      <c r="PX150" s="515"/>
      <c r="PY150" s="515"/>
      <c r="PZ150" s="515"/>
      <c r="QA150" s="515"/>
      <c r="QB150" s="515"/>
      <c r="QC150" s="515"/>
      <c r="QD150" s="515"/>
      <c r="QE150" s="515"/>
      <c r="QF150" s="515"/>
      <c r="QG150" s="515"/>
      <c r="QH150" s="515"/>
      <c r="QI150" s="515"/>
      <c r="QJ150" s="515"/>
      <c r="QK150" s="515"/>
      <c r="QL150" s="515"/>
      <c r="QM150" s="515"/>
      <c r="QN150" s="515"/>
      <c r="QO150" s="515"/>
      <c r="QP150" s="515"/>
      <c r="QQ150" s="515"/>
      <c r="QR150" s="515"/>
      <c r="QS150" s="515"/>
      <c r="QT150" s="515"/>
      <c r="QU150" s="515"/>
      <c r="QV150" s="515"/>
      <c r="QW150" s="515"/>
      <c r="QX150" s="515"/>
      <c r="QY150" s="515"/>
      <c r="QZ150" s="515"/>
      <c r="RA150" s="515"/>
      <c r="RB150" s="515"/>
      <c r="RC150" s="515"/>
      <c r="RD150" s="515"/>
      <c r="RE150" s="515"/>
      <c r="RF150" s="515"/>
      <c r="RG150" s="515"/>
      <c r="RH150" s="515"/>
      <c r="RI150" s="515"/>
      <c r="RJ150" s="515"/>
      <c r="RK150" s="515"/>
      <c r="RL150" s="515"/>
      <c r="RM150" s="515"/>
      <c r="RN150" s="515"/>
      <c r="RO150" s="515"/>
      <c r="RP150" s="515"/>
      <c r="RQ150" s="515"/>
      <c r="RR150" s="515"/>
      <c r="RS150" s="515"/>
      <c r="RT150" s="515"/>
      <c r="RU150" s="515"/>
      <c r="RV150" s="515"/>
      <c r="RW150" s="515"/>
      <c r="RX150" s="515"/>
      <c r="RY150" s="515"/>
      <c r="RZ150" s="515"/>
      <c r="SA150" s="515"/>
      <c r="SB150" s="515"/>
      <c r="SC150" s="515"/>
      <c r="SD150" s="515"/>
      <c r="SE150" s="515"/>
      <c r="SF150" s="515"/>
      <c r="SG150" s="515"/>
      <c r="SH150" s="515"/>
      <c r="SI150" s="515"/>
      <c r="SJ150" s="515"/>
      <c r="SK150" s="515"/>
      <c r="SL150" s="515"/>
      <c r="SM150" s="515"/>
      <c r="SN150" s="515"/>
      <c r="SO150" s="515"/>
      <c r="SP150" s="515"/>
      <c r="SQ150" s="515"/>
      <c r="SR150" s="515"/>
      <c r="SS150" s="515"/>
      <c r="ST150" s="515"/>
      <c r="SU150" s="515"/>
      <c r="SV150" s="515"/>
      <c r="SW150" s="515"/>
      <c r="SX150" s="515"/>
      <c r="SY150" s="515"/>
      <c r="SZ150" s="515"/>
      <c r="TA150" s="515"/>
      <c r="TB150" s="515"/>
      <c r="TC150" s="515"/>
      <c r="TD150" s="515"/>
      <c r="TE150" s="515"/>
      <c r="TF150" s="515"/>
      <c r="TG150" s="515"/>
      <c r="TH150" s="515"/>
      <c r="TI150" s="515"/>
      <c r="TJ150" s="515"/>
      <c r="TK150" s="515"/>
      <c r="TL150" s="515"/>
      <c r="TM150" s="515"/>
      <c r="TN150" s="515"/>
      <c r="TO150" s="515"/>
      <c r="TP150" s="515"/>
      <c r="TQ150" s="515"/>
      <c r="TR150" s="515"/>
      <c r="TS150" s="515"/>
      <c r="TT150" s="515"/>
      <c r="TU150" s="515"/>
      <c r="TV150" s="515"/>
      <c r="TW150" s="515"/>
      <c r="TX150" s="515"/>
      <c r="TY150" s="515"/>
      <c r="TZ150" s="515"/>
      <c r="UA150" s="515"/>
      <c r="UB150" s="515"/>
      <c r="UC150" s="515"/>
      <c r="UD150" s="515"/>
      <c r="UE150" s="515"/>
      <c r="UF150" s="515"/>
      <c r="UG150" s="515"/>
      <c r="UH150" s="515"/>
      <c r="UI150" s="515"/>
      <c r="UJ150" s="515"/>
      <c r="UK150" s="515"/>
      <c r="UL150" s="515"/>
      <c r="UM150" s="515"/>
      <c r="UN150" s="515"/>
      <c r="UO150" s="515"/>
      <c r="UP150" s="515"/>
      <c r="UQ150" s="515"/>
      <c r="UR150" s="515"/>
      <c r="US150" s="515"/>
      <c r="UT150" s="515"/>
      <c r="UU150" s="515"/>
      <c r="UV150" s="515"/>
      <c r="UW150" s="515"/>
      <c r="UX150" s="515"/>
      <c r="UY150" s="515"/>
      <c r="UZ150" s="515"/>
      <c r="VA150" s="515"/>
      <c r="VB150" s="515"/>
      <c r="VC150" s="515"/>
      <c r="VD150" s="515"/>
      <c r="VE150" s="515"/>
      <c r="VF150" s="515"/>
      <c r="VG150" s="515"/>
      <c r="VH150" s="515"/>
      <c r="VI150" s="515"/>
      <c r="VJ150" s="515"/>
      <c r="VK150" s="515"/>
      <c r="VL150" s="515"/>
      <c r="VM150" s="515"/>
      <c r="VN150" s="515"/>
      <c r="VO150" s="515"/>
      <c r="VP150" s="515"/>
      <c r="VQ150" s="515"/>
      <c r="VR150" s="515"/>
      <c r="VS150" s="515"/>
      <c r="VT150" s="515"/>
      <c r="VU150" s="515"/>
      <c r="VV150" s="515"/>
      <c r="VW150" s="515"/>
      <c r="VX150" s="515"/>
      <c r="VY150" s="515"/>
      <c r="VZ150" s="515"/>
      <c r="WA150" s="515"/>
      <c r="WB150" s="515"/>
      <c r="WC150" s="515"/>
      <c r="WD150" s="515"/>
      <c r="WE150" s="515"/>
      <c r="WF150" s="515"/>
      <c r="WG150" s="515"/>
      <c r="WH150" s="515"/>
      <c r="WI150" s="515"/>
      <c r="WJ150" s="515"/>
      <c r="WK150" s="515"/>
      <c r="WL150" s="515"/>
      <c r="WM150" s="515"/>
      <c r="WN150" s="515"/>
      <c r="WO150" s="515"/>
      <c r="WP150" s="515"/>
      <c r="WQ150" s="515"/>
      <c r="WR150" s="515"/>
      <c r="WS150" s="515"/>
      <c r="WT150" s="515"/>
      <c r="WU150" s="515"/>
      <c r="WV150" s="515"/>
      <c r="WW150" s="515"/>
      <c r="WX150" s="515"/>
      <c r="WY150" s="515"/>
      <c r="WZ150" s="515"/>
      <c r="XA150" s="515"/>
      <c r="XB150" s="515"/>
      <c r="XC150" s="515"/>
      <c r="XD150" s="515"/>
      <c r="XE150" s="515"/>
      <c r="XF150" s="515"/>
      <c r="XG150" s="515"/>
      <c r="XH150" s="515"/>
      <c r="XI150" s="515"/>
      <c r="XJ150" s="515"/>
      <c r="XK150" s="515"/>
      <c r="XL150" s="515"/>
      <c r="XM150" s="515"/>
      <c r="XN150" s="515"/>
      <c r="XO150" s="515"/>
      <c r="XP150" s="515"/>
      <c r="XQ150" s="515"/>
      <c r="XR150" s="515"/>
      <c r="XS150" s="515"/>
      <c r="XT150" s="515"/>
      <c r="XU150" s="515"/>
      <c r="XV150" s="515"/>
      <c r="XW150" s="515"/>
      <c r="XX150" s="515"/>
      <c r="XY150" s="515"/>
      <c r="XZ150" s="515"/>
      <c r="YA150" s="515"/>
      <c r="YB150" s="515"/>
      <c r="YC150" s="515"/>
      <c r="YD150" s="515"/>
      <c r="YE150" s="515"/>
      <c r="YF150" s="515"/>
      <c r="YG150" s="515"/>
      <c r="YH150" s="515"/>
      <c r="YI150" s="515"/>
      <c r="YJ150" s="515"/>
      <c r="YK150" s="515"/>
      <c r="YL150" s="515"/>
      <c r="YM150" s="515"/>
      <c r="YN150" s="515"/>
      <c r="YO150" s="515"/>
      <c r="YP150" s="515"/>
      <c r="YQ150" s="515"/>
      <c r="YR150" s="515"/>
      <c r="YS150" s="515"/>
      <c r="YT150" s="515"/>
      <c r="YU150" s="515"/>
      <c r="YV150" s="515"/>
      <c r="YW150" s="515"/>
      <c r="YX150" s="515"/>
      <c r="YY150" s="515"/>
      <c r="YZ150" s="515"/>
      <c r="ZA150" s="515"/>
      <c r="ZB150" s="515"/>
      <c r="ZC150" s="515"/>
      <c r="ZD150" s="515"/>
      <c r="ZE150" s="515"/>
      <c r="ZF150" s="515"/>
      <c r="ZG150" s="515"/>
      <c r="ZH150" s="515"/>
      <c r="ZI150" s="515"/>
      <c r="ZJ150" s="515"/>
      <c r="ZK150" s="515"/>
      <c r="ZL150" s="515"/>
      <c r="ZM150" s="515"/>
      <c r="ZN150" s="515"/>
      <c r="ZO150" s="515"/>
      <c r="ZP150" s="515"/>
      <c r="ZQ150" s="515"/>
      <c r="ZR150" s="515"/>
      <c r="ZS150" s="515"/>
      <c r="ZT150" s="515"/>
      <c r="ZU150" s="515"/>
      <c r="ZV150" s="515"/>
      <c r="ZW150" s="515"/>
      <c r="ZX150" s="515"/>
      <c r="ZY150" s="515"/>
      <c r="ZZ150" s="515"/>
      <c r="AAA150" s="515"/>
      <c r="AAB150" s="515"/>
      <c r="AAC150" s="515"/>
      <c r="AAD150" s="515"/>
      <c r="AAE150" s="515"/>
      <c r="AAF150" s="515"/>
      <c r="AAG150" s="515"/>
      <c r="AAH150" s="515"/>
      <c r="AAI150" s="515"/>
      <c r="AAJ150" s="515"/>
      <c r="AAK150" s="515"/>
      <c r="AAL150" s="515"/>
      <c r="AAM150" s="515"/>
      <c r="AAN150" s="515"/>
      <c r="AAO150" s="515"/>
      <c r="AAP150" s="515"/>
      <c r="AAQ150" s="515"/>
      <c r="AAR150" s="515"/>
      <c r="AAS150" s="515"/>
      <c r="AAT150" s="515"/>
      <c r="AAU150" s="515"/>
      <c r="AAV150" s="515"/>
      <c r="AAW150" s="515"/>
      <c r="AAX150" s="515"/>
      <c r="AAY150" s="515"/>
      <c r="AAZ150" s="515"/>
      <c r="ABA150" s="515"/>
      <c r="ABB150" s="515"/>
      <c r="ABC150" s="515"/>
      <c r="ABD150" s="515"/>
      <c r="ABE150" s="515"/>
      <c r="ABF150" s="515"/>
      <c r="ABG150" s="515"/>
      <c r="ABH150" s="515"/>
      <c r="ABI150" s="515"/>
      <c r="ABJ150" s="515"/>
      <c r="ABK150" s="515"/>
      <c r="ABL150" s="515"/>
      <c r="ABM150" s="515"/>
      <c r="ABN150" s="515"/>
      <c r="ABO150" s="515"/>
      <c r="ABP150" s="515"/>
      <c r="ABQ150" s="515"/>
      <c r="ABR150" s="515"/>
      <c r="ABS150" s="515"/>
      <c r="ABT150" s="515"/>
      <c r="ABU150" s="515"/>
      <c r="ABV150" s="515"/>
      <c r="ABW150" s="515"/>
      <c r="ABX150" s="515"/>
      <c r="ABY150" s="515"/>
      <c r="ABZ150" s="515"/>
      <c r="ACA150" s="515"/>
      <c r="ACB150" s="515"/>
      <c r="ACC150" s="515"/>
      <c r="ACD150" s="515"/>
      <c r="ACE150" s="515"/>
      <c r="ACF150" s="515"/>
      <c r="ACG150" s="515"/>
      <c r="ACH150" s="515"/>
      <c r="ACI150" s="515"/>
      <c r="ACJ150" s="515"/>
      <c r="ACK150" s="515"/>
      <c r="ACL150" s="515"/>
      <c r="ACM150" s="515"/>
      <c r="ACN150" s="515"/>
      <c r="ACO150" s="515"/>
      <c r="ACP150" s="515"/>
      <c r="ACQ150" s="515"/>
      <c r="ACR150" s="515"/>
      <c r="ACS150" s="515"/>
      <c r="ACT150" s="515"/>
      <c r="ACU150" s="515"/>
      <c r="ACV150" s="515"/>
      <c r="ACW150" s="515"/>
      <c r="ACX150" s="515"/>
      <c r="ACY150" s="515"/>
      <c r="ACZ150" s="515"/>
      <c r="ADA150" s="515"/>
      <c r="ADB150" s="515"/>
      <c r="ADC150" s="515"/>
      <c r="ADD150" s="515"/>
      <c r="ADE150" s="515"/>
      <c r="ADF150" s="515"/>
      <c r="ADG150" s="515"/>
      <c r="ADH150" s="515"/>
      <c r="ADI150" s="515"/>
      <c r="ADJ150" s="515"/>
      <c r="ADK150" s="515"/>
      <c r="ADL150" s="515"/>
      <c r="ADM150" s="515"/>
      <c r="ADN150" s="515"/>
      <c r="ADO150" s="515"/>
      <c r="ADP150" s="515"/>
      <c r="ADQ150" s="515"/>
      <c r="ADR150" s="515"/>
      <c r="ADS150" s="515"/>
      <c r="ADT150" s="515"/>
      <c r="ADU150" s="515"/>
      <c r="ADV150" s="515"/>
      <c r="ADW150" s="515"/>
      <c r="ADX150" s="515"/>
      <c r="ADY150" s="515"/>
      <c r="ADZ150" s="515"/>
      <c r="AEA150" s="515"/>
      <c r="AEB150" s="515"/>
      <c r="AEC150" s="515"/>
      <c r="AED150" s="515"/>
      <c r="AEE150" s="515"/>
      <c r="AEF150" s="515"/>
      <c r="AEG150" s="515"/>
      <c r="AEH150" s="515"/>
      <c r="AEI150" s="515"/>
      <c r="AEJ150" s="515"/>
      <c r="AEK150" s="515"/>
      <c r="AEL150" s="515"/>
      <c r="AEM150" s="515"/>
      <c r="AEN150" s="515"/>
      <c r="AEO150" s="515"/>
      <c r="AEP150" s="515"/>
      <c r="AEQ150" s="515"/>
      <c r="AER150" s="515"/>
      <c r="AES150" s="515"/>
      <c r="AET150" s="515"/>
      <c r="AEU150" s="515"/>
      <c r="AEV150" s="515"/>
      <c r="AEW150" s="515"/>
      <c r="AEX150" s="515"/>
      <c r="AEY150" s="515"/>
      <c r="AEZ150" s="515"/>
      <c r="AFA150" s="515"/>
      <c r="AFB150" s="515"/>
      <c r="AFC150" s="515"/>
      <c r="AFD150" s="515"/>
      <c r="AFE150" s="515"/>
      <c r="AFF150" s="515"/>
      <c r="AFG150" s="515"/>
      <c r="AFH150" s="515"/>
    </row>
    <row r="151" spans="1:840" s="535" customFormat="1" ht="17.25" customHeight="1">
      <c r="A151" s="537" t="s">
        <v>230</v>
      </c>
      <c r="B151" s="537" t="s">
        <v>230</v>
      </c>
      <c r="C151" s="847">
        <v>0.1</v>
      </c>
      <c r="D151" s="848"/>
      <c r="E151" s="849"/>
      <c r="F151" s="850"/>
      <c r="G151" s="541"/>
      <c r="H151" s="541"/>
      <c r="I151" s="541"/>
      <c r="J151" s="541"/>
      <c r="K151" s="541"/>
      <c r="L151" s="542"/>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c r="AS151" s="515"/>
      <c r="AT151" s="515"/>
      <c r="AU151" s="515"/>
      <c r="AV151" s="515"/>
      <c r="AW151" s="515"/>
      <c r="AX151" s="515"/>
      <c r="AY151" s="515"/>
      <c r="AZ151" s="515"/>
      <c r="BA151" s="515"/>
      <c r="BB151" s="515"/>
      <c r="BC151" s="515"/>
      <c r="BD151" s="515"/>
      <c r="BE151" s="515"/>
      <c r="BF151" s="515"/>
      <c r="BG151" s="515"/>
      <c r="BH151" s="515"/>
      <c r="BI151" s="515"/>
      <c r="BJ151" s="515"/>
      <c r="BK151" s="515"/>
      <c r="BL151" s="515"/>
      <c r="BM151" s="515"/>
      <c r="BN151" s="515"/>
      <c r="BO151" s="515"/>
      <c r="BP151" s="515"/>
      <c r="BQ151" s="515"/>
      <c r="BR151" s="515"/>
      <c r="BS151" s="515"/>
      <c r="BT151" s="515"/>
      <c r="BU151" s="515"/>
      <c r="BV151" s="515"/>
      <c r="BW151" s="515"/>
      <c r="BX151" s="515"/>
      <c r="BY151" s="515"/>
      <c r="BZ151" s="515"/>
      <c r="CA151" s="515"/>
      <c r="CB151" s="515"/>
      <c r="CC151" s="515"/>
      <c r="CD151" s="515"/>
      <c r="CE151" s="515"/>
      <c r="CF151" s="515"/>
      <c r="CG151" s="515"/>
      <c r="CH151" s="515"/>
      <c r="CI151" s="515"/>
      <c r="CJ151" s="515"/>
      <c r="CK151" s="515"/>
      <c r="CL151" s="515"/>
      <c r="CM151" s="515"/>
      <c r="CN151" s="515"/>
      <c r="CO151" s="515"/>
      <c r="CP151" s="515"/>
      <c r="CQ151" s="515"/>
      <c r="CR151" s="515"/>
      <c r="CS151" s="515"/>
      <c r="CT151" s="515"/>
      <c r="CU151" s="515"/>
      <c r="CV151" s="515"/>
      <c r="CW151" s="515"/>
      <c r="CX151" s="515"/>
      <c r="CY151" s="515"/>
      <c r="CZ151" s="515"/>
      <c r="DA151" s="515"/>
      <c r="DB151" s="515"/>
      <c r="DC151" s="515"/>
      <c r="DD151" s="515"/>
      <c r="DE151" s="515"/>
      <c r="DF151" s="515"/>
      <c r="DG151" s="515"/>
      <c r="DH151" s="515"/>
      <c r="DI151" s="515"/>
      <c r="DJ151" s="515"/>
      <c r="DK151" s="515"/>
      <c r="DL151" s="515"/>
      <c r="DM151" s="515"/>
      <c r="DN151" s="515"/>
      <c r="DO151" s="515"/>
      <c r="DP151" s="515"/>
      <c r="DQ151" s="515"/>
      <c r="DR151" s="515"/>
      <c r="DS151" s="515"/>
      <c r="DT151" s="515"/>
      <c r="DU151" s="515"/>
      <c r="DV151" s="515"/>
      <c r="DW151" s="515"/>
      <c r="DX151" s="515"/>
      <c r="DY151" s="515"/>
      <c r="DZ151" s="515"/>
      <c r="EA151" s="515"/>
      <c r="EB151" s="515"/>
      <c r="EC151" s="515"/>
      <c r="ED151" s="515"/>
      <c r="EE151" s="515"/>
      <c r="EF151" s="515"/>
      <c r="EG151" s="515"/>
      <c r="EH151" s="515"/>
      <c r="EI151" s="515"/>
      <c r="EJ151" s="515"/>
      <c r="EK151" s="515"/>
      <c r="EL151" s="515"/>
      <c r="EM151" s="515"/>
      <c r="EN151" s="515"/>
      <c r="EO151" s="515"/>
      <c r="EP151" s="515"/>
      <c r="EQ151" s="515"/>
      <c r="ER151" s="515"/>
      <c r="ES151" s="515"/>
      <c r="ET151" s="515"/>
      <c r="EU151" s="515"/>
      <c r="EV151" s="515"/>
      <c r="EW151" s="515"/>
      <c r="EX151" s="515"/>
      <c r="EY151" s="515"/>
      <c r="EZ151" s="515"/>
      <c r="FA151" s="515"/>
      <c r="FB151" s="515"/>
      <c r="FC151" s="515"/>
      <c r="FD151" s="515"/>
      <c r="FE151" s="515"/>
      <c r="FF151" s="515"/>
      <c r="FG151" s="515"/>
      <c r="FH151" s="515"/>
      <c r="FI151" s="515"/>
      <c r="FJ151" s="515"/>
      <c r="FK151" s="515"/>
      <c r="FL151" s="515"/>
      <c r="FM151" s="515"/>
      <c r="FN151" s="515"/>
      <c r="FO151" s="515"/>
      <c r="FP151" s="515"/>
      <c r="FQ151" s="515"/>
      <c r="FR151" s="515"/>
      <c r="FS151" s="515"/>
      <c r="FT151" s="515"/>
      <c r="FU151" s="515"/>
      <c r="FV151" s="515"/>
      <c r="FW151" s="515"/>
      <c r="FX151" s="515"/>
      <c r="FY151" s="515"/>
      <c r="FZ151" s="515"/>
      <c r="GA151" s="515"/>
      <c r="GB151" s="515"/>
      <c r="GC151" s="515"/>
      <c r="GD151" s="515"/>
      <c r="GE151" s="515"/>
      <c r="GF151" s="515"/>
      <c r="GG151" s="515"/>
      <c r="GH151" s="515"/>
      <c r="GI151" s="515"/>
      <c r="GJ151" s="515"/>
      <c r="GK151" s="515"/>
      <c r="GL151" s="515"/>
      <c r="GM151" s="515"/>
      <c r="GN151" s="515"/>
      <c r="GO151" s="515"/>
      <c r="GP151" s="515"/>
      <c r="GQ151" s="515"/>
      <c r="GR151" s="515"/>
      <c r="GS151" s="515"/>
      <c r="GT151" s="515"/>
      <c r="GU151" s="515"/>
      <c r="GV151" s="515"/>
      <c r="GW151" s="515"/>
      <c r="GX151" s="515"/>
      <c r="GY151" s="515"/>
      <c r="GZ151" s="515"/>
      <c r="HA151" s="515"/>
      <c r="HB151" s="515"/>
      <c r="HC151" s="515"/>
      <c r="HD151" s="515"/>
      <c r="HE151" s="515"/>
      <c r="HF151" s="515"/>
      <c r="HG151" s="515"/>
      <c r="HH151" s="515"/>
      <c r="HI151" s="515"/>
      <c r="HJ151" s="515"/>
      <c r="HK151" s="515"/>
      <c r="HL151" s="515"/>
      <c r="HM151" s="515"/>
      <c r="HN151" s="515"/>
      <c r="HO151" s="515"/>
      <c r="HP151" s="515"/>
      <c r="HQ151" s="515"/>
      <c r="HR151" s="515"/>
      <c r="HS151" s="515"/>
      <c r="HT151" s="515"/>
      <c r="HU151" s="515"/>
      <c r="HV151" s="515"/>
      <c r="HW151" s="515"/>
      <c r="HX151" s="515"/>
      <c r="HY151" s="515"/>
      <c r="HZ151" s="515"/>
      <c r="IA151" s="515"/>
      <c r="IB151" s="515"/>
      <c r="IC151" s="515"/>
      <c r="ID151" s="515"/>
      <c r="IE151" s="515"/>
      <c r="IF151" s="515"/>
      <c r="IG151" s="515"/>
      <c r="IH151" s="515"/>
      <c r="II151" s="515"/>
      <c r="IJ151" s="515"/>
      <c r="IK151" s="515"/>
      <c r="IL151" s="515"/>
      <c r="IM151" s="515"/>
      <c r="IN151" s="515"/>
      <c r="IO151" s="515"/>
      <c r="IP151" s="515"/>
      <c r="IQ151" s="515"/>
      <c r="IR151" s="515"/>
      <c r="IS151" s="515"/>
      <c r="IT151" s="515"/>
      <c r="IU151" s="515"/>
      <c r="IV151" s="515"/>
      <c r="IW151" s="515"/>
      <c r="IX151" s="515"/>
      <c r="IY151" s="515"/>
      <c r="IZ151" s="515"/>
      <c r="JA151" s="515"/>
      <c r="JB151" s="515"/>
      <c r="JC151" s="515"/>
      <c r="JD151" s="515"/>
      <c r="JE151" s="515"/>
      <c r="JF151" s="515"/>
      <c r="JG151" s="515"/>
      <c r="JH151" s="515"/>
      <c r="JI151" s="515"/>
      <c r="JJ151" s="515"/>
      <c r="JK151" s="515"/>
      <c r="JL151" s="515"/>
      <c r="JM151" s="515"/>
      <c r="JN151" s="515"/>
      <c r="JO151" s="515"/>
      <c r="JP151" s="515"/>
      <c r="JQ151" s="515"/>
      <c r="JR151" s="515"/>
      <c r="JS151" s="515"/>
      <c r="JT151" s="515"/>
      <c r="JU151" s="515"/>
      <c r="JV151" s="515"/>
      <c r="JW151" s="515"/>
      <c r="JX151" s="515"/>
      <c r="JY151" s="515"/>
      <c r="JZ151" s="515"/>
      <c r="KA151" s="515"/>
      <c r="KB151" s="515"/>
      <c r="KC151" s="515"/>
      <c r="KD151" s="515"/>
      <c r="KE151" s="515"/>
      <c r="KF151" s="515"/>
      <c r="KG151" s="515"/>
      <c r="KH151" s="515"/>
      <c r="KI151" s="515"/>
      <c r="KJ151" s="515"/>
      <c r="KK151" s="515"/>
      <c r="KL151" s="515"/>
      <c r="KM151" s="515"/>
      <c r="KN151" s="515"/>
      <c r="KO151" s="515"/>
      <c r="KP151" s="515"/>
      <c r="KQ151" s="515"/>
      <c r="KR151" s="515"/>
      <c r="KS151" s="515"/>
      <c r="KT151" s="515"/>
      <c r="KU151" s="515"/>
      <c r="KV151" s="515"/>
      <c r="KW151" s="515"/>
      <c r="KX151" s="515"/>
      <c r="KY151" s="515"/>
      <c r="KZ151" s="515"/>
      <c r="LA151" s="515"/>
      <c r="LB151" s="515"/>
      <c r="LC151" s="515"/>
      <c r="LD151" s="515"/>
      <c r="LE151" s="515"/>
      <c r="LF151" s="515"/>
      <c r="LG151" s="515"/>
      <c r="LH151" s="515"/>
      <c r="LI151" s="515"/>
      <c r="LJ151" s="515"/>
      <c r="LK151" s="515"/>
      <c r="LL151" s="515"/>
      <c r="LM151" s="515"/>
      <c r="LN151" s="515"/>
      <c r="LO151" s="515"/>
      <c r="LP151" s="515"/>
      <c r="LQ151" s="515"/>
      <c r="LR151" s="515"/>
      <c r="LS151" s="515"/>
      <c r="LT151" s="515"/>
      <c r="LU151" s="515"/>
      <c r="LV151" s="515"/>
      <c r="LW151" s="515"/>
      <c r="LX151" s="515"/>
      <c r="LY151" s="515"/>
      <c r="LZ151" s="515"/>
      <c r="MA151" s="515"/>
      <c r="MB151" s="515"/>
      <c r="MC151" s="515"/>
      <c r="MD151" s="515"/>
      <c r="ME151" s="515"/>
      <c r="MF151" s="515"/>
      <c r="MG151" s="515"/>
      <c r="MH151" s="515"/>
      <c r="MI151" s="515"/>
      <c r="MJ151" s="515"/>
      <c r="MK151" s="515"/>
      <c r="ML151" s="515"/>
      <c r="MM151" s="515"/>
      <c r="MN151" s="515"/>
      <c r="MO151" s="515"/>
      <c r="MP151" s="515"/>
      <c r="MQ151" s="515"/>
      <c r="MR151" s="515"/>
      <c r="MS151" s="515"/>
      <c r="MT151" s="515"/>
      <c r="MU151" s="515"/>
      <c r="MV151" s="515"/>
      <c r="MW151" s="515"/>
      <c r="MX151" s="515"/>
      <c r="MY151" s="515"/>
      <c r="MZ151" s="515"/>
      <c r="NA151" s="515"/>
      <c r="NB151" s="515"/>
      <c r="NC151" s="515"/>
      <c r="ND151" s="515"/>
      <c r="NE151" s="515"/>
      <c r="NF151" s="515"/>
      <c r="NG151" s="515"/>
      <c r="NH151" s="515"/>
      <c r="NI151" s="515"/>
      <c r="NJ151" s="515"/>
      <c r="NK151" s="515"/>
      <c r="NL151" s="515"/>
      <c r="NM151" s="515"/>
      <c r="NN151" s="515"/>
      <c r="NO151" s="515"/>
      <c r="NP151" s="515"/>
      <c r="NQ151" s="515"/>
      <c r="NR151" s="515"/>
      <c r="NS151" s="515"/>
      <c r="NT151" s="515"/>
      <c r="NU151" s="515"/>
      <c r="NV151" s="515"/>
      <c r="NW151" s="515"/>
      <c r="NX151" s="515"/>
      <c r="NY151" s="515"/>
      <c r="NZ151" s="515"/>
      <c r="OA151" s="515"/>
      <c r="OB151" s="515"/>
      <c r="OC151" s="515"/>
      <c r="OD151" s="515"/>
      <c r="OE151" s="515"/>
      <c r="OF151" s="515"/>
      <c r="OG151" s="515"/>
      <c r="OH151" s="515"/>
      <c r="OI151" s="515"/>
      <c r="OJ151" s="515"/>
      <c r="OK151" s="515"/>
      <c r="OL151" s="515"/>
      <c r="OM151" s="515"/>
      <c r="ON151" s="515"/>
      <c r="OO151" s="515"/>
      <c r="OP151" s="515"/>
      <c r="OQ151" s="515"/>
      <c r="OR151" s="515"/>
      <c r="OS151" s="515"/>
      <c r="OT151" s="515"/>
      <c r="OU151" s="515"/>
      <c r="OV151" s="515"/>
      <c r="OW151" s="515"/>
      <c r="OX151" s="515"/>
      <c r="OY151" s="515"/>
      <c r="OZ151" s="515"/>
      <c r="PA151" s="515"/>
      <c r="PB151" s="515"/>
      <c r="PC151" s="515"/>
      <c r="PD151" s="515"/>
      <c r="PE151" s="515"/>
      <c r="PF151" s="515"/>
      <c r="PG151" s="515"/>
      <c r="PH151" s="515"/>
      <c r="PI151" s="515"/>
      <c r="PJ151" s="515"/>
      <c r="PK151" s="515"/>
      <c r="PL151" s="515"/>
      <c r="PM151" s="515"/>
      <c r="PN151" s="515"/>
      <c r="PO151" s="515"/>
      <c r="PP151" s="515"/>
      <c r="PQ151" s="515"/>
      <c r="PR151" s="515"/>
      <c r="PS151" s="515"/>
      <c r="PT151" s="515"/>
      <c r="PU151" s="515"/>
      <c r="PV151" s="515"/>
      <c r="PW151" s="515"/>
      <c r="PX151" s="515"/>
      <c r="PY151" s="515"/>
      <c r="PZ151" s="515"/>
      <c r="QA151" s="515"/>
      <c r="QB151" s="515"/>
      <c r="QC151" s="515"/>
      <c r="QD151" s="515"/>
      <c r="QE151" s="515"/>
      <c r="QF151" s="515"/>
      <c r="QG151" s="515"/>
      <c r="QH151" s="515"/>
      <c r="QI151" s="515"/>
      <c r="QJ151" s="515"/>
      <c r="QK151" s="515"/>
      <c r="QL151" s="515"/>
      <c r="QM151" s="515"/>
      <c r="QN151" s="515"/>
      <c r="QO151" s="515"/>
      <c r="QP151" s="515"/>
      <c r="QQ151" s="515"/>
      <c r="QR151" s="515"/>
      <c r="QS151" s="515"/>
      <c r="QT151" s="515"/>
      <c r="QU151" s="515"/>
      <c r="QV151" s="515"/>
      <c r="QW151" s="515"/>
      <c r="QX151" s="515"/>
      <c r="QY151" s="515"/>
      <c r="QZ151" s="515"/>
      <c r="RA151" s="515"/>
      <c r="RB151" s="515"/>
      <c r="RC151" s="515"/>
      <c r="RD151" s="515"/>
      <c r="RE151" s="515"/>
      <c r="RF151" s="515"/>
      <c r="RG151" s="515"/>
      <c r="RH151" s="515"/>
      <c r="RI151" s="515"/>
      <c r="RJ151" s="515"/>
      <c r="RK151" s="515"/>
      <c r="RL151" s="515"/>
      <c r="RM151" s="515"/>
      <c r="RN151" s="515"/>
      <c r="RO151" s="515"/>
      <c r="RP151" s="515"/>
      <c r="RQ151" s="515"/>
      <c r="RR151" s="515"/>
      <c r="RS151" s="515"/>
      <c r="RT151" s="515"/>
      <c r="RU151" s="515"/>
      <c r="RV151" s="515"/>
      <c r="RW151" s="515"/>
      <c r="RX151" s="515"/>
      <c r="RY151" s="515"/>
      <c r="RZ151" s="515"/>
      <c r="SA151" s="515"/>
      <c r="SB151" s="515"/>
      <c r="SC151" s="515"/>
      <c r="SD151" s="515"/>
      <c r="SE151" s="515"/>
      <c r="SF151" s="515"/>
      <c r="SG151" s="515"/>
      <c r="SH151" s="515"/>
      <c r="SI151" s="515"/>
      <c r="SJ151" s="515"/>
      <c r="SK151" s="515"/>
      <c r="SL151" s="515"/>
      <c r="SM151" s="515"/>
      <c r="SN151" s="515"/>
      <c r="SO151" s="515"/>
      <c r="SP151" s="515"/>
      <c r="SQ151" s="515"/>
      <c r="SR151" s="515"/>
      <c r="SS151" s="515"/>
      <c r="ST151" s="515"/>
      <c r="SU151" s="515"/>
      <c r="SV151" s="515"/>
      <c r="SW151" s="515"/>
      <c r="SX151" s="515"/>
      <c r="SY151" s="515"/>
      <c r="SZ151" s="515"/>
      <c r="TA151" s="515"/>
      <c r="TB151" s="515"/>
      <c r="TC151" s="515"/>
      <c r="TD151" s="515"/>
      <c r="TE151" s="515"/>
      <c r="TF151" s="515"/>
      <c r="TG151" s="515"/>
      <c r="TH151" s="515"/>
      <c r="TI151" s="515"/>
      <c r="TJ151" s="515"/>
      <c r="TK151" s="515"/>
      <c r="TL151" s="515"/>
      <c r="TM151" s="515"/>
      <c r="TN151" s="515"/>
      <c r="TO151" s="515"/>
      <c r="TP151" s="515"/>
      <c r="TQ151" s="515"/>
      <c r="TR151" s="515"/>
      <c r="TS151" s="515"/>
      <c r="TT151" s="515"/>
      <c r="TU151" s="515"/>
      <c r="TV151" s="515"/>
      <c r="TW151" s="515"/>
      <c r="TX151" s="515"/>
      <c r="TY151" s="515"/>
      <c r="TZ151" s="515"/>
      <c r="UA151" s="515"/>
      <c r="UB151" s="515"/>
      <c r="UC151" s="515"/>
      <c r="UD151" s="515"/>
      <c r="UE151" s="515"/>
      <c r="UF151" s="515"/>
      <c r="UG151" s="515"/>
      <c r="UH151" s="515"/>
      <c r="UI151" s="515"/>
      <c r="UJ151" s="515"/>
      <c r="UK151" s="515"/>
      <c r="UL151" s="515"/>
      <c r="UM151" s="515"/>
      <c r="UN151" s="515"/>
      <c r="UO151" s="515"/>
      <c r="UP151" s="515"/>
      <c r="UQ151" s="515"/>
      <c r="UR151" s="515"/>
      <c r="US151" s="515"/>
      <c r="UT151" s="515"/>
      <c r="UU151" s="515"/>
      <c r="UV151" s="515"/>
      <c r="UW151" s="515"/>
      <c r="UX151" s="515"/>
      <c r="UY151" s="515"/>
      <c r="UZ151" s="515"/>
      <c r="VA151" s="515"/>
      <c r="VB151" s="515"/>
      <c r="VC151" s="515"/>
      <c r="VD151" s="515"/>
      <c r="VE151" s="515"/>
      <c r="VF151" s="515"/>
      <c r="VG151" s="515"/>
      <c r="VH151" s="515"/>
      <c r="VI151" s="515"/>
      <c r="VJ151" s="515"/>
      <c r="VK151" s="515"/>
      <c r="VL151" s="515"/>
      <c r="VM151" s="515"/>
      <c r="VN151" s="515"/>
      <c r="VO151" s="515"/>
      <c r="VP151" s="515"/>
      <c r="VQ151" s="515"/>
      <c r="VR151" s="515"/>
      <c r="VS151" s="515"/>
      <c r="VT151" s="515"/>
      <c r="VU151" s="515"/>
      <c r="VV151" s="515"/>
      <c r="VW151" s="515"/>
      <c r="VX151" s="515"/>
      <c r="VY151" s="515"/>
      <c r="VZ151" s="515"/>
      <c r="WA151" s="515"/>
      <c r="WB151" s="515"/>
      <c r="WC151" s="515"/>
      <c r="WD151" s="515"/>
      <c r="WE151" s="515"/>
      <c r="WF151" s="515"/>
      <c r="WG151" s="515"/>
      <c r="WH151" s="515"/>
      <c r="WI151" s="515"/>
      <c r="WJ151" s="515"/>
      <c r="WK151" s="515"/>
      <c r="WL151" s="515"/>
      <c r="WM151" s="515"/>
      <c r="WN151" s="515"/>
      <c r="WO151" s="515"/>
      <c r="WP151" s="515"/>
      <c r="WQ151" s="515"/>
      <c r="WR151" s="515"/>
      <c r="WS151" s="515"/>
      <c r="WT151" s="515"/>
      <c r="WU151" s="515"/>
      <c r="WV151" s="515"/>
      <c r="WW151" s="515"/>
      <c r="WX151" s="515"/>
      <c r="WY151" s="515"/>
      <c r="WZ151" s="515"/>
      <c r="XA151" s="515"/>
      <c r="XB151" s="515"/>
      <c r="XC151" s="515"/>
      <c r="XD151" s="515"/>
      <c r="XE151" s="515"/>
      <c r="XF151" s="515"/>
      <c r="XG151" s="515"/>
      <c r="XH151" s="515"/>
      <c r="XI151" s="515"/>
      <c r="XJ151" s="515"/>
      <c r="XK151" s="515"/>
      <c r="XL151" s="515"/>
      <c r="XM151" s="515"/>
      <c r="XN151" s="515"/>
      <c r="XO151" s="515"/>
      <c r="XP151" s="515"/>
      <c r="XQ151" s="515"/>
      <c r="XR151" s="515"/>
      <c r="XS151" s="515"/>
      <c r="XT151" s="515"/>
      <c r="XU151" s="515"/>
      <c r="XV151" s="515"/>
      <c r="XW151" s="515"/>
      <c r="XX151" s="515"/>
      <c r="XY151" s="515"/>
      <c r="XZ151" s="515"/>
      <c r="YA151" s="515"/>
      <c r="YB151" s="515"/>
      <c r="YC151" s="515"/>
      <c r="YD151" s="515"/>
      <c r="YE151" s="515"/>
      <c r="YF151" s="515"/>
      <c r="YG151" s="515"/>
      <c r="YH151" s="515"/>
      <c r="YI151" s="515"/>
      <c r="YJ151" s="515"/>
      <c r="YK151" s="515"/>
      <c r="YL151" s="515"/>
      <c r="YM151" s="515"/>
      <c r="YN151" s="515"/>
      <c r="YO151" s="515"/>
      <c r="YP151" s="515"/>
      <c r="YQ151" s="515"/>
      <c r="YR151" s="515"/>
      <c r="YS151" s="515"/>
      <c r="YT151" s="515"/>
      <c r="YU151" s="515"/>
      <c r="YV151" s="515"/>
      <c r="YW151" s="515"/>
      <c r="YX151" s="515"/>
      <c r="YY151" s="515"/>
      <c r="YZ151" s="515"/>
      <c r="ZA151" s="515"/>
      <c r="ZB151" s="515"/>
      <c r="ZC151" s="515"/>
      <c r="ZD151" s="515"/>
      <c r="ZE151" s="515"/>
      <c r="ZF151" s="515"/>
      <c r="ZG151" s="515"/>
      <c r="ZH151" s="515"/>
      <c r="ZI151" s="515"/>
      <c r="ZJ151" s="515"/>
      <c r="ZK151" s="515"/>
      <c r="ZL151" s="515"/>
      <c r="ZM151" s="515"/>
      <c r="ZN151" s="515"/>
      <c r="ZO151" s="515"/>
      <c r="ZP151" s="515"/>
      <c r="ZQ151" s="515"/>
      <c r="ZR151" s="515"/>
      <c r="ZS151" s="515"/>
      <c r="ZT151" s="515"/>
      <c r="ZU151" s="515"/>
      <c r="ZV151" s="515"/>
      <c r="ZW151" s="515"/>
      <c r="ZX151" s="515"/>
      <c r="ZY151" s="515"/>
      <c r="ZZ151" s="515"/>
      <c r="AAA151" s="515"/>
      <c r="AAB151" s="515"/>
      <c r="AAC151" s="515"/>
      <c r="AAD151" s="515"/>
      <c r="AAE151" s="515"/>
      <c r="AAF151" s="515"/>
      <c r="AAG151" s="515"/>
      <c r="AAH151" s="515"/>
      <c r="AAI151" s="515"/>
      <c r="AAJ151" s="515"/>
      <c r="AAK151" s="515"/>
      <c r="AAL151" s="515"/>
      <c r="AAM151" s="515"/>
      <c r="AAN151" s="515"/>
      <c r="AAO151" s="515"/>
      <c r="AAP151" s="515"/>
      <c r="AAQ151" s="515"/>
      <c r="AAR151" s="515"/>
      <c r="AAS151" s="515"/>
      <c r="AAT151" s="515"/>
      <c r="AAU151" s="515"/>
      <c r="AAV151" s="515"/>
      <c r="AAW151" s="515"/>
      <c r="AAX151" s="515"/>
      <c r="AAY151" s="515"/>
      <c r="AAZ151" s="515"/>
      <c r="ABA151" s="515"/>
      <c r="ABB151" s="515"/>
      <c r="ABC151" s="515"/>
      <c r="ABD151" s="515"/>
      <c r="ABE151" s="515"/>
      <c r="ABF151" s="515"/>
      <c r="ABG151" s="515"/>
      <c r="ABH151" s="515"/>
      <c r="ABI151" s="515"/>
      <c r="ABJ151" s="515"/>
      <c r="ABK151" s="515"/>
      <c r="ABL151" s="515"/>
      <c r="ABM151" s="515"/>
      <c r="ABN151" s="515"/>
      <c r="ABO151" s="515"/>
      <c r="ABP151" s="515"/>
      <c r="ABQ151" s="515"/>
      <c r="ABR151" s="515"/>
      <c r="ABS151" s="515"/>
      <c r="ABT151" s="515"/>
      <c r="ABU151" s="515"/>
      <c r="ABV151" s="515"/>
      <c r="ABW151" s="515"/>
      <c r="ABX151" s="515"/>
      <c r="ABY151" s="515"/>
      <c r="ABZ151" s="515"/>
      <c r="ACA151" s="515"/>
      <c r="ACB151" s="515"/>
      <c r="ACC151" s="515"/>
      <c r="ACD151" s="515"/>
      <c r="ACE151" s="515"/>
      <c r="ACF151" s="515"/>
      <c r="ACG151" s="515"/>
      <c r="ACH151" s="515"/>
      <c r="ACI151" s="515"/>
      <c r="ACJ151" s="515"/>
      <c r="ACK151" s="515"/>
      <c r="ACL151" s="515"/>
      <c r="ACM151" s="515"/>
      <c r="ACN151" s="515"/>
      <c r="ACO151" s="515"/>
      <c r="ACP151" s="515"/>
      <c r="ACQ151" s="515"/>
      <c r="ACR151" s="515"/>
      <c r="ACS151" s="515"/>
      <c r="ACT151" s="515"/>
      <c r="ACU151" s="515"/>
      <c r="ACV151" s="515"/>
      <c r="ACW151" s="515"/>
      <c r="ACX151" s="515"/>
      <c r="ACY151" s="515"/>
      <c r="ACZ151" s="515"/>
      <c r="ADA151" s="515"/>
      <c r="ADB151" s="515"/>
      <c r="ADC151" s="515"/>
      <c r="ADD151" s="515"/>
      <c r="ADE151" s="515"/>
      <c r="ADF151" s="515"/>
      <c r="ADG151" s="515"/>
      <c r="ADH151" s="515"/>
      <c r="ADI151" s="515"/>
      <c r="ADJ151" s="515"/>
      <c r="ADK151" s="515"/>
      <c r="ADL151" s="515"/>
      <c r="ADM151" s="515"/>
      <c r="ADN151" s="515"/>
      <c r="ADO151" s="515"/>
      <c r="ADP151" s="515"/>
      <c r="ADQ151" s="515"/>
      <c r="ADR151" s="515"/>
      <c r="ADS151" s="515"/>
      <c r="ADT151" s="515"/>
      <c r="ADU151" s="515"/>
      <c r="ADV151" s="515"/>
      <c r="ADW151" s="515"/>
      <c r="ADX151" s="515"/>
      <c r="ADY151" s="515"/>
      <c r="ADZ151" s="515"/>
      <c r="AEA151" s="515"/>
      <c r="AEB151" s="515"/>
      <c r="AEC151" s="515"/>
      <c r="AED151" s="515"/>
      <c r="AEE151" s="515"/>
      <c r="AEF151" s="515"/>
      <c r="AEG151" s="515"/>
      <c r="AEH151" s="515"/>
      <c r="AEI151" s="515"/>
      <c r="AEJ151" s="515"/>
      <c r="AEK151" s="515"/>
      <c r="AEL151" s="515"/>
      <c r="AEM151" s="515"/>
      <c r="AEN151" s="515"/>
      <c r="AEO151" s="515"/>
      <c r="AEP151" s="515"/>
      <c r="AEQ151" s="515"/>
      <c r="AER151" s="515"/>
      <c r="AES151" s="515"/>
      <c r="AET151" s="515"/>
      <c r="AEU151" s="515"/>
      <c r="AEV151" s="515"/>
      <c r="AEW151" s="515"/>
      <c r="AEX151" s="515"/>
      <c r="AEY151" s="515"/>
      <c r="AEZ151" s="515"/>
      <c r="AFA151" s="515"/>
      <c r="AFB151" s="515"/>
      <c r="AFC151" s="515"/>
      <c r="AFD151" s="515"/>
      <c r="AFE151" s="515"/>
      <c r="AFF151" s="515"/>
      <c r="AFG151" s="515"/>
      <c r="AFH151" s="515"/>
    </row>
    <row r="152" spans="1:840" ht="15.6" customHeight="1">
      <c r="A152" s="851" t="s">
        <v>138</v>
      </c>
      <c r="B152" s="852"/>
      <c r="C152" s="852"/>
      <c r="D152" s="852"/>
      <c r="E152" s="852"/>
      <c r="F152" s="852"/>
      <c r="G152" s="852"/>
      <c r="H152" s="852"/>
      <c r="I152" s="852"/>
      <c r="J152" s="852"/>
      <c r="K152" s="852"/>
      <c r="L152" s="853"/>
    </row>
    <row r="153" spans="1:840" ht="53.1" customHeight="1">
      <c r="A153" s="841" t="s">
        <v>796</v>
      </c>
      <c r="B153" s="841"/>
      <c r="C153" s="841"/>
      <c r="D153" s="841"/>
      <c r="E153" s="841"/>
      <c r="F153" s="841"/>
      <c r="G153" s="841"/>
      <c r="H153" s="841"/>
      <c r="I153" s="841"/>
      <c r="J153" s="841"/>
      <c r="K153" s="841"/>
      <c r="L153" s="842"/>
    </row>
    <row r="154" spans="1:840" ht="36.6" customHeight="1">
      <c r="A154" s="794" t="s">
        <v>282</v>
      </c>
      <c r="B154" s="794"/>
      <c r="C154" s="794"/>
      <c r="D154" s="794"/>
      <c r="E154" s="794"/>
      <c r="F154" s="794"/>
      <c r="G154" s="794"/>
      <c r="H154" s="794"/>
      <c r="I154" s="794"/>
      <c r="J154" s="794"/>
      <c r="K154" s="794"/>
      <c r="L154" s="794"/>
    </row>
    <row r="155" spans="1:840" ht="20.100000000000001" customHeight="1">
      <c r="A155" s="794" t="s">
        <v>345</v>
      </c>
      <c r="B155" s="794"/>
      <c r="C155" s="794"/>
      <c r="D155" s="794"/>
      <c r="E155" s="794"/>
      <c r="F155" s="794"/>
      <c r="G155" s="794"/>
      <c r="H155" s="794"/>
      <c r="I155" s="794"/>
      <c r="J155" s="794"/>
      <c r="K155" s="794"/>
      <c r="L155" s="794"/>
    </row>
    <row r="156" spans="1:840" ht="20.100000000000001" customHeight="1">
      <c r="A156" s="830"/>
      <c r="B156" s="830"/>
      <c r="C156" s="830"/>
      <c r="D156" s="830"/>
      <c r="E156" s="830"/>
      <c r="F156" s="830"/>
      <c r="G156" s="830"/>
      <c r="H156" s="830"/>
      <c r="I156" s="830"/>
      <c r="J156" s="830"/>
      <c r="K156" s="830"/>
      <c r="L156" s="831"/>
    </row>
    <row r="157" spans="1:840" ht="20.100000000000001" customHeight="1">
      <c r="A157" s="835" t="s">
        <v>283</v>
      </c>
      <c r="B157" s="835"/>
      <c r="C157" s="836" t="s">
        <v>139</v>
      </c>
      <c r="D157" s="836"/>
      <c r="E157" s="836" t="s">
        <v>284</v>
      </c>
      <c r="F157" s="836"/>
      <c r="G157" s="840" t="s">
        <v>285</v>
      </c>
      <c r="H157" s="840"/>
      <c r="I157" s="64"/>
      <c r="J157" s="64"/>
      <c r="K157" s="64"/>
      <c r="L157" s="65"/>
    </row>
    <row r="158" spans="1:840" ht="36.950000000000003" customHeight="1">
      <c r="A158" s="857" t="s">
        <v>824</v>
      </c>
      <c r="B158" s="857"/>
      <c r="C158" s="858" t="s">
        <v>825</v>
      </c>
      <c r="D158" s="858"/>
      <c r="E158" s="859">
        <v>0.76</v>
      </c>
      <c r="F158" s="858"/>
      <c r="G158" s="863" t="s">
        <v>826</v>
      </c>
      <c r="H158" s="863"/>
      <c r="I158" s="64"/>
      <c r="J158" s="64"/>
      <c r="K158" s="64"/>
      <c r="L158" s="65"/>
    </row>
    <row r="159" spans="1:840" s="517" customFormat="1" ht="15.6" customHeight="1">
      <c r="A159" s="860" t="s">
        <v>138</v>
      </c>
      <c r="B159" s="860"/>
      <c r="C159" s="860"/>
      <c r="D159" s="860"/>
      <c r="E159" s="860"/>
      <c r="F159" s="860"/>
      <c r="G159" s="860"/>
      <c r="H159" s="860"/>
      <c r="I159" s="860"/>
      <c r="J159" s="860"/>
      <c r="K159" s="860"/>
      <c r="L159" s="860"/>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2"/>
      <c r="BA159" s="522"/>
      <c r="BB159" s="522"/>
      <c r="BC159" s="522"/>
      <c r="BD159" s="522"/>
      <c r="BE159" s="522"/>
      <c r="BF159" s="522"/>
      <c r="BG159" s="522"/>
      <c r="BH159" s="522"/>
      <c r="BI159" s="522"/>
      <c r="BJ159" s="522"/>
      <c r="BK159" s="522"/>
      <c r="BL159" s="522"/>
      <c r="BM159" s="522"/>
      <c r="BN159" s="522"/>
      <c r="BO159" s="522"/>
      <c r="BP159" s="522"/>
      <c r="BQ159" s="522"/>
      <c r="BR159" s="522"/>
      <c r="BS159" s="522"/>
      <c r="BT159" s="522"/>
      <c r="BU159" s="522"/>
      <c r="BV159" s="522"/>
      <c r="BW159" s="522"/>
      <c r="BX159" s="522"/>
      <c r="BY159" s="522"/>
      <c r="BZ159" s="522"/>
      <c r="CA159" s="522"/>
      <c r="CB159" s="522"/>
      <c r="CC159" s="522"/>
      <c r="CD159" s="522"/>
      <c r="CE159" s="522"/>
      <c r="CF159" s="522"/>
      <c r="CG159" s="522"/>
      <c r="CH159" s="522"/>
      <c r="CI159" s="522"/>
      <c r="CJ159" s="522"/>
      <c r="CK159" s="522"/>
      <c r="CL159" s="522"/>
      <c r="CM159" s="522"/>
      <c r="CN159" s="522"/>
      <c r="CO159" s="522"/>
      <c r="CP159" s="522"/>
      <c r="CQ159" s="522"/>
      <c r="CR159" s="522"/>
      <c r="CS159" s="522"/>
      <c r="CT159" s="522"/>
      <c r="CU159" s="522"/>
      <c r="CV159" s="522"/>
      <c r="CW159" s="522"/>
      <c r="CX159" s="522"/>
      <c r="CY159" s="522"/>
      <c r="CZ159" s="522"/>
      <c r="DA159" s="522"/>
      <c r="DB159" s="522"/>
      <c r="DC159" s="522"/>
      <c r="DD159" s="522"/>
      <c r="DE159" s="522"/>
      <c r="DF159" s="522"/>
      <c r="DG159" s="522"/>
      <c r="DH159" s="522"/>
      <c r="DI159" s="522"/>
      <c r="DJ159" s="522"/>
      <c r="DK159" s="522"/>
      <c r="DL159" s="522"/>
      <c r="DM159" s="522"/>
      <c r="DN159" s="522"/>
      <c r="DO159" s="522"/>
      <c r="DP159" s="522"/>
      <c r="DQ159" s="522"/>
      <c r="DR159" s="522"/>
      <c r="DS159" s="522"/>
      <c r="DT159" s="522"/>
      <c r="DU159" s="522"/>
      <c r="DV159" s="522"/>
      <c r="DW159" s="522"/>
      <c r="DX159" s="522"/>
      <c r="DY159" s="522"/>
      <c r="DZ159" s="522"/>
      <c r="EA159" s="522"/>
      <c r="EB159" s="522"/>
      <c r="EC159" s="522"/>
      <c r="ED159" s="522"/>
      <c r="EE159" s="522"/>
      <c r="EF159" s="522"/>
      <c r="EG159" s="522"/>
      <c r="EH159" s="522"/>
      <c r="EI159" s="522"/>
      <c r="EJ159" s="522"/>
      <c r="EK159" s="522"/>
      <c r="EL159" s="522"/>
      <c r="EM159" s="522"/>
      <c r="EN159" s="522"/>
      <c r="EO159" s="522"/>
      <c r="EP159" s="522"/>
      <c r="EQ159" s="522"/>
      <c r="ER159" s="522"/>
      <c r="ES159" s="522"/>
      <c r="ET159" s="522"/>
      <c r="EU159" s="522"/>
      <c r="EV159" s="522"/>
      <c r="EW159" s="522"/>
      <c r="EX159" s="522"/>
      <c r="EY159" s="522"/>
      <c r="EZ159" s="522"/>
      <c r="FA159" s="522"/>
      <c r="FB159" s="522"/>
      <c r="FC159" s="522"/>
      <c r="FD159" s="522"/>
      <c r="FE159" s="522"/>
      <c r="FF159" s="522"/>
      <c r="FG159" s="522"/>
      <c r="FH159" s="522"/>
      <c r="FI159" s="522"/>
      <c r="FJ159" s="522"/>
      <c r="FK159" s="522"/>
      <c r="FL159" s="522"/>
      <c r="FM159" s="522"/>
      <c r="FN159" s="522"/>
      <c r="FO159" s="522"/>
      <c r="FP159" s="522"/>
      <c r="FQ159" s="522"/>
      <c r="FR159" s="522"/>
      <c r="FS159" s="522"/>
      <c r="FT159" s="522"/>
      <c r="FU159" s="522"/>
      <c r="FV159" s="522"/>
      <c r="FW159" s="522"/>
      <c r="FX159" s="522"/>
      <c r="FY159" s="522"/>
      <c r="FZ159" s="522"/>
      <c r="GA159" s="522"/>
      <c r="GB159" s="522"/>
      <c r="GC159" s="522"/>
      <c r="GD159" s="522"/>
      <c r="GE159" s="522"/>
      <c r="GF159" s="522"/>
      <c r="GG159" s="522"/>
      <c r="GH159" s="522"/>
      <c r="GI159" s="522"/>
      <c r="GJ159" s="522"/>
      <c r="GK159" s="522"/>
      <c r="GL159" s="522"/>
      <c r="GM159" s="522"/>
      <c r="GN159" s="522"/>
      <c r="GO159" s="522"/>
      <c r="GP159" s="522"/>
      <c r="GQ159" s="522"/>
      <c r="GR159" s="522"/>
      <c r="GS159" s="522"/>
      <c r="GT159" s="522"/>
      <c r="GU159" s="522"/>
      <c r="GV159" s="522"/>
      <c r="GW159" s="522"/>
      <c r="GX159" s="522"/>
      <c r="GY159" s="522"/>
      <c r="GZ159" s="522"/>
      <c r="HA159" s="522"/>
      <c r="HB159" s="522"/>
      <c r="HC159" s="522"/>
      <c r="HD159" s="522"/>
      <c r="HE159" s="522"/>
      <c r="HF159" s="522"/>
      <c r="HG159" s="522"/>
      <c r="HH159" s="522"/>
      <c r="HI159" s="522"/>
      <c r="HJ159" s="522"/>
      <c r="HK159" s="522"/>
      <c r="HL159" s="522"/>
      <c r="HM159" s="522"/>
      <c r="HN159" s="522"/>
      <c r="HO159" s="522"/>
      <c r="HP159" s="522"/>
      <c r="HQ159" s="522"/>
      <c r="HR159" s="522"/>
      <c r="HS159" s="522"/>
      <c r="HT159" s="522"/>
      <c r="HU159" s="522"/>
      <c r="HV159" s="522"/>
      <c r="HW159" s="522"/>
      <c r="HX159" s="522"/>
      <c r="HY159" s="522"/>
      <c r="HZ159" s="522"/>
      <c r="IA159" s="522"/>
      <c r="IB159" s="522"/>
      <c r="IC159" s="522"/>
      <c r="ID159" s="522"/>
      <c r="IE159" s="522"/>
      <c r="IF159" s="522"/>
      <c r="IG159" s="522"/>
      <c r="IH159" s="522"/>
      <c r="II159" s="522"/>
      <c r="IJ159" s="522"/>
      <c r="IK159" s="522"/>
      <c r="IL159" s="522"/>
      <c r="IM159" s="522"/>
      <c r="IN159" s="522"/>
      <c r="IO159" s="522"/>
      <c r="IP159" s="522"/>
      <c r="IQ159" s="522"/>
      <c r="IR159" s="522"/>
      <c r="IS159" s="522"/>
      <c r="IT159" s="522"/>
      <c r="IU159" s="522"/>
      <c r="IV159" s="522"/>
      <c r="IW159" s="522"/>
      <c r="IX159" s="522"/>
      <c r="IY159" s="522"/>
      <c r="IZ159" s="522"/>
      <c r="JA159" s="522"/>
      <c r="JB159" s="522"/>
      <c r="JC159" s="522"/>
      <c r="JD159" s="522"/>
      <c r="JE159" s="522"/>
      <c r="JF159" s="522"/>
      <c r="JG159" s="522"/>
      <c r="JH159" s="522"/>
      <c r="JI159" s="522"/>
      <c r="JJ159" s="522"/>
      <c r="JK159" s="522"/>
      <c r="JL159" s="522"/>
      <c r="JM159" s="522"/>
      <c r="JN159" s="522"/>
      <c r="JO159" s="522"/>
      <c r="JP159" s="522"/>
      <c r="JQ159" s="522"/>
      <c r="JR159" s="522"/>
      <c r="JS159" s="522"/>
      <c r="JT159" s="522"/>
      <c r="JU159" s="522"/>
      <c r="JV159" s="522"/>
      <c r="JW159" s="522"/>
      <c r="JX159" s="522"/>
      <c r="JY159" s="522"/>
      <c r="JZ159" s="522"/>
      <c r="KA159" s="522"/>
      <c r="KB159" s="522"/>
      <c r="KC159" s="522"/>
      <c r="KD159" s="522"/>
      <c r="KE159" s="522"/>
      <c r="KF159" s="522"/>
      <c r="KG159" s="522"/>
      <c r="KH159" s="522"/>
      <c r="KI159" s="522"/>
      <c r="KJ159" s="522"/>
      <c r="KK159" s="522"/>
      <c r="KL159" s="522"/>
      <c r="KM159" s="522"/>
      <c r="KN159" s="522"/>
      <c r="KO159" s="522"/>
      <c r="KP159" s="522"/>
      <c r="KQ159" s="522"/>
      <c r="KR159" s="522"/>
      <c r="KS159" s="522"/>
      <c r="KT159" s="522"/>
      <c r="KU159" s="522"/>
      <c r="KV159" s="522"/>
      <c r="KW159" s="522"/>
      <c r="KX159" s="522"/>
      <c r="KY159" s="522"/>
      <c r="KZ159" s="522"/>
      <c r="LA159" s="522"/>
      <c r="LB159" s="522"/>
      <c r="LC159" s="522"/>
      <c r="LD159" s="522"/>
      <c r="LE159" s="522"/>
      <c r="LF159" s="522"/>
      <c r="LG159" s="522"/>
      <c r="LH159" s="522"/>
      <c r="LI159" s="522"/>
      <c r="LJ159" s="522"/>
      <c r="LK159" s="522"/>
      <c r="LL159" s="522"/>
      <c r="LM159" s="522"/>
      <c r="LN159" s="522"/>
      <c r="LO159" s="522"/>
      <c r="LP159" s="522"/>
      <c r="LQ159" s="522"/>
      <c r="LR159" s="522"/>
      <c r="LS159" s="522"/>
      <c r="LT159" s="522"/>
      <c r="LU159" s="522"/>
      <c r="LV159" s="522"/>
      <c r="LW159" s="522"/>
      <c r="LX159" s="522"/>
      <c r="LY159" s="522"/>
      <c r="LZ159" s="522"/>
      <c r="MA159" s="522"/>
      <c r="MB159" s="522"/>
      <c r="MC159" s="522"/>
      <c r="MD159" s="522"/>
      <c r="ME159" s="522"/>
      <c r="MF159" s="522"/>
      <c r="MG159" s="522"/>
      <c r="MH159" s="522"/>
      <c r="MI159" s="522"/>
      <c r="MJ159" s="522"/>
      <c r="MK159" s="522"/>
      <c r="ML159" s="522"/>
      <c r="MM159" s="522"/>
      <c r="MN159" s="522"/>
      <c r="MO159" s="522"/>
      <c r="MP159" s="522"/>
      <c r="MQ159" s="522"/>
      <c r="MR159" s="522"/>
      <c r="MS159" s="522"/>
      <c r="MT159" s="522"/>
      <c r="MU159" s="522"/>
      <c r="MV159" s="522"/>
      <c r="MW159" s="522"/>
      <c r="MX159" s="522"/>
      <c r="MY159" s="522"/>
      <c r="MZ159" s="522"/>
      <c r="NA159" s="522"/>
      <c r="NB159" s="522"/>
      <c r="NC159" s="522"/>
      <c r="ND159" s="522"/>
      <c r="NE159" s="522"/>
      <c r="NF159" s="522"/>
      <c r="NG159" s="522"/>
      <c r="NH159" s="522"/>
      <c r="NI159" s="522"/>
      <c r="NJ159" s="522"/>
      <c r="NK159" s="522"/>
      <c r="NL159" s="522"/>
      <c r="NM159" s="522"/>
      <c r="NN159" s="522"/>
      <c r="NO159" s="522"/>
      <c r="NP159" s="522"/>
      <c r="NQ159" s="522"/>
      <c r="NR159" s="522"/>
      <c r="NS159" s="522"/>
      <c r="NT159" s="522"/>
      <c r="NU159" s="522"/>
      <c r="NV159" s="522"/>
      <c r="NW159" s="522"/>
      <c r="NX159" s="522"/>
      <c r="NY159" s="522"/>
      <c r="NZ159" s="522"/>
      <c r="OA159" s="522"/>
      <c r="OB159" s="522"/>
      <c r="OC159" s="522"/>
      <c r="OD159" s="522"/>
      <c r="OE159" s="522"/>
      <c r="OF159" s="522"/>
      <c r="OG159" s="522"/>
      <c r="OH159" s="522"/>
      <c r="OI159" s="522"/>
      <c r="OJ159" s="522"/>
      <c r="OK159" s="522"/>
      <c r="OL159" s="522"/>
      <c r="OM159" s="522"/>
      <c r="ON159" s="522"/>
      <c r="OO159" s="522"/>
      <c r="OP159" s="522"/>
      <c r="OQ159" s="522"/>
      <c r="OR159" s="522"/>
      <c r="OS159" s="522"/>
      <c r="OT159" s="522"/>
      <c r="OU159" s="522"/>
      <c r="OV159" s="522"/>
      <c r="OW159" s="522"/>
      <c r="OX159" s="522"/>
      <c r="OY159" s="522"/>
      <c r="OZ159" s="522"/>
      <c r="PA159" s="522"/>
      <c r="PB159" s="522"/>
      <c r="PC159" s="522"/>
      <c r="PD159" s="522"/>
      <c r="PE159" s="522"/>
      <c r="PF159" s="522"/>
      <c r="PG159" s="522"/>
      <c r="PH159" s="522"/>
      <c r="PI159" s="522"/>
      <c r="PJ159" s="522"/>
      <c r="PK159" s="522"/>
      <c r="PL159" s="522"/>
      <c r="PM159" s="522"/>
      <c r="PN159" s="522"/>
      <c r="PO159" s="522"/>
      <c r="PP159" s="522"/>
      <c r="PQ159" s="522"/>
      <c r="PR159" s="522"/>
      <c r="PS159" s="522"/>
      <c r="PT159" s="522"/>
      <c r="PU159" s="522"/>
      <c r="PV159" s="522"/>
      <c r="PW159" s="522"/>
      <c r="PX159" s="522"/>
      <c r="PY159" s="522"/>
      <c r="PZ159" s="522"/>
      <c r="QA159" s="522"/>
      <c r="QB159" s="522"/>
      <c r="QC159" s="522"/>
      <c r="QD159" s="522"/>
      <c r="QE159" s="522"/>
      <c r="QF159" s="522"/>
      <c r="QG159" s="522"/>
      <c r="QH159" s="522"/>
      <c r="QI159" s="522"/>
      <c r="QJ159" s="522"/>
      <c r="QK159" s="522"/>
      <c r="QL159" s="522"/>
      <c r="QM159" s="522"/>
      <c r="QN159" s="522"/>
      <c r="QO159" s="522"/>
      <c r="QP159" s="522"/>
      <c r="QQ159" s="522"/>
      <c r="QR159" s="522"/>
      <c r="QS159" s="522"/>
      <c r="QT159" s="522"/>
      <c r="QU159" s="522"/>
      <c r="QV159" s="522"/>
      <c r="QW159" s="522"/>
      <c r="QX159" s="522"/>
      <c r="QY159" s="522"/>
      <c r="QZ159" s="522"/>
      <c r="RA159" s="522"/>
      <c r="RB159" s="522"/>
      <c r="RC159" s="522"/>
      <c r="RD159" s="522"/>
      <c r="RE159" s="522"/>
      <c r="RF159" s="522"/>
      <c r="RG159" s="522"/>
      <c r="RH159" s="522"/>
      <c r="RI159" s="522"/>
      <c r="RJ159" s="522"/>
      <c r="RK159" s="522"/>
      <c r="RL159" s="522"/>
      <c r="RM159" s="522"/>
      <c r="RN159" s="522"/>
      <c r="RO159" s="522"/>
      <c r="RP159" s="522"/>
      <c r="RQ159" s="522"/>
      <c r="RR159" s="522"/>
      <c r="RS159" s="522"/>
      <c r="RT159" s="522"/>
      <c r="RU159" s="522"/>
      <c r="RV159" s="522"/>
      <c r="RW159" s="522"/>
      <c r="RX159" s="522"/>
      <c r="RY159" s="522"/>
      <c r="RZ159" s="522"/>
      <c r="SA159" s="522"/>
      <c r="SB159" s="522"/>
      <c r="SC159" s="522"/>
      <c r="SD159" s="522"/>
      <c r="SE159" s="522"/>
      <c r="SF159" s="522"/>
      <c r="SG159" s="522"/>
      <c r="SH159" s="522"/>
      <c r="SI159" s="522"/>
      <c r="SJ159" s="522"/>
      <c r="SK159" s="522"/>
      <c r="SL159" s="522"/>
      <c r="SM159" s="522"/>
      <c r="SN159" s="522"/>
      <c r="SO159" s="522"/>
      <c r="SP159" s="522"/>
      <c r="SQ159" s="522"/>
      <c r="SR159" s="522"/>
      <c r="SS159" s="522"/>
      <c r="ST159" s="522"/>
      <c r="SU159" s="522"/>
      <c r="SV159" s="522"/>
      <c r="SW159" s="522"/>
      <c r="SX159" s="522"/>
      <c r="SY159" s="522"/>
      <c r="SZ159" s="522"/>
      <c r="TA159" s="522"/>
      <c r="TB159" s="522"/>
      <c r="TC159" s="522"/>
      <c r="TD159" s="522"/>
      <c r="TE159" s="522"/>
      <c r="TF159" s="522"/>
      <c r="TG159" s="522"/>
      <c r="TH159" s="522"/>
      <c r="TI159" s="522"/>
      <c r="TJ159" s="522"/>
      <c r="TK159" s="522"/>
      <c r="TL159" s="522"/>
      <c r="TM159" s="522"/>
      <c r="TN159" s="522"/>
      <c r="TO159" s="522"/>
      <c r="TP159" s="522"/>
      <c r="TQ159" s="522"/>
      <c r="TR159" s="522"/>
      <c r="TS159" s="522"/>
      <c r="TT159" s="522"/>
      <c r="TU159" s="522"/>
      <c r="TV159" s="522"/>
      <c r="TW159" s="522"/>
      <c r="TX159" s="522"/>
      <c r="TY159" s="522"/>
      <c r="TZ159" s="522"/>
      <c r="UA159" s="522"/>
      <c r="UB159" s="522"/>
      <c r="UC159" s="522"/>
      <c r="UD159" s="522"/>
      <c r="UE159" s="522"/>
      <c r="UF159" s="522"/>
      <c r="UG159" s="522"/>
      <c r="UH159" s="522"/>
      <c r="UI159" s="522"/>
      <c r="UJ159" s="522"/>
      <c r="UK159" s="522"/>
      <c r="UL159" s="522"/>
      <c r="UM159" s="522"/>
      <c r="UN159" s="522"/>
      <c r="UO159" s="522"/>
      <c r="UP159" s="522"/>
      <c r="UQ159" s="522"/>
      <c r="UR159" s="522"/>
      <c r="US159" s="522"/>
      <c r="UT159" s="522"/>
      <c r="UU159" s="522"/>
      <c r="UV159" s="522"/>
      <c r="UW159" s="522"/>
      <c r="UX159" s="522"/>
      <c r="UY159" s="522"/>
      <c r="UZ159" s="522"/>
      <c r="VA159" s="522"/>
      <c r="VB159" s="522"/>
      <c r="VC159" s="522"/>
      <c r="VD159" s="522"/>
      <c r="VE159" s="522"/>
      <c r="VF159" s="522"/>
      <c r="VG159" s="522"/>
      <c r="VH159" s="522"/>
      <c r="VI159" s="522"/>
      <c r="VJ159" s="522"/>
      <c r="VK159" s="522"/>
      <c r="VL159" s="522"/>
      <c r="VM159" s="522"/>
      <c r="VN159" s="522"/>
      <c r="VO159" s="522"/>
      <c r="VP159" s="522"/>
      <c r="VQ159" s="522"/>
      <c r="VR159" s="522"/>
      <c r="VS159" s="522"/>
      <c r="VT159" s="522"/>
      <c r="VU159" s="522"/>
      <c r="VV159" s="522"/>
      <c r="VW159" s="522"/>
      <c r="VX159" s="522"/>
      <c r="VY159" s="522"/>
      <c r="VZ159" s="522"/>
      <c r="WA159" s="522"/>
      <c r="WB159" s="522"/>
      <c r="WC159" s="522"/>
      <c r="WD159" s="522"/>
      <c r="WE159" s="522"/>
      <c r="WF159" s="522"/>
      <c r="WG159" s="522"/>
      <c r="WH159" s="522"/>
      <c r="WI159" s="522"/>
      <c r="WJ159" s="522"/>
      <c r="WK159" s="522"/>
      <c r="WL159" s="522"/>
      <c r="WM159" s="522"/>
      <c r="WN159" s="522"/>
      <c r="WO159" s="522"/>
      <c r="WP159" s="522"/>
      <c r="WQ159" s="522"/>
      <c r="WR159" s="522"/>
      <c r="WS159" s="522"/>
      <c r="WT159" s="522"/>
      <c r="WU159" s="522"/>
      <c r="WV159" s="522"/>
      <c r="WW159" s="522"/>
      <c r="WX159" s="522"/>
      <c r="WY159" s="522"/>
      <c r="WZ159" s="522"/>
      <c r="XA159" s="522"/>
      <c r="XB159" s="522"/>
      <c r="XC159" s="522"/>
      <c r="XD159" s="522"/>
      <c r="XE159" s="522"/>
      <c r="XF159" s="522"/>
      <c r="XG159" s="522"/>
      <c r="XH159" s="522"/>
      <c r="XI159" s="522"/>
      <c r="XJ159" s="522"/>
      <c r="XK159" s="522"/>
      <c r="XL159" s="522"/>
      <c r="XM159" s="522"/>
      <c r="XN159" s="522"/>
      <c r="XO159" s="522"/>
      <c r="XP159" s="522"/>
      <c r="XQ159" s="522"/>
      <c r="XR159" s="522"/>
      <c r="XS159" s="522"/>
      <c r="XT159" s="522"/>
      <c r="XU159" s="522"/>
      <c r="XV159" s="522"/>
      <c r="XW159" s="522"/>
      <c r="XX159" s="522"/>
      <c r="XY159" s="522"/>
      <c r="XZ159" s="522"/>
      <c r="YA159" s="522"/>
      <c r="YB159" s="522"/>
      <c r="YC159" s="522"/>
      <c r="YD159" s="522"/>
      <c r="YE159" s="522"/>
      <c r="YF159" s="522"/>
      <c r="YG159" s="522"/>
      <c r="YH159" s="522"/>
      <c r="YI159" s="522"/>
      <c r="YJ159" s="522"/>
      <c r="YK159" s="522"/>
      <c r="YL159" s="522"/>
      <c r="YM159" s="522"/>
      <c r="YN159" s="522"/>
      <c r="YO159" s="522"/>
      <c r="YP159" s="522"/>
      <c r="YQ159" s="522"/>
      <c r="YR159" s="522"/>
      <c r="YS159" s="522"/>
      <c r="YT159" s="522"/>
      <c r="YU159" s="522"/>
      <c r="YV159" s="522"/>
      <c r="YW159" s="522"/>
      <c r="YX159" s="522"/>
      <c r="YY159" s="522"/>
      <c r="YZ159" s="522"/>
      <c r="ZA159" s="522"/>
      <c r="ZB159" s="522"/>
      <c r="ZC159" s="522"/>
      <c r="ZD159" s="522"/>
      <c r="ZE159" s="522"/>
      <c r="ZF159" s="522"/>
      <c r="ZG159" s="522"/>
      <c r="ZH159" s="522"/>
      <c r="ZI159" s="522"/>
      <c r="ZJ159" s="522"/>
      <c r="ZK159" s="522"/>
      <c r="ZL159" s="522"/>
      <c r="ZM159" s="522"/>
      <c r="ZN159" s="522"/>
      <c r="ZO159" s="522"/>
      <c r="ZP159" s="522"/>
      <c r="ZQ159" s="522"/>
      <c r="ZR159" s="522"/>
      <c r="ZS159" s="522"/>
      <c r="ZT159" s="522"/>
      <c r="ZU159" s="522"/>
      <c r="ZV159" s="522"/>
      <c r="ZW159" s="522"/>
      <c r="ZX159" s="522"/>
      <c r="ZY159" s="522"/>
      <c r="ZZ159" s="522"/>
      <c r="AAA159" s="522"/>
      <c r="AAB159" s="522"/>
      <c r="AAC159" s="522"/>
      <c r="AAD159" s="522"/>
      <c r="AAE159" s="522"/>
      <c r="AAF159" s="522"/>
      <c r="AAG159" s="522"/>
      <c r="AAH159" s="522"/>
      <c r="AAI159" s="522"/>
      <c r="AAJ159" s="522"/>
      <c r="AAK159" s="522"/>
      <c r="AAL159" s="522"/>
      <c r="AAM159" s="522"/>
      <c r="AAN159" s="522"/>
      <c r="AAO159" s="522"/>
      <c r="AAP159" s="522"/>
      <c r="AAQ159" s="522"/>
      <c r="AAR159" s="522"/>
      <c r="AAS159" s="522"/>
      <c r="AAT159" s="522"/>
      <c r="AAU159" s="522"/>
      <c r="AAV159" s="522"/>
      <c r="AAW159" s="522"/>
      <c r="AAX159" s="522"/>
      <c r="AAY159" s="522"/>
      <c r="AAZ159" s="522"/>
      <c r="ABA159" s="522"/>
      <c r="ABB159" s="522"/>
      <c r="ABC159" s="522"/>
      <c r="ABD159" s="522"/>
      <c r="ABE159" s="522"/>
      <c r="ABF159" s="522"/>
      <c r="ABG159" s="522"/>
      <c r="ABH159" s="522"/>
      <c r="ABI159" s="522"/>
      <c r="ABJ159" s="522"/>
      <c r="ABK159" s="522"/>
      <c r="ABL159" s="522"/>
      <c r="ABM159" s="522"/>
      <c r="ABN159" s="522"/>
      <c r="ABO159" s="522"/>
      <c r="ABP159" s="522"/>
      <c r="ABQ159" s="522"/>
      <c r="ABR159" s="522"/>
      <c r="ABS159" s="522"/>
      <c r="ABT159" s="522"/>
      <c r="ABU159" s="522"/>
      <c r="ABV159" s="522"/>
      <c r="ABW159" s="522"/>
      <c r="ABX159" s="522"/>
      <c r="ABY159" s="522"/>
      <c r="ABZ159" s="522"/>
      <c r="ACA159" s="522"/>
      <c r="ACB159" s="522"/>
      <c r="ACC159" s="522"/>
      <c r="ACD159" s="522"/>
      <c r="ACE159" s="522"/>
      <c r="ACF159" s="522"/>
      <c r="ACG159" s="522"/>
      <c r="ACH159" s="522"/>
      <c r="ACI159" s="522"/>
      <c r="ACJ159" s="522"/>
      <c r="ACK159" s="522"/>
      <c r="ACL159" s="522"/>
      <c r="ACM159" s="522"/>
      <c r="ACN159" s="522"/>
      <c r="ACO159" s="522"/>
      <c r="ACP159" s="522"/>
      <c r="ACQ159" s="522"/>
      <c r="ACR159" s="522"/>
      <c r="ACS159" s="522"/>
      <c r="ACT159" s="522"/>
      <c r="ACU159" s="522"/>
      <c r="ACV159" s="522"/>
      <c r="ACW159" s="522"/>
      <c r="ACX159" s="522"/>
      <c r="ACY159" s="522"/>
      <c r="ACZ159" s="522"/>
      <c r="ADA159" s="522"/>
      <c r="ADB159" s="522"/>
      <c r="ADC159" s="522"/>
      <c r="ADD159" s="522"/>
      <c r="ADE159" s="522"/>
      <c r="ADF159" s="522"/>
      <c r="ADG159" s="522"/>
      <c r="ADH159" s="522"/>
      <c r="ADI159" s="522"/>
      <c r="ADJ159" s="522"/>
      <c r="ADK159" s="522"/>
      <c r="ADL159" s="522"/>
      <c r="ADM159" s="522"/>
      <c r="ADN159" s="522"/>
      <c r="ADO159" s="522"/>
      <c r="ADP159" s="522"/>
      <c r="ADQ159" s="522"/>
      <c r="ADR159" s="522"/>
      <c r="ADS159" s="522"/>
      <c r="ADT159" s="522"/>
      <c r="ADU159" s="522"/>
      <c r="ADV159" s="522"/>
      <c r="ADW159" s="522"/>
      <c r="ADX159" s="522"/>
      <c r="ADY159" s="522"/>
      <c r="ADZ159" s="522"/>
      <c r="AEA159" s="522"/>
      <c r="AEB159" s="522"/>
      <c r="AEC159" s="522"/>
      <c r="AED159" s="522"/>
      <c r="AEE159" s="522"/>
      <c r="AEF159" s="522"/>
      <c r="AEG159" s="522"/>
      <c r="AEH159" s="522"/>
      <c r="AEI159" s="522"/>
      <c r="AEJ159" s="522"/>
      <c r="AEK159" s="522"/>
      <c r="AEL159" s="522"/>
      <c r="AEM159" s="522"/>
      <c r="AEN159" s="522"/>
      <c r="AEO159" s="522"/>
      <c r="AEP159" s="522"/>
      <c r="AEQ159" s="522"/>
      <c r="AER159" s="522"/>
      <c r="AES159" s="522"/>
      <c r="AET159" s="522"/>
      <c r="AEU159" s="522"/>
      <c r="AEV159" s="522"/>
      <c r="AEW159" s="522"/>
      <c r="AEX159" s="522"/>
      <c r="AEY159" s="522"/>
      <c r="AEZ159" s="522"/>
      <c r="AFA159" s="522"/>
      <c r="AFB159" s="522"/>
      <c r="AFC159" s="522"/>
      <c r="AFD159" s="522"/>
      <c r="AFE159" s="522"/>
      <c r="AFF159" s="522"/>
      <c r="AFG159" s="522"/>
      <c r="AFH159" s="522"/>
    </row>
    <row r="160" spans="1:840" s="517" customFormat="1" ht="30" customHeight="1">
      <c r="A160" s="861"/>
      <c r="B160" s="861"/>
      <c r="C160" s="861"/>
      <c r="D160" s="861"/>
      <c r="E160" s="861"/>
      <c r="F160" s="861"/>
      <c r="G160" s="861"/>
      <c r="H160" s="861"/>
      <c r="I160" s="861"/>
      <c r="J160" s="861"/>
      <c r="K160" s="861"/>
      <c r="L160" s="86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2"/>
      <c r="AY160" s="522"/>
      <c r="AZ160" s="522"/>
      <c r="BA160" s="522"/>
      <c r="BB160" s="522"/>
      <c r="BC160" s="522"/>
      <c r="BD160" s="522"/>
      <c r="BE160" s="522"/>
      <c r="BF160" s="522"/>
      <c r="BG160" s="522"/>
      <c r="BH160" s="522"/>
      <c r="BI160" s="522"/>
      <c r="BJ160" s="522"/>
      <c r="BK160" s="522"/>
      <c r="BL160" s="522"/>
      <c r="BM160" s="522"/>
      <c r="BN160" s="522"/>
      <c r="BO160" s="522"/>
      <c r="BP160" s="522"/>
      <c r="BQ160" s="522"/>
      <c r="BR160" s="522"/>
      <c r="BS160" s="522"/>
      <c r="BT160" s="522"/>
      <c r="BU160" s="522"/>
      <c r="BV160" s="522"/>
      <c r="BW160" s="522"/>
      <c r="BX160" s="522"/>
      <c r="BY160" s="522"/>
      <c r="BZ160" s="522"/>
      <c r="CA160" s="522"/>
      <c r="CB160" s="522"/>
      <c r="CC160" s="522"/>
      <c r="CD160" s="522"/>
      <c r="CE160" s="522"/>
      <c r="CF160" s="522"/>
      <c r="CG160" s="522"/>
      <c r="CH160" s="522"/>
      <c r="CI160" s="522"/>
      <c r="CJ160" s="522"/>
      <c r="CK160" s="522"/>
      <c r="CL160" s="522"/>
      <c r="CM160" s="522"/>
      <c r="CN160" s="522"/>
      <c r="CO160" s="522"/>
      <c r="CP160" s="522"/>
      <c r="CQ160" s="522"/>
      <c r="CR160" s="522"/>
      <c r="CS160" s="522"/>
      <c r="CT160" s="522"/>
      <c r="CU160" s="522"/>
      <c r="CV160" s="522"/>
      <c r="CW160" s="522"/>
      <c r="CX160" s="522"/>
      <c r="CY160" s="522"/>
      <c r="CZ160" s="522"/>
      <c r="DA160" s="522"/>
      <c r="DB160" s="522"/>
      <c r="DC160" s="522"/>
      <c r="DD160" s="522"/>
      <c r="DE160" s="522"/>
      <c r="DF160" s="522"/>
      <c r="DG160" s="522"/>
      <c r="DH160" s="522"/>
      <c r="DI160" s="522"/>
      <c r="DJ160" s="522"/>
      <c r="DK160" s="522"/>
      <c r="DL160" s="522"/>
      <c r="DM160" s="522"/>
      <c r="DN160" s="522"/>
      <c r="DO160" s="522"/>
      <c r="DP160" s="522"/>
      <c r="DQ160" s="522"/>
      <c r="DR160" s="522"/>
      <c r="DS160" s="522"/>
      <c r="DT160" s="522"/>
      <c r="DU160" s="522"/>
      <c r="DV160" s="522"/>
      <c r="DW160" s="522"/>
      <c r="DX160" s="522"/>
      <c r="DY160" s="522"/>
      <c r="DZ160" s="522"/>
      <c r="EA160" s="522"/>
      <c r="EB160" s="522"/>
      <c r="EC160" s="522"/>
      <c r="ED160" s="522"/>
      <c r="EE160" s="522"/>
      <c r="EF160" s="522"/>
      <c r="EG160" s="522"/>
      <c r="EH160" s="522"/>
      <c r="EI160" s="522"/>
      <c r="EJ160" s="522"/>
      <c r="EK160" s="522"/>
      <c r="EL160" s="522"/>
      <c r="EM160" s="522"/>
      <c r="EN160" s="522"/>
      <c r="EO160" s="522"/>
      <c r="EP160" s="522"/>
      <c r="EQ160" s="522"/>
      <c r="ER160" s="522"/>
      <c r="ES160" s="522"/>
      <c r="ET160" s="522"/>
      <c r="EU160" s="522"/>
      <c r="EV160" s="522"/>
      <c r="EW160" s="522"/>
      <c r="EX160" s="522"/>
      <c r="EY160" s="522"/>
      <c r="EZ160" s="522"/>
      <c r="FA160" s="522"/>
      <c r="FB160" s="522"/>
      <c r="FC160" s="522"/>
      <c r="FD160" s="522"/>
      <c r="FE160" s="522"/>
      <c r="FF160" s="522"/>
      <c r="FG160" s="522"/>
      <c r="FH160" s="522"/>
      <c r="FI160" s="522"/>
      <c r="FJ160" s="522"/>
      <c r="FK160" s="522"/>
      <c r="FL160" s="522"/>
      <c r="FM160" s="522"/>
      <c r="FN160" s="522"/>
      <c r="FO160" s="522"/>
      <c r="FP160" s="522"/>
      <c r="FQ160" s="522"/>
      <c r="FR160" s="522"/>
      <c r="FS160" s="522"/>
      <c r="FT160" s="522"/>
      <c r="FU160" s="522"/>
      <c r="FV160" s="522"/>
      <c r="FW160" s="522"/>
      <c r="FX160" s="522"/>
      <c r="FY160" s="522"/>
      <c r="FZ160" s="522"/>
      <c r="GA160" s="522"/>
      <c r="GB160" s="522"/>
      <c r="GC160" s="522"/>
      <c r="GD160" s="522"/>
      <c r="GE160" s="522"/>
      <c r="GF160" s="522"/>
      <c r="GG160" s="522"/>
      <c r="GH160" s="522"/>
      <c r="GI160" s="522"/>
      <c r="GJ160" s="522"/>
      <c r="GK160" s="522"/>
      <c r="GL160" s="522"/>
      <c r="GM160" s="522"/>
      <c r="GN160" s="522"/>
      <c r="GO160" s="522"/>
      <c r="GP160" s="522"/>
      <c r="GQ160" s="522"/>
      <c r="GR160" s="522"/>
      <c r="GS160" s="522"/>
      <c r="GT160" s="522"/>
      <c r="GU160" s="522"/>
      <c r="GV160" s="522"/>
      <c r="GW160" s="522"/>
      <c r="GX160" s="522"/>
      <c r="GY160" s="522"/>
      <c r="GZ160" s="522"/>
      <c r="HA160" s="522"/>
      <c r="HB160" s="522"/>
      <c r="HC160" s="522"/>
      <c r="HD160" s="522"/>
      <c r="HE160" s="522"/>
      <c r="HF160" s="522"/>
      <c r="HG160" s="522"/>
      <c r="HH160" s="522"/>
      <c r="HI160" s="522"/>
      <c r="HJ160" s="522"/>
      <c r="HK160" s="522"/>
      <c r="HL160" s="522"/>
      <c r="HM160" s="522"/>
      <c r="HN160" s="522"/>
      <c r="HO160" s="522"/>
      <c r="HP160" s="522"/>
      <c r="HQ160" s="522"/>
      <c r="HR160" s="522"/>
      <c r="HS160" s="522"/>
      <c r="HT160" s="522"/>
      <c r="HU160" s="522"/>
      <c r="HV160" s="522"/>
      <c r="HW160" s="522"/>
      <c r="HX160" s="522"/>
      <c r="HY160" s="522"/>
      <c r="HZ160" s="522"/>
      <c r="IA160" s="522"/>
      <c r="IB160" s="522"/>
      <c r="IC160" s="522"/>
      <c r="ID160" s="522"/>
      <c r="IE160" s="522"/>
      <c r="IF160" s="522"/>
      <c r="IG160" s="522"/>
      <c r="IH160" s="522"/>
      <c r="II160" s="522"/>
      <c r="IJ160" s="522"/>
      <c r="IK160" s="522"/>
      <c r="IL160" s="522"/>
      <c r="IM160" s="522"/>
      <c r="IN160" s="522"/>
      <c r="IO160" s="522"/>
      <c r="IP160" s="522"/>
      <c r="IQ160" s="522"/>
      <c r="IR160" s="522"/>
      <c r="IS160" s="522"/>
      <c r="IT160" s="522"/>
      <c r="IU160" s="522"/>
      <c r="IV160" s="522"/>
      <c r="IW160" s="522"/>
      <c r="IX160" s="522"/>
      <c r="IY160" s="522"/>
      <c r="IZ160" s="522"/>
      <c r="JA160" s="522"/>
      <c r="JB160" s="522"/>
      <c r="JC160" s="522"/>
      <c r="JD160" s="522"/>
      <c r="JE160" s="522"/>
      <c r="JF160" s="522"/>
      <c r="JG160" s="522"/>
      <c r="JH160" s="522"/>
      <c r="JI160" s="522"/>
      <c r="JJ160" s="522"/>
      <c r="JK160" s="522"/>
      <c r="JL160" s="522"/>
      <c r="JM160" s="522"/>
      <c r="JN160" s="522"/>
      <c r="JO160" s="522"/>
      <c r="JP160" s="522"/>
      <c r="JQ160" s="522"/>
      <c r="JR160" s="522"/>
      <c r="JS160" s="522"/>
      <c r="JT160" s="522"/>
      <c r="JU160" s="522"/>
      <c r="JV160" s="522"/>
      <c r="JW160" s="522"/>
      <c r="JX160" s="522"/>
      <c r="JY160" s="522"/>
      <c r="JZ160" s="522"/>
      <c r="KA160" s="522"/>
      <c r="KB160" s="522"/>
      <c r="KC160" s="522"/>
      <c r="KD160" s="522"/>
      <c r="KE160" s="522"/>
      <c r="KF160" s="522"/>
      <c r="KG160" s="522"/>
      <c r="KH160" s="522"/>
      <c r="KI160" s="522"/>
      <c r="KJ160" s="522"/>
      <c r="KK160" s="522"/>
      <c r="KL160" s="522"/>
      <c r="KM160" s="522"/>
      <c r="KN160" s="522"/>
      <c r="KO160" s="522"/>
      <c r="KP160" s="522"/>
      <c r="KQ160" s="522"/>
      <c r="KR160" s="522"/>
      <c r="KS160" s="522"/>
      <c r="KT160" s="522"/>
      <c r="KU160" s="522"/>
      <c r="KV160" s="522"/>
      <c r="KW160" s="522"/>
      <c r="KX160" s="522"/>
      <c r="KY160" s="522"/>
      <c r="KZ160" s="522"/>
      <c r="LA160" s="522"/>
      <c r="LB160" s="522"/>
      <c r="LC160" s="522"/>
      <c r="LD160" s="522"/>
      <c r="LE160" s="522"/>
      <c r="LF160" s="522"/>
      <c r="LG160" s="522"/>
      <c r="LH160" s="522"/>
      <c r="LI160" s="522"/>
      <c r="LJ160" s="522"/>
      <c r="LK160" s="522"/>
      <c r="LL160" s="522"/>
      <c r="LM160" s="522"/>
      <c r="LN160" s="522"/>
      <c r="LO160" s="522"/>
      <c r="LP160" s="522"/>
      <c r="LQ160" s="522"/>
      <c r="LR160" s="522"/>
      <c r="LS160" s="522"/>
      <c r="LT160" s="522"/>
      <c r="LU160" s="522"/>
      <c r="LV160" s="522"/>
      <c r="LW160" s="522"/>
      <c r="LX160" s="522"/>
      <c r="LY160" s="522"/>
      <c r="LZ160" s="522"/>
      <c r="MA160" s="522"/>
      <c r="MB160" s="522"/>
      <c r="MC160" s="522"/>
      <c r="MD160" s="522"/>
      <c r="ME160" s="522"/>
      <c r="MF160" s="522"/>
      <c r="MG160" s="522"/>
      <c r="MH160" s="522"/>
      <c r="MI160" s="522"/>
      <c r="MJ160" s="522"/>
      <c r="MK160" s="522"/>
      <c r="ML160" s="522"/>
      <c r="MM160" s="522"/>
      <c r="MN160" s="522"/>
      <c r="MO160" s="522"/>
      <c r="MP160" s="522"/>
      <c r="MQ160" s="522"/>
      <c r="MR160" s="522"/>
      <c r="MS160" s="522"/>
      <c r="MT160" s="522"/>
      <c r="MU160" s="522"/>
      <c r="MV160" s="522"/>
      <c r="MW160" s="522"/>
      <c r="MX160" s="522"/>
      <c r="MY160" s="522"/>
      <c r="MZ160" s="522"/>
      <c r="NA160" s="522"/>
      <c r="NB160" s="522"/>
      <c r="NC160" s="522"/>
      <c r="ND160" s="522"/>
      <c r="NE160" s="522"/>
      <c r="NF160" s="522"/>
      <c r="NG160" s="522"/>
      <c r="NH160" s="522"/>
      <c r="NI160" s="522"/>
      <c r="NJ160" s="522"/>
      <c r="NK160" s="522"/>
      <c r="NL160" s="522"/>
      <c r="NM160" s="522"/>
      <c r="NN160" s="522"/>
      <c r="NO160" s="522"/>
      <c r="NP160" s="522"/>
      <c r="NQ160" s="522"/>
      <c r="NR160" s="522"/>
      <c r="NS160" s="522"/>
      <c r="NT160" s="522"/>
      <c r="NU160" s="522"/>
      <c r="NV160" s="522"/>
      <c r="NW160" s="522"/>
      <c r="NX160" s="522"/>
      <c r="NY160" s="522"/>
      <c r="NZ160" s="522"/>
      <c r="OA160" s="522"/>
      <c r="OB160" s="522"/>
      <c r="OC160" s="522"/>
      <c r="OD160" s="522"/>
      <c r="OE160" s="522"/>
      <c r="OF160" s="522"/>
      <c r="OG160" s="522"/>
      <c r="OH160" s="522"/>
      <c r="OI160" s="522"/>
      <c r="OJ160" s="522"/>
      <c r="OK160" s="522"/>
      <c r="OL160" s="522"/>
      <c r="OM160" s="522"/>
      <c r="ON160" s="522"/>
      <c r="OO160" s="522"/>
      <c r="OP160" s="522"/>
      <c r="OQ160" s="522"/>
      <c r="OR160" s="522"/>
      <c r="OS160" s="522"/>
      <c r="OT160" s="522"/>
      <c r="OU160" s="522"/>
      <c r="OV160" s="522"/>
      <c r="OW160" s="522"/>
      <c r="OX160" s="522"/>
      <c r="OY160" s="522"/>
      <c r="OZ160" s="522"/>
      <c r="PA160" s="522"/>
      <c r="PB160" s="522"/>
      <c r="PC160" s="522"/>
      <c r="PD160" s="522"/>
      <c r="PE160" s="522"/>
      <c r="PF160" s="522"/>
      <c r="PG160" s="522"/>
      <c r="PH160" s="522"/>
      <c r="PI160" s="522"/>
      <c r="PJ160" s="522"/>
      <c r="PK160" s="522"/>
      <c r="PL160" s="522"/>
      <c r="PM160" s="522"/>
      <c r="PN160" s="522"/>
      <c r="PO160" s="522"/>
      <c r="PP160" s="522"/>
      <c r="PQ160" s="522"/>
      <c r="PR160" s="522"/>
      <c r="PS160" s="522"/>
      <c r="PT160" s="522"/>
      <c r="PU160" s="522"/>
      <c r="PV160" s="522"/>
      <c r="PW160" s="522"/>
      <c r="PX160" s="522"/>
      <c r="PY160" s="522"/>
      <c r="PZ160" s="522"/>
      <c r="QA160" s="522"/>
      <c r="QB160" s="522"/>
      <c r="QC160" s="522"/>
      <c r="QD160" s="522"/>
      <c r="QE160" s="522"/>
      <c r="QF160" s="522"/>
      <c r="QG160" s="522"/>
      <c r="QH160" s="522"/>
      <c r="QI160" s="522"/>
      <c r="QJ160" s="522"/>
      <c r="QK160" s="522"/>
      <c r="QL160" s="522"/>
      <c r="QM160" s="522"/>
      <c r="QN160" s="522"/>
      <c r="QO160" s="522"/>
      <c r="QP160" s="522"/>
      <c r="QQ160" s="522"/>
      <c r="QR160" s="522"/>
      <c r="QS160" s="522"/>
      <c r="QT160" s="522"/>
      <c r="QU160" s="522"/>
      <c r="QV160" s="522"/>
      <c r="QW160" s="522"/>
      <c r="QX160" s="522"/>
      <c r="QY160" s="522"/>
      <c r="QZ160" s="522"/>
      <c r="RA160" s="522"/>
      <c r="RB160" s="522"/>
      <c r="RC160" s="522"/>
      <c r="RD160" s="522"/>
      <c r="RE160" s="522"/>
      <c r="RF160" s="522"/>
      <c r="RG160" s="522"/>
      <c r="RH160" s="522"/>
      <c r="RI160" s="522"/>
      <c r="RJ160" s="522"/>
      <c r="RK160" s="522"/>
      <c r="RL160" s="522"/>
      <c r="RM160" s="522"/>
      <c r="RN160" s="522"/>
      <c r="RO160" s="522"/>
      <c r="RP160" s="522"/>
      <c r="RQ160" s="522"/>
      <c r="RR160" s="522"/>
      <c r="RS160" s="522"/>
      <c r="RT160" s="522"/>
      <c r="RU160" s="522"/>
      <c r="RV160" s="522"/>
      <c r="RW160" s="522"/>
      <c r="RX160" s="522"/>
      <c r="RY160" s="522"/>
      <c r="RZ160" s="522"/>
      <c r="SA160" s="522"/>
      <c r="SB160" s="522"/>
      <c r="SC160" s="522"/>
      <c r="SD160" s="522"/>
      <c r="SE160" s="522"/>
      <c r="SF160" s="522"/>
      <c r="SG160" s="522"/>
      <c r="SH160" s="522"/>
      <c r="SI160" s="522"/>
      <c r="SJ160" s="522"/>
      <c r="SK160" s="522"/>
      <c r="SL160" s="522"/>
      <c r="SM160" s="522"/>
      <c r="SN160" s="522"/>
      <c r="SO160" s="522"/>
      <c r="SP160" s="522"/>
      <c r="SQ160" s="522"/>
      <c r="SR160" s="522"/>
      <c r="SS160" s="522"/>
      <c r="ST160" s="522"/>
      <c r="SU160" s="522"/>
      <c r="SV160" s="522"/>
      <c r="SW160" s="522"/>
      <c r="SX160" s="522"/>
      <c r="SY160" s="522"/>
      <c r="SZ160" s="522"/>
      <c r="TA160" s="522"/>
      <c r="TB160" s="522"/>
      <c r="TC160" s="522"/>
      <c r="TD160" s="522"/>
      <c r="TE160" s="522"/>
      <c r="TF160" s="522"/>
      <c r="TG160" s="522"/>
      <c r="TH160" s="522"/>
      <c r="TI160" s="522"/>
      <c r="TJ160" s="522"/>
      <c r="TK160" s="522"/>
      <c r="TL160" s="522"/>
      <c r="TM160" s="522"/>
      <c r="TN160" s="522"/>
      <c r="TO160" s="522"/>
      <c r="TP160" s="522"/>
      <c r="TQ160" s="522"/>
      <c r="TR160" s="522"/>
      <c r="TS160" s="522"/>
      <c r="TT160" s="522"/>
      <c r="TU160" s="522"/>
      <c r="TV160" s="522"/>
      <c r="TW160" s="522"/>
      <c r="TX160" s="522"/>
      <c r="TY160" s="522"/>
      <c r="TZ160" s="522"/>
      <c r="UA160" s="522"/>
      <c r="UB160" s="522"/>
      <c r="UC160" s="522"/>
      <c r="UD160" s="522"/>
      <c r="UE160" s="522"/>
      <c r="UF160" s="522"/>
      <c r="UG160" s="522"/>
      <c r="UH160" s="522"/>
      <c r="UI160" s="522"/>
      <c r="UJ160" s="522"/>
      <c r="UK160" s="522"/>
      <c r="UL160" s="522"/>
      <c r="UM160" s="522"/>
      <c r="UN160" s="522"/>
      <c r="UO160" s="522"/>
      <c r="UP160" s="522"/>
      <c r="UQ160" s="522"/>
      <c r="UR160" s="522"/>
      <c r="US160" s="522"/>
      <c r="UT160" s="522"/>
      <c r="UU160" s="522"/>
      <c r="UV160" s="522"/>
      <c r="UW160" s="522"/>
      <c r="UX160" s="522"/>
      <c r="UY160" s="522"/>
      <c r="UZ160" s="522"/>
      <c r="VA160" s="522"/>
      <c r="VB160" s="522"/>
      <c r="VC160" s="522"/>
      <c r="VD160" s="522"/>
      <c r="VE160" s="522"/>
      <c r="VF160" s="522"/>
      <c r="VG160" s="522"/>
      <c r="VH160" s="522"/>
      <c r="VI160" s="522"/>
      <c r="VJ160" s="522"/>
      <c r="VK160" s="522"/>
      <c r="VL160" s="522"/>
      <c r="VM160" s="522"/>
      <c r="VN160" s="522"/>
      <c r="VO160" s="522"/>
      <c r="VP160" s="522"/>
      <c r="VQ160" s="522"/>
      <c r="VR160" s="522"/>
      <c r="VS160" s="522"/>
      <c r="VT160" s="522"/>
      <c r="VU160" s="522"/>
      <c r="VV160" s="522"/>
      <c r="VW160" s="522"/>
      <c r="VX160" s="522"/>
      <c r="VY160" s="522"/>
      <c r="VZ160" s="522"/>
      <c r="WA160" s="522"/>
      <c r="WB160" s="522"/>
      <c r="WC160" s="522"/>
      <c r="WD160" s="522"/>
      <c r="WE160" s="522"/>
      <c r="WF160" s="522"/>
      <c r="WG160" s="522"/>
      <c r="WH160" s="522"/>
      <c r="WI160" s="522"/>
      <c r="WJ160" s="522"/>
      <c r="WK160" s="522"/>
      <c r="WL160" s="522"/>
      <c r="WM160" s="522"/>
      <c r="WN160" s="522"/>
      <c r="WO160" s="522"/>
      <c r="WP160" s="522"/>
      <c r="WQ160" s="522"/>
      <c r="WR160" s="522"/>
      <c r="WS160" s="522"/>
      <c r="WT160" s="522"/>
      <c r="WU160" s="522"/>
      <c r="WV160" s="522"/>
      <c r="WW160" s="522"/>
      <c r="WX160" s="522"/>
      <c r="WY160" s="522"/>
      <c r="WZ160" s="522"/>
      <c r="XA160" s="522"/>
      <c r="XB160" s="522"/>
      <c r="XC160" s="522"/>
      <c r="XD160" s="522"/>
      <c r="XE160" s="522"/>
      <c r="XF160" s="522"/>
      <c r="XG160" s="522"/>
      <c r="XH160" s="522"/>
      <c r="XI160" s="522"/>
      <c r="XJ160" s="522"/>
      <c r="XK160" s="522"/>
      <c r="XL160" s="522"/>
      <c r="XM160" s="522"/>
      <c r="XN160" s="522"/>
      <c r="XO160" s="522"/>
      <c r="XP160" s="522"/>
      <c r="XQ160" s="522"/>
      <c r="XR160" s="522"/>
      <c r="XS160" s="522"/>
      <c r="XT160" s="522"/>
      <c r="XU160" s="522"/>
      <c r="XV160" s="522"/>
      <c r="XW160" s="522"/>
      <c r="XX160" s="522"/>
      <c r="XY160" s="522"/>
      <c r="XZ160" s="522"/>
      <c r="YA160" s="522"/>
      <c r="YB160" s="522"/>
      <c r="YC160" s="522"/>
      <c r="YD160" s="522"/>
      <c r="YE160" s="522"/>
      <c r="YF160" s="522"/>
      <c r="YG160" s="522"/>
      <c r="YH160" s="522"/>
      <c r="YI160" s="522"/>
      <c r="YJ160" s="522"/>
      <c r="YK160" s="522"/>
      <c r="YL160" s="522"/>
      <c r="YM160" s="522"/>
      <c r="YN160" s="522"/>
      <c r="YO160" s="522"/>
      <c r="YP160" s="522"/>
      <c r="YQ160" s="522"/>
      <c r="YR160" s="522"/>
      <c r="YS160" s="522"/>
      <c r="YT160" s="522"/>
      <c r="YU160" s="522"/>
      <c r="YV160" s="522"/>
      <c r="YW160" s="522"/>
      <c r="YX160" s="522"/>
      <c r="YY160" s="522"/>
      <c r="YZ160" s="522"/>
      <c r="ZA160" s="522"/>
      <c r="ZB160" s="522"/>
      <c r="ZC160" s="522"/>
      <c r="ZD160" s="522"/>
      <c r="ZE160" s="522"/>
      <c r="ZF160" s="522"/>
      <c r="ZG160" s="522"/>
      <c r="ZH160" s="522"/>
      <c r="ZI160" s="522"/>
      <c r="ZJ160" s="522"/>
      <c r="ZK160" s="522"/>
      <c r="ZL160" s="522"/>
      <c r="ZM160" s="522"/>
      <c r="ZN160" s="522"/>
      <c r="ZO160" s="522"/>
      <c r="ZP160" s="522"/>
      <c r="ZQ160" s="522"/>
      <c r="ZR160" s="522"/>
      <c r="ZS160" s="522"/>
      <c r="ZT160" s="522"/>
      <c r="ZU160" s="522"/>
      <c r="ZV160" s="522"/>
      <c r="ZW160" s="522"/>
      <c r="ZX160" s="522"/>
      <c r="ZY160" s="522"/>
      <c r="ZZ160" s="522"/>
      <c r="AAA160" s="522"/>
      <c r="AAB160" s="522"/>
      <c r="AAC160" s="522"/>
      <c r="AAD160" s="522"/>
      <c r="AAE160" s="522"/>
      <c r="AAF160" s="522"/>
      <c r="AAG160" s="522"/>
      <c r="AAH160" s="522"/>
      <c r="AAI160" s="522"/>
      <c r="AAJ160" s="522"/>
      <c r="AAK160" s="522"/>
      <c r="AAL160" s="522"/>
      <c r="AAM160" s="522"/>
      <c r="AAN160" s="522"/>
      <c r="AAO160" s="522"/>
      <c r="AAP160" s="522"/>
      <c r="AAQ160" s="522"/>
      <c r="AAR160" s="522"/>
      <c r="AAS160" s="522"/>
      <c r="AAT160" s="522"/>
      <c r="AAU160" s="522"/>
      <c r="AAV160" s="522"/>
      <c r="AAW160" s="522"/>
      <c r="AAX160" s="522"/>
      <c r="AAY160" s="522"/>
      <c r="AAZ160" s="522"/>
      <c r="ABA160" s="522"/>
      <c r="ABB160" s="522"/>
      <c r="ABC160" s="522"/>
      <c r="ABD160" s="522"/>
      <c r="ABE160" s="522"/>
      <c r="ABF160" s="522"/>
      <c r="ABG160" s="522"/>
      <c r="ABH160" s="522"/>
      <c r="ABI160" s="522"/>
      <c r="ABJ160" s="522"/>
      <c r="ABK160" s="522"/>
      <c r="ABL160" s="522"/>
      <c r="ABM160" s="522"/>
      <c r="ABN160" s="522"/>
      <c r="ABO160" s="522"/>
      <c r="ABP160" s="522"/>
      <c r="ABQ160" s="522"/>
      <c r="ABR160" s="522"/>
      <c r="ABS160" s="522"/>
      <c r="ABT160" s="522"/>
      <c r="ABU160" s="522"/>
      <c r="ABV160" s="522"/>
      <c r="ABW160" s="522"/>
      <c r="ABX160" s="522"/>
      <c r="ABY160" s="522"/>
      <c r="ABZ160" s="522"/>
      <c r="ACA160" s="522"/>
      <c r="ACB160" s="522"/>
      <c r="ACC160" s="522"/>
      <c r="ACD160" s="522"/>
      <c r="ACE160" s="522"/>
      <c r="ACF160" s="522"/>
      <c r="ACG160" s="522"/>
      <c r="ACH160" s="522"/>
      <c r="ACI160" s="522"/>
      <c r="ACJ160" s="522"/>
      <c r="ACK160" s="522"/>
      <c r="ACL160" s="522"/>
      <c r="ACM160" s="522"/>
      <c r="ACN160" s="522"/>
      <c r="ACO160" s="522"/>
      <c r="ACP160" s="522"/>
      <c r="ACQ160" s="522"/>
      <c r="ACR160" s="522"/>
      <c r="ACS160" s="522"/>
      <c r="ACT160" s="522"/>
      <c r="ACU160" s="522"/>
      <c r="ACV160" s="522"/>
      <c r="ACW160" s="522"/>
      <c r="ACX160" s="522"/>
      <c r="ACY160" s="522"/>
      <c r="ACZ160" s="522"/>
      <c r="ADA160" s="522"/>
      <c r="ADB160" s="522"/>
      <c r="ADC160" s="522"/>
      <c r="ADD160" s="522"/>
      <c r="ADE160" s="522"/>
      <c r="ADF160" s="522"/>
      <c r="ADG160" s="522"/>
      <c r="ADH160" s="522"/>
      <c r="ADI160" s="522"/>
      <c r="ADJ160" s="522"/>
      <c r="ADK160" s="522"/>
      <c r="ADL160" s="522"/>
      <c r="ADM160" s="522"/>
      <c r="ADN160" s="522"/>
      <c r="ADO160" s="522"/>
      <c r="ADP160" s="522"/>
      <c r="ADQ160" s="522"/>
      <c r="ADR160" s="522"/>
      <c r="ADS160" s="522"/>
      <c r="ADT160" s="522"/>
      <c r="ADU160" s="522"/>
      <c r="ADV160" s="522"/>
      <c r="ADW160" s="522"/>
      <c r="ADX160" s="522"/>
      <c r="ADY160" s="522"/>
      <c r="ADZ160" s="522"/>
      <c r="AEA160" s="522"/>
      <c r="AEB160" s="522"/>
      <c r="AEC160" s="522"/>
      <c r="AED160" s="522"/>
      <c r="AEE160" s="522"/>
      <c r="AEF160" s="522"/>
      <c r="AEG160" s="522"/>
      <c r="AEH160" s="522"/>
      <c r="AEI160" s="522"/>
      <c r="AEJ160" s="522"/>
      <c r="AEK160" s="522"/>
      <c r="AEL160" s="522"/>
      <c r="AEM160" s="522"/>
      <c r="AEN160" s="522"/>
      <c r="AEO160" s="522"/>
      <c r="AEP160" s="522"/>
      <c r="AEQ160" s="522"/>
      <c r="AER160" s="522"/>
      <c r="AES160" s="522"/>
      <c r="AET160" s="522"/>
      <c r="AEU160" s="522"/>
      <c r="AEV160" s="522"/>
      <c r="AEW160" s="522"/>
      <c r="AEX160" s="522"/>
      <c r="AEY160" s="522"/>
      <c r="AEZ160" s="522"/>
      <c r="AFA160" s="522"/>
      <c r="AFB160" s="522"/>
      <c r="AFC160" s="522"/>
      <c r="AFD160" s="522"/>
      <c r="AFE160" s="522"/>
      <c r="AFF160" s="522"/>
      <c r="AFG160" s="522"/>
      <c r="AFH160" s="522"/>
    </row>
    <row r="161" spans="1:12" ht="30.6" customHeight="1">
      <c r="A161" s="794" t="s">
        <v>286</v>
      </c>
      <c r="B161" s="794"/>
      <c r="C161" s="794"/>
      <c r="D161" s="794"/>
      <c r="E161" s="794"/>
      <c r="F161" s="794"/>
      <c r="G161" s="794"/>
      <c r="H161" s="794"/>
      <c r="I161" s="794"/>
      <c r="J161" s="794"/>
      <c r="K161" s="794"/>
      <c r="L161" s="794"/>
    </row>
    <row r="162" spans="1:12" ht="30.6" customHeight="1">
      <c r="A162" s="794" t="s">
        <v>346</v>
      </c>
      <c r="B162" s="794"/>
      <c r="C162" s="794"/>
      <c r="D162" s="794"/>
      <c r="E162" s="794"/>
      <c r="F162" s="794"/>
      <c r="G162" s="794"/>
      <c r="H162" s="794"/>
      <c r="I162" s="794"/>
      <c r="J162" s="794"/>
      <c r="K162" s="794"/>
      <c r="L162" s="794"/>
    </row>
    <row r="163" spans="1:12" ht="30.6" customHeight="1">
      <c r="A163" s="830"/>
      <c r="B163" s="830"/>
      <c r="C163" s="830"/>
      <c r="D163" s="830"/>
      <c r="E163" s="830"/>
      <c r="F163" s="830"/>
      <c r="G163" s="830"/>
      <c r="H163" s="830"/>
      <c r="I163" s="830"/>
      <c r="J163" s="830"/>
      <c r="K163" s="830"/>
      <c r="L163" s="831"/>
    </row>
    <row r="164" spans="1:12" ht="47.1" customHeight="1">
      <c r="A164" s="835" t="s">
        <v>283</v>
      </c>
      <c r="B164" s="835"/>
      <c r="C164" s="836" t="s">
        <v>139</v>
      </c>
      <c r="D164" s="836"/>
      <c r="E164" s="836" t="s">
        <v>394</v>
      </c>
      <c r="F164" s="836"/>
      <c r="G164" s="840" t="s">
        <v>285</v>
      </c>
      <c r="H164" s="840"/>
      <c r="I164" s="64"/>
      <c r="J164" s="64"/>
      <c r="K164" s="64"/>
      <c r="L164" s="65"/>
    </row>
    <row r="165" spans="1:12" ht="30.6" customHeight="1">
      <c r="A165" s="864"/>
      <c r="B165" s="864"/>
      <c r="C165" s="865"/>
      <c r="D165" s="865"/>
      <c r="E165" s="865"/>
      <c r="F165" s="865"/>
      <c r="G165" s="866"/>
      <c r="H165" s="866"/>
      <c r="I165" s="518"/>
      <c r="J165" s="518"/>
      <c r="K165" s="518"/>
      <c r="L165" s="519"/>
    </row>
    <row r="166" spans="1:12" ht="30.6" customHeight="1">
      <c r="A166" s="860" t="s">
        <v>138</v>
      </c>
      <c r="B166" s="860"/>
      <c r="C166" s="860"/>
      <c r="D166" s="860"/>
      <c r="E166" s="860"/>
      <c r="F166" s="860"/>
      <c r="G166" s="860"/>
      <c r="H166" s="860"/>
      <c r="I166" s="860"/>
      <c r="J166" s="860"/>
      <c r="K166" s="860"/>
      <c r="L166" s="860"/>
    </row>
    <row r="167" spans="1:12" ht="30.6" customHeight="1">
      <c r="A167" s="794" t="s">
        <v>287</v>
      </c>
      <c r="B167" s="794"/>
      <c r="C167" s="794"/>
      <c r="D167" s="794"/>
      <c r="E167" s="794"/>
      <c r="F167" s="794"/>
      <c r="G167" s="794"/>
      <c r="H167" s="794"/>
      <c r="I167" s="794"/>
      <c r="J167" s="794"/>
      <c r="K167" s="794"/>
      <c r="L167" s="794"/>
    </row>
    <row r="168" spans="1:12" ht="30.6" customHeight="1">
      <c r="A168" s="794" t="s">
        <v>347</v>
      </c>
      <c r="B168" s="794"/>
      <c r="C168" s="794"/>
      <c r="D168" s="794"/>
      <c r="E168" s="794"/>
      <c r="F168" s="794"/>
      <c r="G168" s="794"/>
      <c r="H168" s="794"/>
      <c r="I168" s="794"/>
      <c r="J168" s="794"/>
      <c r="K168" s="794"/>
      <c r="L168" s="794"/>
    </row>
    <row r="169" spans="1:12" ht="96.95" customHeight="1">
      <c r="A169" s="841" t="s">
        <v>802</v>
      </c>
      <c r="B169" s="841"/>
      <c r="C169" s="841"/>
      <c r="D169" s="841"/>
      <c r="E169" s="841"/>
      <c r="F169" s="841"/>
      <c r="G169" s="841"/>
      <c r="H169" s="841"/>
      <c r="I169" s="841"/>
      <c r="J169" s="841"/>
      <c r="K169" s="841"/>
      <c r="L169" s="842"/>
    </row>
    <row r="170" spans="1:12" ht="30.6" customHeight="1">
      <c r="A170" s="794" t="s">
        <v>349</v>
      </c>
      <c r="B170" s="794"/>
      <c r="C170" s="794"/>
      <c r="D170" s="794"/>
      <c r="E170" s="794"/>
      <c r="F170" s="794"/>
      <c r="G170" s="794"/>
      <c r="H170" s="794"/>
      <c r="I170" s="794"/>
      <c r="J170" s="794"/>
      <c r="K170" s="794"/>
      <c r="L170" s="794"/>
    </row>
    <row r="171" spans="1:12" ht="143.44999999999999" customHeight="1">
      <c r="A171" s="794" t="s">
        <v>348</v>
      </c>
      <c r="B171" s="794"/>
      <c r="C171" s="794"/>
      <c r="D171" s="794"/>
      <c r="E171" s="794"/>
      <c r="F171" s="794"/>
      <c r="G171" s="794"/>
      <c r="H171" s="794"/>
      <c r="I171" s="794"/>
      <c r="J171" s="794"/>
      <c r="K171" s="794"/>
      <c r="L171" s="794"/>
    </row>
    <row r="172" spans="1:12" ht="33" customHeight="1">
      <c r="A172" s="841"/>
      <c r="B172" s="841"/>
      <c r="C172" s="841"/>
      <c r="D172" s="841"/>
      <c r="E172" s="841"/>
      <c r="F172" s="841"/>
      <c r="G172" s="841"/>
      <c r="H172" s="841"/>
      <c r="I172" s="841"/>
      <c r="J172" s="841"/>
      <c r="K172" s="841"/>
      <c r="L172" s="842"/>
    </row>
    <row r="173" spans="1:12" ht="30.6" customHeight="1">
      <c r="A173" s="794" t="s">
        <v>288</v>
      </c>
      <c r="B173" s="794"/>
      <c r="C173" s="794"/>
      <c r="D173" s="794"/>
      <c r="E173" s="794"/>
      <c r="F173" s="794"/>
      <c r="G173" s="794"/>
      <c r="H173" s="794"/>
      <c r="I173" s="794"/>
      <c r="J173" s="794"/>
      <c r="K173" s="794"/>
      <c r="L173" s="794"/>
    </row>
    <row r="174" spans="1:12" ht="30.6" customHeight="1">
      <c r="A174" s="841" t="s">
        <v>815</v>
      </c>
      <c r="B174" s="841"/>
      <c r="C174" s="841"/>
      <c r="D174" s="841"/>
      <c r="E174" s="841"/>
      <c r="F174" s="841"/>
      <c r="G174" s="841"/>
      <c r="H174" s="841"/>
      <c r="I174" s="841"/>
      <c r="J174" s="841"/>
      <c r="K174" s="841"/>
      <c r="L174" s="842"/>
    </row>
    <row r="175" spans="1:12" ht="30.6" customHeight="1">
      <c r="A175" s="794" t="s">
        <v>289</v>
      </c>
      <c r="B175" s="794"/>
      <c r="C175" s="794"/>
      <c r="D175" s="794"/>
      <c r="E175" s="794"/>
      <c r="F175" s="794"/>
      <c r="G175" s="794"/>
      <c r="H175" s="794"/>
      <c r="I175" s="794"/>
      <c r="J175" s="794"/>
      <c r="K175" s="794"/>
      <c r="L175" s="794"/>
    </row>
    <row r="176" spans="1:12" ht="30.6" customHeight="1">
      <c r="A176" s="841" t="s">
        <v>816</v>
      </c>
      <c r="B176" s="841"/>
      <c r="C176" s="841"/>
      <c r="D176" s="841"/>
      <c r="E176" s="841"/>
      <c r="F176" s="841"/>
      <c r="G176" s="841"/>
      <c r="H176" s="841"/>
      <c r="I176" s="841"/>
      <c r="J176" s="841"/>
      <c r="K176" s="841"/>
      <c r="L176" s="842"/>
    </row>
    <row r="177" spans="1:12" ht="30.6" customHeight="1">
      <c r="A177" s="794" t="s">
        <v>290</v>
      </c>
      <c r="B177" s="794"/>
      <c r="C177" s="794"/>
      <c r="D177" s="794"/>
      <c r="E177" s="794"/>
      <c r="F177" s="794"/>
      <c r="G177" s="794"/>
      <c r="H177" s="794"/>
      <c r="I177" s="794"/>
      <c r="J177" s="794"/>
      <c r="K177" s="794"/>
      <c r="L177" s="794"/>
    </row>
    <row r="178" spans="1:12" ht="30.6" customHeight="1">
      <c r="A178" s="861"/>
      <c r="B178" s="861"/>
      <c r="C178" s="861"/>
      <c r="D178" s="861"/>
      <c r="E178" s="861"/>
      <c r="F178" s="861"/>
      <c r="G178" s="861"/>
      <c r="H178" s="861"/>
      <c r="I178" s="861"/>
      <c r="J178" s="861"/>
      <c r="K178" s="861"/>
      <c r="L178" s="862"/>
    </row>
    <row r="179" spans="1:12" ht="30.6" customHeight="1">
      <c r="A179" s="794" t="s">
        <v>291</v>
      </c>
      <c r="B179" s="794"/>
      <c r="C179" s="794"/>
      <c r="D179" s="794"/>
      <c r="E179" s="794"/>
      <c r="F179" s="794"/>
      <c r="G179" s="794"/>
      <c r="H179" s="794"/>
      <c r="I179" s="794"/>
      <c r="J179" s="794"/>
      <c r="K179" s="794"/>
      <c r="L179" s="794"/>
    </row>
    <row r="180" spans="1:12" ht="30.6" customHeight="1">
      <c r="A180" s="841" t="s">
        <v>817</v>
      </c>
      <c r="B180" s="841"/>
      <c r="C180" s="841"/>
      <c r="D180" s="841"/>
      <c r="E180" s="841"/>
      <c r="F180" s="841"/>
      <c r="G180" s="841"/>
      <c r="H180" s="841"/>
      <c r="I180" s="841"/>
      <c r="J180" s="841"/>
      <c r="K180" s="841"/>
      <c r="L180" s="842"/>
    </row>
    <row r="181" spans="1:12" ht="30.6" customHeight="1">
      <c r="A181" s="794" t="s">
        <v>292</v>
      </c>
      <c r="B181" s="794"/>
      <c r="C181" s="794"/>
      <c r="D181" s="794"/>
      <c r="E181" s="794"/>
      <c r="F181" s="794"/>
      <c r="G181" s="794"/>
      <c r="H181" s="794"/>
      <c r="I181" s="794"/>
      <c r="J181" s="794"/>
      <c r="K181" s="794"/>
      <c r="L181" s="794"/>
    </row>
    <row r="182" spans="1:12" ht="30.6" customHeight="1">
      <c r="A182" s="841" t="s">
        <v>827</v>
      </c>
      <c r="B182" s="841"/>
      <c r="C182" s="841"/>
      <c r="D182" s="841"/>
      <c r="E182" s="841"/>
      <c r="F182" s="841"/>
      <c r="G182" s="841"/>
      <c r="H182" s="841"/>
      <c r="I182" s="841"/>
      <c r="J182" s="841"/>
      <c r="K182" s="841"/>
      <c r="L182" s="842"/>
    </row>
    <row r="183" spans="1:12" ht="30.6" customHeight="1">
      <c r="A183" s="794" t="s">
        <v>351</v>
      </c>
      <c r="B183" s="794"/>
      <c r="C183" s="794"/>
      <c r="D183" s="794"/>
      <c r="E183" s="794"/>
      <c r="F183" s="794"/>
      <c r="G183" s="794"/>
      <c r="H183" s="794"/>
      <c r="I183" s="794"/>
      <c r="J183" s="794"/>
      <c r="K183" s="794"/>
      <c r="L183" s="794"/>
    </row>
    <row r="184" spans="1:12" ht="83.45" customHeight="1">
      <c r="A184" s="794" t="s">
        <v>350</v>
      </c>
      <c r="B184" s="794"/>
      <c r="C184" s="794"/>
      <c r="D184" s="794"/>
      <c r="E184" s="794"/>
      <c r="F184" s="794"/>
      <c r="G184" s="794"/>
      <c r="H184" s="794"/>
      <c r="I184" s="794"/>
      <c r="J184" s="794"/>
      <c r="K184" s="794"/>
      <c r="L184" s="794"/>
    </row>
    <row r="185" spans="1:12" ht="83.45" customHeight="1">
      <c r="A185" s="867" t="s">
        <v>828</v>
      </c>
      <c r="B185" s="868"/>
      <c r="C185" s="868"/>
      <c r="D185" s="868"/>
      <c r="E185" s="868"/>
      <c r="F185" s="868"/>
      <c r="G185" s="868"/>
      <c r="H185" s="868"/>
      <c r="I185" s="868"/>
      <c r="J185" s="868"/>
      <c r="K185" s="868"/>
      <c r="L185" s="869"/>
    </row>
    <row r="186" spans="1:12" ht="30.6" customHeight="1">
      <c r="A186" s="794" t="s">
        <v>293</v>
      </c>
      <c r="B186" s="794"/>
      <c r="C186" s="794"/>
      <c r="D186" s="794"/>
      <c r="E186" s="794"/>
      <c r="F186" s="794"/>
      <c r="G186" s="794"/>
      <c r="H186" s="794"/>
      <c r="I186" s="794"/>
      <c r="J186" s="794"/>
      <c r="K186" s="794"/>
      <c r="L186" s="794"/>
    </row>
    <row r="187" spans="1:12" ht="77.099999999999994" customHeight="1">
      <c r="A187" s="841" t="s">
        <v>829</v>
      </c>
      <c r="B187" s="841"/>
      <c r="C187" s="841"/>
      <c r="D187" s="841"/>
      <c r="E187" s="841"/>
      <c r="F187" s="841"/>
      <c r="G187" s="841"/>
      <c r="H187" s="841"/>
      <c r="I187" s="841"/>
      <c r="J187" s="841"/>
      <c r="K187" s="841"/>
      <c r="L187" s="842"/>
    </row>
    <row r="188" spans="1:12" ht="30.6" customHeight="1">
      <c r="A188" s="794" t="s">
        <v>294</v>
      </c>
      <c r="B188" s="794"/>
      <c r="C188" s="794"/>
      <c r="D188" s="794"/>
      <c r="E188" s="794"/>
      <c r="F188" s="794"/>
      <c r="G188" s="794"/>
      <c r="H188" s="794"/>
      <c r="I188" s="794"/>
      <c r="J188" s="794"/>
      <c r="K188" s="794"/>
      <c r="L188" s="794"/>
    </row>
    <row r="189" spans="1:12" ht="63.6" customHeight="1">
      <c r="A189" s="868" t="s">
        <v>830</v>
      </c>
      <c r="B189" s="868"/>
      <c r="C189" s="868"/>
      <c r="D189" s="868"/>
      <c r="E189" s="868"/>
      <c r="F189" s="868"/>
      <c r="G189" s="868"/>
      <c r="H189" s="868"/>
      <c r="I189" s="868"/>
      <c r="J189" s="868"/>
      <c r="K189" s="868"/>
      <c r="L189" s="869"/>
    </row>
    <row r="190" spans="1:12" ht="30.6" customHeight="1">
      <c r="A190" s="794" t="s">
        <v>295</v>
      </c>
      <c r="B190" s="794"/>
      <c r="C190" s="794"/>
      <c r="D190" s="794"/>
      <c r="E190" s="794"/>
      <c r="F190" s="794"/>
      <c r="G190" s="794"/>
      <c r="H190" s="794"/>
      <c r="I190" s="794"/>
      <c r="J190" s="794"/>
      <c r="K190" s="794"/>
      <c r="L190" s="794"/>
    </row>
    <row r="191" spans="1:12" ht="65.45" customHeight="1">
      <c r="A191" s="868" t="s">
        <v>803</v>
      </c>
      <c r="B191" s="868"/>
      <c r="C191" s="868"/>
      <c r="D191" s="868"/>
      <c r="E191" s="868"/>
      <c r="F191" s="868"/>
      <c r="G191" s="868"/>
      <c r="H191" s="868"/>
      <c r="I191" s="868"/>
      <c r="J191" s="868"/>
      <c r="K191" s="868"/>
      <c r="L191" s="869"/>
    </row>
    <row r="192" spans="1:12" ht="30.6" customHeight="1">
      <c r="A192" s="794" t="s">
        <v>352</v>
      </c>
      <c r="B192" s="794"/>
      <c r="C192" s="794"/>
      <c r="D192" s="794"/>
      <c r="E192" s="794"/>
      <c r="F192" s="794"/>
      <c r="G192" s="794"/>
      <c r="H192" s="794"/>
      <c r="I192" s="794"/>
      <c r="J192" s="794"/>
      <c r="K192" s="794"/>
      <c r="L192" s="794"/>
    </row>
    <row r="193" spans="1:840" ht="30.6" customHeight="1">
      <c r="A193" s="794" t="s">
        <v>353</v>
      </c>
      <c r="B193" s="794"/>
      <c r="C193" s="794"/>
      <c r="D193" s="794"/>
      <c r="E193" s="794"/>
      <c r="F193" s="794"/>
      <c r="G193" s="794"/>
      <c r="H193" s="794"/>
      <c r="I193" s="794"/>
      <c r="J193" s="794"/>
      <c r="K193" s="794"/>
      <c r="L193" s="794"/>
    </row>
    <row r="194" spans="1:840" ht="71.45" customHeight="1">
      <c r="A194" s="841" t="s">
        <v>797</v>
      </c>
      <c r="B194" s="841"/>
      <c r="C194" s="841"/>
      <c r="D194" s="841"/>
      <c r="E194" s="841"/>
      <c r="F194" s="841"/>
      <c r="G194" s="841"/>
      <c r="H194" s="841"/>
      <c r="I194" s="841"/>
      <c r="J194" s="841"/>
      <c r="K194" s="841"/>
      <c r="L194" s="842"/>
    </row>
    <row r="195" spans="1:840" ht="30.6" customHeight="1">
      <c r="A195" s="794" t="s">
        <v>296</v>
      </c>
      <c r="B195" s="794"/>
      <c r="C195" s="794"/>
      <c r="D195" s="794"/>
      <c r="E195" s="794"/>
      <c r="F195" s="794"/>
      <c r="G195" s="794"/>
      <c r="H195" s="794"/>
      <c r="I195" s="794"/>
      <c r="J195" s="794"/>
      <c r="K195" s="794"/>
      <c r="L195" s="794"/>
    </row>
    <row r="196" spans="1:840" ht="30.6" customHeight="1">
      <c r="A196" s="794" t="s">
        <v>354</v>
      </c>
      <c r="B196" s="794"/>
      <c r="C196" s="794"/>
      <c r="D196" s="794"/>
      <c r="E196" s="794"/>
      <c r="F196" s="794"/>
      <c r="G196" s="794"/>
      <c r="H196" s="794"/>
      <c r="I196" s="794"/>
      <c r="J196" s="794"/>
      <c r="K196" s="794"/>
      <c r="L196" s="794"/>
    </row>
    <row r="197" spans="1:840" ht="70.5" customHeight="1">
      <c r="A197" s="841" t="s">
        <v>798</v>
      </c>
      <c r="B197" s="841"/>
      <c r="C197" s="841"/>
      <c r="D197" s="841"/>
      <c r="E197" s="841"/>
      <c r="F197" s="841"/>
      <c r="G197" s="841"/>
      <c r="H197" s="841"/>
      <c r="I197" s="841"/>
      <c r="J197" s="841"/>
      <c r="K197" s="841"/>
      <c r="L197" s="842"/>
    </row>
    <row r="198" spans="1:840" ht="39.950000000000003" customHeight="1">
      <c r="A198" s="794" t="s">
        <v>297</v>
      </c>
      <c r="B198" s="794"/>
      <c r="C198" s="794"/>
      <c r="D198" s="794"/>
      <c r="E198" s="794"/>
      <c r="F198" s="794"/>
      <c r="G198" s="794"/>
      <c r="H198" s="794"/>
      <c r="I198" s="794"/>
      <c r="J198" s="794"/>
      <c r="K198" s="794"/>
      <c r="L198" s="794"/>
    </row>
    <row r="199" spans="1:840" ht="30.6" customHeight="1">
      <c r="A199" s="794" t="s">
        <v>355</v>
      </c>
      <c r="B199" s="794"/>
      <c r="C199" s="794"/>
      <c r="D199" s="794"/>
      <c r="E199" s="794"/>
      <c r="F199" s="794"/>
      <c r="G199" s="794"/>
      <c r="H199" s="794"/>
      <c r="I199" s="794"/>
      <c r="J199" s="794"/>
      <c r="K199" s="794"/>
      <c r="L199" s="794"/>
    </row>
    <row r="200" spans="1:840" ht="93" customHeight="1">
      <c r="A200" s="845" t="s">
        <v>804</v>
      </c>
      <c r="B200" s="841"/>
      <c r="C200" s="841"/>
      <c r="D200" s="841"/>
      <c r="E200" s="841"/>
      <c r="F200" s="841"/>
      <c r="G200" s="841"/>
      <c r="H200" s="841"/>
      <c r="I200" s="841"/>
      <c r="J200" s="841"/>
      <c r="K200" s="841"/>
      <c r="L200" s="842"/>
    </row>
    <row r="201" spans="1:840" ht="30.6" customHeight="1">
      <c r="A201" s="794" t="s">
        <v>298</v>
      </c>
      <c r="B201" s="794"/>
      <c r="C201" s="794"/>
      <c r="D201" s="794"/>
      <c r="E201" s="794"/>
      <c r="F201" s="794"/>
      <c r="G201" s="794"/>
      <c r="H201" s="794"/>
      <c r="I201" s="794"/>
      <c r="J201" s="794"/>
      <c r="K201" s="794"/>
      <c r="L201" s="794"/>
    </row>
    <row r="202" spans="1:840" ht="101.1" customHeight="1">
      <c r="A202" s="794" t="s">
        <v>356</v>
      </c>
      <c r="B202" s="794"/>
      <c r="C202" s="794"/>
      <c r="D202" s="794"/>
      <c r="E202" s="794"/>
      <c r="F202" s="794"/>
      <c r="G202" s="794"/>
      <c r="H202" s="794"/>
      <c r="I202" s="794"/>
      <c r="J202" s="794"/>
      <c r="K202" s="794"/>
      <c r="L202" s="794"/>
    </row>
    <row r="203" spans="1:840" ht="30.6" customHeight="1">
      <c r="A203" s="830"/>
      <c r="B203" s="830"/>
      <c r="C203" s="830"/>
      <c r="D203" s="830"/>
      <c r="E203" s="830"/>
      <c r="F203" s="830"/>
      <c r="G203" s="830"/>
      <c r="H203" s="830"/>
      <c r="I203" s="830"/>
      <c r="J203" s="830"/>
      <c r="K203" s="830"/>
      <c r="L203" s="831"/>
    </row>
    <row r="204" spans="1:840" ht="30.6" customHeight="1">
      <c r="A204" s="835" t="s">
        <v>245</v>
      </c>
      <c r="B204" s="835"/>
      <c r="C204" s="836" t="s">
        <v>147</v>
      </c>
      <c r="D204" s="836"/>
      <c r="E204" s="836" t="s">
        <v>148</v>
      </c>
      <c r="F204" s="836"/>
      <c r="G204" s="837"/>
      <c r="H204" s="838"/>
      <c r="I204" s="838"/>
      <c r="J204" s="838"/>
      <c r="K204" s="838"/>
      <c r="L204" s="839"/>
    </row>
    <row r="205" spans="1:840" ht="30.6" customHeight="1">
      <c r="A205" s="870" t="s">
        <v>805</v>
      </c>
      <c r="B205" s="870"/>
      <c r="C205" s="871">
        <v>1</v>
      </c>
      <c r="D205" s="871"/>
      <c r="E205" s="872" t="s">
        <v>806</v>
      </c>
      <c r="F205" s="872"/>
      <c r="G205" s="837"/>
      <c r="H205" s="838"/>
      <c r="I205" s="838"/>
      <c r="J205" s="838"/>
      <c r="K205" s="838"/>
      <c r="L205" s="839"/>
    </row>
    <row r="206" spans="1:840" s="535" customFormat="1" ht="30.6" customHeight="1">
      <c r="A206" s="870"/>
      <c r="B206" s="870"/>
      <c r="C206" s="871"/>
      <c r="D206" s="871"/>
      <c r="E206" s="872"/>
      <c r="F206" s="872"/>
      <c r="G206" s="544"/>
      <c r="H206" s="544"/>
      <c r="I206" s="544"/>
      <c r="J206" s="544"/>
      <c r="K206" s="544"/>
      <c r="L206" s="545"/>
      <c r="M206" s="515"/>
      <c r="N206" s="515"/>
      <c r="O206" s="515"/>
      <c r="P206" s="515"/>
      <c r="Q206" s="515"/>
      <c r="R206" s="515"/>
      <c r="S206" s="515"/>
      <c r="T206" s="515"/>
      <c r="U206" s="515"/>
      <c r="V206" s="515"/>
      <c r="W206" s="515"/>
      <c r="X206" s="515"/>
      <c r="Y206" s="515"/>
      <c r="Z206" s="515"/>
      <c r="AA206" s="515"/>
      <c r="AB206" s="515"/>
      <c r="AC206" s="515"/>
      <c r="AD206" s="515"/>
      <c r="AE206" s="515"/>
      <c r="AF206" s="515"/>
      <c r="AG206" s="515"/>
      <c r="AH206" s="515"/>
      <c r="AI206" s="515"/>
      <c r="AJ206" s="515"/>
      <c r="AK206" s="515"/>
      <c r="AL206" s="515"/>
      <c r="AM206" s="515"/>
      <c r="AN206" s="515"/>
      <c r="AO206" s="515"/>
      <c r="AP206" s="515"/>
      <c r="AQ206" s="515"/>
      <c r="AR206" s="515"/>
      <c r="AS206" s="515"/>
      <c r="AT206" s="515"/>
      <c r="AU206" s="515"/>
      <c r="AV206" s="515"/>
      <c r="AW206" s="515"/>
      <c r="AX206" s="515"/>
      <c r="AY206" s="515"/>
      <c r="AZ206" s="515"/>
      <c r="BA206" s="515"/>
      <c r="BB206" s="515"/>
      <c r="BC206" s="515"/>
      <c r="BD206" s="515"/>
      <c r="BE206" s="515"/>
      <c r="BF206" s="515"/>
      <c r="BG206" s="515"/>
      <c r="BH206" s="515"/>
      <c r="BI206" s="515"/>
      <c r="BJ206" s="515"/>
      <c r="BK206" s="515"/>
      <c r="BL206" s="515"/>
      <c r="BM206" s="515"/>
      <c r="BN206" s="515"/>
      <c r="BO206" s="515"/>
      <c r="BP206" s="515"/>
      <c r="BQ206" s="515"/>
      <c r="BR206" s="515"/>
      <c r="BS206" s="515"/>
      <c r="BT206" s="515"/>
      <c r="BU206" s="515"/>
      <c r="BV206" s="515"/>
      <c r="BW206" s="515"/>
      <c r="BX206" s="515"/>
      <c r="BY206" s="515"/>
      <c r="BZ206" s="515"/>
      <c r="CA206" s="515"/>
      <c r="CB206" s="515"/>
      <c r="CC206" s="515"/>
      <c r="CD206" s="515"/>
      <c r="CE206" s="515"/>
      <c r="CF206" s="515"/>
      <c r="CG206" s="515"/>
      <c r="CH206" s="515"/>
      <c r="CI206" s="515"/>
      <c r="CJ206" s="515"/>
      <c r="CK206" s="515"/>
      <c r="CL206" s="515"/>
      <c r="CM206" s="515"/>
      <c r="CN206" s="515"/>
      <c r="CO206" s="515"/>
      <c r="CP206" s="515"/>
      <c r="CQ206" s="515"/>
      <c r="CR206" s="515"/>
      <c r="CS206" s="515"/>
      <c r="CT206" s="515"/>
      <c r="CU206" s="515"/>
      <c r="CV206" s="515"/>
      <c r="CW206" s="515"/>
      <c r="CX206" s="515"/>
      <c r="CY206" s="515"/>
      <c r="CZ206" s="515"/>
      <c r="DA206" s="515"/>
      <c r="DB206" s="515"/>
      <c r="DC206" s="515"/>
      <c r="DD206" s="515"/>
      <c r="DE206" s="515"/>
      <c r="DF206" s="515"/>
      <c r="DG206" s="515"/>
      <c r="DH206" s="515"/>
      <c r="DI206" s="515"/>
      <c r="DJ206" s="515"/>
      <c r="DK206" s="515"/>
      <c r="DL206" s="515"/>
      <c r="DM206" s="515"/>
      <c r="DN206" s="515"/>
      <c r="DO206" s="515"/>
      <c r="DP206" s="515"/>
      <c r="DQ206" s="515"/>
      <c r="DR206" s="515"/>
      <c r="DS206" s="515"/>
      <c r="DT206" s="515"/>
      <c r="DU206" s="515"/>
      <c r="DV206" s="515"/>
      <c r="DW206" s="515"/>
      <c r="DX206" s="515"/>
      <c r="DY206" s="515"/>
      <c r="DZ206" s="515"/>
      <c r="EA206" s="515"/>
      <c r="EB206" s="515"/>
      <c r="EC206" s="515"/>
      <c r="ED206" s="515"/>
      <c r="EE206" s="515"/>
      <c r="EF206" s="515"/>
      <c r="EG206" s="515"/>
      <c r="EH206" s="515"/>
      <c r="EI206" s="515"/>
      <c r="EJ206" s="515"/>
      <c r="EK206" s="515"/>
      <c r="EL206" s="515"/>
      <c r="EM206" s="515"/>
      <c r="EN206" s="515"/>
      <c r="EO206" s="515"/>
      <c r="EP206" s="515"/>
      <c r="EQ206" s="515"/>
      <c r="ER206" s="515"/>
      <c r="ES206" s="515"/>
      <c r="ET206" s="515"/>
      <c r="EU206" s="515"/>
      <c r="EV206" s="515"/>
      <c r="EW206" s="515"/>
      <c r="EX206" s="515"/>
      <c r="EY206" s="515"/>
      <c r="EZ206" s="515"/>
      <c r="FA206" s="515"/>
      <c r="FB206" s="515"/>
      <c r="FC206" s="515"/>
      <c r="FD206" s="515"/>
      <c r="FE206" s="515"/>
      <c r="FF206" s="515"/>
      <c r="FG206" s="515"/>
      <c r="FH206" s="515"/>
      <c r="FI206" s="515"/>
      <c r="FJ206" s="515"/>
      <c r="FK206" s="515"/>
      <c r="FL206" s="515"/>
      <c r="FM206" s="515"/>
      <c r="FN206" s="515"/>
      <c r="FO206" s="515"/>
      <c r="FP206" s="515"/>
      <c r="FQ206" s="515"/>
      <c r="FR206" s="515"/>
      <c r="FS206" s="515"/>
      <c r="FT206" s="515"/>
      <c r="FU206" s="515"/>
      <c r="FV206" s="515"/>
      <c r="FW206" s="515"/>
      <c r="FX206" s="515"/>
      <c r="FY206" s="515"/>
      <c r="FZ206" s="515"/>
      <c r="GA206" s="515"/>
      <c r="GB206" s="515"/>
      <c r="GC206" s="515"/>
      <c r="GD206" s="515"/>
      <c r="GE206" s="515"/>
      <c r="GF206" s="515"/>
      <c r="GG206" s="515"/>
      <c r="GH206" s="515"/>
      <c r="GI206" s="515"/>
      <c r="GJ206" s="515"/>
      <c r="GK206" s="515"/>
      <c r="GL206" s="515"/>
      <c r="GM206" s="515"/>
      <c r="GN206" s="515"/>
      <c r="GO206" s="515"/>
      <c r="GP206" s="515"/>
      <c r="GQ206" s="515"/>
      <c r="GR206" s="515"/>
      <c r="GS206" s="515"/>
      <c r="GT206" s="515"/>
      <c r="GU206" s="515"/>
      <c r="GV206" s="515"/>
      <c r="GW206" s="515"/>
      <c r="GX206" s="515"/>
      <c r="GY206" s="515"/>
      <c r="GZ206" s="515"/>
      <c r="HA206" s="515"/>
      <c r="HB206" s="515"/>
      <c r="HC206" s="515"/>
      <c r="HD206" s="515"/>
      <c r="HE206" s="515"/>
      <c r="HF206" s="515"/>
      <c r="HG206" s="515"/>
      <c r="HH206" s="515"/>
      <c r="HI206" s="515"/>
      <c r="HJ206" s="515"/>
      <c r="HK206" s="515"/>
      <c r="HL206" s="515"/>
      <c r="HM206" s="515"/>
      <c r="HN206" s="515"/>
      <c r="HO206" s="515"/>
      <c r="HP206" s="515"/>
      <c r="HQ206" s="515"/>
      <c r="HR206" s="515"/>
      <c r="HS206" s="515"/>
      <c r="HT206" s="515"/>
      <c r="HU206" s="515"/>
      <c r="HV206" s="515"/>
      <c r="HW206" s="515"/>
      <c r="HX206" s="515"/>
      <c r="HY206" s="515"/>
      <c r="HZ206" s="515"/>
      <c r="IA206" s="515"/>
      <c r="IB206" s="515"/>
      <c r="IC206" s="515"/>
      <c r="ID206" s="515"/>
      <c r="IE206" s="515"/>
      <c r="IF206" s="515"/>
      <c r="IG206" s="515"/>
      <c r="IH206" s="515"/>
      <c r="II206" s="515"/>
      <c r="IJ206" s="515"/>
      <c r="IK206" s="515"/>
      <c r="IL206" s="515"/>
      <c r="IM206" s="515"/>
      <c r="IN206" s="515"/>
      <c r="IO206" s="515"/>
      <c r="IP206" s="515"/>
      <c r="IQ206" s="515"/>
      <c r="IR206" s="515"/>
      <c r="IS206" s="515"/>
      <c r="IT206" s="515"/>
      <c r="IU206" s="515"/>
      <c r="IV206" s="515"/>
      <c r="IW206" s="515"/>
      <c r="IX206" s="515"/>
      <c r="IY206" s="515"/>
      <c r="IZ206" s="515"/>
      <c r="JA206" s="515"/>
      <c r="JB206" s="515"/>
      <c r="JC206" s="515"/>
      <c r="JD206" s="515"/>
      <c r="JE206" s="515"/>
      <c r="JF206" s="515"/>
      <c r="JG206" s="515"/>
      <c r="JH206" s="515"/>
      <c r="JI206" s="515"/>
      <c r="JJ206" s="515"/>
      <c r="JK206" s="515"/>
      <c r="JL206" s="515"/>
      <c r="JM206" s="515"/>
      <c r="JN206" s="515"/>
      <c r="JO206" s="515"/>
      <c r="JP206" s="515"/>
      <c r="JQ206" s="515"/>
      <c r="JR206" s="515"/>
      <c r="JS206" s="515"/>
      <c r="JT206" s="515"/>
      <c r="JU206" s="515"/>
      <c r="JV206" s="515"/>
      <c r="JW206" s="515"/>
      <c r="JX206" s="515"/>
      <c r="JY206" s="515"/>
      <c r="JZ206" s="515"/>
      <c r="KA206" s="515"/>
      <c r="KB206" s="515"/>
      <c r="KC206" s="515"/>
      <c r="KD206" s="515"/>
      <c r="KE206" s="515"/>
      <c r="KF206" s="515"/>
      <c r="KG206" s="515"/>
      <c r="KH206" s="515"/>
      <c r="KI206" s="515"/>
      <c r="KJ206" s="515"/>
      <c r="KK206" s="515"/>
      <c r="KL206" s="515"/>
      <c r="KM206" s="515"/>
      <c r="KN206" s="515"/>
      <c r="KO206" s="515"/>
      <c r="KP206" s="515"/>
      <c r="KQ206" s="515"/>
      <c r="KR206" s="515"/>
      <c r="KS206" s="515"/>
      <c r="KT206" s="515"/>
      <c r="KU206" s="515"/>
      <c r="KV206" s="515"/>
      <c r="KW206" s="515"/>
      <c r="KX206" s="515"/>
      <c r="KY206" s="515"/>
      <c r="KZ206" s="515"/>
      <c r="LA206" s="515"/>
      <c r="LB206" s="515"/>
      <c r="LC206" s="515"/>
      <c r="LD206" s="515"/>
      <c r="LE206" s="515"/>
      <c r="LF206" s="515"/>
      <c r="LG206" s="515"/>
      <c r="LH206" s="515"/>
      <c r="LI206" s="515"/>
      <c r="LJ206" s="515"/>
      <c r="LK206" s="515"/>
      <c r="LL206" s="515"/>
      <c r="LM206" s="515"/>
      <c r="LN206" s="515"/>
      <c r="LO206" s="515"/>
      <c r="LP206" s="515"/>
      <c r="LQ206" s="515"/>
      <c r="LR206" s="515"/>
      <c r="LS206" s="515"/>
      <c r="LT206" s="515"/>
      <c r="LU206" s="515"/>
      <c r="LV206" s="515"/>
      <c r="LW206" s="515"/>
      <c r="LX206" s="515"/>
      <c r="LY206" s="515"/>
      <c r="LZ206" s="515"/>
      <c r="MA206" s="515"/>
      <c r="MB206" s="515"/>
      <c r="MC206" s="515"/>
      <c r="MD206" s="515"/>
      <c r="ME206" s="515"/>
      <c r="MF206" s="515"/>
      <c r="MG206" s="515"/>
      <c r="MH206" s="515"/>
      <c r="MI206" s="515"/>
      <c r="MJ206" s="515"/>
      <c r="MK206" s="515"/>
      <c r="ML206" s="515"/>
      <c r="MM206" s="515"/>
      <c r="MN206" s="515"/>
      <c r="MO206" s="515"/>
      <c r="MP206" s="515"/>
      <c r="MQ206" s="515"/>
      <c r="MR206" s="515"/>
      <c r="MS206" s="515"/>
      <c r="MT206" s="515"/>
      <c r="MU206" s="515"/>
      <c r="MV206" s="515"/>
      <c r="MW206" s="515"/>
      <c r="MX206" s="515"/>
      <c r="MY206" s="515"/>
      <c r="MZ206" s="515"/>
      <c r="NA206" s="515"/>
      <c r="NB206" s="515"/>
      <c r="NC206" s="515"/>
      <c r="ND206" s="515"/>
      <c r="NE206" s="515"/>
      <c r="NF206" s="515"/>
      <c r="NG206" s="515"/>
      <c r="NH206" s="515"/>
      <c r="NI206" s="515"/>
      <c r="NJ206" s="515"/>
      <c r="NK206" s="515"/>
      <c r="NL206" s="515"/>
      <c r="NM206" s="515"/>
      <c r="NN206" s="515"/>
      <c r="NO206" s="515"/>
      <c r="NP206" s="515"/>
      <c r="NQ206" s="515"/>
      <c r="NR206" s="515"/>
      <c r="NS206" s="515"/>
      <c r="NT206" s="515"/>
      <c r="NU206" s="515"/>
      <c r="NV206" s="515"/>
      <c r="NW206" s="515"/>
      <c r="NX206" s="515"/>
      <c r="NY206" s="515"/>
      <c r="NZ206" s="515"/>
      <c r="OA206" s="515"/>
      <c r="OB206" s="515"/>
      <c r="OC206" s="515"/>
      <c r="OD206" s="515"/>
      <c r="OE206" s="515"/>
      <c r="OF206" s="515"/>
      <c r="OG206" s="515"/>
      <c r="OH206" s="515"/>
      <c r="OI206" s="515"/>
      <c r="OJ206" s="515"/>
      <c r="OK206" s="515"/>
      <c r="OL206" s="515"/>
      <c r="OM206" s="515"/>
      <c r="ON206" s="515"/>
      <c r="OO206" s="515"/>
      <c r="OP206" s="515"/>
      <c r="OQ206" s="515"/>
      <c r="OR206" s="515"/>
      <c r="OS206" s="515"/>
      <c r="OT206" s="515"/>
      <c r="OU206" s="515"/>
      <c r="OV206" s="515"/>
      <c r="OW206" s="515"/>
      <c r="OX206" s="515"/>
      <c r="OY206" s="515"/>
      <c r="OZ206" s="515"/>
      <c r="PA206" s="515"/>
      <c r="PB206" s="515"/>
      <c r="PC206" s="515"/>
      <c r="PD206" s="515"/>
      <c r="PE206" s="515"/>
      <c r="PF206" s="515"/>
      <c r="PG206" s="515"/>
      <c r="PH206" s="515"/>
      <c r="PI206" s="515"/>
      <c r="PJ206" s="515"/>
      <c r="PK206" s="515"/>
      <c r="PL206" s="515"/>
      <c r="PM206" s="515"/>
      <c r="PN206" s="515"/>
      <c r="PO206" s="515"/>
      <c r="PP206" s="515"/>
      <c r="PQ206" s="515"/>
      <c r="PR206" s="515"/>
      <c r="PS206" s="515"/>
      <c r="PT206" s="515"/>
      <c r="PU206" s="515"/>
      <c r="PV206" s="515"/>
      <c r="PW206" s="515"/>
      <c r="PX206" s="515"/>
      <c r="PY206" s="515"/>
      <c r="PZ206" s="515"/>
      <c r="QA206" s="515"/>
      <c r="QB206" s="515"/>
      <c r="QC206" s="515"/>
      <c r="QD206" s="515"/>
      <c r="QE206" s="515"/>
      <c r="QF206" s="515"/>
      <c r="QG206" s="515"/>
      <c r="QH206" s="515"/>
      <c r="QI206" s="515"/>
      <c r="QJ206" s="515"/>
      <c r="QK206" s="515"/>
      <c r="QL206" s="515"/>
      <c r="QM206" s="515"/>
      <c r="QN206" s="515"/>
      <c r="QO206" s="515"/>
      <c r="QP206" s="515"/>
      <c r="QQ206" s="515"/>
      <c r="QR206" s="515"/>
      <c r="QS206" s="515"/>
      <c r="QT206" s="515"/>
      <c r="QU206" s="515"/>
      <c r="QV206" s="515"/>
      <c r="QW206" s="515"/>
      <c r="QX206" s="515"/>
      <c r="QY206" s="515"/>
      <c r="QZ206" s="515"/>
      <c r="RA206" s="515"/>
      <c r="RB206" s="515"/>
      <c r="RC206" s="515"/>
      <c r="RD206" s="515"/>
      <c r="RE206" s="515"/>
      <c r="RF206" s="515"/>
      <c r="RG206" s="515"/>
      <c r="RH206" s="515"/>
      <c r="RI206" s="515"/>
      <c r="RJ206" s="515"/>
      <c r="RK206" s="515"/>
      <c r="RL206" s="515"/>
      <c r="RM206" s="515"/>
      <c r="RN206" s="515"/>
      <c r="RO206" s="515"/>
      <c r="RP206" s="515"/>
      <c r="RQ206" s="515"/>
      <c r="RR206" s="515"/>
      <c r="RS206" s="515"/>
      <c r="RT206" s="515"/>
      <c r="RU206" s="515"/>
      <c r="RV206" s="515"/>
      <c r="RW206" s="515"/>
      <c r="RX206" s="515"/>
      <c r="RY206" s="515"/>
      <c r="RZ206" s="515"/>
      <c r="SA206" s="515"/>
      <c r="SB206" s="515"/>
      <c r="SC206" s="515"/>
      <c r="SD206" s="515"/>
      <c r="SE206" s="515"/>
      <c r="SF206" s="515"/>
      <c r="SG206" s="515"/>
      <c r="SH206" s="515"/>
      <c r="SI206" s="515"/>
      <c r="SJ206" s="515"/>
      <c r="SK206" s="515"/>
      <c r="SL206" s="515"/>
      <c r="SM206" s="515"/>
      <c r="SN206" s="515"/>
      <c r="SO206" s="515"/>
      <c r="SP206" s="515"/>
      <c r="SQ206" s="515"/>
      <c r="SR206" s="515"/>
      <c r="SS206" s="515"/>
      <c r="ST206" s="515"/>
      <c r="SU206" s="515"/>
      <c r="SV206" s="515"/>
      <c r="SW206" s="515"/>
      <c r="SX206" s="515"/>
      <c r="SY206" s="515"/>
      <c r="SZ206" s="515"/>
      <c r="TA206" s="515"/>
      <c r="TB206" s="515"/>
      <c r="TC206" s="515"/>
      <c r="TD206" s="515"/>
      <c r="TE206" s="515"/>
      <c r="TF206" s="515"/>
      <c r="TG206" s="515"/>
      <c r="TH206" s="515"/>
      <c r="TI206" s="515"/>
      <c r="TJ206" s="515"/>
      <c r="TK206" s="515"/>
      <c r="TL206" s="515"/>
      <c r="TM206" s="515"/>
      <c r="TN206" s="515"/>
      <c r="TO206" s="515"/>
      <c r="TP206" s="515"/>
      <c r="TQ206" s="515"/>
      <c r="TR206" s="515"/>
      <c r="TS206" s="515"/>
      <c r="TT206" s="515"/>
      <c r="TU206" s="515"/>
      <c r="TV206" s="515"/>
      <c r="TW206" s="515"/>
      <c r="TX206" s="515"/>
      <c r="TY206" s="515"/>
      <c r="TZ206" s="515"/>
      <c r="UA206" s="515"/>
      <c r="UB206" s="515"/>
      <c r="UC206" s="515"/>
      <c r="UD206" s="515"/>
      <c r="UE206" s="515"/>
      <c r="UF206" s="515"/>
      <c r="UG206" s="515"/>
      <c r="UH206" s="515"/>
      <c r="UI206" s="515"/>
      <c r="UJ206" s="515"/>
      <c r="UK206" s="515"/>
      <c r="UL206" s="515"/>
      <c r="UM206" s="515"/>
      <c r="UN206" s="515"/>
      <c r="UO206" s="515"/>
      <c r="UP206" s="515"/>
      <c r="UQ206" s="515"/>
      <c r="UR206" s="515"/>
      <c r="US206" s="515"/>
      <c r="UT206" s="515"/>
      <c r="UU206" s="515"/>
      <c r="UV206" s="515"/>
      <c r="UW206" s="515"/>
      <c r="UX206" s="515"/>
      <c r="UY206" s="515"/>
      <c r="UZ206" s="515"/>
      <c r="VA206" s="515"/>
      <c r="VB206" s="515"/>
      <c r="VC206" s="515"/>
      <c r="VD206" s="515"/>
      <c r="VE206" s="515"/>
      <c r="VF206" s="515"/>
      <c r="VG206" s="515"/>
      <c r="VH206" s="515"/>
      <c r="VI206" s="515"/>
      <c r="VJ206" s="515"/>
      <c r="VK206" s="515"/>
      <c r="VL206" s="515"/>
      <c r="VM206" s="515"/>
      <c r="VN206" s="515"/>
      <c r="VO206" s="515"/>
      <c r="VP206" s="515"/>
      <c r="VQ206" s="515"/>
      <c r="VR206" s="515"/>
      <c r="VS206" s="515"/>
      <c r="VT206" s="515"/>
      <c r="VU206" s="515"/>
      <c r="VV206" s="515"/>
      <c r="VW206" s="515"/>
      <c r="VX206" s="515"/>
      <c r="VY206" s="515"/>
      <c r="VZ206" s="515"/>
      <c r="WA206" s="515"/>
      <c r="WB206" s="515"/>
      <c r="WC206" s="515"/>
      <c r="WD206" s="515"/>
      <c r="WE206" s="515"/>
      <c r="WF206" s="515"/>
      <c r="WG206" s="515"/>
      <c r="WH206" s="515"/>
      <c r="WI206" s="515"/>
      <c r="WJ206" s="515"/>
      <c r="WK206" s="515"/>
      <c r="WL206" s="515"/>
      <c r="WM206" s="515"/>
      <c r="WN206" s="515"/>
      <c r="WO206" s="515"/>
      <c r="WP206" s="515"/>
      <c r="WQ206" s="515"/>
      <c r="WR206" s="515"/>
      <c r="WS206" s="515"/>
      <c r="WT206" s="515"/>
      <c r="WU206" s="515"/>
      <c r="WV206" s="515"/>
      <c r="WW206" s="515"/>
      <c r="WX206" s="515"/>
      <c r="WY206" s="515"/>
      <c r="WZ206" s="515"/>
      <c r="XA206" s="515"/>
      <c r="XB206" s="515"/>
      <c r="XC206" s="515"/>
      <c r="XD206" s="515"/>
      <c r="XE206" s="515"/>
      <c r="XF206" s="515"/>
      <c r="XG206" s="515"/>
      <c r="XH206" s="515"/>
      <c r="XI206" s="515"/>
      <c r="XJ206" s="515"/>
      <c r="XK206" s="515"/>
      <c r="XL206" s="515"/>
      <c r="XM206" s="515"/>
      <c r="XN206" s="515"/>
      <c r="XO206" s="515"/>
      <c r="XP206" s="515"/>
      <c r="XQ206" s="515"/>
      <c r="XR206" s="515"/>
      <c r="XS206" s="515"/>
      <c r="XT206" s="515"/>
      <c r="XU206" s="515"/>
      <c r="XV206" s="515"/>
      <c r="XW206" s="515"/>
      <c r="XX206" s="515"/>
      <c r="XY206" s="515"/>
      <c r="XZ206" s="515"/>
      <c r="YA206" s="515"/>
      <c r="YB206" s="515"/>
      <c r="YC206" s="515"/>
      <c r="YD206" s="515"/>
      <c r="YE206" s="515"/>
      <c r="YF206" s="515"/>
      <c r="YG206" s="515"/>
      <c r="YH206" s="515"/>
      <c r="YI206" s="515"/>
      <c r="YJ206" s="515"/>
      <c r="YK206" s="515"/>
      <c r="YL206" s="515"/>
      <c r="YM206" s="515"/>
      <c r="YN206" s="515"/>
      <c r="YO206" s="515"/>
      <c r="YP206" s="515"/>
      <c r="YQ206" s="515"/>
      <c r="YR206" s="515"/>
      <c r="YS206" s="515"/>
      <c r="YT206" s="515"/>
      <c r="YU206" s="515"/>
      <c r="YV206" s="515"/>
      <c r="YW206" s="515"/>
      <c r="YX206" s="515"/>
      <c r="YY206" s="515"/>
      <c r="YZ206" s="515"/>
      <c r="ZA206" s="515"/>
      <c r="ZB206" s="515"/>
      <c r="ZC206" s="515"/>
      <c r="ZD206" s="515"/>
      <c r="ZE206" s="515"/>
      <c r="ZF206" s="515"/>
      <c r="ZG206" s="515"/>
      <c r="ZH206" s="515"/>
      <c r="ZI206" s="515"/>
      <c r="ZJ206" s="515"/>
      <c r="ZK206" s="515"/>
      <c r="ZL206" s="515"/>
      <c r="ZM206" s="515"/>
      <c r="ZN206" s="515"/>
      <c r="ZO206" s="515"/>
      <c r="ZP206" s="515"/>
      <c r="ZQ206" s="515"/>
      <c r="ZR206" s="515"/>
      <c r="ZS206" s="515"/>
      <c r="ZT206" s="515"/>
      <c r="ZU206" s="515"/>
      <c r="ZV206" s="515"/>
      <c r="ZW206" s="515"/>
      <c r="ZX206" s="515"/>
      <c r="ZY206" s="515"/>
      <c r="ZZ206" s="515"/>
      <c r="AAA206" s="515"/>
      <c r="AAB206" s="515"/>
      <c r="AAC206" s="515"/>
      <c r="AAD206" s="515"/>
      <c r="AAE206" s="515"/>
      <c r="AAF206" s="515"/>
      <c r="AAG206" s="515"/>
      <c r="AAH206" s="515"/>
      <c r="AAI206" s="515"/>
      <c r="AAJ206" s="515"/>
      <c r="AAK206" s="515"/>
      <c r="AAL206" s="515"/>
      <c r="AAM206" s="515"/>
      <c r="AAN206" s="515"/>
      <c r="AAO206" s="515"/>
      <c r="AAP206" s="515"/>
      <c r="AAQ206" s="515"/>
      <c r="AAR206" s="515"/>
      <c r="AAS206" s="515"/>
      <c r="AAT206" s="515"/>
      <c r="AAU206" s="515"/>
      <c r="AAV206" s="515"/>
      <c r="AAW206" s="515"/>
      <c r="AAX206" s="515"/>
      <c r="AAY206" s="515"/>
      <c r="AAZ206" s="515"/>
      <c r="ABA206" s="515"/>
      <c r="ABB206" s="515"/>
      <c r="ABC206" s="515"/>
      <c r="ABD206" s="515"/>
      <c r="ABE206" s="515"/>
      <c r="ABF206" s="515"/>
      <c r="ABG206" s="515"/>
      <c r="ABH206" s="515"/>
      <c r="ABI206" s="515"/>
      <c r="ABJ206" s="515"/>
      <c r="ABK206" s="515"/>
      <c r="ABL206" s="515"/>
      <c r="ABM206" s="515"/>
      <c r="ABN206" s="515"/>
      <c r="ABO206" s="515"/>
      <c r="ABP206" s="515"/>
      <c r="ABQ206" s="515"/>
      <c r="ABR206" s="515"/>
      <c r="ABS206" s="515"/>
      <c r="ABT206" s="515"/>
      <c r="ABU206" s="515"/>
      <c r="ABV206" s="515"/>
      <c r="ABW206" s="515"/>
      <c r="ABX206" s="515"/>
      <c r="ABY206" s="515"/>
      <c r="ABZ206" s="515"/>
      <c r="ACA206" s="515"/>
      <c r="ACB206" s="515"/>
      <c r="ACC206" s="515"/>
      <c r="ACD206" s="515"/>
      <c r="ACE206" s="515"/>
      <c r="ACF206" s="515"/>
      <c r="ACG206" s="515"/>
      <c r="ACH206" s="515"/>
      <c r="ACI206" s="515"/>
      <c r="ACJ206" s="515"/>
      <c r="ACK206" s="515"/>
      <c r="ACL206" s="515"/>
      <c r="ACM206" s="515"/>
      <c r="ACN206" s="515"/>
      <c r="ACO206" s="515"/>
      <c r="ACP206" s="515"/>
      <c r="ACQ206" s="515"/>
      <c r="ACR206" s="515"/>
      <c r="ACS206" s="515"/>
      <c r="ACT206" s="515"/>
      <c r="ACU206" s="515"/>
      <c r="ACV206" s="515"/>
      <c r="ACW206" s="515"/>
      <c r="ACX206" s="515"/>
      <c r="ACY206" s="515"/>
      <c r="ACZ206" s="515"/>
      <c r="ADA206" s="515"/>
      <c r="ADB206" s="515"/>
      <c r="ADC206" s="515"/>
      <c r="ADD206" s="515"/>
      <c r="ADE206" s="515"/>
      <c r="ADF206" s="515"/>
      <c r="ADG206" s="515"/>
      <c r="ADH206" s="515"/>
      <c r="ADI206" s="515"/>
      <c r="ADJ206" s="515"/>
      <c r="ADK206" s="515"/>
      <c r="ADL206" s="515"/>
      <c r="ADM206" s="515"/>
      <c r="ADN206" s="515"/>
      <c r="ADO206" s="515"/>
      <c r="ADP206" s="515"/>
      <c r="ADQ206" s="515"/>
      <c r="ADR206" s="515"/>
      <c r="ADS206" s="515"/>
      <c r="ADT206" s="515"/>
      <c r="ADU206" s="515"/>
      <c r="ADV206" s="515"/>
      <c r="ADW206" s="515"/>
      <c r="ADX206" s="515"/>
      <c r="ADY206" s="515"/>
      <c r="ADZ206" s="515"/>
      <c r="AEA206" s="515"/>
      <c r="AEB206" s="515"/>
      <c r="AEC206" s="515"/>
      <c r="AED206" s="515"/>
      <c r="AEE206" s="515"/>
      <c r="AEF206" s="515"/>
      <c r="AEG206" s="515"/>
      <c r="AEH206" s="515"/>
      <c r="AEI206" s="515"/>
      <c r="AEJ206" s="515"/>
      <c r="AEK206" s="515"/>
      <c r="AEL206" s="515"/>
      <c r="AEM206" s="515"/>
      <c r="AEN206" s="515"/>
      <c r="AEO206" s="515"/>
      <c r="AEP206" s="515"/>
      <c r="AEQ206" s="515"/>
      <c r="AER206" s="515"/>
      <c r="AES206" s="515"/>
      <c r="AET206" s="515"/>
      <c r="AEU206" s="515"/>
      <c r="AEV206" s="515"/>
      <c r="AEW206" s="515"/>
      <c r="AEX206" s="515"/>
      <c r="AEY206" s="515"/>
      <c r="AEZ206" s="515"/>
      <c r="AFA206" s="515"/>
      <c r="AFB206" s="515"/>
      <c r="AFC206" s="515"/>
      <c r="AFD206" s="515"/>
      <c r="AFE206" s="515"/>
      <c r="AFF206" s="515"/>
      <c r="AFG206" s="515"/>
      <c r="AFH206" s="515"/>
    </row>
    <row r="207" spans="1:840" s="535" customFormat="1" ht="30.6" customHeight="1">
      <c r="A207" s="870" t="s">
        <v>490</v>
      </c>
      <c r="B207" s="870"/>
      <c r="C207" s="871">
        <v>0.18</v>
      </c>
      <c r="D207" s="871"/>
      <c r="E207" s="872" t="s">
        <v>807</v>
      </c>
      <c r="F207" s="872"/>
      <c r="G207" s="544"/>
      <c r="H207" s="544"/>
      <c r="I207" s="544"/>
      <c r="J207" s="544"/>
      <c r="K207" s="544"/>
      <c r="L207" s="545"/>
      <c r="M207" s="515"/>
      <c r="N207" s="515"/>
      <c r="O207" s="515"/>
      <c r="P207" s="515"/>
      <c r="Q207" s="515"/>
      <c r="R207" s="515"/>
      <c r="S207" s="515"/>
      <c r="T207" s="515"/>
      <c r="U207" s="515"/>
      <c r="V207" s="515"/>
      <c r="W207" s="515"/>
      <c r="X207" s="515"/>
      <c r="Y207" s="515"/>
      <c r="Z207" s="515"/>
      <c r="AA207" s="515"/>
      <c r="AB207" s="515"/>
      <c r="AC207" s="515"/>
      <c r="AD207" s="515"/>
      <c r="AE207" s="515"/>
      <c r="AF207" s="515"/>
      <c r="AG207" s="515"/>
      <c r="AH207" s="515"/>
      <c r="AI207" s="515"/>
      <c r="AJ207" s="515"/>
      <c r="AK207" s="515"/>
      <c r="AL207" s="515"/>
      <c r="AM207" s="515"/>
      <c r="AN207" s="515"/>
      <c r="AO207" s="515"/>
      <c r="AP207" s="515"/>
      <c r="AQ207" s="515"/>
      <c r="AR207" s="515"/>
      <c r="AS207" s="515"/>
      <c r="AT207" s="515"/>
      <c r="AU207" s="515"/>
      <c r="AV207" s="515"/>
      <c r="AW207" s="515"/>
      <c r="AX207" s="515"/>
      <c r="AY207" s="515"/>
      <c r="AZ207" s="515"/>
      <c r="BA207" s="515"/>
      <c r="BB207" s="515"/>
      <c r="BC207" s="515"/>
      <c r="BD207" s="515"/>
      <c r="BE207" s="515"/>
      <c r="BF207" s="515"/>
      <c r="BG207" s="515"/>
      <c r="BH207" s="515"/>
      <c r="BI207" s="515"/>
      <c r="BJ207" s="515"/>
      <c r="BK207" s="515"/>
      <c r="BL207" s="515"/>
      <c r="BM207" s="515"/>
      <c r="BN207" s="515"/>
      <c r="BO207" s="515"/>
      <c r="BP207" s="515"/>
      <c r="BQ207" s="515"/>
      <c r="BR207" s="515"/>
      <c r="BS207" s="515"/>
      <c r="BT207" s="515"/>
      <c r="BU207" s="515"/>
      <c r="BV207" s="515"/>
      <c r="BW207" s="515"/>
      <c r="BX207" s="515"/>
      <c r="BY207" s="515"/>
      <c r="BZ207" s="515"/>
      <c r="CA207" s="515"/>
      <c r="CB207" s="515"/>
      <c r="CC207" s="515"/>
      <c r="CD207" s="515"/>
      <c r="CE207" s="515"/>
      <c r="CF207" s="515"/>
      <c r="CG207" s="515"/>
      <c r="CH207" s="515"/>
      <c r="CI207" s="515"/>
      <c r="CJ207" s="515"/>
      <c r="CK207" s="515"/>
      <c r="CL207" s="515"/>
      <c r="CM207" s="515"/>
      <c r="CN207" s="515"/>
      <c r="CO207" s="515"/>
      <c r="CP207" s="515"/>
      <c r="CQ207" s="515"/>
      <c r="CR207" s="515"/>
      <c r="CS207" s="515"/>
      <c r="CT207" s="515"/>
      <c r="CU207" s="515"/>
      <c r="CV207" s="515"/>
      <c r="CW207" s="515"/>
      <c r="CX207" s="515"/>
      <c r="CY207" s="515"/>
      <c r="CZ207" s="515"/>
      <c r="DA207" s="515"/>
      <c r="DB207" s="515"/>
      <c r="DC207" s="515"/>
      <c r="DD207" s="515"/>
      <c r="DE207" s="515"/>
      <c r="DF207" s="515"/>
      <c r="DG207" s="515"/>
      <c r="DH207" s="515"/>
      <c r="DI207" s="515"/>
      <c r="DJ207" s="515"/>
      <c r="DK207" s="515"/>
      <c r="DL207" s="515"/>
      <c r="DM207" s="515"/>
      <c r="DN207" s="515"/>
      <c r="DO207" s="515"/>
      <c r="DP207" s="515"/>
      <c r="DQ207" s="515"/>
      <c r="DR207" s="515"/>
      <c r="DS207" s="515"/>
      <c r="DT207" s="515"/>
      <c r="DU207" s="515"/>
      <c r="DV207" s="515"/>
      <c r="DW207" s="515"/>
      <c r="DX207" s="515"/>
      <c r="DY207" s="515"/>
      <c r="DZ207" s="515"/>
      <c r="EA207" s="515"/>
      <c r="EB207" s="515"/>
      <c r="EC207" s="515"/>
      <c r="ED207" s="515"/>
      <c r="EE207" s="515"/>
      <c r="EF207" s="515"/>
      <c r="EG207" s="515"/>
      <c r="EH207" s="515"/>
      <c r="EI207" s="515"/>
      <c r="EJ207" s="515"/>
      <c r="EK207" s="515"/>
      <c r="EL207" s="515"/>
      <c r="EM207" s="515"/>
      <c r="EN207" s="515"/>
      <c r="EO207" s="515"/>
      <c r="EP207" s="515"/>
      <c r="EQ207" s="515"/>
      <c r="ER207" s="515"/>
      <c r="ES207" s="515"/>
      <c r="ET207" s="515"/>
      <c r="EU207" s="515"/>
      <c r="EV207" s="515"/>
      <c r="EW207" s="515"/>
      <c r="EX207" s="515"/>
      <c r="EY207" s="515"/>
      <c r="EZ207" s="515"/>
      <c r="FA207" s="515"/>
      <c r="FB207" s="515"/>
      <c r="FC207" s="515"/>
      <c r="FD207" s="515"/>
      <c r="FE207" s="515"/>
      <c r="FF207" s="515"/>
      <c r="FG207" s="515"/>
      <c r="FH207" s="515"/>
      <c r="FI207" s="515"/>
      <c r="FJ207" s="515"/>
      <c r="FK207" s="515"/>
      <c r="FL207" s="515"/>
      <c r="FM207" s="515"/>
      <c r="FN207" s="515"/>
      <c r="FO207" s="515"/>
      <c r="FP207" s="515"/>
      <c r="FQ207" s="515"/>
      <c r="FR207" s="515"/>
      <c r="FS207" s="515"/>
      <c r="FT207" s="515"/>
      <c r="FU207" s="515"/>
      <c r="FV207" s="515"/>
      <c r="FW207" s="515"/>
      <c r="FX207" s="515"/>
      <c r="FY207" s="515"/>
      <c r="FZ207" s="515"/>
      <c r="GA207" s="515"/>
      <c r="GB207" s="515"/>
      <c r="GC207" s="515"/>
      <c r="GD207" s="515"/>
      <c r="GE207" s="515"/>
      <c r="GF207" s="515"/>
      <c r="GG207" s="515"/>
      <c r="GH207" s="515"/>
      <c r="GI207" s="515"/>
      <c r="GJ207" s="515"/>
      <c r="GK207" s="515"/>
      <c r="GL207" s="515"/>
      <c r="GM207" s="515"/>
      <c r="GN207" s="515"/>
      <c r="GO207" s="515"/>
      <c r="GP207" s="515"/>
      <c r="GQ207" s="515"/>
      <c r="GR207" s="515"/>
      <c r="GS207" s="515"/>
      <c r="GT207" s="515"/>
      <c r="GU207" s="515"/>
      <c r="GV207" s="515"/>
      <c r="GW207" s="515"/>
      <c r="GX207" s="515"/>
      <c r="GY207" s="515"/>
      <c r="GZ207" s="515"/>
      <c r="HA207" s="515"/>
      <c r="HB207" s="515"/>
      <c r="HC207" s="515"/>
      <c r="HD207" s="515"/>
      <c r="HE207" s="515"/>
      <c r="HF207" s="515"/>
      <c r="HG207" s="515"/>
      <c r="HH207" s="515"/>
      <c r="HI207" s="515"/>
      <c r="HJ207" s="515"/>
      <c r="HK207" s="515"/>
      <c r="HL207" s="515"/>
      <c r="HM207" s="515"/>
      <c r="HN207" s="515"/>
      <c r="HO207" s="515"/>
      <c r="HP207" s="515"/>
      <c r="HQ207" s="515"/>
      <c r="HR207" s="515"/>
      <c r="HS207" s="515"/>
      <c r="HT207" s="515"/>
      <c r="HU207" s="515"/>
      <c r="HV207" s="515"/>
      <c r="HW207" s="515"/>
      <c r="HX207" s="515"/>
      <c r="HY207" s="515"/>
      <c r="HZ207" s="515"/>
      <c r="IA207" s="515"/>
      <c r="IB207" s="515"/>
      <c r="IC207" s="515"/>
      <c r="ID207" s="515"/>
      <c r="IE207" s="515"/>
      <c r="IF207" s="515"/>
      <c r="IG207" s="515"/>
      <c r="IH207" s="515"/>
      <c r="II207" s="515"/>
      <c r="IJ207" s="515"/>
      <c r="IK207" s="515"/>
      <c r="IL207" s="515"/>
      <c r="IM207" s="515"/>
      <c r="IN207" s="515"/>
      <c r="IO207" s="515"/>
      <c r="IP207" s="515"/>
      <c r="IQ207" s="515"/>
      <c r="IR207" s="515"/>
      <c r="IS207" s="515"/>
      <c r="IT207" s="515"/>
      <c r="IU207" s="515"/>
      <c r="IV207" s="515"/>
      <c r="IW207" s="515"/>
      <c r="IX207" s="515"/>
      <c r="IY207" s="515"/>
      <c r="IZ207" s="515"/>
      <c r="JA207" s="515"/>
      <c r="JB207" s="515"/>
      <c r="JC207" s="515"/>
      <c r="JD207" s="515"/>
      <c r="JE207" s="515"/>
      <c r="JF207" s="515"/>
      <c r="JG207" s="515"/>
      <c r="JH207" s="515"/>
      <c r="JI207" s="515"/>
      <c r="JJ207" s="515"/>
      <c r="JK207" s="515"/>
      <c r="JL207" s="515"/>
      <c r="JM207" s="515"/>
      <c r="JN207" s="515"/>
      <c r="JO207" s="515"/>
      <c r="JP207" s="515"/>
      <c r="JQ207" s="515"/>
      <c r="JR207" s="515"/>
      <c r="JS207" s="515"/>
      <c r="JT207" s="515"/>
      <c r="JU207" s="515"/>
      <c r="JV207" s="515"/>
      <c r="JW207" s="515"/>
      <c r="JX207" s="515"/>
      <c r="JY207" s="515"/>
      <c r="JZ207" s="515"/>
      <c r="KA207" s="515"/>
      <c r="KB207" s="515"/>
      <c r="KC207" s="515"/>
      <c r="KD207" s="515"/>
      <c r="KE207" s="515"/>
      <c r="KF207" s="515"/>
      <c r="KG207" s="515"/>
      <c r="KH207" s="515"/>
      <c r="KI207" s="515"/>
      <c r="KJ207" s="515"/>
      <c r="KK207" s="515"/>
      <c r="KL207" s="515"/>
      <c r="KM207" s="515"/>
      <c r="KN207" s="515"/>
      <c r="KO207" s="515"/>
      <c r="KP207" s="515"/>
      <c r="KQ207" s="515"/>
      <c r="KR207" s="515"/>
      <c r="KS207" s="515"/>
      <c r="KT207" s="515"/>
      <c r="KU207" s="515"/>
      <c r="KV207" s="515"/>
      <c r="KW207" s="515"/>
      <c r="KX207" s="515"/>
      <c r="KY207" s="515"/>
      <c r="KZ207" s="515"/>
      <c r="LA207" s="515"/>
      <c r="LB207" s="515"/>
      <c r="LC207" s="515"/>
      <c r="LD207" s="515"/>
      <c r="LE207" s="515"/>
      <c r="LF207" s="515"/>
      <c r="LG207" s="515"/>
      <c r="LH207" s="515"/>
      <c r="LI207" s="515"/>
      <c r="LJ207" s="515"/>
      <c r="LK207" s="515"/>
      <c r="LL207" s="515"/>
      <c r="LM207" s="515"/>
      <c r="LN207" s="515"/>
      <c r="LO207" s="515"/>
      <c r="LP207" s="515"/>
      <c r="LQ207" s="515"/>
      <c r="LR207" s="515"/>
      <c r="LS207" s="515"/>
      <c r="LT207" s="515"/>
      <c r="LU207" s="515"/>
      <c r="LV207" s="515"/>
      <c r="LW207" s="515"/>
      <c r="LX207" s="515"/>
      <c r="LY207" s="515"/>
      <c r="LZ207" s="515"/>
      <c r="MA207" s="515"/>
      <c r="MB207" s="515"/>
      <c r="MC207" s="515"/>
      <c r="MD207" s="515"/>
      <c r="ME207" s="515"/>
      <c r="MF207" s="515"/>
      <c r="MG207" s="515"/>
      <c r="MH207" s="515"/>
      <c r="MI207" s="515"/>
      <c r="MJ207" s="515"/>
      <c r="MK207" s="515"/>
      <c r="ML207" s="515"/>
      <c r="MM207" s="515"/>
      <c r="MN207" s="515"/>
      <c r="MO207" s="515"/>
      <c r="MP207" s="515"/>
      <c r="MQ207" s="515"/>
      <c r="MR207" s="515"/>
      <c r="MS207" s="515"/>
      <c r="MT207" s="515"/>
      <c r="MU207" s="515"/>
      <c r="MV207" s="515"/>
      <c r="MW207" s="515"/>
      <c r="MX207" s="515"/>
      <c r="MY207" s="515"/>
      <c r="MZ207" s="515"/>
      <c r="NA207" s="515"/>
      <c r="NB207" s="515"/>
      <c r="NC207" s="515"/>
      <c r="ND207" s="515"/>
      <c r="NE207" s="515"/>
      <c r="NF207" s="515"/>
      <c r="NG207" s="515"/>
      <c r="NH207" s="515"/>
      <c r="NI207" s="515"/>
      <c r="NJ207" s="515"/>
      <c r="NK207" s="515"/>
      <c r="NL207" s="515"/>
      <c r="NM207" s="515"/>
      <c r="NN207" s="515"/>
      <c r="NO207" s="515"/>
      <c r="NP207" s="515"/>
      <c r="NQ207" s="515"/>
      <c r="NR207" s="515"/>
      <c r="NS207" s="515"/>
      <c r="NT207" s="515"/>
      <c r="NU207" s="515"/>
      <c r="NV207" s="515"/>
      <c r="NW207" s="515"/>
      <c r="NX207" s="515"/>
      <c r="NY207" s="515"/>
      <c r="NZ207" s="515"/>
      <c r="OA207" s="515"/>
      <c r="OB207" s="515"/>
      <c r="OC207" s="515"/>
      <c r="OD207" s="515"/>
      <c r="OE207" s="515"/>
      <c r="OF207" s="515"/>
      <c r="OG207" s="515"/>
      <c r="OH207" s="515"/>
      <c r="OI207" s="515"/>
      <c r="OJ207" s="515"/>
      <c r="OK207" s="515"/>
      <c r="OL207" s="515"/>
      <c r="OM207" s="515"/>
      <c r="ON207" s="515"/>
      <c r="OO207" s="515"/>
      <c r="OP207" s="515"/>
      <c r="OQ207" s="515"/>
      <c r="OR207" s="515"/>
      <c r="OS207" s="515"/>
      <c r="OT207" s="515"/>
      <c r="OU207" s="515"/>
      <c r="OV207" s="515"/>
      <c r="OW207" s="515"/>
      <c r="OX207" s="515"/>
      <c r="OY207" s="515"/>
      <c r="OZ207" s="515"/>
      <c r="PA207" s="515"/>
      <c r="PB207" s="515"/>
      <c r="PC207" s="515"/>
      <c r="PD207" s="515"/>
      <c r="PE207" s="515"/>
      <c r="PF207" s="515"/>
      <c r="PG207" s="515"/>
      <c r="PH207" s="515"/>
      <c r="PI207" s="515"/>
      <c r="PJ207" s="515"/>
      <c r="PK207" s="515"/>
      <c r="PL207" s="515"/>
      <c r="PM207" s="515"/>
      <c r="PN207" s="515"/>
      <c r="PO207" s="515"/>
      <c r="PP207" s="515"/>
      <c r="PQ207" s="515"/>
      <c r="PR207" s="515"/>
      <c r="PS207" s="515"/>
      <c r="PT207" s="515"/>
      <c r="PU207" s="515"/>
      <c r="PV207" s="515"/>
      <c r="PW207" s="515"/>
      <c r="PX207" s="515"/>
      <c r="PY207" s="515"/>
      <c r="PZ207" s="515"/>
      <c r="QA207" s="515"/>
      <c r="QB207" s="515"/>
      <c r="QC207" s="515"/>
      <c r="QD207" s="515"/>
      <c r="QE207" s="515"/>
      <c r="QF207" s="515"/>
      <c r="QG207" s="515"/>
      <c r="QH207" s="515"/>
      <c r="QI207" s="515"/>
      <c r="QJ207" s="515"/>
      <c r="QK207" s="515"/>
      <c r="QL207" s="515"/>
      <c r="QM207" s="515"/>
      <c r="QN207" s="515"/>
      <c r="QO207" s="515"/>
      <c r="QP207" s="515"/>
      <c r="QQ207" s="515"/>
      <c r="QR207" s="515"/>
      <c r="QS207" s="515"/>
      <c r="QT207" s="515"/>
      <c r="QU207" s="515"/>
      <c r="QV207" s="515"/>
      <c r="QW207" s="515"/>
      <c r="QX207" s="515"/>
      <c r="QY207" s="515"/>
      <c r="QZ207" s="515"/>
      <c r="RA207" s="515"/>
      <c r="RB207" s="515"/>
      <c r="RC207" s="515"/>
      <c r="RD207" s="515"/>
      <c r="RE207" s="515"/>
      <c r="RF207" s="515"/>
      <c r="RG207" s="515"/>
      <c r="RH207" s="515"/>
      <c r="RI207" s="515"/>
      <c r="RJ207" s="515"/>
      <c r="RK207" s="515"/>
      <c r="RL207" s="515"/>
      <c r="RM207" s="515"/>
      <c r="RN207" s="515"/>
      <c r="RO207" s="515"/>
      <c r="RP207" s="515"/>
      <c r="RQ207" s="515"/>
      <c r="RR207" s="515"/>
      <c r="RS207" s="515"/>
      <c r="RT207" s="515"/>
      <c r="RU207" s="515"/>
      <c r="RV207" s="515"/>
      <c r="RW207" s="515"/>
      <c r="RX207" s="515"/>
      <c r="RY207" s="515"/>
      <c r="RZ207" s="515"/>
      <c r="SA207" s="515"/>
      <c r="SB207" s="515"/>
      <c r="SC207" s="515"/>
      <c r="SD207" s="515"/>
      <c r="SE207" s="515"/>
      <c r="SF207" s="515"/>
      <c r="SG207" s="515"/>
      <c r="SH207" s="515"/>
      <c r="SI207" s="515"/>
      <c r="SJ207" s="515"/>
      <c r="SK207" s="515"/>
      <c r="SL207" s="515"/>
      <c r="SM207" s="515"/>
      <c r="SN207" s="515"/>
      <c r="SO207" s="515"/>
      <c r="SP207" s="515"/>
      <c r="SQ207" s="515"/>
      <c r="SR207" s="515"/>
      <c r="SS207" s="515"/>
      <c r="ST207" s="515"/>
      <c r="SU207" s="515"/>
      <c r="SV207" s="515"/>
      <c r="SW207" s="515"/>
      <c r="SX207" s="515"/>
      <c r="SY207" s="515"/>
      <c r="SZ207" s="515"/>
      <c r="TA207" s="515"/>
      <c r="TB207" s="515"/>
      <c r="TC207" s="515"/>
      <c r="TD207" s="515"/>
      <c r="TE207" s="515"/>
      <c r="TF207" s="515"/>
      <c r="TG207" s="515"/>
      <c r="TH207" s="515"/>
      <c r="TI207" s="515"/>
      <c r="TJ207" s="515"/>
      <c r="TK207" s="515"/>
      <c r="TL207" s="515"/>
      <c r="TM207" s="515"/>
      <c r="TN207" s="515"/>
      <c r="TO207" s="515"/>
      <c r="TP207" s="515"/>
      <c r="TQ207" s="515"/>
      <c r="TR207" s="515"/>
      <c r="TS207" s="515"/>
      <c r="TT207" s="515"/>
      <c r="TU207" s="515"/>
      <c r="TV207" s="515"/>
      <c r="TW207" s="515"/>
      <c r="TX207" s="515"/>
      <c r="TY207" s="515"/>
      <c r="TZ207" s="515"/>
      <c r="UA207" s="515"/>
      <c r="UB207" s="515"/>
      <c r="UC207" s="515"/>
      <c r="UD207" s="515"/>
      <c r="UE207" s="515"/>
      <c r="UF207" s="515"/>
      <c r="UG207" s="515"/>
      <c r="UH207" s="515"/>
      <c r="UI207" s="515"/>
      <c r="UJ207" s="515"/>
      <c r="UK207" s="515"/>
      <c r="UL207" s="515"/>
      <c r="UM207" s="515"/>
      <c r="UN207" s="515"/>
      <c r="UO207" s="515"/>
      <c r="UP207" s="515"/>
      <c r="UQ207" s="515"/>
      <c r="UR207" s="515"/>
      <c r="US207" s="515"/>
      <c r="UT207" s="515"/>
      <c r="UU207" s="515"/>
      <c r="UV207" s="515"/>
      <c r="UW207" s="515"/>
      <c r="UX207" s="515"/>
      <c r="UY207" s="515"/>
      <c r="UZ207" s="515"/>
      <c r="VA207" s="515"/>
      <c r="VB207" s="515"/>
      <c r="VC207" s="515"/>
      <c r="VD207" s="515"/>
      <c r="VE207" s="515"/>
      <c r="VF207" s="515"/>
      <c r="VG207" s="515"/>
      <c r="VH207" s="515"/>
      <c r="VI207" s="515"/>
      <c r="VJ207" s="515"/>
      <c r="VK207" s="515"/>
      <c r="VL207" s="515"/>
      <c r="VM207" s="515"/>
      <c r="VN207" s="515"/>
      <c r="VO207" s="515"/>
      <c r="VP207" s="515"/>
      <c r="VQ207" s="515"/>
      <c r="VR207" s="515"/>
      <c r="VS207" s="515"/>
      <c r="VT207" s="515"/>
      <c r="VU207" s="515"/>
      <c r="VV207" s="515"/>
      <c r="VW207" s="515"/>
      <c r="VX207" s="515"/>
      <c r="VY207" s="515"/>
      <c r="VZ207" s="515"/>
      <c r="WA207" s="515"/>
      <c r="WB207" s="515"/>
      <c r="WC207" s="515"/>
      <c r="WD207" s="515"/>
      <c r="WE207" s="515"/>
      <c r="WF207" s="515"/>
      <c r="WG207" s="515"/>
      <c r="WH207" s="515"/>
      <c r="WI207" s="515"/>
      <c r="WJ207" s="515"/>
      <c r="WK207" s="515"/>
      <c r="WL207" s="515"/>
      <c r="WM207" s="515"/>
      <c r="WN207" s="515"/>
      <c r="WO207" s="515"/>
      <c r="WP207" s="515"/>
      <c r="WQ207" s="515"/>
      <c r="WR207" s="515"/>
      <c r="WS207" s="515"/>
      <c r="WT207" s="515"/>
      <c r="WU207" s="515"/>
      <c r="WV207" s="515"/>
      <c r="WW207" s="515"/>
      <c r="WX207" s="515"/>
      <c r="WY207" s="515"/>
      <c r="WZ207" s="515"/>
      <c r="XA207" s="515"/>
      <c r="XB207" s="515"/>
      <c r="XC207" s="515"/>
      <c r="XD207" s="515"/>
      <c r="XE207" s="515"/>
      <c r="XF207" s="515"/>
      <c r="XG207" s="515"/>
      <c r="XH207" s="515"/>
      <c r="XI207" s="515"/>
      <c r="XJ207" s="515"/>
      <c r="XK207" s="515"/>
      <c r="XL207" s="515"/>
      <c r="XM207" s="515"/>
      <c r="XN207" s="515"/>
      <c r="XO207" s="515"/>
      <c r="XP207" s="515"/>
      <c r="XQ207" s="515"/>
      <c r="XR207" s="515"/>
      <c r="XS207" s="515"/>
      <c r="XT207" s="515"/>
      <c r="XU207" s="515"/>
      <c r="XV207" s="515"/>
      <c r="XW207" s="515"/>
      <c r="XX207" s="515"/>
      <c r="XY207" s="515"/>
      <c r="XZ207" s="515"/>
      <c r="YA207" s="515"/>
      <c r="YB207" s="515"/>
      <c r="YC207" s="515"/>
      <c r="YD207" s="515"/>
      <c r="YE207" s="515"/>
      <c r="YF207" s="515"/>
      <c r="YG207" s="515"/>
      <c r="YH207" s="515"/>
      <c r="YI207" s="515"/>
      <c r="YJ207" s="515"/>
      <c r="YK207" s="515"/>
      <c r="YL207" s="515"/>
      <c r="YM207" s="515"/>
      <c r="YN207" s="515"/>
      <c r="YO207" s="515"/>
      <c r="YP207" s="515"/>
      <c r="YQ207" s="515"/>
      <c r="YR207" s="515"/>
      <c r="YS207" s="515"/>
      <c r="YT207" s="515"/>
      <c r="YU207" s="515"/>
      <c r="YV207" s="515"/>
      <c r="YW207" s="515"/>
      <c r="YX207" s="515"/>
      <c r="YY207" s="515"/>
      <c r="YZ207" s="515"/>
      <c r="ZA207" s="515"/>
      <c r="ZB207" s="515"/>
      <c r="ZC207" s="515"/>
      <c r="ZD207" s="515"/>
      <c r="ZE207" s="515"/>
      <c r="ZF207" s="515"/>
      <c r="ZG207" s="515"/>
      <c r="ZH207" s="515"/>
      <c r="ZI207" s="515"/>
      <c r="ZJ207" s="515"/>
      <c r="ZK207" s="515"/>
      <c r="ZL207" s="515"/>
      <c r="ZM207" s="515"/>
      <c r="ZN207" s="515"/>
      <c r="ZO207" s="515"/>
      <c r="ZP207" s="515"/>
      <c r="ZQ207" s="515"/>
      <c r="ZR207" s="515"/>
      <c r="ZS207" s="515"/>
      <c r="ZT207" s="515"/>
      <c r="ZU207" s="515"/>
      <c r="ZV207" s="515"/>
      <c r="ZW207" s="515"/>
      <c r="ZX207" s="515"/>
      <c r="ZY207" s="515"/>
      <c r="ZZ207" s="515"/>
      <c r="AAA207" s="515"/>
      <c r="AAB207" s="515"/>
      <c r="AAC207" s="515"/>
      <c r="AAD207" s="515"/>
      <c r="AAE207" s="515"/>
      <c r="AAF207" s="515"/>
      <c r="AAG207" s="515"/>
      <c r="AAH207" s="515"/>
      <c r="AAI207" s="515"/>
      <c r="AAJ207" s="515"/>
      <c r="AAK207" s="515"/>
      <c r="AAL207" s="515"/>
      <c r="AAM207" s="515"/>
      <c r="AAN207" s="515"/>
      <c r="AAO207" s="515"/>
      <c r="AAP207" s="515"/>
      <c r="AAQ207" s="515"/>
      <c r="AAR207" s="515"/>
      <c r="AAS207" s="515"/>
      <c r="AAT207" s="515"/>
      <c r="AAU207" s="515"/>
      <c r="AAV207" s="515"/>
      <c r="AAW207" s="515"/>
      <c r="AAX207" s="515"/>
      <c r="AAY207" s="515"/>
      <c r="AAZ207" s="515"/>
      <c r="ABA207" s="515"/>
      <c r="ABB207" s="515"/>
      <c r="ABC207" s="515"/>
      <c r="ABD207" s="515"/>
      <c r="ABE207" s="515"/>
      <c r="ABF207" s="515"/>
      <c r="ABG207" s="515"/>
      <c r="ABH207" s="515"/>
      <c r="ABI207" s="515"/>
      <c r="ABJ207" s="515"/>
      <c r="ABK207" s="515"/>
      <c r="ABL207" s="515"/>
      <c r="ABM207" s="515"/>
      <c r="ABN207" s="515"/>
      <c r="ABO207" s="515"/>
      <c r="ABP207" s="515"/>
      <c r="ABQ207" s="515"/>
      <c r="ABR207" s="515"/>
      <c r="ABS207" s="515"/>
      <c r="ABT207" s="515"/>
      <c r="ABU207" s="515"/>
      <c r="ABV207" s="515"/>
      <c r="ABW207" s="515"/>
      <c r="ABX207" s="515"/>
      <c r="ABY207" s="515"/>
      <c r="ABZ207" s="515"/>
      <c r="ACA207" s="515"/>
      <c r="ACB207" s="515"/>
      <c r="ACC207" s="515"/>
      <c r="ACD207" s="515"/>
      <c r="ACE207" s="515"/>
      <c r="ACF207" s="515"/>
      <c r="ACG207" s="515"/>
      <c r="ACH207" s="515"/>
      <c r="ACI207" s="515"/>
      <c r="ACJ207" s="515"/>
      <c r="ACK207" s="515"/>
      <c r="ACL207" s="515"/>
      <c r="ACM207" s="515"/>
      <c r="ACN207" s="515"/>
      <c r="ACO207" s="515"/>
      <c r="ACP207" s="515"/>
      <c r="ACQ207" s="515"/>
      <c r="ACR207" s="515"/>
      <c r="ACS207" s="515"/>
      <c r="ACT207" s="515"/>
      <c r="ACU207" s="515"/>
      <c r="ACV207" s="515"/>
      <c r="ACW207" s="515"/>
      <c r="ACX207" s="515"/>
      <c r="ACY207" s="515"/>
      <c r="ACZ207" s="515"/>
      <c r="ADA207" s="515"/>
      <c r="ADB207" s="515"/>
      <c r="ADC207" s="515"/>
      <c r="ADD207" s="515"/>
      <c r="ADE207" s="515"/>
      <c r="ADF207" s="515"/>
      <c r="ADG207" s="515"/>
      <c r="ADH207" s="515"/>
      <c r="ADI207" s="515"/>
      <c r="ADJ207" s="515"/>
      <c r="ADK207" s="515"/>
      <c r="ADL207" s="515"/>
      <c r="ADM207" s="515"/>
      <c r="ADN207" s="515"/>
      <c r="ADO207" s="515"/>
      <c r="ADP207" s="515"/>
      <c r="ADQ207" s="515"/>
      <c r="ADR207" s="515"/>
      <c r="ADS207" s="515"/>
      <c r="ADT207" s="515"/>
      <c r="ADU207" s="515"/>
      <c r="ADV207" s="515"/>
      <c r="ADW207" s="515"/>
      <c r="ADX207" s="515"/>
      <c r="ADY207" s="515"/>
      <c r="ADZ207" s="515"/>
      <c r="AEA207" s="515"/>
      <c r="AEB207" s="515"/>
      <c r="AEC207" s="515"/>
      <c r="AED207" s="515"/>
      <c r="AEE207" s="515"/>
      <c r="AEF207" s="515"/>
      <c r="AEG207" s="515"/>
      <c r="AEH207" s="515"/>
      <c r="AEI207" s="515"/>
      <c r="AEJ207" s="515"/>
      <c r="AEK207" s="515"/>
      <c r="AEL207" s="515"/>
      <c r="AEM207" s="515"/>
      <c r="AEN207" s="515"/>
      <c r="AEO207" s="515"/>
      <c r="AEP207" s="515"/>
      <c r="AEQ207" s="515"/>
      <c r="AER207" s="515"/>
      <c r="AES207" s="515"/>
      <c r="AET207" s="515"/>
      <c r="AEU207" s="515"/>
      <c r="AEV207" s="515"/>
      <c r="AEW207" s="515"/>
      <c r="AEX207" s="515"/>
      <c r="AEY207" s="515"/>
      <c r="AEZ207" s="515"/>
      <c r="AFA207" s="515"/>
      <c r="AFB207" s="515"/>
      <c r="AFC207" s="515"/>
      <c r="AFD207" s="515"/>
      <c r="AFE207" s="515"/>
      <c r="AFF207" s="515"/>
      <c r="AFG207" s="515"/>
      <c r="AFH207" s="515"/>
    </row>
    <row r="208" spans="1:840" ht="30.6" customHeight="1">
      <c r="A208" s="851" t="s">
        <v>138</v>
      </c>
      <c r="B208" s="852"/>
      <c r="C208" s="852"/>
      <c r="D208" s="852"/>
      <c r="E208" s="852"/>
      <c r="F208" s="852"/>
      <c r="G208" s="852"/>
      <c r="H208" s="852"/>
      <c r="I208" s="852"/>
      <c r="J208" s="852"/>
      <c r="K208" s="852"/>
      <c r="L208" s="853"/>
    </row>
    <row r="209" spans="1:12" ht="30.6" customHeight="1">
      <c r="A209" s="794" t="s">
        <v>357</v>
      </c>
      <c r="B209" s="794"/>
      <c r="C209" s="794"/>
      <c r="D209" s="794"/>
      <c r="E209" s="794"/>
      <c r="F209" s="794"/>
      <c r="G209" s="794"/>
      <c r="H209" s="794"/>
      <c r="I209" s="794"/>
      <c r="J209" s="794"/>
      <c r="K209" s="794"/>
      <c r="L209" s="794"/>
    </row>
    <row r="210" spans="1:12" ht="140.44999999999999" customHeight="1">
      <c r="A210" s="794" t="s">
        <v>358</v>
      </c>
      <c r="B210" s="794"/>
      <c r="C210" s="794"/>
      <c r="D210" s="794"/>
      <c r="E210" s="794"/>
      <c r="F210" s="794"/>
      <c r="G210" s="794"/>
      <c r="H210" s="794"/>
      <c r="I210" s="794"/>
      <c r="J210" s="794"/>
      <c r="K210" s="794"/>
      <c r="L210" s="794"/>
    </row>
    <row r="211" spans="1:12" ht="30.6" customHeight="1">
      <c r="A211" s="830"/>
      <c r="B211" s="830"/>
      <c r="C211" s="830"/>
      <c r="D211" s="830"/>
      <c r="E211" s="830"/>
      <c r="F211" s="830"/>
      <c r="G211" s="830"/>
      <c r="H211" s="830"/>
      <c r="I211" s="830"/>
      <c r="J211" s="830"/>
      <c r="K211" s="830"/>
      <c r="L211" s="831"/>
    </row>
    <row r="212" spans="1:12" ht="30.6" customHeight="1">
      <c r="A212" s="370" t="s">
        <v>245</v>
      </c>
      <c r="B212" s="874" t="s">
        <v>300</v>
      </c>
      <c r="C212" s="875"/>
      <c r="D212" s="875"/>
      <c r="E212" s="876"/>
      <c r="F212" s="365"/>
      <c r="G212" s="365"/>
      <c r="H212" s="365"/>
      <c r="I212" s="812"/>
      <c r="J212" s="812"/>
      <c r="K212" s="812"/>
      <c r="L212" s="813"/>
    </row>
    <row r="213" spans="1:12" ht="39" customHeight="1">
      <c r="A213" s="520"/>
      <c r="B213" s="520" t="s">
        <v>131</v>
      </c>
      <c r="C213" s="520" t="s">
        <v>132</v>
      </c>
      <c r="D213" s="520" t="s">
        <v>133</v>
      </c>
      <c r="E213" s="520" t="s">
        <v>299</v>
      </c>
      <c r="F213" s="365"/>
      <c r="G213" s="365"/>
      <c r="H213" s="365"/>
      <c r="I213" s="812"/>
      <c r="J213" s="812"/>
      <c r="K213" s="812"/>
      <c r="L213" s="813"/>
    </row>
    <row r="214" spans="1:12" ht="30.6" customHeight="1">
      <c r="A214" s="66" t="s">
        <v>185</v>
      </c>
      <c r="B214" s="539" t="s">
        <v>799</v>
      </c>
      <c r="C214" s="547" t="s">
        <v>642</v>
      </c>
      <c r="D214" s="539" t="s">
        <v>799</v>
      </c>
      <c r="E214" s="370" t="s">
        <v>811</v>
      </c>
      <c r="F214" s="365"/>
      <c r="G214" s="365"/>
      <c r="H214" s="365"/>
      <c r="I214" s="812"/>
      <c r="J214" s="812"/>
      <c r="K214" s="812"/>
      <c r="L214" s="813"/>
    </row>
    <row r="215" spans="1:12" ht="30.6" customHeight="1">
      <c r="A215" s="66" t="s">
        <v>277</v>
      </c>
      <c r="B215" s="547" t="s">
        <v>799</v>
      </c>
      <c r="C215" s="547" t="s">
        <v>642</v>
      </c>
      <c r="D215" s="539" t="s">
        <v>799</v>
      </c>
      <c r="E215" s="546" t="s">
        <v>811</v>
      </c>
      <c r="F215" s="365"/>
      <c r="G215" s="51"/>
      <c r="H215" s="365"/>
      <c r="I215" s="812"/>
      <c r="J215" s="812"/>
      <c r="K215" s="812"/>
      <c r="L215" s="813"/>
    </row>
    <row r="216" spans="1:12" ht="30.6" customHeight="1">
      <c r="A216" s="66" t="s">
        <v>107</v>
      </c>
      <c r="B216" s="547" t="s">
        <v>799</v>
      </c>
      <c r="C216" s="547" t="s">
        <v>642</v>
      </c>
      <c r="D216" s="539" t="s">
        <v>799</v>
      </c>
      <c r="E216" s="546" t="s">
        <v>811</v>
      </c>
      <c r="F216" s="365"/>
      <c r="G216" s="51"/>
      <c r="H216" s="365"/>
      <c r="I216" s="812"/>
      <c r="J216" s="812"/>
      <c r="K216" s="812"/>
      <c r="L216" s="813"/>
    </row>
    <row r="217" spans="1:12" ht="30.6" customHeight="1">
      <c r="A217" s="66" t="s">
        <v>105</v>
      </c>
      <c r="B217" s="547" t="s">
        <v>799</v>
      </c>
      <c r="C217" s="547" t="s">
        <v>642</v>
      </c>
      <c r="D217" s="539" t="s">
        <v>799</v>
      </c>
      <c r="E217" s="546" t="s">
        <v>811</v>
      </c>
      <c r="F217" s="365"/>
      <c r="G217" s="51"/>
      <c r="H217" s="365"/>
      <c r="I217" s="812"/>
      <c r="J217" s="812"/>
      <c r="K217" s="812"/>
      <c r="L217" s="813"/>
    </row>
    <row r="218" spans="1:12" ht="30.6" customHeight="1">
      <c r="A218" s="66" t="s">
        <v>108</v>
      </c>
      <c r="B218" s="547" t="s">
        <v>799</v>
      </c>
      <c r="C218" s="547" t="s">
        <v>642</v>
      </c>
      <c r="D218" s="539" t="s">
        <v>799</v>
      </c>
      <c r="E218" s="546" t="s">
        <v>811</v>
      </c>
      <c r="F218" s="365"/>
      <c r="G218" s="51"/>
      <c r="H218" s="365"/>
      <c r="I218" s="812"/>
      <c r="J218" s="812"/>
      <c r="K218" s="812"/>
      <c r="L218" s="813"/>
    </row>
    <row r="219" spans="1:12" ht="30.6" customHeight="1">
      <c r="A219" s="66" t="s">
        <v>246</v>
      </c>
      <c r="B219" s="547" t="s">
        <v>799</v>
      </c>
      <c r="C219" s="547" t="s">
        <v>642</v>
      </c>
      <c r="D219" s="539" t="s">
        <v>799</v>
      </c>
      <c r="E219" s="546" t="s">
        <v>811</v>
      </c>
      <c r="F219" s="365"/>
      <c r="G219" s="51"/>
      <c r="H219" s="365"/>
      <c r="I219" s="812"/>
      <c r="J219" s="812"/>
      <c r="K219" s="812"/>
      <c r="L219" s="813"/>
    </row>
    <row r="220" spans="1:12" ht="30.6" customHeight="1">
      <c r="A220" s="66" t="s">
        <v>106</v>
      </c>
      <c r="B220" s="547" t="s">
        <v>799</v>
      </c>
      <c r="C220" s="547" t="s">
        <v>642</v>
      </c>
      <c r="D220" s="539" t="s">
        <v>799</v>
      </c>
      <c r="E220" s="546" t="s">
        <v>811</v>
      </c>
      <c r="F220" s="365"/>
      <c r="G220" s="51"/>
      <c r="H220" s="365"/>
      <c r="I220" s="812"/>
      <c r="J220" s="812"/>
      <c r="K220" s="812"/>
      <c r="L220" s="813"/>
    </row>
    <row r="221" spans="1:12" ht="30.6" customHeight="1">
      <c r="A221" s="66" t="s">
        <v>229</v>
      </c>
      <c r="B221" s="547" t="s">
        <v>799</v>
      </c>
      <c r="C221" s="547" t="s">
        <v>642</v>
      </c>
      <c r="D221" s="539" t="s">
        <v>799</v>
      </c>
      <c r="E221" s="546" t="s">
        <v>811</v>
      </c>
      <c r="F221" s="365"/>
      <c r="G221" s="51"/>
      <c r="H221" s="365"/>
      <c r="I221" s="812"/>
      <c r="J221" s="812"/>
      <c r="K221" s="812"/>
      <c r="L221" s="813"/>
    </row>
    <row r="222" spans="1:12" ht="39" customHeight="1">
      <c r="A222" s="66" t="s">
        <v>247</v>
      </c>
      <c r="B222" s="547" t="s">
        <v>799</v>
      </c>
      <c r="C222" s="547" t="s">
        <v>642</v>
      </c>
      <c r="D222" s="539" t="s">
        <v>799</v>
      </c>
      <c r="E222" s="546" t="s">
        <v>811</v>
      </c>
      <c r="F222" s="365"/>
      <c r="G222" s="51"/>
      <c r="H222" s="365"/>
      <c r="I222" s="812"/>
      <c r="J222" s="812"/>
      <c r="K222" s="812"/>
      <c r="L222" s="813"/>
    </row>
    <row r="223" spans="1:12" ht="30.6" customHeight="1">
      <c r="A223" s="66" t="s">
        <v>230</v>
      </c>
      <c r="B223" s="547" t="s">
        <v>799</v>
      </c>
      <c r="C223" s="547" t="s">
        <v>642</v>
      </c>
      <c r="D223" s="539" t="s">
        <v>799</v>
      </c>
      <c r="E223" s="546" t="s">
        <v>811</v>
      </c>
      <c r="F223" s="365"/>
      <c r="G223" s="51"/>
      <c r="H223" s="365"/>
      <c r="I223" s="812"/>
      <c r="J223" s="812"/>
      <c r="K223" s="812"/>
      <c r="L223" s="813"/>
    </row>
    <row r="224" spans="1:12" ht="30.6" customHeight="1">
      <c r="A224" s="66" t="s">
        <v>248</v>
      </c>
      <c r="B224" s="547" t="s">
        <v>799</v>
      </c>
      <c r="C224" s="547" t="s">
        <v>642</v>
      </c>
      <c r="D224" s="539" t="s">
        <v>799</v>
      </c>
      <c r="E224" s="546" t="s">
        <v>811</v>
      </c>
      <c r="F224" s="365"/>
      <c r="G224" s="51"/>
      <c r="H224" s="365"/>
      <c r="I224" s="812"/>
      <c r="J224" s="812"/>
      <c r="K224" s="812"/>
      <c r="L224" s="813"/>
    </row>
    <row r="225" spans="1:12" ht="30.6" customHeight="1">
      <c r="A225" s="66" t="s">
        <v>140</v>
      </c>
      <c r="B225" s="547" t="s">
        <v>799</v>
      </c>
      <c r="C225" s="547" t="s">
        <v>642</v>
      </c>
      <c r="D225" s="539" t="s">
        <v>799</v>
      </c>
      <c r="E225" s="546" t="s">
        <v>811</v>
      </c>
      <c r="F225" s="365"/>
      <c r="G225" s="51"/>
      <c r="H225" s="365"/>
      <c r="I225" s="812"/>
      <c r="J225" s="812"/>
      <c r="K225" s="812"/>
      <c r="L225" s="813"/>
    </row>
    <row r="226" spans="1:12" ht="30.6" customHeight="1">
      <c r="A226" s="66" t="s">
        <v>130</v>
      </c>
      <c r="B226" s="547" t="s">
        <v>799</v>
      </c>
      <c r="C226" s="547" t="s">
        <v>642</v>
      </c>
      <c r="D226" s="539" t="s">
        <v>799</v>
      </c>
      <c r="E226" s="546" t="s">
        <v>811</v>
      </c>
      <c r="F226" s="365"/>
      <c r="G226" s="51"/>
      <c r="H226" s="365"/>
      <c r="I226" s="812"/>
      <c r="J226" s="812"/>
      <c r="K226" s="812"/>
      <c r="L226" s="813"/>
    </row>
    <row r="227" spans="1:12" ht="30.6" customHeight="1">
      <c r="A227" s="795"/>
      <c r="B227" s="795"/>
      <c r="C227" s="795"/>
      <c r="D227" s="795"/>
      <c r="E227" s="795"/>
      <c r="F227" s="795"/>
      <c r="G227" s="795"/>
      <c r="H227" s="795"/>
      <c r="I227" s="795"/>
      <c r="J227" s="795"/>
      <c r="K227" s="795"/>
      <c r="L227" s="796"/>
    </row>
    <row r="228" spans="1:12" ht="21.75" customHeight="1">
      <c r="A228" s="809" t="s">
        <v>301</v>
      </c>
      <c r="B228" s="810"/>
      <c r="C228" s="810"/>
      <c r="D228" s="810"/>
      <c r="E228" s="810"/>
      <c r="F228" s="810"/>
      <c r="G228" s="810"/>
      <c r="H228" s="810"/>
      <c r="I228" s="810"/>
      <c r="J228" s="810"/>
      <c r="K228" s="810"/>
      <c r="L228" s="524"/>
    </row>
    <row r="229" spans="1:12" ht="15" customHeight="1">
      <c r="A229" s="794" t="s">
        <v>302</v>
      </c>
      <c r="B229" s="794"/>
      <c r="C229" s="794"/>
      <c r="D229" s="794"/>
      <c r="E229" s="794"/>
      <c r="F229" s="794"/>
      <c r="G229" s="794"/>
      <c r="H229" s="794"/>
      <c r="I229" s="794"/>
      <c r="J229" s="794"/>
      <c r="K229" s="794"/>
      <c r="L229" s="794"/>
    </row>
    <row r="230" spans="1:12" ht="15.6" customHeight="1">
      <c r="A230" s="794" t="s">
        <v>359</v>
      </c>
      <c r="B230" s="794"/>
      <c r="C230" s="794"/>
      <c r="D230" s="794"/>
      <c r="E230" s="794"/>
      <c r="F230" s="794"/>
      <c r="G230" s="794"/>
      <c r="H230" s="794"/>
      <c r="I230" s="794"/>
      <c r="J230" s="794"/>
      <c r="K230" s="794"/>
      <c r="L230" s="794"/>
    </row>
    <row r="231" spans="1:12" ht="55.5" customHeight="1">
      <c r="A231" s="828" t="s">
        <v>812</v>
      </c>
      <c r="B231" s="828"/>
      <c r="C231" s="828"/>
      <c r="D231" s="828"/>
      <c r="E231" s="828"/>
      <c r="F231" s="828"/>
      <c r="G231" s="828"/>
      <c r="H231" s="828"/>
      <c r="I231" s="828"/>
      <c r="J231" s="828"/>
      <c r="K231" s="828"/>
      <c r="L231" s="829"/>
    </row>
    <row r="232" spans="1:12" ht="30" customHeight="1">
      <c r="A232" s="794" t="s">
        <v>303</v>
      </c>
      <c r="B232" s="794"/>
      <c r="C232" s="794"/>
      <c r="D232" s="794"/>
      <c r="E232" s="794"/>
      <c r="F232" s="794"/>
      <c r="G232" s="794"/>
      <c r="H232" s="794"/>
      <c r="I232" s="794"/>
      <c r="J232" s="794"/>
      <c r="K232" s="794"/>
      <c r="L232" s="794"/>
    </row>
    <row r="233" spans="1:12" ht="30" customHeight="1">
      <c r="A233" s="794" t="s">
        <v>360</v>
      </c>
      <c r="B233" s="794"/>
      <c r="C233" s="794"/>
      <c r="D233" s="794"/>
      <c r="E233" s="794"/>
      <c r="F233" s="794"/>
      <c r="G233" s="794"/>
      <c r="H233" s="794"/>
      <c r="I233" s="794"/>
      <c r="J233" s="794"/>
      <c r="K233" s="794"/>
      <c r="L233" s="794"/>
    </row>
    <row r="234" spans="1:12" ht="57.95" customHeight="1">
      <c r="A234" s="798" t="s">
        <v>813</v>
      </c>
      <c r="B234" s="798"/>
      <c r="C234" s="798"/>
      <c r="D234" s="798"/>
      <c r="E234" s="798"/>
      <c r="F234" s="798"/>
      <c r="G234" s="798"/>
      <c r="H234" s="798"/>
      <c r="I234" s="798"/>
      <c r="J234" s="798"/>
      <c r="K234" s="798"/>
      <c r="L234" s="799"/>
    </row>
    <row r="235" spans="1:12" ht="20.100000000000001" customHeight="1">
      <c r="A235" s="794" t="s">
        <v>304</v>
      </c>
      <c r="B235" s="794"/>
      <c r="C235" s="794"/>
      <c r="D235" s="794"/>
      <c r="E235" s="794"/>
      <c r="F235" s="794"/>
      <c r="G235" s="794"/>
      <c r="H235" s="794"/>
      <c r="I235" s="794"/>
      <c r="J235" s="794"/>
      <c r="K235" s="794"/>
      <c r="L235" s="794"/>
    </row>
    <row r="236" spans="1:12" ht="53.45" customHeight="1">
      <c r="A236" s="794" t="s">
        <v>361</v>
      </c>
      <c r="B236" s="794"/>
      <c r="C236" s="794"/>
      <c r="D236" s="794"/>
      <c r="E236" s="794"/>
      <c r="F236" s="794"/>
      <c r="G236" s="794"/>
      <c r="H236" s="794"/>
      <c r="I236" s="794"/>
      <c r="J236" s="794"/>
      <c r="K236" s="794"/>
      <c r="L236" s="794"/>
    </row>
    <row r="237" spans="1:12" ht="30" customHeight="1">
      <c r="A237" s="795"/>
      <c r="B237" s="795"/>
      <c r="C237" s="795"/>
      <c r="D237" s="795"/>
      <c r="E237" s="795"/>
      <c r="F237" s="795"/>
      <c r="G237" s="795"/>
      <c r="H237" s="795"/>
      <c r="I237" s="795"/>
      <c r="J237" s="795"/>
      <c r="K237" s="795"/>
      <c r="L237" s="796"/>
    </row>
    <row r="238" spans="1:12" ht="55.5" customHeight="1">
      <c r="A238" s="520" t="s">
        <v>305</v>
      </c>
      <c r="B238" s="520" t="s">
        <v>141</v>
      </c>
      <c r="C238" s="520" t="s">
        <v>306</v>
      </c>
      <c r="D238" s="520" t="s">
        <v>142</v>
      </c>
      <c r="E238" s="520" t="s">
        <v>143</v>
      </c>
      <c r="F238" s="520" t="s">
        <v>144</v>
      </c>
      <c r="G238" s="520" t="s">
        <v>145</v>
      </c>
      <c r="H238" s="520" t="s">
        <v>146</v>
      </c>
      <c r="I238" s="812"/>
      <c r="J238" s="812"/>
      <c r="K238" s="812"/>
      <c r="L238" s="813"/>
    </row>
    <row r="239" spans="1:12" ht="30" customHeight="1">
      <c r="A239" s="47" t="s">
        <v>814</v>
      </c>
      <c r="B239" s="564">
        <v>44166</v>
      </c>
      <c r="C239" s="565">
        <v>4.1000000000000003E-3</v>
      </c>
      <c r="D239" s="370"/>
      <c r="E239" s="370"/>
      <c r="F239" s="370"/>
      <c r="G239" s="370"/>
      <c r="H239" s="370"/>
      <c r="I239" s="812"/>
      <c r="J239" s="812"/>
      <c r="K239" s="812"/>
      <c r="L239" s="813"/>
    </row>
    <row r="240" spans="1:12" ht="15.95" customHeight="1">
      <c r="A240" s="795"/>
      <c r="B240" s="795"/>
      <c r="C240" s="795"/>
      <c r="D240" s="795"/>
      <c r="E240" s="795"/>
      <c r="F240" s="795"/>
      <c r="G240" s="795"/>
      <c r="H240" s="795"/>
      <c r="I240" s="795"/>
      <c r="J240" s="795"/>
      <c r="K240" s="795"/>
      <c r="L240" s="796"/>
    </row>
    <row r="241" spans="1:12" ht="21" customHeight="1">
      <c r="A241" s="809" t="s">
        <v>623</v>
      </c>
      <c r="B241" s="810"/>
      <c r="C241" s="810"/>
      <c r="D241" s="810"/>
      <c r="E241" s="810"/>
      <c r="F241" s="810"/>
      <c r="G241" s="810"/>
      <c r="H241" s="810"/>
      <c r="I241" s="810"/>
      <c r="J241" s="810"/>
      <c r="K241" s="810"/>
      <c r="L241" s="873"/>
    </row>
    <row r="242" spans="1:12" ht="17.25" customHeight="1">
      <c r="A242" s="794" t="s">
        <v>624</v>
      </c>
      <c r="B242" s="794"/>
      <c r="C242" s="794"/>
      <c r="D242" s="794"/>
      <c r="E242" s="794"/>
      <c r="F242" s="794"/>
      <c r="G242" s="794"/>
      <c r="H242" s="794"/>
      <c r="I242" s="794"/>
      <c r="J242" s="794"/>
      <c r="K242" s="794"/>
      <c r="L242" s="794"/>
    </row>
    <row r="243" spans="1:12" ht="42" customHeight="1">
      <c r="A243" s="798" t="s">
        <v>800</v>
      </c>
      <c r="B243" s="798"/>
      <c r="C243" s="798"/>
      <c r="D243" s="798"/>
      <c r="E243" s="798"/>
      <c r="F243" s="798"/>
      <c r="G243" s="798"/>
      <c r="H243" s="798"/>
      <c r="I243" s="798"/>
      <c r="J243" s="798"/>
      <c r="K243" s="798"/>
      <c r="L243" s="799"/>
    </row>
    <row r="244" spans="1:12" ht="15" customHeight="1">
      <c r="A244" s="809" t="s">
        <v>622</v>
      </c>
      <c r="B244" s="810"/>
      <c r="C244" s="810"/>
      <c r="D244" s="810"/>
      <c r="E244" s="810"/>
      <c r="F244" s="810"/>
      <c r="G244" s="810"/>
      <c r="H244" s="810"/>
      <c r="I244" s="810"/>
      <c r="J244" s="810"/>
      <c r="K244" s="810"/>
      <c r="L244" s="873"/>
    </row>
    <row r="245" spans="1:12" ht="33" customHeight="1">
      <c r="A245" s="790" t="s">
        <v>777</v>
      </c>
      <c r="B245" s="691"/>
      <c r="C245" s="691"/>
      <c r="D245" s="691"/>
      <c r="E245" s="691"/>
      <c r="F245" s="691"/>
      <c r="G245" s="691"/>
      <c r="H245" s="691"/>
      <c r="I245" s="691"/>
      <c r="J245" s="691"/>
      <c r="K245" s="691"/>
      <c r="L245" s="692"/>
    </row>
    <row r="246" spans="1:12" s="515" customFormat="1">
      <c r="L246" s="521"/>
    </row>
    <row r="247" spans="1:12" s="515" customFormat="1">
      <c r="L247" s="521"/>
    </row>
    <row r="248" spans="1:12" s="515" customFormat="1">
      <c r="L248" s="521"/>
    </row>
    <row r="249" spans="1:12" s="515" customFormat="1">
      <c r="L249" s="521"/>
    </row>
    <row r="250" spans="1:12" s="515" customFormat="1">
      <c r="L250" s="521"/>
    </row>
    <row r="251" spans="1:12" s="515" customFormat="1">
      <c r="L251" s="521"/>
    </row>
    <row r="252" spans="1:12" s="515" customFormat="1">
      <c r="L252" s="521"/>
    </row>
    <row r="253" spans="1:12" s="515" customFormat="1">
      <c r="L253" s="521"/>
    </row>
    <row r="254" spans="1:12" s="515" customFormat="1">
      <c r="L254" s="521"/>
    </row>
    <row r="255" spans="1:12" s="515" customFormat="1">
      <c r="L255" s="521"/>
    </row>
    <row r="256" spans="1:12" s="515" customFormat="1">
      <c r="L256" s="521"/>
    </row>
    <row r="257" spans="12:12" s="515" customFormat="1">
      <c r="L257" s="521"/>
    </row>
    <row r="258" spans="12:12" s="515" customFormat="1">
      <c r="L258" s="521"/>
    </row>
    <row r="259" spans="12:12" s="515" customFormat="1">
      <c r="L259" s="521"/>
    </row>
    <row r="260" spans="12:12" s="515" customFormat="1">
      <c r="L260" s="521"/>
    </row>
    <row r="261" spans="12:12" s="515" customFormat="1">
      <c r="L261" s="521"/>
    </row>
    <row r="262" spans="12:12" s="515" customFormat="1">
      <c r="L262" s="521"/>
    </row>
    <row r="263" spans="12:12" s="515" customFormat="1">
      <c r="L263" s="521"/>
    </row>
    <row r="264" spans="12:12" s="515" customFormat="1">
      <c r="L264" s="521"/>
    </row>
    <row r="265" spans="12:12" s="515" customFormat="1">
      <c r="L265" s="521"/>
    </row>
    <row r="266" spans="12:12" s="515" customFormat="1">
      <c r="L266" s="521"/>
    </row>
    <row r="267" spans="12:12" s="515" customFormat="1">
      <c r="L267" s="521"/>
    </row>
    <row r="268" spans="12:12" s="515" customFormat="1">
      <c r="L268" s="521"/>
    </row>
    <row r="269" spans="12:12" s="515" customFormat="1">
      <c r="L269" s="521"/>
    </row>
    <row r="270" spans="12:12" s="515" customFormat="1">
      <c r="L270" s="521"/>
    </row>
    <row r="271" spans="12:12" s="515" customFormat="1">
      <c r="L271" s="521"/>
    </row>
    <row r="272" spans="12:12" s="515" customFormat="1">
      <c r="L272" s="521"/>
    </row>
    <row r="273" spans="12:12" s="515" customFormat="1">
      <c r="L273" s="521"/>
    </row>
    <row r="274" spans="12:12" s="515" customFormat="1">
      <c r="L274" s="521"/>
    </row>
    <row r="275" spans="12:12" s="515" customFormat="1">
      <c r="L275" s="521"/>
    </row>
    <row r="276" spans="12:12" s="515" customFormat="1">
      <c r="L276" s="521"/>
    </row>
    <row r="277" spans="12:12" s="515" customFormat="1">
      <c r="L277" s="521"/>
    </row>
    <row r="278" spans="12:12" s="515" customFormat="1">
      <c r="L278" s="521"/>
    </row>
    <row r="279" spans="12:12" s="515" customFormat="1">
      <c r="L279" s="521"/>
    </row>
    <row r="280" spans="12:12" s="515" customFormat="1">
      <c r="L280" s="521"/>
    </row>
    <row r="281" spans="12:12" s="515" customFormat="1">
      <c r="L281" s="521"/>
    </row>
    <row r="282" spans="12:12" s="515" customFormat="1">
      <c r="L282" s="521"/>
    </row>
    <row r="283" spans="12:12" s="515" customFormat="1">
      <c r="L283" s="521"/>
    </row>
    <row r="284" spans="12:12" s="515" customFormat="1">
      <c r="L284" s="521"/>
    </row>
    <row r="285" spans="12:12" s="515" customFormat="1">
      <c r="L285" s="521"/>
    </row>
    <row r="286" spans="12:12" s="515" customFormat="1">
      <c r="L286" s="521"/>
    </row>
    <row r="287" spans="12:12" s="515" customFormat="1">
      <c r="L287" s="521"/>
    </row>
    <row r="288" spans="12:12" s="515" customFormat="1">
      <c r="L288" s="521"/>
    </row>
    <row r="289" spans="12:12" s="515" customFormat="1">
      <c r="L289" s="521"/>
    </row>
    <row r="290" spans="12:12" s="515" customFormat="1">
      <c r="L290" s="521"/>
    </row>
    <row r="291" spans="12:12" s="515" customFormat="1">
      <c r="L291" s="521"/>
    </row>
    <row r="292" spans="12:12" s="515" customFormat="1">
      <c r="L292" s="521"/>
    </row>
    <row r="293" spans="12:12" s="515" customFormat="1">
      <c r="L293" s="521"/>
    </row>
    <row r="294" spans="12:12" s="515" customFormat="1">
      <c r="L294" s="521"/>
    </row>
    <row r="295" spans="12:12" s="515" customFormat="1">
      <c r="L295" s="521"/>
    </row>
    <row r="296" spans="12:12" s="515" customFormat="1">
      <c r="L296" s="521"/>
    </row>
    <row r="297" spans="12:12" s="515" customFormat="1">
      <c r="L297" s="521"/>
    </row>
    <row r="298" spans="12:12" s="515" customFormat="1">
      <c r="L298" s="521"/>
    </row>
    <row r="299" spans="12:12" s="515" customFormat="1">
      <c r="L299" s="521"/>
    </row>
    <row r="300" spans="12:12" s="515" customFormat="1">
      <c r="L300" s="521"/>
    </row>
    <row r="301" spans="12:12" s="515" customFormat="1">
      <c r="L301" s="521"/>
    </row>
    <row r="302" spans="12:12" s="515" customFormat="1">
      <c r="L302" s="521"/>
    </row>
    <row r="303" spans="12:12" s="515" customFormat="1">
      <c r="L303" s="521"/>
    </row>
    <row r="304" spans="12:12" s="515" customFormat="1">
      <c r="L304" s="521"/>
    </row>
    <row r="305" spans="12:12" s="515" customFormat="1">
      <c r="L305" s="521"/>
    </row>
    <row r="306" spans="12:12" s="515" customFormat="1">
      <c r="L306" s="521"/>
    </row>
    <row r="307" spans="12:12" s="515" customFormat="1">
      <c r="L307" s="521"/>
    </row>
    <row r="308" spans="12:12" s="515" customFormat="1">
      <c r="L308" s="521"/>
    </row>
    <row r="309" spans="12:12" s="515" customFormat="1">
      <c r="L309" s="521"/>
    </row>
    <row r="310" spans="12:12" s="515" customFormat="1">
      <c r="L310" s="521"/>
    </row>
    <row r="311" spans="12:12" s="515" customFormat="1">
      <c r="L311" s="521"/>
    </row>
    <row r="312" spans="12:12" s="515" customFormat="1">
      <c r="L312" s="521"/>
    </row>
    <row r="313" spans="12:12" s="515" customFormat="1">
      <c r="L313" s="521"/>
    </row>
    <row r="314" spans="12:12" s="515" customFormat="1">
      <c r="L314" s="521"/>
    </row>
    <row r="315" spans="12:12" s="515" customFormat="1">
      <c r="L315" s="521"/>
    </row>
    <row r="316" spans="12:12" s="515" customFormat="1">
      <c r="L316" s="521"/>
    </row>
    <row r="317" spans="12:12" s="515" customFormat="1">
      <c r="L317" s="521"/>
    </row>
    <row r="318" spans="12:12" s="515" customFormat="1">
      <c r="L318" s="521"/>
    </row>
    <row r="319" spans="12:12" s="515" customFormat="1">
      <c r="L319" s="521"/>
    </row>
    <row r="320" spans="12:12" s="515" customFormat="1">
      <c r="L320" s="521"/>
    </row>
    <row r="321" spans="12:12" s="515" customFormat="1">
      <c r="L321" s="521"/>
    </row>
    <row r="322" spans="12:12" s="515" customFormat="1">
      <c r="L322" s="521"/>
    </row>
    <row r="323" spans="12:12" s="515" customFormat="1">
      <c r="L323" s="521"/>
    </row>
    <row r="324" spans="12:12" s="515" customFormat="1">
      <c r="L324" s="521"/>
    </row>
    <row r="325" spans="12:12" s="515" customFormat="1">
      <c r="L325" s="521"/>
    </row>
    <row r="326" spans="12:12" s="515" customFormat="1">
      <c r="L326" s="521"/>
    </row>
    <row r="327" spans="12:12" s="515" customFormat="1">
      <c r="L327" s="521"/>
    </row>
    <row r="328" spans="12:12" s="515" customFormat="1">
      <c r="L328" s="521"/>
    </row>
    <row r="329" spans="12:12" s="515" customFormat="1">
      <c r="L329" s="521"/>
    </row>
    <row r="330" spans="12:12" s="515" customFormat="1">
      <c r="L330" s="521"/>
    </row>
    <row r="331" spans="12:12" s="515" customFormat="1">
      <c r="L331" s="521"/>
    </row>
    <row r="332" spans="12:12" s="515" customFormat="1">
      <c r="L332" s="521"/>
    </row>
    <row r="333" spans="12:12" s="515" customFormat="1">
      <c r="L333" s="521"/>
    </row>
    <row r="334" spans="12:12" s="515" customFormat="1">
      <c r="L334" s="521"/>
    </row>
    <row r="335" spans="12:12" s="515" customFormat="1">
      <c r="L335" s="521"/>
    </row>
    <row r="336" spans="12:12" s="515" customFormat="1">
      <c r="L336" s="521"/>
    </row>
    <row r="337" spans="12:12" s="515" customFormat="1">
      <c r="L337" s="521"/>
    </row>
    <row r="338" spans="12:12" s="515" customFormat="1">
      <c r="L338" s="521"/>
    </row>
    <row r="339" spans="12:12" s="515" customFormat="1">
      <c r="L339" s="521"/>
    </row>
    <row r="340" spans="12:12" s="515" customFormat="1">
      <c r="L340" s="521"/>
    </row>
    <row r="341" spans="12:12" s="515" customFormat="1">
      <c r="L341" s="521"/>
    </row>
    <row r="342" spans="12:12" s="515" customFormat="1">
      <c r="L342" s="521"/>
    </row>
    <row r="343" spans="12:12" s="515" customFormat="1">
      <c r="L343" s="521"/>
    </row>
    <row r="344" spans="12:12" s="515" customFormat="1">
      <c r="L344" s="521"/>
    </row>
    <row r="345" spans="12:12" s="515" customFormat="1">
      <c r="L345" s="521"/>
    </row>
    <row r="346" spans="12:12" s="515" customFormat="1">
      <c r="L346" s="521"/>
    </row>
    <row r="347" spans="12:12" s="515" customFormat="1">
      <c r="L347" s="521"/>
    </row>
    <row r="348" spans="12:12" s="515" customFormat="1">
      <c r="L348" s="521"/>
    </row>
    <row r="349" spans="12:12" s="515" customFormat="1">
      <c r="L349" s="521"/>
    </row>
    <row r="350" spans="12:12" s="515" customFormat="1">
      <c r="L350" s="521"/>
    </row>
    <row r="351" spans="12:12" s="515" customFormat="1">
      <c r="L351" s="521"/>
    </row>
    <row r="352" spans="12:12" s="515" customFormat="1">
      <c r="L352" s="521"/>
    </row>
    <row r="353" spans="12:12" s="515" customFormat="1">
      <c r="L353" s="521"/>
    </row>
    <row r="354" spans="12:12" s="515" customFormat="1">
      <c r="L354" s="521"/>
    </row>
    <row r="355" spans="12:12" s="515" customFormat="1">
      <c r="L355" s="521"/>
    </row>
    <row r="356" spans="12:12" s="515" customFormat="1">
      <c r="L356" s="521"/>
    </row>
    <row r="357" spans="12:12" s="515" customFormat="1">
      <c r="L357" s="521"/>
    </row>
    <row r="358" spans="12:12" s="515" customFormat="1">
      <c r="L358" s="521"/>
    </row>
    <row r="359" spans="12:12" s="515" customFormat="1">
      <c r="L359" s="521"/>
    </row>
    <row r="360" spans="12:12" s="515" customFormat="1">
      <c r="L360" s="521"/>
    </row>
    <row r="361" spans="12:12" s="515" customFormat="1">
      <c r="L361" s="521"/>
    </row>
    <row r="362" spans="12:12" s="515" customFormat="1">
      <c r="L362" s="521"/>
    </row>
    <row r="363" spans="12:12" s="515" customFormat="1">
      <c r="L363" s="521"/>
    </row>
    <row r="364" spans="12:12" s="515" customFormat="1">
      <c r="L364" s="521"/>
    </row>
    <row r="365" spans="12:12" s="515" customFormat="1">
      <c r="L365" s="521"/>
    </row>
    <row r="366" spans="12:12" s="515" customFormat="1">
      <c r="L366" s="521"/>
    </row>
    <row r="367" spans="12:12" s="515" customFormat="1">
      <c r="L367" s="521"/>
    </row>
    <row r="368" spans="12:12" s="515" customFormat="1">
      <c r="L368" s="521"/>
    </row>
    <row r="369" spans="12:12" s="515" customFormat="1">
      <c r="L369" s="521"/>
    </row>
    <row r="370" spans="12:12" s="515" customFormat="1">
      <c r="L370" s="521"/>
    </row>
    <row r="371" spans="12:12" s="515" customFormat="1">
      <c r="L371" s="521"/>
    </row>
    <row r="372" spans="12:12" s="515" customFormat="1">
      <c r="L372" s="521"/>
    </row>
    <row r="373" spans="12:12" s="515" customFormat="1">
      <c r="L373" s="521"/>
    </row>
    <row r="374" spans="12:12" s="515" customFormat="1">
      <c r="L374" s="521"/>
    </row>
    <row r="375" spans="12:12" s="515" customFormat="1">
      <c r="L375" s="521"/>
    </row>
    <row r="376" spans="12:12" s="515" customFormat="1">
      <c r="L376" s="521"/>
    </row>
    <row r="377" spans="12:12" s="515" customFormat="1">
      <c r="L377" s="521"/>
    </row>
    <row r="378" spans="12:12" s="515" customFormat="1">
      <c r="L378" s="521"/>
    </row>
    <row r="379" spans="12:12" s="515" customFormat="1">
      <c r="L379" s="521"/>
    </row>
    <row r="380" spans="12:12" s="515" customFormat="1">
      <c r="L380" s="521"/>
    </row>
    <row r="381" spans="12:12" s="515" customFormat="1">
      <c r="L381" s="521"/>
    </row>
    <row r="382" spans="12:12" s="515" customFormat="1">
      <c r="L382" s="521"/>
    </row>
    <row r="383" spans="12:12" s="515" customFormat="1">
      <c r="L383" s="521"/>
    </row>
    <row r="384" spans="12:12" s="515" customFormat="1">
      <c r="L384" s="521"/>
    </row>
    <row r="385" spans="12:12" s="515" customFormat="1">
      <c r="L385" s="521"/>
    </row>
    <row r="386" spans="12:12" s="515" customFormat="1">
      <c r="L386" s="521"/>
    </row>
    <row r="387" spans="12:12" s="515" customFormat="1">
      <c r="L387" s="521"/>
    </row>
    <row r="388" spans="12:12" s="515" customFormat="1">
      <c r="L388" s="521"/>
    </row>
    <row r="389" spans="12:12" s="515" customFormat="1">
      <c r="L389" s="521"/>
    </row>
    <row r="390" spans="12:12" s="515" customFormat="1">
      <c r="L390" s="521"/>
    </row>
    <row r="391" spans="12:12" s="515" customFormat="1">
      <c r="L391" s="521"/>
    </row>
    <row r="392" spans="12:12" s="515" customFormat="1">
      <c r="L392" s="521"/>
    </row>
    <row r="393" spans="12:12" s="515" customFormat="1">
      <c r="L393" s="521"/>
    </row>
    <row r="394" spans="12:12" s="515" customFormat="1">
      <c r="L394" s="521"/>
    </row>
    <row r="395" spans="12:12" s="515" customFormat="1">
      <c r="L395" s="521"/>
    </row>
    <row r="396" spans="12:12" s="515" customFormat="1">
      <c r="L396" s="521"/>
    </row>
    <row r="397" spans="12:12" s="515" customFormat="1">
      <c r="L397" s="521"/>
    </row>
    <row r="398" spans="12:12" s="515" customFormat="1">
      <c r="L398" s="521"/>
    </row>
    <row r="399" spans="12:12" s="515" customFormat="1">
      <c r="L399" s="521"/>
    </row>
    <row r="400" spans="12:12" s="515" customFormat="1">
      <c r="L400" s="521"/>
    </row>
    <row r="401" spans="12:12" s="515" customFormat="1">
      <c r="L401" s="521"/>
    </row>
    <row r="402" spans="12:12" s="515" customFormat="1">
      <c r="L402" s="521"/>
    </row>
    <row r="403" spans="12:12" s="515" customFormat="1">
      <c r="L403" s="521"/>
    </row>
    <row r="404" spans="12:12" s="515" customFormat="1">
      <c r="L404" s="521"/>
    </row>
    <row r="405" spans="12:12" s="515" customFormat="1">
      <c r="L405" s="521"/>
    </row>
    <row r="406" spans="12:12" s="515" customFormat="1">
      <c r="L406" s="521"/>
    </row>
    <row r="407" spans="12:12" s="515" customFormat="1">
      <c r="L407" s="521"/>
    </row>
    <row r="408" spans="12:12" s="515" customFormat="1">
      <c r="L408" s="521"/>
    </row>
    <row r="409" spans="12:12" s="515" customFormat="1">
      <c r="L409" s="521"/>
    </row>
    <row r="410" spans="12:12" s="515" customFormat="1">
      <c r="L410" s="521"/>
    </row>
    <row r="411" spans="12:12" s="515" customFormat="1">
      <c r="L411" s="521"/>
    </row>
    <row r="412" spans="12:12" s="515" customFormat="1">
      <c r="L412" s="521"/>
    </row>
    <row r="413" spans="12:12" s="515" customFormat="1">
      <c r="L413" s="521"/>
    </row>
    <row r="414" spans="12:12" s="515" customFormat="1">
      <c r="L414" s="521"/>
    </row>
    <row r="415" spans="12:12" s="515" customFormat="1">
      <c r="L415" s="521"/>
    </row>
    <row r="416" spans="12:12" s="515" customFormat="1">
      <c r="L416" s="521"/>
    </row>
    <row r="417" spans="12:12" s="515" customFormat="1">
      <c r="L417" s="521"/>
    </row>
    <row r="418" spans="12:12" s="515" customFormat="1">
      <c r="L418" s="521"/>
    </row>
    <row r="419" spans="12:12" s="515" customFormat="1">
      <c r="L419" s="521"/>
    </row>
    <row r="420" spans="12:12" s="515" customFormat="1">
      <c r="L420" s="521"/>
    </row>
    <row r="421" spans="12:12" s="515" customFormat="1">
      <c r="L421" s="521"/>
    </row>
    <row r="422" spans="12:12" s="515" customFormat="1">
      <c r="L422" s="521"/>
    </row>
    <row r="423" spans="12:12" s="515" customFormat="1">
      <c r="L423" s="521"/>
    </row>
    <row r="424" spans="12:12" s="515" customFormat="1">
      <c r="L424" s="521"/>
    </row>
    <row r="425" spans="12:12" s="515" customFormat="1">
      <c r="L425" s="521"/>
    </row>
    <row r="426" spans="12:12" s="515" customFormat="1">
      <c r="L426" s="521"/>
    </row>
    <row r="427" spans="12:12" s="515" customFormat="1">
      <c r="L427" s="521"/>
    </row>
    <row r="428" spans="12:12" s="515" customFormat="1">
      <c r="L428" s="521"/>
    </row>
    <row r="429" spans="12:12" s="515" customFormat="1">
      <c r="L429" s="521"/>
    </row>
    <row r="430" spans="12:12" s="515" customFormat="1">
      <c r="L430" s="521"/>
    </row>
    <row r="431" spans="12:12" s="515" customFormat="1">
      <c r="L431" s="521"/>
    </row>
    <row r="432" spans="12:12" s="515" customFormat="1">
      <c r="L432" s="521"/>
    </row>
    <row r="433" spans="12:12" s="515" customFormat="1">
      <c r="L433" s="521"/>
    </row>
    <row r="434" spans="12:12" s="515" customFormat="1">
      <c r="L434" s="521"/>
    </row>
    <row r="435" spans="12:12" s="515" customFormat="1">
      <c r="L435" s="521"/>
    </row>
    <row r="436" spans="12:12" s="515" customFormat="1">
      <c r="L436" s="521"/>
    </row>
    <row r="437" spans="12:12" s="515" customFormat="1">
      <c r="L437" s="521"/>
    </row>
    <row r="438" spans="12:12" s="515" customFormat="1">
      <c r="L438" s="521"/>
    </row>
    <row r="439" spans="12:12" s="515" customFormat="1">
      <c r="L439" s="521"/>
    </row>
    <row r="440" spans="12:12" s="515" customFormat="1">
      <c r="L440" s="521"/>
    </row>
    <row r="441" spans="12:12" s="515" customFormat="1">
      <c r="L441" s="521"/>
    </row>
    <row r="442" spans="12:12" s="515" customFormat="1">
      <c r="L442" s="521"/>
    </row>
    <row r="443" spans="12:12" s="515" customFormat="1">
      <c r="L443" s="521"/>
    </row>
    <row r="444" spans="12:12" s="515" customFormat="1">
      <c r="L444" s="521"/>
    </row>
    <row r="445" spans="12:12" s="515" customFormat="1">
      <c r="L445" s="521"/>
    </row>
    <row r="446" spans="12:12" s="515" customFormat="1">
      <c r="L446" s="521"/>
    </row>
    <row r="447" spans="12:12" s="515" customFormat="1">
      <c r="L447" s="521"/>
    </row>
    <row r="448" spans="12:12" s="515" customFormat="1">
      <c r="L448" s="521"/>
    </row>
    <row r="449" spans="12:12" s="515" customFormat="1">
      <c r="L449" s="521"/>
    </row>
    <row r="450" spans="12:12" s="515" customFormat="1">
      <c r="L450" s="521"/>
    </row>
    <row r="451" spans="12:12" s="515" customFormat="1">
      <c r="L451" s="521"/>
    </row>
    <row r="452" spans="12:12" s="515" customFormat="1">
      <c r="L452" s="521"/>
    </row>
    <row r="453" spans="12:12" s="515" customFormat="1">
      <c r="L453" s="521"/>
    </row>
    <row r="454" spans="12:12" s="515" customFormat="1">
      <c r="L454" s="521"/>
    </row>
    <row r="455" spans="12:12" s="515" customFormat="1">
      <c r="L455" s="521"/>
    </row>
    <row r="456" spans="12:12" s="515" customFormat="1">
      <c r="L456" s="521"/>
    </row>
    <row r="457" spans="12:12" s="515" customFormat="1">
      <c r="L457" s="521"/>
    </row>
    <row r="458" spans="12:12" s="515" customFormat="1">
      <c r="L458" s="521"/>
    </row>
    <row r="459" spans="12:12" s="515" customFormat="1">
      <c r="L459" s="521"/>
    </row>
    <row r="460" spans="12:12" s="515" customFormat="1">
      <c r="L460" s="521"/>
    </row>
    <row r="461" spans="12:12" s="515" customFormat="1">
      <c r="L461" s="521"/>
    </row>
    <row r="462" spans="12:12" s="515" customFormat="1">
      <c r="L462" s="521"/>
    </row>
    <row r="463" spans="12:12" s="515" customFormat="1">
      <c r="L463" s="521"/>
    </row>
    <row r="464" spans="12:12" s="515" customFormat="1">
      <c r="L464" s="521"/>
    </row>
    <row r="465" spans="12:12" s="515" customFormat="1">
      <c r="L465" s="521"/>
    </row>
    <row r="466" spans="12:12" s="515" customFormat="1">
      <c r="L466" s="521"/>
    </row>
    <row r="467" spans="12:12" s="515" customFormat="1">
      <c r="L467" s="521"/>
    </row>
    <row r="468" spans="12:12" s="515" customFormat="1">
      <c r="L468" s="521"/>
    </row>
    <row r="469" spans="12:12" s="515" customFormat="1">
      <c r="L469" s="521"/>
    </row>
    <row r="470" spans="12:12" s="515" customFormat="1">
      <c r="L470" s="521"/>
    </row>
    <row r="471" spans="12:12" s="515" customFormat="1">
      <c r="L471" s="521"/>
    </row>
    <row r="472" spans="12:12" s="515" customFormat="1">
      <c r="L472" s="521"/>
    </row>
    <row r="473" spans="12:12" s="515" customFormat="1">
      <c r="L473" s="521"/>
    </row>
    <row r="474" spans="12:12" s="515" customFormat="1">
      <c r="L474" s="521"/>
    </row>
    <row r="475" spans="12:12" s="515" customFormat="1">
      <c r="L475" s="521"/>
    </row>
    <row r="476" spans="12:12" s="515" customFormat="1">
      <c r="L476" s="521"/>
    </row>
    <row r="477" spans="12:12" s="515" customFormat="1">
      <c r="L477" s="521"/>
    </row>
    <row r="478" spans="12:12" s="515" customFormat="1">
      <c r="L478" s="521"/>
    </row>
    <row r="479" spans="12:12" s="515" customFormat="1">
      <c r="L479" s="521"/>
    </row>
    <row r="480" spans="12:12" s="515" customFormat="1">
      <c r="L480" s="521"/>
    </row>
    <row r="481" spans="12:12" s="515" customFormat="1">
      <c r="L481" s="521"/>
    </row>
    <row r="482" spans="12:12" s="515" customFormat="1">
      <c r="L482" s="521"/>
    </row>
    <row r="483" spans="12:12" s="515" customFormat="1">
      <c r="L483" s="521"/>
    </row>
    <row r="484" spans="12:12" s="515" customFormat="1">
      <c r="L484" s="521"/>
    </row>
    <row r="485" spans="12:12" s="515" customFormat="1">
      <c r="L485" s="521"/>
    </row>
    <row r="486" spans="12:12" s="515" customFormat="1">
      <c r="L486" s="521"/>
    </row>
    <row r="487" spans="12:12" s="515" customFormat="1">
      <c r="L487" s="521"/>
    </row>
    <row r="488" spans="12:12" s="515" customFormat="1">
      <c r="L488" s="521"/>
    </row>
    <row r="489" spans="12:12" s="515" customFormat="1">
      <c r="L489" s="521"/>
    </row>
    <row r="490" spans="12:12" s="515" customFormat="1">
      <c r="L490" s="521"/>
    </row>
    <row r="491" spans="12:12" s="515" customFormat="1">
      <c r="L491" s="521"/>
    </row>
    <row r="492" spans="12:12" s="515" customFormat="1">
      <c r="L492" s="521"/>
    </row>
    <row r="493" spans="12:12" s="515" customFormat="1">
      <c r="L493" s="521"/>
    </row>
    <row r="494" spans="12:12" s="515" customFormat="1">
      <c r="L494" s="521"/>
    </row>
    <row r="495" spans="12:12" s="515" customFormat="1">
      <c r="L495" s="521"/>
    </row>
    <row r="496" spans="12:12" s="515" customFormat="1">
      <c r="L496" s="521"/>
    </row>
    <row r="497" spans="12:12" s="515" customFormat="1">
      <c r="L497" s="521"/>
    </row>
    <row r="498" spans="12:12" s="515" customFormat="1">
      <c r="L498" s="521"/>
    </row>
    <row r="499" spans="12:12" s="515" customFormat="1">
      <c r="L499" s="521"/>
    </row>
    <row r="500" spans="12:12" s="515" customFormat="1">
      <c r="L500" s="521"/>
    </row>
    <row r="501" spans="12:12" s="515" customFormat="1">
      <c r="L501" s="521"/>
    </row>
    <row r="502" spans="12:12" s="515" customFormat="1">
      <c r="L502" s="521"/>
    </row>
    <row r="503" spans="12:12" s="515" customFormat="1">
      <c r="L503" s="521"/>
    </row>
    <row r="504" spans="12:12" s="515" customFormat="1">
      <c r="L504" s="521"/>
    </row>
    <row r="505" spans="12:12" s="515" customFormat="1">
      <c r="L505" s="521"/>
    </row>
    <row r="506" spans="12:12" s="515" customFormat="1">
      <c r="L506" s="521"/>
    </row>
    <row r="507" spans="12:12" s="515" customFormat="1">
      <c r="L507" s="521"/>
    </row>
    <row r="508" spans="12:12" s="515" customFormat="1">
      <c r="L508" s="521"/>
    </row>
    <row r="509" spans="12:12" s="515" customFormat="1">
      <c r="L509" s="521"/>
    </row>
    <row r="510" spans="12:12" s="515" customFormat="1">
      <c r="L510" s="521"/>
    </row>
    <row r="511" spans="12:12" s="515" customFormat="1">
      <c r="L511" s="521"/>
    </row>
    <row r="512" spans="12:12" s="515" customFormat="1">
      <c r="L512" s="521"/>
    </row>
    <row r="513" spans="12:12" s="515" customFormat="1">
      <c r="L513" s="521"/>
    </row>
    <row r="514" spans="12:12" s="515" customFormat="1">
      <c r="L514" s="521"/>
    </row>
    <row r="515" spans="12:12" s="515" customFormat="1">
      <c r="L515" s="521"/>
    </row>
    <row r="516" spans="12:12" s="515" customFormat="1">
      <c r="L516" s="521"/>
    </row>
    <row r="517" spans="12:12" s="515" customFormat="1">
      <c r="L517" s="521"/>
    </row>
    <row r="518" spans="12:12" s="515" customFormat="1">
      <c r="L518" s="521"/>
    </row>
    <row r="519" spans="12:12" s="515" customFormat="1">
      <c r="L519" s="521"/>
    </row>
    <row r="520" spans="12:12" s="515" customFormat="1">
      <c r="L520" s="521"/>
    </row>
    <row r="521" spans="12:12" s="515" customFormat="1">
      <c r="L521" s="521"/>
    </row>
    <row r="522" spans="12:12" s="515" customFormat="1">
      <c r="L522" s="521"/>
    </row>
    <row r="523" spans="12:12" s="515" customFormat="1">
      <c r="L523" s="521"/>
    </row>
    <row r="524" spans="12:12" s="515" customFormat="1">
      <c r="L524" s="521"/>
    </row>
    <row r="525" spans="12:12" s="515" customFormat="1">
      <c r="L525" s="521"/>
    </row>
    <row r="526" spans="12:12" s="515" customFormat="1">
      <c r="L526" s="521"/>
    </row>
    <row r="527" spans="12:12" s="515" customFormat="1">
      <c r="L527" s="521"/>
    </row>
    <row r="528" spans="12:12" s="515" customFormat="1">
      <c r="L528" s="521"/>
    </row>
    <row r="529" spans="12:12" s="515" customFormat="1">
      <c r="L529" s="521"/>
    </row>
    <row r="530" spans="12:12" s="515" customFormat="1">
      <c r="L530" s="521"/>
    </row>
    <row r="531" spans="12:12" s="515" customFormat="1">
      <c r="L531" s="521"/>
    </row>
    <row r="532" spans="12:12" s="515" customFormat="1">
      <c r="L532" s="521"/>
    </row>
    <row r="533" spans="12:12" s="515" customFormat="1">
      <c r="L533" s="521"/>
    </row>
    <row r="534" spans="12:12" s="515" customFormat="1">
      <c r="L534" s="521"/>
    </row>
    <row r="535" spans="12:12" s="515" customFormat="1">
      <c r="L535" s="521"/>
    </row>
    <row r="536" spans="12:12" s="515" customFormat="1">
      <c r="L536" s="521"/>
    </row>
    <row r="537" spans="12:12" s="515" customFormat="1">
      <c r="L537" s="521"/>
    </row>
    <row r="538" spans="12:12" s="515" customFormat="1">
      <c r="L538" s="521"/>
    </row>
    <row r="539" spans="12:12" s="515" customFormat="1">
      <c r="L539" s="521"/>
    </row>
    <row r="540" spans="12:12" s="515" customFormat="1">
      <c r="L540" s="521"/>
    </row>
    <row r="541" spans="12:12" s="515" customFormat="1">
      <c r="L541" s="521"/>
    </row>
    <row r="542" spans="12:12" s="515" customFormat="1">
      <c r="L542" s="521"/>
    </row>
    <row r="543" spans="12:12" s="515" customFormat="1">
      <c r="L543" s="521"/>
    </row>
    <row r="544" spans="12:12" s="515" customFormat="1">
      <c r="L544" s="521"/>
    </row>
    <row r="545" spans="12:12" s="515" customFormat="1">
      <c r="L545" s="521"/>
    </row>
    <row r="546" spans="12:12" s="515" customFormat="1">
      <c r="L546" s="521"/>
    </row>
    <row r="547" spans="12:12" s="515" customFormat="1">
      <c r="L547" s="521"/>
    </row>
    <row r="548" spans="12:12" s="515" customFormat="1">
      <c r="L548" s="521"/>
    </row>
    <row r="549" spans="12:12" s="515" customFormat="1">
      <c r="L549" s="521"/>
    </row>
    <row r="550" spans="12:12" s="515" customFormat="1">
      <c r="L550" s="521"/>
    </row>
    <row r="551" spans="12:12" s="515" customFormat="1">
      <c r="L551" s="521"/>
    </row>
    <row r="552" spans="12:12" s="515" customFormat="1">
      <c r="L552" s="521"/>
    </row>
    <row r="553" spans="12:12" s="515" customFormat="1">
      <c r="L553" s="521"/>
    </row>
    <row r="554" spans="12:12" s="515" customFormat="1">
      <c r="L554" s="521"/>
    </row>
    <row r="555" spans="12:12" s="515" customFormat="1">
      <c r="L555" s="521"/>
    </row>
    <row r="556" spans="12:12" s="515" customFormat="1">
      <c r="L556" s="521"/>
    </row>
    <row r="557" spans="12:12" s="515" customFormat="1">
      <c r="L557" s="521"/>
    </row>
    <row r="558" spans="12:12" s="515" customFormat="1">
      <c r="L558" s="521"/>
    </row>
    <row r="559" spans="12:12" s="515" customFormat="1">
      <c r="L559" s="521"/>
    </row>
    <row r="560" spans="12:12" s="515" customFormat="1">
      <c r="L560" s="521"/>
    </row>
    <row r="561" spans="12:12" s="515" customFormat="1">
      <c r="L561" s="521"/>
    </row>
    <row r="562" spans="12:12" s="515" customFormat="1">
      <c r="L562" s="521"/>
    </row>
    <row r="563" spans="12:12" s="515" customFormat="1">
      <c r="L563" s="521"/>
    </row>
    <row r="564" spans="12:12" s="515" customFormat="1">
      <c r="L564" s="521"/>
    </row>
    <row r="565" spans="12:12" s="515" customFormat="1">
      <c r="L565" s="521"/>
    </row>
    <row r="566" spans="12:12" s="515" customFormat="1">
      <c r="L566" s="521"/>
    </row>
    <row r="567" spans="12:12" s="515" customFormat="1">
      <c r="L567" s="521"/>
    </row>
    <row r="568" spans="12:12" s="515" customFormat="1">
      <c r="L568" s="521"/>
    </row>
    <row r="569" spans="12:12" s="515" customFormat="1">
      <c r="L569" s="521"/>
    </row>
    <row r="570" spans="12:12" s="515" customFormat="1">
      <c r="L570" s="521"/>
    </row>
    <row r="571" spans="12:12" s="515" customFormat="1">
      <c r="L571" s="521"/>
    </row>
    <row r="572" spans="12:12" s="515" customFormat="1">
      <c r="L572" s="521"/>
    </row>
    <row r="573" spans="12:12" s="515" customFormat="1">
      <c r="L573" s="521"/>
    </row>
    <row r="574" spans="12:12" s="515" customFormat="1">
      <c r="L574" s="521"/>
    </row>
    <row r="575" spans="12:12" s="515" customFormat="1">
      <c r="L575" s="521"/>
    </row>
    <row r="576" spans="12:12" s="515" customFormat="1">
      <c r="L576" s="521"/>
    </row>
    <row r="577" spans="12:12" s="515" customFormat="1">
      <c r="L577" s="521"/>
    </row>
    <row r="578" spans="12:12" s="515" customFormat="1">
      <c r="L578" s="521"/>
    </row>
    <row r="579" spans="12:12" s="515" customFormat="1">
      <c r="L579" s="521"/>
    </row>
    <row r="580" spans="12:12" s="515" customFormat="1">
      <c r="L580" s="521"/>
    </row>
    <row r="581" spans="12:12" s="515" customFormat="1">
      <c r="L581" s="521"/>
    </row>
    <row r="582" spans="12:12" s="515" customFormat="1">
      <c r="L582" s="521"/>
    </row>
    <row r="583" spans="12:12" s="515" customFormat="1">
      <c r="L583" s="521"/>
    </row>
    <row r="584" spans="12:12" s="515" customFormat="1">
      <c r="L584" s="521"/>
    </row>
    <row r="585" spans="12:12" s="515" customFormat="1">
      <c r="L585" s="521"/>
    </row>
    <row r="586" spans="12:12" s="515" customFormat="1">
      <c r="L586" s="521"/>
    </row>
    <row r="587" spans="12:12" s="515" customFormat="1">
      <c r="L587" s="521"/>
    </row>
    <row r="588" spans="12:12" s="515" customFormat="1">
      <c r="L588" s="521"/>
    </row>
    <row r="589" spans="12:12" s="515" customFormat="1">
      <c r="L589" s="521"/>
    </row>
    <row r="590" spans="12:12" s="515" customFormat="1">
      <c r="L590" s="521"/>
    </row>
    <row r="591" spans="12:12" s="515" customFormat="1">
      <c r="L591" s="521"/>
    </row>
    <row r="592" spans="12:12" s="515" customFormat="1">
      <c r="L592" s="521"/>
    </row>
    <row r="593" spans="12:12" s="515" customFormat="1">
      <c r="L593" s="521"/>
    </row>
    <row r="594" spans="12:12" s="515" customFormat="1">
      <c r="L594" s="521"/>
    </row>
    <row r="595" spans="12:12" s="515" customFormat="1">
      <c r="L595" s="521"/>
    </row>
    <row r="596" spans="12:12" s="515" customFormat="1">
      <c r="L596" s="521"/>
    </row>
    <row r="597" spans="12:12" s="515" customFormat="1">
      <c r="L597" s="521"/>
    </row>
    <row r="598" spans="12:12" s="515" customFormat="1">
      <c r="L598" s="521"/>
    </row>
    <row r="599" spans="12:12" s="515" customFormat="1">
      <c r="L599" s="521"/>
    </row>
    <row r="600" spans="12:12" s="515" customFormat="1">
      <c r="L600" s="521"/>
    </row>
    <row r="601" spans="12:12" s="515" customFormat="1">
      <c r="L601" s="521"/>
    </row>
    <row r="602" spans="12:12" s="515" customFormat="1">
      <c r="L602" s="521"/>
    </row>
    <row r="603" spans="12:12" s="515" customFormat="1">
      <c r="L603" s="521"/>
    </row>
    <row r="604" spans="12:12" s="515" customFormat="1">
      <c r="L604" s="521"/>
    </row>
    <row r="605" spans="12:12" s="515" customFormat="1">
      <c r="L605" s="521"/>
    </row>
    <row r="606" spans="12:12" s="515" customFormat="1">
      <c r="L606" s="521"/>
    </row>
    <row r="607" spans="12:12" s="515" customFormat="1">
      <c r="L607" s="521"/>
    </row>
    <row r="608" spans="12:12" s="515" customFormat="1">
      <c r="L608" s="521"/>
    </row>
    <row r="609" spans="12:12" s="515" customFormat="1">
      <c r="L609" s="521"/>
    </row>
    <row r="610" spans="12:12" s="515" customFormat="1">
      <c r="L610" s="521"/>
    </row>
    <row r="611" spans="12:12" s="515" customFormat="1">
      <c r="L611" s="521"/>
    </row>
    <row r="612" spans="12:12" s="515" customFormat="1">
      <c r="L612" s="521"/>
    </row>
    <row r="613" spans="12:12" s="515" customFormat="1">
      <c r="L613" s="521"/>
    </row>
    <row r="614" spans="12:12" s="515" customFormat="1">
      <c r="L614" s="521"/>
    </row>
    <row r="615" spans="12:12" s="515" customFormat="1">
      <c r="L615" s="521"/>
    </row>
    <row r="616" spans="12:12" s="515" customFormat="1">
      <c r="L616" s="521"/>
    </row>
    <row r="617" spans="12:12" s="515" customFormat="1">
      <c r="L617" s="521"/>
    </row>
    <row r="618" spans="12:12" s="515" customFormat="1">
      <c r="L618" s="521"/>
    </row>
    <row r="619" spans="12:12" s="515" customFormat="1">
      <c r="L619" s="521"/>
    </row>
    <row r="620" spans="12:12" s="515" customFormat="1">
      <c r="L620" s="521"/>
    </row>
    <row r="621" spans="12:12" s="515" customFormat="1">
      <c r="L621" s="521"/>
    </row>
    <row r="622" spans="12:12" s="515" customFormat="1">
      <c r="L622" s="521"/>
    </row>
    <row r="623" spans="12:12" s="515" customFormat="1">
      <c r="L623" s="521"/>
    </row>
    <row r="624" spans="12:12" s="515" customFormat="1">
      <c r="L624" s="521"/>
    </row>
    <row r="625" spans="12:12" s="515" customFormat="1">
      <c r="L625" s="521"/>
    </row>
    <row r="626" spans="12:12" s="515" customFormat="1">
      <c r="L626" s="521"/>
    </row>
    <row r="627" spans="12:12" s="515" customFormat="1">
      <c r="L627" s="521"/>
    </row>
    <row r="628" spans="12:12" s="515" customFormat="1">
      <c r="L628" s="521"/>
    </row>
    <row r="629" spans="12:12" s="515" customFormat="1">
      <c r="L629" s="521"/>
    </row>
    <row r="630" spans="12:12" s="515" customFormat="1">
      <c r="L630" s="521"/>
    </row>
    <row r="631" spans="12:12" s="515" customFormat="1">
      <c r="L631" s="521"/>
    </row>
    <row r="632" spans="12:12" s="515" customFormat="1">
      <c r="L632" s="521"/>
    </row>
    <row r="633" spans="12:12" s="515" customFormat="1">
      <c r="L633" s="521"/>
    </row>
    <row r="634" spans="12:12" s="515" customFormat="1">
      <c r="L634" s="521"/>
    </row>
    <row r="635" spans="12:12" s="515" customFormat="1">
      <c r="L635" s="521"/>
    </row>
    <row r="636" spans="12:12" s="515" customFormat="1">
      <c r="L636" s="521"/>
    </row>
    <row r="637" spans="12:12" s="515" customFormat="1">
      <c r="L637" s="521"/>
    </row>
    <row r="638" spans="12:12" s="515" customFormat="1">
      <c r="L638" s="521"/>
    </row>
    <row r="639" spans="12:12" s="515" customFormat="1">
      <c r="L639" s="521"/>
    </row>
    <row r="640" spans="12:12" s="515" customFormat="1">
      <c r="L640" s="521"/>
    </row>
    <row r="641" spans="12:12" s="515" customFormat="1">
      <c r="L641" s="521"/>
    </row>
    <row r="642" spans="12:12" s="515" customFormat="1">
      <c r="L642" s="521"/>
    </row>
    <row r="643" spans="12:12" s="515" customFormat="1">
      <c r="L643" s="521"/>
    </row>
    <row r="644" spans="12:12" s="515" customFormat="1">
      <c r="L644" s="521"/>
    </row>
    <row r="645" spans="12:12" s="515" customFormat="1">
      <c r="L645" s="521"/>
    </row>
    <row r="646" spans="12:12" s="515" customFormat="1">
      <c r="L646" s="521"/>
    </row>
    <row r="647" spans="12:12" s="515" customFormat="1">
      <c r="L647" s="521"/>
    </row>
    <row r="648" spans="12:12" s="515" customFormat="1">
      <c r="L648" s="521"/>
    </row>
    <row r="649" spans="12:12" s="515" customFormat="1">
      <c r="L649" s="521"/>
    </row>
    <row r="650" spans="12:12" s="515" customFormat="1">
      <c r="L650" s="521"/>
    </row>
    <row r="651" spans="12:12" s="515" customFormat="1">
      <c r="L651" s="521"/>
    </row>
    <row r="652" spans="12:12" s="515" customFormat="1">
      <c r="L652" s="521"/>
    </row>
    <row r="653" spans="12:12" s="515" customFormat="1">
      <c r="L653" s="521"/>
    </row>
    <row r="654" spans="12:12" s="515" customFormat="1">
      <c r="L654" s="521"/>
    </row>
    <row r="655" spans="12:12" s="515" customFormat="1">
      <c r="L655" s="521"/>
    </row>
    <row r="656" spans="12:12" s="515" customFormat="1">
      <c r="L656" s="521"/>
    </row>
    <row r="657" spans="12:12" s="515" customFormat="1">
      <c r="L657" s="521"/>
    </row>
    <row r="658" spans="12:12" s="515" customFormat="1">
      <c r="L658" s="521"/>
    </row>
    <row r="659" spans="12:12" s="515" customFormat="1">
      <c r="L659" s="521"/>
    </row>
    <row r="660" spans="12:12" s="515" customFormat="1">
      <c r="L660" s="521"/>
    </row>
    <row r="661" spans="12:12" s="515" customFormat="1">
      <c r="L661" s="521"/>
    </row>
    <row r="662" spans="12:12" s="515" customFormat="1">
      <c r="L662" s="521"/>
    </row>
    <row r="663" spans="12:12" s="515" customFormat="1">
      <c r="L663" s="521"/>
    </row>
    <row r="664" spans="12:12" s="515" customFormat="1">
      <c r="L664" s="521"/>
    </row>
    <row r="665" spans="12:12" s="515" customFormat="1">
      <c r="L665" s="521"/>
    </row>
    <row r="666" spans="12:12" s="515" customFormat="1">
      <c r="L666" s="521"/>
    </row>
    <row r="667" spans="12:12" s="515" customFormat="1">
      <c r="L667" s="521"/>
    </row>
    <row r="668" spans="12:12" s="515" customFormat="1">
      <c r="L668" s="521"/>
    </row>
    <row r="669" spans="12:12" s="515" customFormat="1">
      <c r="L669" s="521"/>
    </row>
    <row r="670" spans="12:12" s="515" customFormat="1">
      <c r="L670" s="521"/>
    </row>
    <row r="671" spans="12:12" s="515" customFormat="1">
      <c r="L671" s="521"/>
    </row>
    <row r="672" spans="12:12" s="515" customFormat="1">
      <c r="L672" s="521"/>
    </row>
    <row r="673" spans="12:12" s="515" customFormat="1">
      <c r="L673" s="521"/>
    </row>
    <row r="674" spans="12:12" s="515" customFormat="1">
      <c r="L674" s="521"/>
    </row>
    <row r="675" spans="12:12" s="515" customFormat="1">
      <c r="L675" s="521"/>
    </row>
    <row r="676" spans="12:12" s="515" customFormat="1">
      <c r="L676" s="521"/>
    </row>
    <row r="677" spans="12:12" s="515" customFormat="1">
      <c r="L677" s="521"/>
    </row>
    <row r="678" spans="12:12" s="515" customFormat="1">
      <c r="L678" s="521"/>
    </row>
    <row r="679" spans="12:12" s="515" customFormat="1">
      <c r="L679" s="521"/>
    </row>
    <row r="680" spans="12:12" s="515" customFormat="1">
      <c r="L680" s="521"/>
    </row>
    <row r="681" spans="12:12" s="515" customFormat="1">
      <c r="L681" s="521"/>
    </row>
    <row r="682" spans="12:12" s="515" customFormat="1">
      <c r="L682" s="521"/>
    </row>
    <row r="683" spans="12:12" s="515" customFormat="1">
      <c r="L683" s="521"/>
    </row>
    <row r="684" spans="12:12" s="515" customFormat="1">
      <c r="L684" s="521"/>
    </row>
    <row r="685" spans="12:12" s="515" customFormat="1">
      <c r="L685" s="521"/>
    </row>
    <row r="686" spans="12:12" s="515" customFormat="1">
      <c r="L686" s="521"/>
    </row>
    <row r="687" spans="12:12" s="515" customFormat="1">
      <c r="L687" s="521"/>
    </row>
    <row r="688" spans="12:12" s="515" customFormat="1">
      <c r="L688" s="521"/>
    </row>
    <row r="689" spans="12:12" s="515" customFormat="1">
      <c r="L689" s="521"/>
    </row>
    <row r="690" spans="12:12" s="515" customFormat="1">
      <c r="L690" s="521"/>
    </row>
    <row r="691" spans="12:12" s="515" customFormat="1">
      <c r="L691" s="521"/>
    </row>
    <row r="692" spans="12:12" s="515" customFormat="1">
      <c r="L692" s="521"/>
    </row>
    <row r="693" spans="12:12" s="515" customFormat="1">
      <c r="L693" s="521"/>
    </row>
    <row r="694" spans="12:12" s="515" customFormat="1">
      <c r="L694" s="521"/>
    </row>
    <row r="695" spans="12:12" s="515" customFormat="1">
      <c r="L695" s="521"/>
    </row>
    <row r="696" spans="12:12" s="515" customFormat="1">
      <c r="L696" s="521"/>
    </row>
    <row r="697" spans="12:12" s="515" customFormat="1">
      <c r="L697" s="521"/>
    </row>
    <row r="698" spans="12:12" s="515" customFormat="1">
      <c r="L698" s="521"/>
    </row>
    <row r="699" spans="12:12" s="515" customFormat="1">
      <c r="L699" s="521"/>
    </row>
    <row r="700" spans="12:12" s="515" customFormat="1">
      <c r="L700" s="521"/>
    </row>
    <row r="701" spans="12:12" s="515" customFormat="1">
      <c r="L701" s="521"/>
    </row>
    <row r="702" spans="12:12" s="515" customFormat="1">
      <c r="L702" s="521"/>
    </row>
    <row r="703" spans="12:12" s="515" customFormat="1">
      <c r="L703" s="521"/>
    </row>
    <row r="704" spans="12:12" s="515" customFormat="1">
      <c r="L704" s="521"/>
    </row>
    <row r="705" spans="12:12" s="515" customFormat="1">
      <c r="L705" s="521"/>
    </row>
    <row r="706" spans="12:12" s="515" customFormat="1">
      <c r="L706" s="521"/>
    </row>
    <row r="707" spans="12:12" s="515" customFormat="1">
      <c r="L707" s="521"/>
    </row>
    <row r="708" spans="12:12" s="515" customFormat="1">
      <c r="L708" s="521"/>
    </row>
    <row r="709" spans="12:12" s="515" customFormat="1">
      <c r="L709" s="521"/>
    </row>
    <row r="710" spans="12:12" s="515" customFormat="1">
      <c r="L710" s="521"/>
    </row>
    <row r="711" spans="12:12" s="515" customFormat="1">
      <c r="L711" s="521"/>
    </row>
    <row r="712" spans="12:12" s="515" customFormat="1">
      <c r="L712" s="521"/>
    </row>
    <row r="713" spans="12:12" s="515" customFormat="1">
      <c r="L713" s="521"/>
    </row>
    <row r="714" spans="12:12" s="515" customFormat="1">
      <c r="L714" s="521"/>
    </row>
    <row r="715" spans="12:12" s="515" customFormat="1">
      <c r="L715" s="521"/>
    </row>
    <row r="716" spans="12:12" s="515" customFormat="1">
      <c r="L716" s="521"/>
    </row>
    <row r="717" spans="12:12" s="515" customFormat="1">
      <c r="L717" s="521"/>
    </row>
    <row r="718" spans="12:12" s="515" customFormat="1">
      <c r="L718" s="521"/>
    </row>
    <row r="719" spans="12:12" s="515" customFormat="1">
      <c r="L719" s="521"/>
    </row>
    <row r="720" spans="12:12" s="515" customFormat="1">
      <c r="L720" s="521"/>
    </row>
    <row r="721" spans="12:12" s="515" customFormat="1">
      <c r="L721" s="521"/>
    </row>
    <row r="722" spans="12:12" s="515" customFormat="1">
      <c r="L722" s="521"/>
    </row>
    <row r="723" spans="12:12" s="515" customFormat="1">
      <c r="L723" s="521"/>
    </row>
    <row r="724" spans="12:12" s="515" customFormat="1">
      <c r="L724" s="521"/>
    </row>
    <row r="725" spans="12:12" s="515" customFormat="1">
      <c r="L725" s="521"/>
    </row>
    <row r="726" spans="12:12" s="515" customFormat="1">
      <c r="L726" s="521"/>
    </row>
    <row r="727" spans="12:12" s="515" customFormat="1">
      <c r="L727" s="521"/>
    </row>
    <row r="728" spans="12:12" s="515" customFormat="1">
      <c r="L728" s="521"/>
    </row>
    <row r="729" spans="12:12" s="515" customFormat="1">
      <c r="L729" s="521"/>
    </row>
    <row r="730" spans="12:12" s="515" customFormat="1">
      <c r="L730" s="521"/>
    </row>
    <row r="731" spans="12:12" s="515" customFormat="1">
      <c r="L731" s="521"/>
    </row>
    <row r="732" spans="12:12" s="515" customFormat="1">
      <c r="L732" s="521"/>
    </row>
    <row r="733" spans="12:12" s="515" customFormat="1">
      <c r="L733" s="521"/>
    </row>
    <row r="734" spans="12:12" s="515" customFormat="1">
      <c r="L734" s="521"/>
    </row>
    <row r="735" spans="12:12" s="515" customFormat="1">
      <c r="L735" s="521"/>
    </row>
    <row r="736" spans="12:12" s="515" customFormat="1">
      <c r="L736" s="521"/>
    </row>
    <row r="737" spans="12:12" s="515" customFormat="1">
      <c r="L737" s="521"/>
    </row>
    <row r="738" spans="12:12" s="515" customFormat="1">
      <c r="L738" s="521"/>
    </row>
    <row r="739" spans="12:12" s="515" customFormat="1">
      <c r="L739" s="521"/>
    </row>
    <row r="740" spans="12:12" s="515" customFormat="1">
      <c r="L740" s="521"/>
    </row>
    <row r="741" spans="12:12" s="515" customFormat="1">
      <c r="L741" s="521"/>
    </row>
    <row r="742" spans="12:12" s="515" customFormat="1">
      <c r="L742" s="521"/>
    </row>
    <row r="743" spans="12:12" s="515" customFormat="1">
      <c r="L743" s="521"/>
    </row>
    <row r="744" spans="12:12" s="515" customFormat="1">
      <c r="L744" s="521"/>
    </row>
    <row r="745" spans="12:12" s="515" customFormat="1">
      <c r="L745" s="521"/>
    </row>
    <row r="746" spans="12:12" s="515" customFormat="1">
      <c r="L746" s="521"/>
    </row>
    <row r="747" spans="12:12" s="515" customFormat="1">
      <c r="L747" s="521"/>
    </row>
    <row r="748" spans="12:12" s="515" customFormat="1">
      <c r="L748" s="521"/>
    </row>
    <row r="749" spans="12:12" s="515" customFormat="1">
      <c r="L749" s="521"/>
    </row>
    <row r="750" spans="12:12" s="515" customFormat="1">
      <c r="L750" s="521"/>
    </row>
    <row r="751" spans="12:12" s="515" customFormat="1">
      <c r="L751" s="521"/>
    </row>
    <row r="752" spans="12:12" s="515" customFormat="1">
      <c r="L752" s="521"/>
    </row>
    <row r="753" spans="12:12" s="515" customFormat="1">
      <c r="L753" s="521"/>
    </row>
    <row r="754" spans="12:12" s="515" customFormat="1">
      <c r="L754" s="521"/>
    </row>
    <row r="755" spans="12:12" s="515" customFormat="1">
      <c r="L755" s="521"/>
    </row>
    <row r="756" spans="12:12" s="515" customFormat="1">
      <c r="L756" s="521"/>
    </row>
    <row r="757" spans="12:12" s="515" customFormat="1">
      <c r="L757" s="521"/>
    </row>
    <row r="758" spans="12:12" s="515" customFormat="1">
      <c r="L758" s="521"/>
    </row>
    <row r="759" spans="12:12" s="515" customFormat="1">
      <c r="L759" s="521"/>
    </row>
    <row r="760" spans="12:12" s="515" customFormat="1">
      <c r="L760" s="521"/>
    </row>
    <row r="761" spans="12:12" s="515" customFormat="1">
      <c r="L761" s="521"/>
    </row>
    <row r="762" spans="12:12" s="515" customFormat="1">
      <c r="L762" s="521"/>
    </row>
    <row r="763" spans="12:12" s="515" customFormat="1">
      <c r="L763" s="521"/>
    </row>
    <row r="764" spans="12:12" s="515" customFormat="1">
      <c r="L764" s="521"/>
    </row>
    <row r="765" spans="12:12" s="515" customFormat="1">
      <c r="L765" s="521"/>
    </row>
    <row r="766" spans="12:12" s="515" customFormat="1">
      <c r="L766" s="521"/>
    </row>
    <row r="767" spans="12:12" s="515" customFormat="1">
      <c r="L767" s="521"/>
    </row>
    <row r="768" spans="12:12" s="515" customFormat="1">
      <c r="L768" s="521"/>
    </row>
    <row r="769" spans="12:12" s="515" customFormat="1">
      <c r="L769" s="521"/>
    </row>
    <row r="770" spans="12:12" s="515" customFormat="1">
      <c r="L770" s="521"/>
    </row>
    <row r="771" spans="12:12" s="515" customFormat="1">
      <c r="L771" s="521"/>
    </row>
    <row r="772" spans="12:12" s="515" customFormat="1">
      <c r="L772" s="521"/>
    </row>
    <row r="773" spans="12:12" s="515" customFormat="1">
      <c r="L773" s="521"/>
    </row>
    <row r="774" spans="12:12" s="515" customFormat="1">
      <c r="L774" s="521"/>
    </row>
    <row r="775" spans="12:12" s="515" customFormat="1">
      <c r="L775" s="521"/>
    </row>
    <row r="776" spans="12:12" s="515" customFormat="1">
      <c r="L776" s="521"/>
    </row>
    <row r="777" spans="12:12" s="515" customFormat="1">
      <c r="L777" s="521"/>
    </row>
    <row r="778" spans="12:12" s="515" customFormat="1">
      <c r="L778" s="521"/>
    </row>
    <row r="779" spans="12:12" s="515" customFormat="1">
      <c r="L779" s="521"/>
    </row>
    <row r="780" spans="12:12" s="515" customFormat="1">
      <c r="L780" s="521"/>
    </row>
    <row r="781" spans="12:12" s="515" customFormat="1">
      <c r="L781" s="521"/>
    </row>
    <row r="782" spans="12:12" s="515" customFormat="1">
      <c r="L782" s="521"/>
    </row>
    <row r="783" spans="12:12" s="515" customFormat="1">
      <c r="L783" s="521"/>
    </row>
    <row r="784" spans="12:12" s="515" customFormat="1">
      <c r="L784" s="521"/>
    </row>
    <row r="785" spans="12:12" s="515" customFormat="1">
      <c r="L785" s="521"/>
    </row>
    <row r="786" spans="12:12" s="515" customFormat="1">
      <c r="L786" s="521"/>
    </row>
    <row r="787" spans="12:12" s="515" customFormat="1">
      <c r="L787" s="521"/>
    </row>
    <row r="788" spans="12:12" s="515" customFormat="1">
      <c r="L788" s="521"/>
    </row>
    <row r="789" spans="12:12" s="515" customFormat="1">
      <c r="L789" s="521"/>
    </row>
    <row r="790" spans="12:12" s="515" customFormat="1">
      <c r="L790" s="521"/>
    </row>
    <row r="791" spans="12:12" s="515" customFormat="1">
      <c r="L791" s="521"/>
    </row>
    <row r="792" spans="12:12" s="515" customFormat="1">
      <c r="L792" s="521"/>
    </row>
    <row r="793" spans="12:12" s="515" customFormat="1">
      <c r="L793" s="521"/>
    </row>
    <row r="794" spans="12:12" s="515" customFormat="1">
      <c r="L794" s="521"/>
    </row>
    <row r="795" spans="12:12" s="515" customFormat="1">
      <c r="L795" s="521"/>
    </row>
    <row r="796" spans="12:12" s="515" customFormat="1">
      <c r="L796" s="521"/>
    </row>
    <row r="797" spans="12:12" s="515" customFormat="1">
      <c r="L797" s="521"/>
    </row>
    <row r="798" spans="12:12" s="515" customFormat="1">
      <c r="L798" s="521"/>
    </row>
    <row r="799" spans="12:12" s="515" customFormat="1">
      <c r="L799" s="521"/>
    </row>
    <row r="800" spans="12:12" s="515" customFormat="1">
      <c r="L800" s="521"/>
    </row>
    <row r="801" spans="12:12" s="515" customFormat="1">
      <c r="L801" s="521"/>
    </row>
    <row r="802" spans="12:12" s="515" customFormat="1">
      <c r="L802" s="521"/>
    </row>
    <row r="803" spans="12:12" s="515" customFormat="1">
      <c r="L803" s="521"/>
    </row>
    <row r="804" spans="12:12" s="515" customFormat="1">
      <c r="L804" s="521"/>
    </row>
    <row r="805" spans="12:12" s="515" customFormat="1">
      <c r="L805" s="521"/>
    </row>
    <row r="806" spans="12:12" s="515" customFormat="1">
      <c r="L806" s="521"/>
    </row>
    <row r="807" spans="12:12" s="515" customFormat="1">
      <c r="L807" s="521"/>
    </row>
    <row r="808" spans="12:12" s="515" customFormat="1">
      <c r="L808" s="521"/>
    </row>
    <row r="809" spans="12:12" s="515" customFormat="1">
      <c r="L809" s="521"/>
    </row>
    <row r="810" spans="12:12" s="515" customFormat="1">
      <c r="L810" s="521"/>
    </row>
    <row r="811" spans="12:12" s="515" customFormat="1">
      <c r="L811" s="521"/>
    </row>
    <row r="812" spans="12:12" s="515" customFormat="1">
      <c r="L812" s="521"/>
    </row>
    <row r="813" spans="12:12" s="515" customFormat="1">
      <c r="L813" s="521"/>
    </row>
    <row r="814" spans="12:12" s="515" customFormat="1">
      <c r="L814" s="521"/>
    </row>
    <row r="815" spans="12:12" s="515" customFormat="1">
      <c r="L815" s="521"/>
    </row>
    <row r="816" spans="12:12" s="515" customFormat="1">
      <c r="L816" s="521"/>
    </row>
    <row r="817" spans="12:12" s="515" customFormat="1">
      <c r="L817" s="521"/>
    </row>
    <row r="818" spans="12:12" s="515" customFormat="1">
      <c r="L818" s="521"/>
    </row>
    <row r="819" spans="12:12" s="515" customFormat="1">
      <c r="L819" s="521"/>
    </row>
    <row r="820" spans="12:12" s="515" customFormat="1">
      <c r="L820" s="521"/>
    </row>
    <row r="821" spans="12:12" s="515" customFormat="1">
      <c r="L821" s="521"/>
    </row>
    <row r="822" spans="12:12" s="515" customFormat="1">
      <c r="L822" s="521"/>
    </row>
    <row r="823" spans="12:12" s="515" customFormat="1">
      <c r="L823" s="521"/>
    </row>
    <row r="824" spans="12:12" s="515" customFormat="1">
      <c r="L824" s="521"/>
    </row>
    <row r="825" spans="12:12" s="515" customFormat="1">
      <c r="L825" s="521"/>
    </row>
    <row r="826" spans="12:12" s="515" customFormat="1">
      <c r="L826" s="521"/>
    </row>
    <row r="827" spans="12:12" s="515" customFormat="1">
      <c r="L827" s="521"/>
    </row>
    <row r="828" spans="12:12" s="515" customFormat="1">
      <c r="L828" s="521"/>
    </row>
    <row r="829" spans="12:12" s="515" customFormat="1">
      <c r="L829" s="521"/>
    </row>
    <row r="830" spans="12:12" s="515" customFormat="1">
      <c r="L830" s="521"/>
    </row>
    <row r="831" spans="12:12" s="515" customFormat="1">
      <c r="L831" s="521"/>
    </row>
    <row r="832" spans="12:12" s="515" customFormat="1">
      <c r="L832" s="521"/>
    </row>
    <row r="833" spans="12:12" s="515" customFormat="1">
      <c r="L833" s="521"/>
    </row>
    <row r="834" spans="12:12" s="515" customFormat="1">
      <c r="L834" s="521"/>
    </row>
    <row r="835" spans="12:12" s="515" customFormat="1">
      <c r="L835" s="521"/>
    </row>
    <row r="836" spans="12:12" s="515" customFormat="1">
      <c r="L836" s="521"/>
    </row>
    <row r="837" spans="12:12" s="515" customFormat="1">
      <c r="L837" s="521"/>
    </row>
    <row r="838" spans="12:12" s="515" customFormat="1">
      <c r="L838" s="521"/>
    </row>
    <row r="839" spans="12:12" s="515" customFormat="1">
      <c r="L839" s="521"/>
    </row>
    <row r="840" spans="12:12" s="515" customFormat="1">
      <c r="L840" s="521"/>
    </row>
    <row r="841" spans="12:12" s="515" customFormat="1">
      <c r="L841" s="521"/>
    </row>
    <row r="842" spans="12:12" s="515" customFormat="1">
      <c r="L842" s="521"/>
    </row>
    <row r="843" spans="12:12" s="515" customFormat="1">
      <c r="L843" s="521"/>
    </row>
    <row r="844" spans="12:12" s="515" customFormat="1">
      <c r="L844" s="521"/>
    </row>
    <row r="845" spans="12:12" s="515" customFormat="1">
      <c r="L845" s="521"/>
    </row>
    <row r="846" spans="12:12" s="515" customFormat="1">
      <c r="L846" s="521"/>
    </row>
    <row r="847" spans="12:12" s="515" customFormat="1">
      <c r="L847" s="521"/>
    </row>
    <row r="848" spans="12:12" s="515" customFormat="1">
      <c r="L848" s="521"/>
    </row>
    <row r="849" spans="12:12" s="515" customFormat="1">
      <c r="L849" s="521"/>
    </row>
    <row r="850" spans="12:12" s="515" customFormat="1">
      <c r="L850" s="521"/>
    </row>
    <row r="851" spans="12:12" s="515" customFormat="1">
      <c r="L851" s="521"/>
    </row>
    <row r="852" spans="12:12" s="515" customFormat="1">
      <c r="L852" s="521"/>
    </row>
    <row r="853" spans="12:12" s="515" customFormat="1">
      <c r="L853" s="521"/>
    </row>
    <row r="854" spans="12:12" s="515" customFormat="1">
      <c r="L854" s="521"/>
    </row>
    <row r="855" spans="12:12" s="515" customFormat="1">
      <c r="L855" s="521"/>
    </row>
    <row r="856" spans="12:12" s="515" customFormat="1">
      <c r="L856" s="521"/>
    </row>
    <row r="857" spans="12:12" s="515" customFormat="1">
      <c r="L857" s="521"/>
    </row>
    <row r="858" spans="12:12" s="515" customFormat="1">
      <c r="L858" s="521"/>
    </row>
    <row r="859" spans="12:12" s="515" customFormat="1">
      <c r="L859" s="521"/>
    </row>
    <row r="860" spans="12:12" s="515" customFormat="1">
      <c r="L860" s="521"/>
    </row>
    <row r="861" spans="12:12" s="515" customFormat="1">
      <c r="L861" s="521"/>
    </row>
    <row r="862" spans="12:12" s="515" customFormat="1">
      <c r="L862" s="521"/>
    </row>
    <row r="863" spans="12:12" s="515" customFormat="1">
      <c r="L863" s="521"/>
    </row>
    <row r="864" spans="12:12" s="515" customFormat="1">
      <c r="L864" s="521"/>
    </row>
    <row r="865" spans="12:12" s="515" customFormat="1">
      <c r="L865" s="521"/>
    </row>
    <row r="866" spans="12:12" s="515" customFormat="1">
      <c r="L866" s="521"/>
    </row>
    <row r="867" spans="12:12" s="515" customFormat="1">
      <c r="L867" s="521"/>
    </row>
    <row r="868" spans="12:12" s="515" customFormat="1">
      <c r="L868" s="521"/>
    </row>
    <row r="869" spans="12:12" s="515" customFormat="1">
      <c r="L869" s="521"/>
    </row>
    <row r="870" spans="12:12" s="515" customFormat="1">
      <c r="L870" s="521"/>
    </row>
    <row r="871" spans="12:12" s="515" customFormat="1">
      <c r="L871" s="521"/>
    </row>
    <row r="872" spans="12:12" s="515" customFormat="1">
      <c r="L872" s="521"/>
    </row>
    <row r="873" spans="12:12" s="515" customFormat="1">
      <c r="L873" s="521"/>
    </row>
    <row r="874" spans="12:12" s="515" customFormat="1">
      <c r="L874" s="521"/>
    </row>
    <row r="875" spans="12:12" s="515" customFormat="1">
      <c r="L875" s="521"/>
    </row>
    <row r="876" spans="12:12" s="515" customFormat="1">
      <c r="L876" s="521"/>
    </row>
    <row r="877" spans="12:12" s="515" customFormat="1">
      <c r="L877" s="521"/>
    </row>
    <row r="878" spans="12:12" s="515" customFormat="1">
      <c r="L878" s="521"/>
    </row>
    <row r="879" spans="12:12" s="515" customFormat="1">
      <c r="L879" s="521"/>
    </row>
    <row r="880" spans="12:12" s="515" customFormat="1">
      <c r="L880" s="521"/>
    </row>
    <row r="881" spans="12:12" s="515" customFormat="1">
      <c r="L881" s="521"/>
    </row>
    <row r="882" spans="12:12" s="515" customFormat="1">
      <c r="L882" s="521"/>
    </row>
    <row r="883" spans="12:12" s="515" customFormat="1">
      <c r="L883" s="521"/>
    </row>
    <row r="884" spans="12:12" s="515" customFormat="1">
      <c r="L884" s="521"/>
    </row>
    <row r="885" spans="12:12" s="515" customFormat="1">
      <c r="L885" s="521"/>
    </row>
    <row r="886" spans="12:12" s="515" customFormat="1">
      <c r="L886" s="521"/>
    </row>
    <row r="887" spans="12:12" s="515" customFormat="1">
      <c r="L887" s="521"/>
    </row>
    <row r="888" spans="12:12" s="515" customFormat="1">
      <c r="L888" s="521"/>
    </row>
    <row r="889" spans="12:12" s="515" customFormat="1">
      <c r="L889" s="521"/>
    </row>
    <row r="890" spans="12:12" s="515" customFormat="1">
      <c r="L890" s="521"/>
    </row>
    <row r="891" spans="12:12" s="515" customFormat="1">
      <c r="L891" s="521"/>
    </row>
    <row r="892" spans="12:12" s="515" customFormat="1">
      <c r="L892" s="521"/>
    </row>
    <row r="893" spans="12:12" s="515" customFormat="1">
      <c r="L893" s="521"/>
    </row>
    <row r="894" spans="12:12" s="515" customFormat="1">
      <c r="L894" s="521"/>
    </row>
    <row r="895" spans="12:12" s="515" customFormat="1">
      <c r="L895" s="521"/>
    </row>
    <row r="896" spans="12:12" s="515" customFormat="1">
      <c r="L896" s="521"/>
    </row>
    <row r="897" spans="12:12" s="515" customFormat="1">
      <c r="L897" s="521"/>
    </row>
    <row r="898" spans="12:12" s="515" customFormat="1">
      <c r="L898" s="521"/>
    </row>
    <row r="899" spans="12:12" s="515" customFormat="1">
      <c r="L899" s="521"/>
    </row>
    <row r="900" spans="12:12" s="515" customFormat="1">
      <c r="L900" s="521"/>
    </row>
    <row r="901" spans="12:12" s="515" customFormat="1">
      <c r="L901" s="521"/>
    </row>
    <row r="902" spans="12:12" s="515" customFormat="1">
      <c r="L902" s="521"/>
    </row>
    <row r="903" spans="12:12" s="515" customFormat="1">
      <c r="L903" s="521"/>
    </row>
    <row r="904" spans="12:12" s="515" customFormat="1">
      <c r="L904" s="521"/>
    </row>
    <row r="905" spans="12:12" s="515" customFormat="1">
      <c r="L905" s="521"/>
    </row>
    <row r="906" spans="12:12" s="515" customFormat="1">
      <c r="L906" s="521"/>
    </row>
    <row r="907" spans="12:12" s="515" customFormat="1">
      <c r="L907" s="521"/>
    </row>
    <row r="908" spans="12:12" s="515" customFormat="1">
      <c r="L908" s="521"/>
    </row>
    <row r="909" spans="12:12" s="515" customFormat="1">
      <c r="L909" s="521"/>
    </row>
    <row r="910" spans="12:12" s="515" customFormat="1">
      <c r="L910" s="521"/>
    </row>
    <row r="911" spans="12:12" s="515" customFormat="1">
      <c r="L911" s="521"/>
    </row>
    <row r="912" spans="12:12" s="515" customFormat="1">
      <c r="L912" s="521"/>
    </row>
    <row r="913" spans="12:12" s="515" customFormat="1">
      <c r="L913" s="521"/>
    </row>
    <row r="914" spans="12:12" s="515" customFormat="1">
      <c r="L914" s="521"/>
    </row>
    <row r="915" spans="12:12" s="515" customFormat="1">
      <c r="L915" s="521"/>
    </row>
    <row r="916" spans="12:12" s="515" customFormat="1">
      <c r="L916" s="521"/>
    </row>
    <row r="917" spans="12:12" s="515" customFormat="1">
      <c r="L917" s="521"/>
    </row>
    <row r="918" spans="12:12" s="515" customFormat="1">
      <c r="L918" s="521"/>
    </row>
    <row r="919" spans="12:12" s="515" customFormat="1">
      <c r="L919" s="521"/>
    </row>
    <row r="920" spans="12:12" s="515" customFormat="1">
      <c r="L920" s="521"/>
    </row>
    <row r="921" spans="12:12" s="515" customFormat="1">
      <c r="L921" s="521"/>
    </row>
    <row r="922" spans="12:12" s="515" customFormat="1">
      <c r="L922" s="521"/>
    </row>
    <row r="923" spans="12:12" s="515" customFormat="1">
      <c r="L923" s="521"/>
    </row>
    <row r="924" spans="12:12" s="515" customFormat="1">
      <c r="L924" s="521"/>
    </row>
    <row r="925" spans="12:12" s="515" customFormat="1">
      <c r="L925" s="521"/>
    </row>
    <row r="926" spans="12:12" s="515" customFormat="1">
      <c r="L926" s="521"/>
    </row>
    <row r="927" spans="12:12" s="515" customFormat="1">
      <c r="L927" s="521"/>
    </row>
    <row r="928" spans="12:12" s="515" customFormat="1">
      <c r="L928" s="521"/>
    </row>
    <row r="929" spans="12:12" s="515" customFormat="1">
      <c r="L929" s="521"/>
    </row>
    <row r="930" spans="12:12" s="515" customFormat="1">
      <c r="L930" s="521"/>
    </row>
    <row r="931" spans="12:12" s="515" customFormat="1">
      <c r="L931" s="521"/>
    </row>
    <row r="932" spans="12:12" s="515" customFormat="1">
      <c r="L932" s="521"/>
    </row>
    <row r="933" spans="12:12" s="515" customFormat="1">
      <c r="L933" s="521"/>
    </row>
    <row r="934" spans="12:12" s="515" customFormat="1">
      <c r="L934" s="521"/>
    </row>
    <row r="935" spans="12:12" s="515" customFormat="1">
      <c r="L935" s="521"/>
    </row>
    <row r="936" spans="12:12" s="515" customFormat="1">
      <c r="L936" s="521"/>
    </row>
    <row r="937" spans="12:12" s="515" customFormat="1">
      <c r="L937" s="521"/>
    </row>
    <row r="938" spans="12:12" s="515" customFormat="1">
      <c r="L938" s="521"/>
    </row>
    <row r="939" spans="12:12" s="515" customFormat="1">
      <c r="L939" s="521"/>
    </row>
    <row r="940" spans="12:12" s="515" customFormat="1">
      <c r="L940" s="521"/>
    </row>
    <row r="941" spans="12:12" s="515" customFormat="1">
      <c r="L941" s="521"/>
    </row>
    <row r="942" spans="12:12" s="515" customFormat="1">
      <c r="L942" s="521"/>
    </row>
    <row r="943" spans="12:12" s="515" customFormat="1">
      <c r="L943" s="521"/>
    </row>
    <row r="944" spans="12:12" s="515" customFormat="1">
      <c r="L944" s="521"/>
    </row>
    <row r="945" spans="12:12" s="515" customFormat="1">
      <c r="L945" s="521"/>
    </row>
    <row r="946" spans="12:12" s="515" customFormat="1">
      <c r="L946" s="521"/>
    </row>
    <row r="947" spans="12:12" s="515" customFormat="1">
      <c r="L947" s="521"/>
    </row>
    <row r="948" spans="12:12" s="515" customFormat="1">
      <c r="L948" s="521"/>
    </row>
    <row r="949" spans="12:12" s="515" customFormat="1">
      <c r="L949" s="521"/>
    </row>
    <row r="950" spans="12:12" s="515" customFormat="1">
      <c r="L950" s="521"/>
    </row>
    <row r="951" spans="12:12" s="515" customFormat="1">
      <c r="L951" s="521"/>
    </row>
    <row r="952" spans="12:12" s="515" customFormat="1">
      <c r="L952" s="521"/>
    </row>
    <row r="953" spans="12:12" s="515" customFormat="1">
      <c r="L953" s="521"/>
    </row>
    <row r="954" spans="12:12" s="515" customFormat="1">
      <c r="L954" s="521"/>
    </row>
    <row r="955" spans="12:12" s="515" customFormat="1">
      <c r="L955" s="521"/>
    </row>
    <row r="956" spans="12:12" s="515" customFormat="1">
      <c r="L956" s="521"/>
    </row>
    <row r="957" spans="12:12" s="515" customFormat="1">
      <c r="L957" s="521"/>
    </row>
    <row r="958" spans="12:12" s="515" customFormat="1">
      <c r="L958" s="521"/>
    </row>
    <row r="959" spans="12:12" s="515" customFormat="1">
      <c r="L959" s="521"/>
    </row>
    <row r="960" spans="12:12" s="515" customFormat="1">
      <c r="L960" s="521"/>
    </row>
    <row r="961" spans="12:12" s="515" customFormat="1">
      <c r="L961" s="521"/>
    </row>
    <row r="962" spans="12:12" s="515" customFormat="1">
      <c r="L962" s="521"/>
    </row>
    <row r="963" spans="12:12" s="515" customFormat="1">
      <c r="L963" s="521"/>
    </row>
    <row r="964" spans="12:12" s="515" customFormat="1">
      <c r="L964" s="521"/>
    </row>
    <row r="965" spans="12:12" s="515" customFormat="1">
      <c r="L965" s="521"/>
    </row>
    <row r="966" spans="12:12" s="515" customFormat="1">
      <c r="L966" s="521"/>
    </row>
    <row r="967" spans="12:12" s="515" customFormat="1">
      <c r="L967" s="521"/>
    </row>
    <row r="968" spans="12:12" s="515" customFormat="1">
      <c r="L968" s="521"/>
    </row>
    <row r="969" spans="12:12" s="515" customFormat="1">
      <c r="L969" s="521"/>
    </row>
    <row r="970" spans="12:12" s="515" customFormat="1">
      <c r="L970" s="521"/>
    </row>
    <row r="971" spans="12:12" s="515" customFormat="1">
      <c r="L971" s="521"/>
    </row>
    <row r="972" spans="12:12" s="515" customFormat="1">
      <c r="L972" s="521"/>
    </row>
    <row r="973" spans="12:12" s="515" customFormat="1">
      <c r="L973" s="521"/>
    </row>
    <row r="974" spans="12:12" s="515" customFormat="1">
      <c r="L974" s="521"/>
    </row>
    <row r="975" spans="12:12" s="515" customFormat="1">
      <c r="L975" s="521"/>
    </row>
    <row r="976" spans="12:12" s="515" customFormat="1">
      <c r="L976" s="521"/>
    </row>
    <row r="977" spans="12:12" s="515" customFormat="1">
      <c r="L977" s="521"/>
    </row>
    <row r="978" spans="12:12" s="515" customFormat="1">
      <c r="L978" s="521"/>
    </row>
    <row r="979" spans="12:12" s="515" customFormat="1">
      <c r="L979" s="521"/>
    </row>
    <row r="980" spans="12:12" s="515" customFormat="1">
      <c r="L980" s="521"/>
    </row>
    <row r="981" spans="12:12" s="515" customFormat="1">
      <c r="L981" s="521"/>
    </row>
    <row r="982" spans="12:12" s="515" customFormat="1">
      <c r="L982" s="521"/>
    </row>
    <row r="983" spans="12:12" s="515" customFormat="1">
      <c r="L983" s="521"/>
    </row>
    <row r="984" spans="12:12" s="515" customFormat="1">
      <c r="L984" s="521"/>
    </row>
    <row r="985" spans="12:12" s="515" customFormat="1">
      <c r="L985" s="521"/>
    </row>
    <row r="986" spans="12:12" s="515" customFormat="1">
      <c r="L986" s="521"/>
    </row>
    <row r="987" spans="12:12" s="515" customFormat="1">
      <c r="L987" s="521"/>
    </row>
    <row r="988" spans="12:12" s="515" customFormat="1">
      <c r="L988" s="521"/>
    </row>
    <row r="989" spans="12:12" s="515" customFormat="1">
      <c r="L989" s="521"/>
    </row>
    <row r="990" spans="12:12" s="515" customFormat="1">
      <c r="L990" s="521"/>
    </row>
    <row r="991" spans="12:12" s="515" customFormat="1">
      <c r="L991" s="521"/>
    </row>
    <row r="992" spans="12:12" s="515" customFormat="1">
      <c r="L992" s="521"/>
    </row>
    <row r="993" spans="12:12" s="515" customFormat="1">
      <c r="L993" s="521"/>
    </row>
    <row r="994" spans="12:12" s="515" customFormat="1">
      <c r="L994" s="521"/>
    </row>
    <row r="995" spans="12:12" s="515" customFormat="1">
      <c r="L995" s="521"/>
    </row>
    <row r="996" spans="12:12" s="515" customFormat="1">
      <c r="L996" s="521"/>
    </row>
    <row r="997" spans="12:12" s="515" customFormat="1">
      <c r="L997" s="521"/>
    </row>
    <row r="998" spans="12:12" s="515" customFormat="1">
      <c r="L998" s="521"/>
    </row>
    <row r="999" spans="12:12" s="515" customFormat="1">
      <c r="L999" s="521"/>
    </row>
    <row r="1000" spans="12:12" s="515" customFormat="1">
      <c r="L1000" s="521"/>
    </row>
    <row r="1001" spans="12:12" s="515" customFormat="1">
      <c r="L1001" s="521"/>
    </row>
    <row r="1002" spans="12:12" s="515" customFormat="1">
      <c r="L1002" s="521"/>
    </row>
    <row r="1003" spans="12:12" s="515" customFormat="1">
      <c r="L1003" s="521"/>
    </row>
    <row r="1004" spans="12:12" s="515" customFormat="1">
      <c r="L1004" s="521"/>
    </row>
    <row r="1005" spans="12:12" s="515" customFormat="1">
      <c r="L1005" s="521"/>
    </row>
    <row r="1006" spans="12:12" s="515" customFormat="1">
      <c r="L1006" s="521"/>
    </row>
    <row r="1007" spans="12:12" s="515" customFormat="1">
      <c r="L1007" s="521"/>
    </row>
    <row r="1008" spans="12:12" s="515" customFormat="1">
      <c r="L1008" s="521"/>
    </row>
    <row r="1009" spans="12:12" s="515" customFormat="1">
      <c r="L1009" s="521"/>
    </row>
    <row r="1010" spans="12:12" s="515" customFormat="1">
      <c r="L1010" s="521"/>
    </row>
    <row r="1011" spans="12:12" s="515" customFormat="1">
      <c r="L1011" s="521"/>
    </row>
    <row r="1012" spans="12:12" s="515" customFormat="1">
      <c r="L1012" s="521"/>
    </row>
    <row r="1013" spans="12:12" s="515" customFormat="1">
      <c r="L1013" s="521"/>
    </row>
    <row r="1014" spans="12:12" s="515" customFormat="1">
      <c r="L1014" s="521"/>
    </row>
    <row r="1015" spans="12:12" s="515" customFormat="1">
      <c r="L1015" s="521"/>
    </row>
    <row r="1016" spans="12:12" s="515" customFormat="1">
      <c r="L1016" s="521"/>
    </row>
    <row r="1017" spans="12:12" s="515" customFormat="1">
      <c r="L1017" s="521"/>
    </row>
    <row r="1018" spans="12:12" s="515" customFormat="1">
      <c r="L1018" s="521"/>
    </row>
    <row r="1019" spans="12:12" s="515" customFormat="1">
      <c r="L1019" s="521"/>
    </row>
    <row r="1020" spans="12:12" s="515" customFormat="1">
      <c r="L1020" s="521"/>
    </row>
    <row r="1021" spans="12:12" s="515" customFormat="1">
      <c r="L1021" s="521"/>
    </row>
    <row r="1022" spans="12:12" s="515" customFormat="1">
      <c r="L1022" s="521"/>
    </row>
    <row r="1023" spans="12:12" s="515" customFormat="1">
      <c r="L1023" s="521"/>
    </row>
    <row r="1024" spans="12:12" s="515" customFormat="1">
      <c r="L1024" s="521"/>
    </row>
    <row r="1025" spans="12:12" s="515" customFormat="1">
      <c r="L1025" s="521"/>
    </row>
    <row r="1026" spans="12:12" s="515" customFormat="1">
      <c r="L1026" s="521"/>
    </row>
    <row r="1027" spans="12:12" s="515" customFormat="1">
      <c r="L1027" s="521"/>
    </row>
    <row r="1028" spans="12:12" s="515" customFormat="1">
      <c r="L1028" s="521"/>
    </row>
    <row r="1029" spans="12:12" s="515" customFormat="1">
      <c r="L1029" s="521"/>
    </row>
    <row r="1030" spans="12:12" s="515" customFormat="1">
      <c r="L1030" s="521"/>
    </row>
    <row r="1031" spans="12:12" s="515" customFormat="1">
      <c r="L1031" s="521"/>
    </row>
    <row r="1032" spans="12:12" s="515" customFormat="1">
      <c r="L1032" s="521"/>
    </row>
    <row r="1033" spans="12:12" s="515" customFormat="1">
      <c r="L1033" s="521"/>
    </row>
    <row r="1034" spans="12:12" s="515" customFormat="1">
      <c r="L1034" s="521"/>
    </row>
    <row r="1035" spans="12:12" s="515" customFormat="1">
      <c r="L1035" s="521"/>
    </row>
    <row r="1036" spans="12:12" s="515" customFormat="1">
      <c r="L1036" s="521"/>
    </row>
    <row r="1037" spans="12:12" s="515" customFormat="1">
      <c r="L1037" s="521"/>
    </row>
    <row r="1038" spans="12:12" s="515" customFormat="1">
      <c r="L1038" s="521"/>
    </row>
    <row r="1039" spans="12:12" s="515" customFormat="1">
      <c r="L1039" s="521"/>
    </row>
    <row r="1040" spans="12:12" s="515" customFormat="1">
      <c r="L1040" s="521"/>
    </row>
    <row r="1041" spans="12:12" s="515" customFormat="1">
      <c r="L1041" s="521"/>
    </row>
    <row r="1042" spans="12:12" s="515" customFormat="1">
      <c r="L1042" s="521"/>
    </row>
    <row r="1043" spans="12:12" s="515" customFormat="1">
      <c r="L1043" s="521"/>
    </row>
    <row r="1044" spans="12:12" s="515" customFormat="1">
      <c r="L1044" s="521"/>
    </row>
    <row r="1045" spans="12:12" s="515" customFormat="1">
      <c r="L1045" s="521"/>
    </row>
    <row r="1046" spans="12:12" s="515" customFormat="1">
      <c r="L1046" s="521"/>
    </row>
    <row r="1047" spans="12:12" s="515" customFormat="1">
      <c r="L1047" s="521"/>
    </row>
    <row r="1048" spans="12:12" s="515" customFormat="1">
      <c r="L1048" s="521"/>
    </row>
    <row r="1049" spans="12:12" s="515" customFormat="1">
      <c r="L1049" s="521"/>
    </row>
    <row r="1050" spans="12:12" s="515" customFormat="1">
      <c r="L1050" s="521"/>
    </row>
    <row r="1051" spans="12:12" s="515" customFormat="1">
      <c r="L1051" s="521"/>
    </row>
    <row r="1052" spans="12:12" s="515" customFormat="1">
      <c r="L1052" s="521"/>
    </row>
    <row r="1053" spans="12:12" s="515" customFormat="1">
      <c r="L1053" s="521"/>
    </row>
    <row r="1054" spans="12:12" s="515" customFormat="1">
      <c r="L1054" s="521"/>
    </row>
    <row r="1055" spans="12:12" s="515" customFormat="1">
      <c r="L1055" s="521"/>
    </row>
    <row r="1056" spans="12:12" s="515" customFormat="1">
      <c r="L1056" s="521"/>
    </row>
    <row r="1057" spans="12:12" s="515" customFormat="1">
      <c r="L1057" s="521"/>
    </row>
    <row r="1058" spans="12:12" s="515" customFormat="1">
      <c r="L1058" s="521"/>
    </row>
    <row r="1059" spans="12:12" s="515" customFormat="1">
      <c r="L1059" s="521"/>
    </row>
    <row r="1060" spans="12:12" s="515" customFormat="1">
      <c r="L1060" s="521"/>
    </row>
    <row r="1061" spans="12:12" s="515" customFormat="1">
      <c r="L1061" s="521"/>
    </row>
    <row r="1062" spans="12:12" s="515" customFormat="1">
      <c r="L1062" s="521"/>
    </row>
    <row r="1063" spans="12:12" s="515" customFormat="1">
      <c r="L1063" s="521"/>
    </row>
    <row r="1064" spans="12:12" s="515" customFormat="1">
      <c r="L1064" s="521"/>
    </row>
    <row r="1065" spans="12:12" s="515" customFormat="1">
      <c r="L1065" s="521"/>
    </row>
    <row r="1066" spans="12:12" s="515" customFormat="1">
      <c r="L1066" s="521"/>
    </row>
    <row r="1067" spans="12:12" s="515" customFormat="1">
      <c r="L1067" s="521"/>
    </row>
    <row r="1068" spans="12:12" s="515" customFormat="1">
      <c r="L1068" s="521"/>
    </row>
    <row r="1069" spans="12:12" s="515" customFormat="1">
      <c r="L1069" s="521"/>
    </row>
    <row r="1070" spans="12:12" s="515" customFormat="1">
      <c r="L1070" s="521"/>
    </row>
    <row r="1071" spans="12:12" s="515" customFormat="1">
      <c r="L1071" s="521"/>
    </row>
    <row r="1072" spans="12:12" s="515" customFormat="1">
      <c r="L1072" s="521"/>
    </row>
    <row r="1073" spans="12:12" s="515" customFormat="1">
      <c r="L1073" s="521"/>
    </row>
    <row r="1074" spans="12:12" s="515" customFormat="1">
      <c r="L1074" s="521"/>
    </row>
    <row r="1075" spans="12:12" s="515" customFormat="1">
      <c r="L1075" s="521"/>
    </row>
    <row r="1076" spans="12:12" s="515" customFormat="1">
      <c r="L1076" s="521"/>
    </row>
    <row r="1077" spans="12:12" s="515" customFormat="1">
      <c r="L1077" s="521"/>
    </row>
    <row r="1078" spans="12:12" s="515" customFormat="1">
      <c r="L1078" s="521"/>
    </row>
    <row r="1079" spans="12:12" s="515" customFormat="1">
      <c r="L1079" s="521"/>
    </row>
    <row r="1080" spans="12:12" s="515" customFormat="1">
      <c r="L1080" s="521"/>
    </row>
    <row r="1081" spans="12:12" s="515" customFormat="1">
      <c r="L1081" s="521"/>
    </row>
    <row r="1082" spans="12:12" s="515" customFormat="1">
      <c r="L1082" s="521"/>
    </row>
    <row r="1083" spans="12:12" s="515" customFormat="1">
      <c r="L1083" s="521"/>
    </row>
    <row r="1084" spans="12:12" s="515" customFormat="1">
      <c r="L1084" s="521"/>
    </row>
    <row r="1085" spans="12:12" s="515" customFormat="1">
      <c r="L1085" s="521"/>
    </row>
    <row r="1086" spans="12:12" s="515" customFormat="1">
      <c r="L1086" s="521"/>
    </row>
    <row r="1087" spans="12:12" s="515" customFormat="1">
      <c r="L1087" s="521"/>
    </row>
    <row r="1088" spans="12:12" s="515" customFormat="1">
      <c r="L1088" s="521"/>
    </row>
    <row r="1089" spans="12:12" s="515" customFormat="1">
      <c r="L1089" s="521"/>
    </row>
    <row r="1090" spans="12:12" s="515" customFormat="1">
      <c r="L1090" s="521"/>
    </row>
    <row r="1091" spans="12:12" s="515" customFormat="1">
      <c r="L1091" s="521"/>
    </row>
    <row r="1092" spans="12:12" s="515" customFormat="1">
      <c r="L1092" s="521"/>
    </row>
    <row r="1093" spans="12:12" s="515" customFormat="1">
      <c r="L1093" s="521"/>
    </row>
    <row r="1094" spans="12:12" s="515" customFormat="1">
      <c r="L1094" s="521"/>
    </row>
  </sheetData>
  <sheetProtection algorithmName="SHA-512" hashValue="9vXJ2QmTWjAbBu9dH3+PwnWO9BsXsU/Skei4xa4311dAlSO2ZztU3KJDdWIHg4VkQej5C2lBBNuulQ3cpKUJWw==" saltValue="b1Mjhb9M6R+LQHXUq4FgJQ==" spinCount="100000" sheet="1" formatCells="0" formatRows="0" insertRows="0"/>
  <mergeCells count="240">
    <mergeCell ref="A192:L192"/>
    <mergeCell ref="A193:L193"/>
    <mergeCell ref="A196:L196"/>
    <mergeCell ref="A199:L199"/>
    <mergeCell ref="A202:L202"/>
    <mergeCell ref="A182:L182"/>
    <mergeCell ref="A183:L183"/>
    <mergeCell ref="E150:F150"/>
    <mergeCell ref="C151:D151"/>
    <mergeCell ref="E151:F151"/>
    <mergeCell ref="E145:F145"/>
    <mergeCell ref="C146:D146"/>
    <mergeCell ref="E146:F146"/>
    <mergeCell ref="C147:D147"/>
    <mergeCell ref="E147:F147"/>
    <mergeCell ref="C148:D148"/>
    <mergeCell ref="E148:F148"/>
    <mergeCell ref="C149:D149"/>
    <mergeCell ref="E149:F149"/>
    <mergeCell ref="A229:L229"/>
    <mergeCell ref="A231:L231"/>
    <mergeCell ref="A232:L232"/>
    <mergeCell ref="A210:L210"/>
    <mergeCell ref="A230:L230"/>
    <mergeCell ref="A243:L243"/>
    <mergeCell ref="A245:L245"/>
    <mergeCell ref="A234:L234"/>
    <mergeCell ref="A235:L235"/>
    <mergeCell ref="A237:L237"/>
    <mergeCell ref="A227:L227"/>
    <mergeCell ref="I238:L239"/>
    <mergeCell ref="A240:L240"/>
    <mergeCell ref="A241:L241"/>
    <mergeCell ref="A233:L233"/>
    <mergeCell ref="A236:L236"/>
    <mergeCell ref="B212:E212"/>
    <mergeCell ref="A228:K228"/>
    <mergeCell ref="A242:L242"/>
    <mergeCell ref="A244:L244"/>
    <mergeCell ref="A208:L208"/>
    <mergeCell ref="A209:L209"/>
    <mergeCell ref="A211:L211"/>
    <mergeCell ref="I212:L226"/>
    <mergeCell ref="A194:L194"/>
    <mergeCell ref="A195:L195"/>
    <mergeCell ref="A197:L197"/>
    <mergeCell ref="A198:L198"/>
    <mergeCell ref="A200:L200"/>
    <mergeCell ref="A201:L201"/>
    <mergeCell ref="A203:L203"/>
    <mergeCell ref="A204:B204"/>
    <mergeCell ref="C204:D204"/>
    <mergeCell ref="E204:F204"/>
    <mergeCell ref="G204:L205"/>
    <mergeCell ref="A205:B205"/>
    <mergeCell ref="C205:D205"/>
    <mergeCell ref="E205:F205"/>
    <mergeCell ref="A206:B206"/>
    <mergeCell ref="C206:D206"/>
    <mergeCell ref="E206:F206"/>
    <mergeCell ref="A207:B207"/>
    <mergeCell ref="C207:D207"/>
    <mergeCell ref="E207:F207"/>
    <mergeCell ref="A185:L185"/>
    <mergeCell ref="A186:L186"/>
    <mergeCell ref="A187:L187"/>
    <mergeCell ref="A188:L188"/>
    <mergeCell ref="A189:L189"/>
    <mergeCell ref="A190:L190"/>
    <mergeCell ref="A191:L191"/>
    <mergeCell ref="A184:L184"/>
    <mergeCell ref="A173:L173"/>
    <mergeCell ref="A174:L174"/>
    <mergeCell ref="A175:L175"/>
    <mergeCell ref="A176:L176"/>
    <mergeCell ref="A177:L177"/>
    <mergeCell ref="A178:L178"/>
    <mergeCell ref="A179:L179"/>
    <mergeCell ref="A180:L180"/>
    <mergeCell ref="A181:L181"/>
    <mergeCell ref="A165:B165"/>
    <mergeCell ref="C165:D165"/>
    <mergeCell ref="E165:F165"/>
    <mergeCell ref="G165:H165"/>
    <mergeCell ref="A166:L166"/>
    <mergeCell ref="A167:L167"/>
    <mergeCell ref="A169:L169"/>
    <mergeCell ref="A170:L170"/>
    <mergeCell ref="A172:L172"/>
    <mergeCell ref="A168:L168"/>
    <mergeCell ref="A171:L171"/>
    <mergeCell ref="A163:L163"/>
    <mergeCell ref="A164:B164"/>
    <mergeCell ref="C164:D164"/>
    <mergeCell ref="E164:F164"/>
    <mergeCell ref="G164:H164"/>
    <mergeCell ref="A158:B158"/>
    <mergeCell ref="C158:D158"/>
    <mergeCell ref="E158:F158"/>
    <mergeCell ref="A162:L162"/>
    <mergeCell ref="A159:L159"/>
    <mergeCell ref="A160:L160"/>
    <mergeCell ref="G158:H158"/>
    <mergeCell ref="A74:L74"/>
    <mergeCell ref="A75:L75"/>
    <mergeCell ref="A85:L85"/>
    <mergeCell ref="A92:L92"/>
    <mergeCell ref="A89:L89"/>
    <mergeCell ref="A73:L73"/>
    <mergeCell ref="A76:L76"/>
    <mergeCell ref="A77:L77"/>
    <mergeCell ref="A81:B81"/>
    <mergeCell ref="C81:D81"/>
    <mergeCell ref="E81:F81"/>
    <mergeCell ref="A82:B82"/>
    <mergeCell ref="C82:D82"/>
    <mergeCell ref="E82:F82"/>
    <mergeCell ref="A83:B83"/>
    <mergeCell ref="C83:D83"/>
    <mergeCell ref="E83:F83"/>
    <mergeCell ref="A84:B84"/>
    <mergeCell ref="C84:D84"/>
    <mergeCell ref="E84:F84"/>
    <mergeCell ref="C142:D142"/>
    <mergeCell ref="E142:F142"/>
    <mergeCell ref="A152:L152"/>
    <mergeCell ref="A78:L78"/>
    <mergeCell ref="A86:L86"/>
    <mergeCell ref="A87:L87"/>
    <mergeCell ref="A110:L110"/>
    <mergeCell ref="A112:L112"/>
    <mergeCell ref="A115:L115"/>
    <mergeCell ref="A131:L131"/>
    <mergeCell ref="A133:L133"/>
    <mergeCell ref="A136:L136"/>
    <mergeCell ref="A132:L132"/>
    <mergeCell ref="B120:C120"/>
    <mergeCell ref="A88:L88"/>
    <mergeCell ref="A91:L91"/>
    <mergeCell ref="A107:L107"/>
    <mergeCell ref="A109:L109"/>
    <mergeCell ref="C143:D143"/>
    <mergeCell ref="E143:F143"/>
    <mergeCell ref="C144:D144"/>
    <mergeCell ref="E144:F144"/>
    <mergeCell ref="C145:D145"/>
    <mergeCell ref="C150:D150"/>
    <mergeCell ref="A156:L156"/>
    <mergeCell ref="A157:B157"/>
    <mergeCell ref="C157:D157"/>
    <mergeCell ref="E157:F157"/>
    <mergeCell ref="B121:C121"/>
    <mergeCell ref="B122:C122"/>
    <mergeCell ref="B123:C123"/>
    <mergeCell ref="B124:C124"/>
    <mergeCell ref="B125:C125"/>
    <mergeCell ref="B126:C126"/>
    <mergeCell ref="G141:L142"/>
    <mergeCell ref="A139:L139"/>
    <mergeCell ref="A155:L155"/>
    <mergeCell ref="G157:H157"/>
    <mergeCell ref="A153:L153"/>
    <mergeCell ref="A154:L154"/>
    <mergeCell ref="A134:L134"/>
    <mergeCell ref="D117:L130"/>
    <mergeCell ref="A137:L137"/>
    <mergeCell ref="A141:B141"/>
    <mergeCell ref="C141:D141"/>
    <mergeCell ref="E141:F141"/>
    <mergeCell ref="B118:C118"/>
    <mergeCell ref="B119:C119"/>
    <mergeCell ref="A16:L16"/>
    <mergeCell ref="A19:L19"/>
    <mergeCell ref="A20:L20"/>
    <mergeCell ref="A63:L63"/>
    <mergeCell ref="A65:L65"/>
    <mergeCell ref="A66:L66"/>
    <mergeCell ref="A113:L113"/>
    <mergeCell ref="A161:L161"/>
    <mergeCell ref="A90:L90"/>
    <mergeCell ref="A80:L80"/>
    <mergeCell ref="A140:L140"/>
    <mergeCell ref="A135:L135"/>
    <mergeCell ref="A138:L138"/>
    <mergeCell ref="A79:L79"/>
    <mergeCell ref="I93:L106"/>
    <mergeCell ref="A108:L108"/>
    <mergeCell ref="A111:L111"/>
    <mergeCell ref="A114:L114"/>
    <mergeCell ref="A116:L116"/>
    <mergeCell ref="B117:C117"/>
    <mergeCell ref="B127:C127"/>
    <mergeCell ref="B128:C128"/>
    <mergeCell ref="B129:C129"/>
    <mergeCell ref="B130:C130"/>
    <mergeCell ref="A10:E10"/>
    <mergeCell ref="F10:L10"/>
    <mergeCell ref="A11:E11"/>
    <mergeCell ref="A6:E6"/>
    <mergeCell ref="F6:L6"/>
    <mergeCell ref="A7:E7"/>
    <mergeCell ref="F7:L7"/>
    <mergeCell ref="F11:L11"/>
    <mergeCell ref="A12:E12"/>
    <mergeCell ref="F12:L12"/>
    <mergeCell ref="A1:L1"/>
    <mergeCell ref="A17:B17"/>
    <mergeCell ref="C17:D17"/>
    <mergeCell ref="A18:B18"/>
    <mergeCell ref="C18:D18"/>
    <mergeCell ref="A44:L44"/>
    <mergeCell ref="A45:L45"/>
    <mergeCell ref="A46:L46"/>
    <mergeCell ref="A64:L64"/>
    <mergeCell ref="A21:L21"/>
    <mergeCell ref="A22:K22"/>
    <mergeCell ref="A23:L23"/>
    <mergeCell ref="I27:L41"/>
    <mergeCell ref="I48:L62"/>
    <mergeCell ref="A4:K4"/>
    <mergeCell ref="A5:E5"/>
    <mergeCell ref="F5:L5"/>
    <mergeCell ref="A13:L13"/>
    <mergeCell ref="A14:K14"/>
    <mergeCell ref="A15:L15"/>
    <mergeCell ref="A8:E8"/>
    <mergeCell ref="F8:L8"/>
    <mergeCell ref="A9:E9"/>
    <mergeCell ref="F9:L9"/>
    <mergeCell ref="A67:L67"/>
    <mergeCell ref="A70:L70"/>
    <mergeCell ref="A24:L24"/>
    <mergeCell ref="A26:L26"/>
    <mergeCell ref="A42:L42"/>
    <mergeCell ref="A43:L43"/>
    <mergeCell ref="A69:L69"/>
    <mergeCell ref="A71:L71"/>
    <mergeCell ref="A72:L72"/>
    <mergeCell ref="A25:L25"/>
    <mergeCell ref="A68:L68"/>
  </mergeCells>
  <pageMargins left="0.70866141732283472" right="0.70866141732283472" top="0.74803149606299213" bottom="0.74803149606299213" header="0.31496062992125984" footer="0.31496062992125984"/>
  <pageSetup paperSize="9" scale="55" fitToHeight="0" orientation="landscape" verticalDpi="4294967295" r:id="rId1"/>
  <headerFooter>
    <oddFooter>&amp;L&amp;F&amp;CPage &amp;P of &amp;N&amp;R&amp;A</oddFooter>
  </headerFooter>
  <ignoredErrors>
    <ignoredError sqref="B58" twoDigitTextYear="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7111"/>
    <pageSetUpPr fitToPage="1"/>
  </sheetPr>
  <dimension ref="A1:CSW927"/>
  <sheetViews>
    <sheetView topLeftCell="A64" zoomScaleNormal="100" workbookViewId="0">
      <selection activeCell="A39" sqref="A39:L39"/>
    </sheetView>
  </sheetViews>
  <sheetFormatPr defaultRowHeight="12.75"/>
  <cols>
    <col min="1" max="1" width="24.42578125" style="1" customWidth="1"/>
    <col min="2" max="2" width="16.5703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2545" width="9.140625" style="70"/>
  </cols>
  <sheetData>
    <row r="1" spans="1:2545" s="1" customFormat="1" ht="80.25" customHeight="1">
      <c r="A1" s="802" t="s">
        <v>758</v>
      </c>
      <c r="B1" s="802"/>
      <c r="C1" s="802"/>
      <c r="D1" s="802"/>
      <c r="E1" s="802"/>
      <c r="F1" s="802"/>
      <c r="G1" s="802"/>
      <c r="H1" s="802"/>
      <c r="I1" s="802"/>
      <c r="J1" s="802"/>
      <c r="K1" s="802"/>
      <c r="L1" s="803"/>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515"/>
      <c r="DK1" s="515"/>
      <c r="DL1" s="515"/>
      <c r="DM1" s="515"/>
      <c r="DN1" s="515"/>
      <c r="DO1" s="515"/>
      <c r="DP1" s="515"/>
      <c r="DQ1" s="515"/>
      <c r="DR1" s="515"/>
      <c r="DS1" s="515"/>
      <c r="DT1" s="515"/>
      <c r="DU1" s="515"/>
      <c r="DV1" s="515"/>
      <c r="DW1" s="515"/>
      <c r="DX1" s="515"/>
      <c r="DY1" s="515"/>
      <c r="DZ1" s="515"/>
      <c r="EA1" s="515"/>
      <c r="EB1" s="515"/>
      <c r="EC1" s="515"/>
      <c r="ED1" s="515"/>
      <c r="EE1" s="515"/>
      <c r="EF1" s="515"/>
      <c r="EG1" s="515"/>
      <c r="EH1" s="515"/>
      <c r="EI1" s="515"/>
      <c r="EJ1" s="515"/>
      <c r="EK1" s="515"/>
      <c r="EL1" s="515"/>
      <c r="EM1" s="515"/>
      <c r="EN1" s="515"/>
      <c r="EO1" s="515"/>
      <c r="EP1" s="515"/>
      <c r="EQ1" s="515"/>
      <c r="ER1" s="515"/>
      <c r="ES1" s="515"/>
      <c r="ET1" s="515"/>
      <c r="EU1" s="515"/>
      <c r="EV1" s="515"/>
      <c r="EW1" s="515"/>
      <c r="EX1" s="515"/>
      <c r="EY1" s="515"/>
      <c r="EZ1" s="515"/>
      <c r="FA1" s="515"/>
      <c r="FB1" s="515"/>
      <c r="FC1" s="515"/>
      <c r="FD1" s="515"/>
      <c r="FE1" s="515"/>
      <c r="FF1" s="515"/>
      <c r="FG1" s="515"/>
      <c r="FH1" s="515"/>
      <c r="FI1" s="515"/>
      <c r="FJ1" s="515"/>
      <c r="FK1" s="515"/>
      <c r="FL1" s="515"/>
      <c r="FM1" s="515"/>
      <c r="FN1" s="515"/>
      <c r="FO1" s="515"/>
      <c r="FP1" s="515"/>
      <c r="FQ1" s="515"/>
      <c r="FR1" s="515"/>
      <c r="FS1" s="515"/>
      <c r="FT1" s="515"/>
      <c r="FU1" s="515"/>
      <c r="FV1" s="515"/>
      <c r="FW1" s="515"/>
      <c r="FX1" s="515"/>
      <c r="FY1" s="515"/>
      <c r="FZ1" s="515"/>
      <c r="GA1" s="515"/>
      <c r="GB1" s="515"/>
      <c r="GC1" s="515"/>
      <c r="GD1" s="515"/>
      <c r="GE1" s="515"/>
      <c r="GF1" s="515"/>
      <c r="GG1" s="515"/>
      <c r="GH1" s="515"/>
      <c r="GI1" s="515"/>
      <c r="GJ1" s="515"/>
      <c r="GK1" s="515"/>
      <c r="GL1" s="515"/>
      <c r="GM1" s="515"/>
      <c r="GN1" s="515"/>
      <c r="GO1" s="515"/>
      <c r="GP1" s="515"/>
      <c r="GQ1" s="515"/>
      <c r="GR1" s="515"/>
      <c r="GS1" s="515"/>
      <c r="GT1" s="515"/>
      <c r="GU1" s="515"/>
      <c r="GV1" s="515"/>
      <c r="GW1" s="515"/>
      <c r="GX1" s="515"/>
      <c r="GY1" s="515"/>
      <c r="GZ1" s="515"/>
      <c r="HA1" s="515"/>
      <c r="HB1" s="515"/>
      <c r="HC1" s="515"/>
      <c r="HD1" s="515"/>
      <c r="HE1" s="515"/>
      <c r="HF1" s="515"/>
      <c r="HG1" s="515"/>
      <c r="HH1" s="515"/>
      <c r="HI1" s="515"/>
      <c r="HJ1" s="515"/>
      <c r="HK1" s="515"/>
      <c r="HL1" s="515"/>
      <c r="HM1" s="515"/>
      <c r="HN1" s="515"/>
      <c r="HO1" s="515"/>
      <c r="HP1" s="515"/>
      <c r="HQ1" s="515"/>
      <c r="HR1" s="515"/>
      <c r="HS1" s="515"/>
      <c r="HT1" s="515"/>
      <c r="HU1" s="515"/>
      <c r="HV1" s="515"/>
      <c r="HW1" s="515"/>
      <c r="HX1" s="515"/>
      <c r="HY1" s="515"/>
      <c r="HZ1" s="515"/>
      <c r="IA1" s="515"/>
      <c r="IB1" s="515"/>
      <c r="IC1" s="515"/>
      <c r="ID1" s="515"/>
      <c r="IE1" s="515"/>
      <c r="IF1" s="515"/>
      <c r="IG1" s="515"/>
      <c r="IH1" s="515"/>
      <c r="II1" s="515"/>
      <c r="IJ1" s="515"/>
      <c r="IK1" s="515"/>
      <c r="IL1" s="515"/>
      <c r="IM1" s="515"/>
      <c r="IN1" s="515"/>
      <c r="IO1" s="515"/>
      <c r="IP1" s="515"/>
      <c r="IQ1" s="515"/>
      <c r="IR1" s="515"/>
      <c r="IS1" s="515"/>
      <c r="IT1" s="515"/>
      <c r="IU1" s="515"/>
      <c r="IV1" s="515"/>
      <c r="IW1" s="515"/>
      <c r="IX1" s="515"/>
      <c r="IY1" s="515"/>
      <c r="IZ1" s="515"/>
      <c r="JA1" s="515"/>
      <c r="JB1" s="515"/>
      <c r="JC1" s="515"/>
      <c r="JD1" s="515"/>
      <c r="JE1" s="515"/>
      <c r="JF1" s="515"/>
      <c r="JG1" s="515"/>
      <c r="JH1" s="515"/>
      <c r="JI1" s="515"/>
      <c r="JJ1" s="515"/>
      <c r="JK1" s="515"/>
      <c r="JL1" s="515"/>
      <c r="JM1" s="515"/>
      <c r="JN1" s="515"/>
      <c r="JO1" s="515"/>
      <c r="JP1" s="515"/>
      <c r="JQ1" s="515"/>
      <c r="JR1" s="515"/>
      <c r="JS1" s="515"/>
      <c r="JT1" s="515"/>
      <c r="JU1" s="515"/>
      <c r="JV1" s="515"/>
      <c r="JW1" s="515"/>
      <c r="JX1" s="515"/>
      <c r="JY1" s="515"/>
      <c r="JZ1" s="515"/>
      <c r="KA1" s="515"/>
      <c r="KB1" s="515"/>
      <c r="KC1" s="515"/>
      <c r="KD1" s="515"/>
      <c r="KE1" s="515"/>
      <c r="KF1" s="515"/>
      <c r="KG1" s="515"/>
      <c r="KH1" s="515"/>
      <c r="KI1" s="515"/>
      <c r="KJ1" s="515"/>
      <c r="KK1" s="515"/>
      <c r="KL1" s="515"/>
      <c r="KM1" s="515"/>
      <c r="KN1" s="515"/>
      <c r="KO1" s="515"/>
      <c r="KP1" s="515"/>
      <c r="KQ1" s="515"/>
      <c r="KR1" s="515"/>
      <c r="KS1" s="515"/>
      <c r="KT1" s="515"/>
      <c r="KU1" s="515"/>
      <c r="KV1" s="515"/>
      <c r="KW1" s="515"/>
      <c r="KX1" s="515"/>
      <c r="KY1" s="515"/>
      <c r="KZ1" s="515"/>
      <c r="LA1" s="515"/>
      <c r="LB1" s="515"/>
      <c r="LC1" s="515"/>
      <c r="LD1" s="515"/>
      <c r="LE1" s="515"/>
      <c r="LF1" s="515"/>
      <c r="LG1" s="515"/>
      <c r="LH1" s="515"/>
      <c r="LI1" s="515"/>
      <c r="LJ1" s="515"/>
      <c r="LK1" s="515"/>
      <c r="LL1" s="515"/>
      <c r="LM1" s="515"/>
      <c r="LN1" s="515"/>
      <c r="LO1" s="515"/>
      <c r="LP1" s="515"/>
      <c r="LQ1" s="515"/>
      <c r="LR1" s="515"/>
      <c r="LS1" s="515"/>
      <c r="LT1" s="515"/>
      <c r="LU1" s="515"/>
      <c r="LV1" s="515"/>
      <c r="LW1" s="515"/>
      <c r="LX1" s="515"/>
      <c r="LY1" s="515"/>
      <c r="LZ1" s="515"/>
      <c r="MA1" s="515"/>
      <c r="MB1" s="515"/>
      <c r="MC1" s="515"/>
      <c r="MD1" s="515"/>
      <c r="ME1" s="515"/>
      <c r="MF1" s="515"/>
      <c r="MG1" s="515"/>
      <c r="MH1" s="515"/>
      <c r="MI1" s="515"/>
      <c r="MJ1" s="515"/>
      <c r="MK1" s="515"/>
      <c r="ML1" s="515"/>
      <c r="MM1" s="515"/>
      <c r="MN1" s="515"/>
      <c r="MO1" s="515"/>
      <c r="MP1" s="515"/>
      <c r="MQ1" s="515"/>
      <c r="MR1" s="515"/>
      <c r="MS1" s="515"/>
      <c r="MT1" s="515"/>
      <c r="MU1" s="515"/>
      <c r="MV1" s="515"/>
      <c r="MW1" s="515"/>
      <c r="MX1" s="515"/>
      <c r="MY1" s="515"/>
      <c r="MZ1" s="515"/>
      <c r="NA1" s="515"/>
      <c r="NB1" s="515"/>
      <c r="NC1" s="515"/>
      <c r="ND1" s="515"/>
      <c r="NE1" s="515"/>
      <c r="NF1" s="515"/>
      <c r="NG1" s="515"/>
      <c r="NH1" s="515"/>
      <c r="NI1" s="515"/>
      <c r="NJ1" s="515"/>
      <c r="NK1" s="515"/>
      <c r="NL1" s="515"/>
      <c r="NM1" s="515"/>
      <c r="NN1" s="515"/>
      <c r="NO1" s="515"/>
      <c r="NP1" s="515"/>
      <c r="NQ1" s="515"/>
      <c r="NR1" s="515"/>
      <c r="NS1" s="515"/>
      <c r="NT1" s="515"/>
      <c r="NU1" s="515"/>
      <c r="NV1" s="515"/>
      <c r="NW1" s="515"/>
      <c r="NX1" s="515"/>
      <c r="NY1" s="515"/>
      <c r="NZ1" s="515"/>
      <c r="OA1" s="515"/>
      <c r="OB1" s="515"/>
      <c r="OC1" s="515"/>
      <c r="OD1" s="515"/>
      <c r="OE1" s="515"/>
      <c r="OF1" s="515"/>
      <c r="OG1" s="515"/>
      <c r="OH1" s="515"/>
      <c r="OI1" s="515"/>
      <c r="OJ1" s="515"/>
      <c r="OK1" s="515"/>
      <c r="OL1" s="515"/>
      <c r="OM1" s="515"/>
      <c r="ON1" s="515"/>
      <c r="OO1" s="515"/>
      <c r="OP1" s="515"/>
      <c r="OQ1" s="515"/>
      <c r="OR1" s="515"/>
      <c r="OS1" s="515"/>
      <c r="OT1" s="515"/>
      <c r="OU1" s="515"/>
      <c r="OV1" s="515"/>
      <c r="OW1" s="515"/>
      <c r="OX1" s="515"/>
      <c r="OY1" s="515"/>
      <c r="OZ1" s="515"/>
      <c r="PA1" s="515"/>
      <c r="PB1" s="515"/>
      <c r="PC1" s="515"/>
      <c r="PD1" s="515"/>
      <c r="PE1" s="515"/>
      <c r="PF1" s="515"/>
      <c r="PG1" s="515"/>
      <c r="PH1" s="515"/>
      <c r="PI1" s="515"/>
      <c r="PJ1" s="515"/>
      <c r="PK1" s="515"/>
      <c r="PL1" s="515"/>
      <c r="PM1" s="515"/>
      <c r="PN1" s="515"/>
      <c r="PO1" s="515"/>
      <c r="PP1" s="515"/>
      <c r="PQ1" s="515"/>
      <c r="PR1" s="515"/>
      <c r="PS1" s="515"/>
      <c r="PT1" s="515"/>
      <c r="PU1" s="515"/>
      <c r="PV1" s="515"/>
      <c r="PW1" s="515"/>
      <c r="PX1" s="515"/>
      <c r="PY1" s="515"/>
      <c r="PZ1" s="515"/>
      <c r="QA1" s="515"/>
      <c r="QB1" s="515"/>
      <c r="QC1" s="515"/>
      <c r="QD1" s="515"/>
      <c r="QE1" s="515"/>
      <c r="QF1" s="515"/>
      <c r="QG1" s="515"/>
      <c r="QH1" s="515"/>
      <c r="QI1" s="515"/>
      <c r="QJ1" s="515"/>
      <c r="QK1" s="515"/>
      <c r="QL1" s="515"/>
      <c r="QM1" s="515"/>
      <c r="QN1" s="515"/>
      <c r="QO1" s="515"/>
      <c r="QP1" s="515"/>
      <c r="QQ1" s="515"/>
      <c r="QR1" s="515"/>
      <c r="QS1" s="515"/>
      <c r="QT1" s="515"/>
      <c r="QU1" s="515"/>
      <c r="QV1" s="515"/>
      <c r="QW1" s="515"/>
      <c r="QX1" s="515"/>
      <c r="QY1" s="515"/>
      <c r="QZ1" s="515"/>
      <c r="RA1" s="515"/>
      <c r="RB1" s="515"/>
      <c r="RC1" s="515"/>
      <c r="RD1" s="515"/>
      <c r="RE1" s="515"/>
      <c r="RF1" s="515"/>
      <c r="RG1" s="515"/>
      <c r="RH1" s="515"/>
      <c r="RI1" s="515"/>
      <c r="RJ1" s="515"/>
      <c r="RK1" s="515"/>
      <c r="RL1" s="515"/>
      <c r="RM1" s="515"/>
      <c r="RN1" s="515"/>
      <c r="RO1" s="515"/>
      <c r="RP1" s="515"/>
      <c r="RQ1" s="515"/>
      <c r="RR1" s="515"/>
      <c r="RS1" s="515"/>
      <c r="RT1" s="515"/>
      <c r="RU1" s="515"/>
      <c r="RV1" s="515"/>
      <c r="RW1" s="515"/>
      <c r="RX1" s="515"/>
      <c r="RY1" s="515"/>
      <c r="RZ1" s="515"/>
      <c r="SA1" s="515"/>
      <c r="SB1" s="515"/>
      <c r="SC1" s="515"/>
      <c r="SD1" s="515"/>
      <c r="SE1" s="515"/>
      <c r="SF1" s="515"/>
      <c r="SG1" s="515"/>
      <c r="SH1" s="515"/>
      <c r="SI1" s="515"/>
      <c r="SJ1" s="515"/>
      <c r="SK1" s="515"/>
      <c r="SL1" s="515"/>
      <c r="SM1" s="515"/>
      <c r="SN1" s="515"/>
      <c r="SO1" s="515"/>
      <c r="SP1" s="515"/>
      <c r="SQ1" s="515"/>
      <c r="SR1" s="515"/>
      <c r="SS1" s="515"/>
      <c r="ST1" s="515"/>
      <c r="SU1" s="515"/>
      <c r="SV1" s="515"/>
      <c r="SW1" s="515"/>
      <c r="SX1" s="515"/>
      <c r="SY1" s="515"/>
      <c r="SZ1" s="515"/>
      <c r="TA1" s="515"/>
      <c r="TB1" s="515"/>
      <c r="TC1" s="515"/>
      <c r="TD1" s="515"/>
      <c r="TE1" s="515"/>
      <c r="TF1" s="515"/>
      <c r="TG1" s="515"/>
      <c r="TH1" s="515"/>
      <c r="TI1" s="515"/>
      <c r="TJ1" s="515"/>
      <c r="TK1" s="515"/>
      <c r="TL1" s="515"/>
      <c r="TM1" s="515"/>
      <c r="TN1" s="515"/>
      <c r="TO1" s="515"/>
      <c r="TP1" s="515"/>
      <c r="TQ1" s="515"/>
      <c r="TR1" s="515"/>
      <c r="TS1" s="515"/>
      <c r="TT1" s="515"/>
      <c r="TU1" s="515"/>
      <c r="TV1" s="515"/>
      <c r="TW1" s="515"/>
      <c r="TX1" s="515"/>
      <c r="TY1" s="515"/>
      <c r="TZ1" s="515"/>
      <c r="UA1" s="515"/>
      <c r="UB1" s="515"/>
      <c r="UC1" s="515"/>
      <c r="UD1" s="515"/>
      <c r="UE1" s="515"/>
      <c r="UF1" s="515"/>
      <c r="UG1" s="515"/>
      <c r="UH1" s="515"/>
      <c r="UI1" s="515"/>
      <c r="UJ1" s="515"/>
      <c r="UK1" s="515"/>
      <c r="UL1" s="515"/>
      <c r="UM1" s="515"/>
      <c r="UN1" s="515"/>
      <c r="UO1" s="515"/>
      <c r="UP1" s="515"/>
      <c r="UQ1" s="515"/>
      <c r="UR1" s="515"/>
      <c r="US1" s="515"/>
      <c r="UT1" s="515"/>
      <c r="UU1" s="515"/>
      <c r="UV1" s="515"/>
      <c r="UW1" s="515"/>
      <c r="UX1" s="515"/>
      <c r="UY1" s="515"/>
      <c r="UZ1" s="515"/>
      <c r="VA1" s="515"/>
      <c r="VB1" s="515"/>
      <c r="VC1" s="515"/>
      <c r="VD1" s="515"/>
      <c r="VE1" s="515"/>
      <c r="VF1" s="515"/>
      <c r="VG1" s="515"/>
      <c r="VH1" s="515"/>
      <c r="VI1" s="515"/>
      <c r="VJ1" s="515"/>
      <c r="VK1" s="515"/>
      <c r="VL1" s="515"/>
      <c r="VM1" s="515"/>
      <c r="VN1" s="515"/>
      <c r="VO1" s="515"/>
      <c r="VP1" s="515"/>
      <c r="VQ1" s="515"/>
      <c r="VR1" s="515"/>
      <c r="VS1" s="515"/>
      <c r="VT1" s="515"/>
      <c r="VU1" s="515"/>
      <c r="VV1" s="515"/>
      <c r="VW1" s="515"/>
      <c r="VX1" s="515"/>
      <c r="VY1" s="515"/>
      <c r="VZ1" s="515"/>
      <c r="WA1" s="515"/>
      <c r="WB1" s="515"/>
      <c r="WC1" s="515"/>
      <c r="WD1" s="515"/>
      <c r="WE1" s="515"/>
      <c r="WF1" s="515"/>
      <c r="WG1" s="515"/>
      <c r="WH1" s="515"/>
      <c r="WI1" s="515"/>
      <c r="WJ1" s="515"/>
      <c r="WK1" s="515"/>
      <c r="WL1" s="515"/>
      <c r="WM1" s="515"/>
      <c r="WN1" s="515"/>
      <c r="WO1" s="515"/>
      <c r="WP1" s="515"/>
      <c r="WQ1" s="515"/>
      <c r="WR1" s="515"/>
      <c r="WS1" s="515"/>
      <c r="WT1" s="515"/>
      <c r="WU1" s="515"/>
      <c r="WV1" s="515"/>
      <c r="WW1" s="515"/>
      <c r="WX1" s="515"/>
      <c r="WY1" s="515"/>
      <c r="WZ1" s="515"/>
      <c r="XA1" s="515"/>
      <c r="XB1" s="515"/>
      <c r="XC1" s="515"/>
      <c r="XD1" s="515"/>
      <c r="XE1" s="515"/>
      <c r="XF1" s="515"/>
      <c r="XG1" s="515"/>
      <c r="XH1" s="515"/>
      <c r="XI1" s="515"/>
      <c r="XJ1" s="515"/>
      <c r="XK1" s="515"/>
      <c r="XL1" s="515"/>
      <c r="XM1" s="515"/>
      <c r="XN1" s="515"/>
      <c r="XO1" s="515"/>
      <c r="XP1" s="515"/>
      <c r="XQ1" s="515"/>
      <c r="XR1" s="515"/>
      <c r="XS1" s="515"/>
      <c r="XT1" s="515"/>
      <c r="XU1" s="515"/>
      <c r="XV1" s="515"/>
      <c r="XW1" s="515"/>
      <c r="XX1" s="515"/>
      <c r="XY1" s="515"/>
      <c r="XZ1" s="515"/>
      <c r="YA1" s="515"/>
      <c r="YB1" s="515"/>
      <c r="YC1" s="515"/>
      <c r="YD1" s="515"/>
      <c r="YE1" s="515"/>
      <c r="YF1" s="515"/>
      <c r="YG1" s="515"/>
      <c r="YH1" s="515"/>
      <c r="YI1" s="515"/>
      <c r="YJ1" s="515"/>
      <c r="YK1" s="515"/>
      <c r="YL1" s="515"/>
      <c r="YM1" s="515"/>
      <c r="YN1" s="515"/>
      <c r="YO1" s="515"/>
      <c r="YP1" s="515"/>
      <c r="YQ1" s="515"/>
      <c r="YR1" s="515"/>
      <c r="YS1" s="515"/>
      <c r="YT1" s="515"/>
      <c r="YU1" s="515"/>
      <c r="YV1" s="515"/>
      <c r="YW1" s="515"/>
      <c r="YX1" s="515"/>
      <c r="YY1" s="515"/>
      <c r="YZ1" s="515"/>
      <c r="ZA1" s="515"/>
      <c r="ZB1" s="515"/>
      <c r="ZC1" s="515"/>
      <c r="ZD1" s="515"/>
      <c r="ZE1" s="515"/>
      <c r="ZF1" s="515"/>
      <c r="ZG1" s="515"/>
      <c r="ZH1" s="515"/>
      <c r="ZI1" s="515"/>
      <c r="ZJ1" s="515"/>
      <c r="ZK1" s="515"/>
      <c r="ZL1" s="515"/>
      <c r="ZM1" s="515"/>
      <c r="ZN1" s="515"/>
      <c r="ZO1" s="515"/>
      <c r="ZP1" s="515"/>
      <c r="ZQ1" s="515"/>
      <c r="ZR1" s="515"/>
      <c r="ZS1" s="515"/>
      <c r="ZT1" s="515"/>
      <c r="ZU1" s="515"/>
      <c r="ZV1" s="515"/>
      <c r="ZW1" s="515"/>
      <c r="ZX1" s="515"/>
      <c r="ZY1" s="515"/>
      <c r="ZZ1" s="515"/>
      <c r="AAA1" s="515"/>
      <c r="AAB1" s="515"/>
      <c r="AAC1" s="515"/>
      <c r="AAD1" s="515"/>
      <c r="AAE1" s="515"/>
      <c r="AAF1" s="515"/>
      <c r="AAG1" s="515"/>
      <c r="AAH1" s="515"/>
      <c r="AAI1" s="515"/>
      <c r="AAJ1" s="515"/>
      <c r="AAK1" s="515"/>
      <c r="AAL1" s="515"/>
      <c r="AAM1" s="515"/>
      <c r="AAN1" s="515"/>
      <c r="AAO1" s="515"/>
      <c r="AAP1" s="515"/>
      <c r="AAQ1" s="515"/>
      <c r="AAR1" s="515"/>
      <c r="AAS1" s="515"/>
      <c r="AAT1" s="515"/>
      <c r="AAU1" s="515"/>
      <c r="AAV1" s="515"/>
      <c r="AAW1" s="515"/>
      <c r="AAX1" s="515"/>
      <c r="AAY1" s="515"/>
      <c r="AAZ1" s="515"/>
      <c r="ABA1" s="515"/>
      <c r="ABB1" s="515"/>
      <c r="ABC1" s="515"/>
      <c r="ABD1" s="515"/>
      <c r="ABE1" s="515"/>
      <c r="ABF1" s="515"/>
      <c r="ABG1" s="515"/>
      <c r="ABH1" s="515"/>
      <c r="ABI1" s="515"/>
      <c r="ABJ1" s="515"/>
      <c r="ABK1" s="515"/>
      <c r="ABL1" s="515"/>
      <c r="ABM1" s="515"/>
      <c r="ABN1" s="515"/>
      <c r="ABO1" s="515"/>
      <c r="ABP1" s="515"/>
      <c r="ABQ1" s="515"/>
      <c r="ABR1" s="515"/>
      <c r="ABS1" s="515"/>
      <c r="ABT1" s="515"/>
      <c r="ABU1" s="515"/>
      <c r="ABV1" s="515"/>
      <c r="ABW1" s="515"/>
      <c r="ABX1" s="515"/>
      <c r="ABY1" s="515"/>
      <c r="ABZ1" s="515"/>
      <c r="ACA1" s="515"/>
      <c r="ACB1" s="515"/>
      <c r="ACC1" s="515"/>
      <c r="ACD1" s="515"/>
      <c r="ACE1" s="515"/>
      <c r="ACF1" s="515"/>
      <c r="ACG1" s="515"/>
      <c r="ACH1" s="515"/>
      <c r="ACI1" s="515"/>
      <c r="ACJ1" s="515"/>
      <c r="ACK1" s="515"/>
      <c r="ACL1" s="515"/>
      <c r="ACM1" s="515"/>
      <c r="ACN1" s="515"/>
      <c r="ACO1" s="515"/>
      <c r="ACP1" s="515"/>
      <c r="ACQ1" s="515"/>
      <c r="ACR1" s="515"/>
      <c r="ACS1" s="515"/>
      <c r="ACT1" s="515"/>
      <c r="ACU1" s="515"/>
      <c r="ACV1" s="515"/>
      <c r="ACW1" s="515"/>
      <c r="ACX1" s="515"/>
      <c r="ACY1" s="515"/>
      <c r="ACZ1" s="515"/>
      <c r="ADA1" s="515"/>
      <c r="ADB1" s="515"/>
      <c r="ADC1" s="515"/>
      <c r="ADD1" s="515"/>
      <c r="ADE1" s="515"/>
      <c r="ADF1" s="515"/>
      <c r="ADG1" s="515"/>
      <c r="ADH1" s="515"/>
      <c r="ADI1" s="515"/>
      <c r="ADJ1" s="515"/>
      <c r="ADK1" s="515"/>
      <c r="ADL1" s="515"/>
      <c r="ADM1" s="515"/>
      <c r="ADN1" s="515"/>
      <c r="ADO1" s="515"/>
      <c r="ADP1" s="515"/>
      <c r="ADQ1" s="515"/>
      <c r="ADR1" s="515"/>
      <c r="ADS1" s="515"/>
      <c r="ADT1" s="515"/>
      <c r="ADU1" s="515"/>
      <c r="ADV1" s="515"/>
      <c r="ADW1" s="515"/>
      <c r="ADX1" s="515"/>
      <c r="ADY1" s="515"/>
      <c r="ADZ1" s="515"/>
      <c r="AEA1" s="515"/>
      <c r="AEB1" s="515"/>
      <c r="AEC1" s="515"/>
      <c r="AED1" s="515"/>
      <c r="AEE1" s="515"/>
      <c r="AEF1" s="515"/>
      <c r="AEG1" s="515"/>
      <c r="AEH1" s="515"/>
      <c r="AEI1" s="515"/>
      <c r="AEJ1" s="515"/>
      <c r="AEK1" s="515"/>
      <c r="AEL1" s="515"/>
      <c r="AEM1" s="515"/>
      <c r="AEN1" s="515"/>
      <c r="AEO1" s="515"/>
      <c r="AEP1" s="515"/>
      <c r="AEQ1" s="515"/>
      <c r="AER1" s="515"/>
      <c r="AES1" s="515"/>
      <c r="AET1" s="515"/>
      <c r="AEU1" s="515"/>
      <c r="AEV1" s="515"/>
      <c r="AEW1" s="515"/>
      <c r="AEX1" s="515"/>
      <c r="AEY1" s="515"/>
      <c r="AEZ1" s="515"/>
      <c r="AFA1" s="515"/>
      <c r="AFB1" s="515"/>
      <c r="AFC1" s="515"/>
      <c r="AFD1" s="515"/>
      <c r="AFE1" s="515"/>
      <c r="AFF1" s="515"/>
      <c r="AFG1" s="515"/>
      <c r="AFH1" s="515"/>
      <c r="AFI1" s="515"/>
      <c r="AFJ1" s="515"/>
      <c r="AFK1" s="515"/>
      <c r="AFL1" s="515"/>
      <c r="AFM1" s="515"/>
      <c r="AFN1" s="515"/>
      <c r="AFO1" s="515"/>
      <c r="AFP1" s="515"/>
      <c r="AFQ1" s="515"/>
      <c r="AFR1" s="515"/>
      <c r="AFS1" s="515"/>
      <c r="AFT1" s="515"/>
      <c r="AFU1" s="515"/>
      <c r="AFV1" s="515"/>
      <c r="AFW1" s="515"/>
      <c r="AFX1" s="515"/>
      <c r="AFY1" s="515"/>
      <c r="AFZ1" s="515"/>
      <c r="AGA1" s="515"/>
      <c r="AGB1" s="515"/>
      <c r="AGC1" s="515"/>
      <c r="AGD1" s="515"/>
      <c r="AGE1" s="515"/>
      <c r="AGF1" s="515"/>
      <c r="AGG1" s="515"/>
      <c r="AGH1" s="515"/>
      <c r="AGI1" s="515"/>
      <c r="AGJ1" s="515"/>
      <c r="AGK1" s="515"/>
      <c r="AGL1" s="515"/>
      <c r="AGM1" s="515"/>
      <c r="AGN1" s="515"/>
      <c r="AGO1" s="515"/>
      <c r="AGP1" s="515"/>
      <c r="AGQ1" s="515"/>
      <c r="AGR1" s="515"/>
      <c r="AGS1" s="515"/>
      <c r="AGT1" s="515"/>
      <c r="AGU1" s="515"/>
      <c r="AGV1" s="515"/>
      <c r="AGW1" s="515"/>
      <c r="AGX1" s="515"/>
      <c r="AGY1" s="515"/>
      <c r="AGZ1" s="515"/>
      <c r="AHA1" s="515"/>
      <c r="AHB1" s="515"/>
      <c r="AHC1" s="515"/>
      <c r="AHD1" s="515"/>
      <c r="AHE1" s="515"/>
      <c r="AHF1" s="515"/>
      <c r="AHG1" s="515"/>
      <c r="AHH1" s="515"/>
      <c r="AHI1" s="515"/>
      <c r="AHJ1" s="515"/>
      <c r="AHK1" s="515"/>
      <c r="AHL1" s="515"/>
      <c r="AHM1" s="515"/>
      <c r="AHN1" s="515"/>
      <c r="AHO1" s="515"/>
      <c r="AHP1" s="515"/>
      <c r="AHQ1" s="515"/>
      <c r="AHR1" s="515"/>
      <c r="AHS1" s="515"/>
      <c r="AHT1" s="515"/>
      <c r="AHU1" s="515"/>
      <c r="AHV1" s="515"/>
      <c r="AHW1" s="515"/>
      <c r="AHX1" s="515"/>
      <c r="AHY1" s="515"/>
      <c r="AHZ1" s="515"/>
      <c r="AIA1" s="515"/>
      <c r="AIB1" s="515"/>
      <c r="AIC1" s="515"/>
      <c r="AID1" s="515"/>
      <c r="AIE1" s="515"/>
      <c r="AIF1" s="515"/>
      <c r="AIG1" s="515"/>
      <c r="AIH1" s="515"/>
      <c r="AII1" s="515"/>
      <c r="AIJ1" s="515"/>
      <c r="AIK1" s="515"/>
      <c r="AIL1" s="515"/>
      <c r="AIM1" s="515"/>
      <c r="AIN1" s="515"/>
      <c r="AIO1" s="515"/>
      <c r="AIP1" s="515"/>
      <c r="AIQ1" s="515"/>
      <c r="AIR1" s="515"/>
      <c r="AIS1" s="515"/>
      <c r="AIT1" s="515"/>
      <c r="AIU1" s="515"/>
      <c r="AIV1" s="515"/>
      <c r="AIW1" s="515"/>
      <c r="AIX1" s="515"/>
      <c r="AIY1" s="515"/>
      <c r="AIZ1" s="515"/>
      <c r="AJA1" s="515"/>
      <c r="AJB1" s="515"/>
      <c r="AJC1" s="515"/>
      <c r="AJD1" s="515"/>
      <c r="AJE1" s="515"/>
      <c r="AJF1" s="515"/>
      <c r="AJG1" s="515"/>
      <c r="AJH1" s="515"/>
      <c r="AJI1" s="515"/>
      <c r="AJJ1" s="515"/>
      <c r="AJK1" s="515"/>
      <c r="AJL1" s="515"/>
      <c r="AJM1" s="515"/>
      <c r="AJN1" s="515"/>
      <c r="AJO1" s="515"/>
      <c r="AJP1" s="515"/>
      <c r="AJQ1" s="515"/>
      <c r="AJR1" s="515"/>
      <c r="AJS1" s="515"/>
      <c r="AJT1" s="515"/>
      <c r="AJU1" s="515"/>
      <c r="AJV1" s="515"/>
      <c r="AJW1" s="515"/>
      <c r="AJX1" s="515"/>
      <c r="AJY1" s="515"/>
      <c r="AJZ1" s="515"/>
      <c r="AKA1" s="515"/>
      <c r="AKB1" s="515"/>
      <c r="AKC1" s="515"/>
      <c r="AKD1" s="515"/>
      <c r="AKE1" s="515"/>
      <c r="AKF1" s="515"/>
      <c r="AKG1" s="515"/>
      <c r="AKH1" s="515"/>
      <c r="AKI1" s="515"/>
      <c r="AKJ1" s="515"/>
      <c r="AKK1" s="515"/>
      <c r="AKL1" s="515"/>
      <c r="AKM1" s="515"/>
      <c r="AKN1" s="515"/>
      <c r="AKO1" s="515"/>
      <c r="AKP1" s="515"/>
      <c r="AKQ1" s="515"/>
      <c r="AKR1" s="515"/>
      <c r="AKS1" s="515"/>
      <c r="AKT1" s="515"/>
      <c r="AKU1" s="515"/>
      <c r="AKV1" s="515"/>
      <c r="AKW1" s="515"/>
      <c r="AKX1" s="515"/>
      <c r="AKY1" s="515"/>
      <c r="AKZ1" s="515"/>
      <c r="ALA1" s="515"/>
      <c r="ALB1" s="515"/>
      <c r="ALC1" s="515"/>
      <c r="ALD1" s="515"/>
      <c r="ALE1" s="515"/>
      <c r="ALF1" s="515"/>
      <c r="ALG1" s="515"/>
      <c r="ALH1" s="515"/>
      <c r="ALI1" s="515"/>
      <c r="ALJ1" s="515"/>
      <c r="ALK1" s="515"/>
      <c r="ALL1" s="515"/>
      <c r="ALM1" s="515"/>
      <c r="ALN1" s="515"/>
      <c r="ALO1" s="515"/>
      <c r="ALP1" s="515"/>
      <c r="ALQ1" s="515"/>
      <c r="ALR1" s="515"/>
      <c r="ALS1" s="515"/>
      <c r="ALT1" s="515"/>
      <c r="ALU1" s="515"/>
      <c r="ALV1" s="515"/>
      <c r="ALW1" s="515"/>
      <c r="ALX1" s="515"/>
      <c r="ALY1" s="515"/>
      <c r="ALZ1" s="515"/>
      <c r="AMA1" s="515"/>
      <c r="AMB1" s="515"/>
      <c r="AMC1" s="515"/>
      <c r="AMD1" s="515"/>
      <c r="AME1" s="515"/>
      <c r="AMF1" s="515"/>
      <c r="AMG1" s="515"/>
      <c r="AMH1" s="515"/>
      <c r="AMI1" s="515"/>
      <c r="AMJ1" s="515"/>
      <c r="AMK1" s="515"/>
      <c r="AML1" s="515"/>
      <c r="AMM1" s="515"/>
      <c r="AMN1" s="515"/>
      <c r="AMO1" s="515"/>
      <c r="AMP1" s="515"/>
      <c r="AMQ1" s="515"/>
      <c r="AMR1" s="515"/>
      <c r="AMS1" s="515"/>
      <c r="AMT1" s="515"/>
      <c r="AMU1" s="515"/>
      <c r="AMV1" s="515"/>
      <c r="AMW1" s="515"/>
      <c r="AMX1" s="515"/>
      <c r="AMY1" s="515"/>
      <c r="AMZ1" s="515"/>
      <c r="ANA1" s="515"/>
      <c r="ANB1" s="515"/>
      <c r="ANC1" s="515"/>
      <c r="AND1" s="515"/>
      <c r="ANE1" s="515"/>
      <c r="ANF1" s="515"/>
      <c r="ANG1" s="515"/>
      <c r="ANH1" s="515"/>
      <c r="ANI1" s="515"/>
      <c r="ANJ1" s="515"/>
      <c r="ANK1" s="515"/>
      <c r="ANL1" s="515"/>
      <c r="ANM1" s="515"/>
      <c r="ANN1" s="515"/>
      <c r="ANO1" s="515"/>
      <c r="ANP1" s="515"/>
      <c r="ANQ1" s="515"/>
      <c r="ANR1" s="515"/>
      <c r="ANS1" s="515"/>
      <c r="ANT1" s="515"/>
      <c r="ANU1" s="515"/>
      <c r="ANV1" s="515"/>
      <c r="ANW1" s="515"/>
      <c r="ANX1" s="515"/>
      <c r="ANY1" s="515"/>
      <c r="ANZ1" s="515"/>
      <c r="AOA1" s="515"/>
      <c r="AOB1" s="515"/>
      <c r="AOC1" s="515"/>
      <c r="AOD1" s="515"/>
      <c r="AOE1" s="515"/>
      <c r="AOF1" s="515"/>
      <c r="AOG1" s="515"/>
      <c r="AOH1" s="515"/>
      <c r="AOI1" s="515"/>
      <c r="AOJ1" s="515"/>
      <c r="AOK1" s="515"/>
      <c r="AOL1" s="515"/>
      <c r="AOM1" s="515"/>
      <c r="AON1" s="515"/>
      <c r="AOO1" s="515"/>
      <c r="AOP1" s="515"/>
      <c r="AOQ1" s="515"/>
      <c r="AOR1" s="515"/>
      <c r="AOS1" s="515"/>
      <c r="AOT1" s="515"/>
      <c r="AOU1" s="515"/>
      <c r="AOV1" s="515"/>
      <c r="AOW1" s="515"/>
      <c r="AOX1" s="515"/>
      <c r="AOY1" s="515"/>
      <c r="AOZ1" s="515"/>
      <c r="APA1" s="515"/>
      <c r="APB1" s="515"/>
      <c r="APC1" s="515"/>
      <c r="APD1" s="515"/>
      <c r="APE1" s="515"/>
      <c r="APF1" s="515"/>
      <c r="APG1" s="515"/>
      <c r="APH1" s="515"/>
      <c r="API1" s="515"/>
      <c r="APJ1" s="515"/>
      <c r="APK1" s="515"/>
      <c r="APL1" s="515"/>
      <c r="APM1" s="515"/>
      <c r="APN1" s="515"/>
      <c r="APO1" s="515"/>
      <c r="APP1" s="515"/>
      <c r="APQ1" s="515"/>
      <c r="APR1" s="515"/>
      <c r="APS1" s="515"/>
      <c r="APT1" s="515"/>
      <c r="APU1" s="515"/>
      <c r="APV1" s="515"/>
      <c r="APW1" s="515"/>
      <c r="APX1" s="515"/>
      <c r="APY1" s="515"/>
      <c r="APZ1" s="515"/>
      <c r="AQA1" s="515"/>
      <c r="AQB1" s="515"/>
      <c r="AQC1" s="515"/>
      <c r="AQD1" s="515"/>
      <c r="AQE1" s="515"/>
      <c r="AQF1" s="515"/>
      <c r="AQG1" s="515"/>
      <c r="AQH1" s="515"/>
      <c r="AQI1" s="515"/>
      <c r="AQJ1" s="515"/>
      <c r="AQK1" s="515"/>
      <c r="AQL1" s="515"/>
      <c r="AQM1" s="515"/>
      <c r="AQN1" s="515"/>
      <c r="AQO1" s="515"/>
      <c r="AQP1" s="515"/>
      <c r="AQQ1" s="515"/>
      <c r="AQR1" s="515"/>
      <c r="AQS1" s="515"/>
      <c r="AQT1" s="515"/>
      <c r="AQU1" s="515"/>
      <c r="AQV1" s="515"/>
      <c r="AQW1" s="515"/>
      <c r="AQX1" s="515"/>
      <c r="AQY1" s="515"/>
      <c r="AQZ1" s="515"/>
      <c r="ARA1" s="515"/>
      <c r="ARB1" s="515"/>
      <c r="ARC1" s="515"/>
      <c r="ARD1" s="515"/>
      <c r="ARE1" s="515"/>
      <c r="ARF1" s="515"/>
      <c r="ARG1" s="515"/>
      <c r="ARH1" s="515"/>
      <c r="ARI1" s="515"/>
      <c r="ARJ1" s="515"/>
      <c r="ARK1" s="515"/>
      <c r="ARL1" s="515"/>
      <c r="ARM1" s="515"/>
      <c r="ARN1" s="515"/>
      <c r="ARO1" s="515"/>
      <c r="ARP1" s="515"/>
      <c r="ARQ1" s="515"/>
      <c r="ARR1" s="515"/>
      <c r="ARS1" s="515"/>
      <c r="ART1" s="515"/>
      <c r="ARU1" s="515"/>
      <c r="ARV1" s="515"/>
      <c r="ARW1" s="515"/>
      <c r="ARX1" s="515"/>
      <c r="ARY1" s="515"/>
      <c r="ARZ1" s="515"/>
      <c r="ASA1" s="515"/>
      <c r="ASB1" s="515"/>
      <c r="ASC1" s="515"/>
      <c r="ASD1" s="515"/>
      <c r="ASE1" s="515"/>
      <c r="ASF1" s="515"/>
      <c r="ASG1" s="515"/>
      <c r="ASH1" s="515"/>
      <c r="ASI1" s="515"/>
      <c r="ASJ1" s="515"/>
      <c r="ASK1" s="515"/>
      <c r="ASL1" s="515"/>
      <c r="ASM1" s="515"/>
      <c r="ASN1" s="515"/>
      <c r="ASO1" s="515"/>
      <c r="ASP1" s="515"/>
      <c r="ASQ1" s="515"/>
      <c r="ASR1" s="515"/>
      <c r="ASS1" s="515"/>
      <c r="AST1" s="515"/>
      <c r="ASU1" s="515"/>
      <c r="ASV1" s="515"/>
      <c r="ASW1" s="515"/>
      <c r="ASX1" s="515"/>
      <c r="ASY1" s="515"/>
      <c r="ASZ1" s="515"/>
      <c r="ATA1" s="515"/>
      <c r="ATB1" s="515"/>
      <c r="ATC1" s="515"/>
      <c r="ATD1" s="515"/>
      <c r="ATE1" s="515"/>
      <c r="ATF1" s="515"/>
      <c r="ATG1" s="515"/>
      <c r="ATH1" s="515"/>
      <c r="ATI1" s="515"/>
      <c r="ATJ1" s="515"/>
      <c r="ATK1" s="515"/>
      <c r="ATL1" s="515"/>
      <c r="ATM1" s="515"/>
      <c r="ATN1" s="515"/>
      <c r="ATO1" s="515"/>
      <c r="ATP1" s="515"/>
      <c r="ATQ1" s="515"/>
      <c r="ATR1" s="515"/>
      <c r="ATS1" s="515"/>
      <c r="ATT1" s="515"/>
      <c r="ATU1" s="515"/>
      <c r="ATV1" s="515"/>
      <c r="ATW1" s="515"/>
      <c r="ATX1" s="515"/>
      <c r="ATY1" s="515"/>
      <c r="ATZ1" s="515"/>
      <c r="AUA1" s="515"/>
      <c r="AUB1" s="515"/>
      <c r="AUC1" s="515"/>
      <c r="AUD1" s="515"/>
      <c r="AUE1" s="515"/>
      <c r="AUF1" s="515"/>
      <c r="AUG1" s="515"/>
      <c r="AUH1" s="515"/>
      <c r="AUI1" s="515"/>
      <c r="AUJ1" s="515"/>
      <c r="AUK1" s="515"/>
      <c r="AUL1" s="515"/>
      <c r="AUM1" s="515"/>
      <c r="AUN1" s="515"/>
      <c r="AUO1" s="515"/>
      <c r="AUP1" s="515"/>
      <c r="AUQ1" s="515"/>
      <c r="AUR1" s="515"/>
      <c r="AUS1" s="515"/>
      <c r="AUT1" s="515"/>
      <c r="AUU1" s="515"/>
      <c r="AUV1" s="515"/>
      <c r="AUW1" s="515"/>
      <c r="AUX1" s="515"/>
      <c r="AUY1" s="515"/>
      <c r="AUZ1" s="515"/>
      <c r="AVA1" s="515"/>
      <c r="AVB1" s="515"/>
      <c r="AVC1" s="515"/>
      <c r="AVD1" s="515"/>
      <c r="AVE1" s="515"/>
      <c r="AVF1" s="515"/>
      <c r="AVG1" s="515"/>
      <c r="AVH1" s="515"/>
      <c r="AVI1" s="515"/>
      <c r="AVJ1" s="515"/>
      <c r="AVK1" s="515"/>
      <c r="AVL1" s="515"/>
      <c r="AVM1" s="515"/>
      <c r="AVN1" s="515"/>
      <c r="AVO1" s="515"/>
      <c r="AVP1" s="515"/>
      <c r="AVQ1" s="515"/>
      <c r="AVR1" s="515"/>
      <c r="AVS1" s="515"/>
      <c r="AVT1" s="515"/>
      <c r="AVU1" s="515"/>
      <c r="AVV1" s="515"/>
      <c r="AVW1" s="515"/>
      <c r="AVX1" s="515"/>
      <c r="AVY1" s="515"/>
      <c r="AVZ1" s="515"/>
      <c r="AWA1" s="515"/>
      <c r="AWB1" s="515"/>
      <c r="AWC1" s="515"/>
      <c r="AWD1" s="515"/>
      <c r="AWE1" s="515"/>
      <c r="AWF1" s="515"/>
      <c r="AWG1" s="515"/>
      <c r="AWH1" s="515"/>
      <c r="AWI1" s="515"/>
      <c r="AWJ1" s="515"/>
      <c r="AWK1" s="515"/>
      <c r="AWL1" s="515"/>
      <c r="AWM1" s="515"/>
      <c r="AWN1" s="515"/>
      <c r="AWO1" s="515"/>
      <c r="AWP1" s="515"/>
      <c r="AWQ1" s="515"/>
      <c r="AWR1" s="515"/>
      <c r="AWS1" s="515"/>
      <c r="AWT1" s="515"/>
      <c r="AWU1" s="515"/>
      <c r="AWV1" s="515"/>
      <c r="AWW1" s="515"/>
      <c r="AWX1" s="515"/>
      <c r="AWY1" s="515"/>
      <c r="AWZ1" s="515"/>
      <c r="AXA1" s="515"/>
      <c r="AXB1" s="515"/>
      <c r="AXC1" s="515"/>
      <c r="AXD1" s="515"/>
      <c r="AXE1" s="515"/>
      <c r="AXF1" s="515"/>
      <c r="AXG1" s="515"/>
      <c r="AXH1" s="515"/>
      <c r="AXI1" s="515"/>
      <c r="AXJ1" s="515"/>
      <c r="AXK1" s="515"/>
      <c r="AXL1" s="515"/>
      <c r="AXM1" s="515"/>
      <c r="AXN1" s="515"/>
      <c r="AXO1" s="515"/>
      <c r="AXP1" s="515"/>
      <c r="AXQ1" s="515"/>
      <c r="AXR1" s="515"/>
      <c r="AXS1" s="515"/>
      <c r="AXT1" s="515"/>
      <c r="AXU1" s="515"/>
      <c r="AXV1" s="515"/>
      <c r="AXW1" s="515"/>
      <c r="AXX1" s="515"/>
      <c r="AXY1" s="515"/>
      <c r="AXZ1" s="515"/>
      <c r="AYA1" s="515"/>
      <c r="AYB1" s="515"/>
      <c r="AYC1" s="515"/>
      <c r="AYD1" s="515"/>
      <c r="AYE1" s="515"/>
      <c r="AYF1" s="515"/>
      <c r="AYG1" s="515"/>
      <c r="AYH1" s="515"/>
      <c r="AYI1" s="515"/>
      <c r="AYJ1" s="515"/>
      <c r="AYK1" s="515"/>
      <c r="AYL1" s="515"/>
      <c r="AYM1" s="515"/>
      <c r="AYN1" s="515"/>
      <c r="AYO1" s="515"/>
      <c r="AYP1" s="515"/>
      <c r="AYQ1" s="515"/>
      <c r="AYR1" s="515"/>
      <c r="AYS1" s="515"/>
      <c r="AYT1" s="515"/>
      <c r="AYU1" s="515"/>
      <c r="AYV1" s="515"/>
      <c r="AYW1" s="515"/>
      <c r="AYX1" s="515"/>
      <c r="AYY1" s="515"/>
      <c r="AYZ1" s="515"/>
      <c r="AZA1" s="515"/>
      <c r="AZB1" s="515"/>
      <c r="AZC1" s="515"/>
      <c r="AZD1" s="515"/>
      <c r="AZE1" s="515"/>
      <c r="AZF1" s="515"/>
      <c r="AZG1" s="515"/>
      <c r="AZH1" s="515"/>
      <c r="AZI1" s="515"/>
      <c r="AZJ1" s="515"/>
      <c r="AZK1" s="515"/>
      <c r="AZL1" s="515"/>
      <c r="AZM1" s="515"/>
      <c r="AZN1" s="515"/>
      <c r="AZO1" s="515"/>
      <c r="AZP1" s="515"/>
      <c r="AZQ1" s="515"/>
      <c r="AZR1" s="515"/>
      <c r="AZS1" s="515"/>
      <c r="AZT1" s="515"/>
      <c r="AZU1" s="515"/>
      <c r="AZV1" s="515"/>
      <c r="AZW1" s="515"/>
      <c r="AZX1" s="515"/>
      <c r="AZY1" s="515"/>
      <c r="AZZ1" s="515"/>
      <c r="BAA1" s="515"/>
      <c r="BAB1" s="515"/>
      <c r="BAC1" s="515"/>
      <c r="BAD1" s="515"/>
      <c r="BAE1" s="515"/>
      <c r="BAF1" s="515"/>
      <c r="BAG1" s="515"/>
      <c r="BAH1" s="515"/>
      <c r="BAI1" s="515"/>
      <c r="BAJ1" s="515"/>
      <c r="BAK1" s="515"/>
      <c r="BAL1" s="515"/>
      <c r="BAM1" s="515"/>
      <c r="BAN1" s="515"/>
      <c r="BAO1" s="515"/>
      <c r="BAP1" s="515"/>
      <c r="BAQ1" s="515"/>
      <c r="BAR1" s="515"/>
      <c r="BAS1" s="515"/>
      <c r="BAT1" s="515"/>
      <c r="BAU1" s="515"/>
      <c r="BAV1" s="515"/>
      <c r="BAW1" s="515"/>
      <c r="BAX1" s="515"/>
      <c r="BAY1" s="515"/>
      <c r="BAZ1" s="515"/>
      <c r="BBA1" s="515"/>
      <c r="BBB1" s="515"/>
      <c r="BBC1" s="515"/>
      <c r="BBD1" s="515"/>
      <c r="BBE1" s="515"/>
      <c r="BBF1" s="515"/>
      <c r="BBG1" s="515"/>
      <c r="BBH1" s="515"/>
      <c r="BBI1" s="515"/>
      <c r="BBJ1" s="515"/>
      <c r="BBK1" s="515"/>
      <c r="BBL1" s="515"/>
      <c r="BBM1" s="515"/>
      <c r="BBN1" s="515"/>
      <c r="BBO1" s="515"/>
      <c r="BBP1" s="515"/>
      <c r="BBQ1" s="515"/>
      <c r="BBR1" s="515"/>
      <c r="BBS1" s="515"/>
      <c r="BBT1" s="515"/>
      <c r="BBU1" s="515"/>
      <c r="BBV1" s="515"/>
      <c r="BBW1" s="515"/>
      <c r="BBX1" s="515"/>
      <c r="BBY1" s="515"/>
      <c r="BBZ1" s="515"/>
      <c r="BCA1" s="515"/>
      <c r="BCB1" s="515"/>
      <c r="BCC1" s="515"/>
      <c r="BCD1" s="515"/>
      <c r="BCE1" s="515"/>
      <c r="BCF1" s="515"/>
      <c r="BCG1" s="515"/>
      <c r="BCH1" s="515"/>
      <c r="BCI1" s="515"/>
      <c r="BCJ1" s="515"/>
      <c r="BCK1" s="515"/>
      <c r="BCL1" s="515"/>
      <c r="BCM1" s="515"/>
      <c r="BCN1" s="515"/>
      <c r="BCO1" s="515"/>
      <c r="BCP1" s="515"/>
      <c r="BCQ1" s="515"/>
      <c r="BCR1" s="515"/>
      <c r="BCS1" s="515"/>
      <c r="BCT1" s="515"/>
      <c r="BCU1" s="515"/>
      <c r="BCV1" s="515"/>
      <c r="BCW1" s="515"/>
      <c r="BCX1" s="515"/>
      <c r="BCY1" s="515"/>
      <c r="BCZ1" s="515"/>
      <c r="BDA1" s="515"/>
      <c r="BDB1" s="515"/>
      <c r="BDC1" s="515"/>
      <c r="BDD1" s="515"/>
      <c r="BDE1" s="515"/>
      <c r="BDF1" s="515"/>
      <c r="BDG1" s="515"/>
      <c r="BDH1" s="515"/>
      <c r="BDI1" s="515"/>
      <c r="BDJ1" s="515"/>
      <c r="BDK1" s="515"/>
      <c r="BDL1" s="515"/>
      <c r="BDM1" s="515"/>
      <c r="BDN1" s="515"/>
      <c r="BDO1" s="515"/>
      <c r="BDP1" s="515"/>
      <c r="BDQ1" s="515"/>
      <c r="BDR1" s="515"/>
      <c r="BDS1" s="515"/>
      <c r="BDT1" s="515"/>
      <c r="BDU1" s="515"/>
      <c r="BDV1" s="515"/>
      <c r="BDW1" s="515"/>
      <c r="BDX1" s="515"/>
      <c r="BDY1" s="515"/>
      <c r="BDZ1" s="515"/>
      <c r="BEA1" s="515"/>
      <c r="BEB1" s="515"/>
      <c r="BEC1" s="515"/>
      <c r="BED1" s="515"/>
      <c r="BEE1" s="515"/>
      <c r="BEF1" s="515"/>
      <c r="BEG1" s="515"/>
      <c r="BEH1" s="515"/>
      <c r="BEI1" s="515"/>
      <c r="BEJ1" s="515"/>
      <c r="BEK1" s="515"/>
      <c r="BEL1" s="515"/>
      <c r="BEM1" s="515"/>
      <c r="BEN1" s="515"/>
      <c r="BEO1" s="515"/>
      <c r="BEP1" s="515"/>
      <c r="BEQ1" s="515"/>
      <c r="BER1" s="515"/>
      <c r="BES1" s="515"/>
      <c r="BET1" s="515"/>
      <c r="BEU1" s="515"/>
      <c r="BEV1" s="515"/>
      <c r="BEW1" s="515"/>
      <c r="BEX1" s="515"/>
      <c r="BEY1" s="515"/>
      <c r="BEZ1" s="515"/>
      <c r="BFA1" s="515"/>
      <c r="BFB1" s="515"/>
      <c r="BFC1" s="515"/>
      <c r="BFD1" s="515"/>
      <c r="BFE1" s="515"/>
      <c r="BFF1" s="515"/>
      <c r="BFG1" s="515"/>
      <c r="BFH1" s="515"/>
      <c r="BFI1" s="515"/>
      <c r="BFJ1" s="515"/>
      <c r="BFK1" s="515"/>
      <c r="BFL1" s="515"/>
      <c r="BFM1" s="515"/>
      <c r="BFN1" s="515"/>
      <c r="BFO1" s="515"/>
      <c r="BFP1" s="515"/>
      <c r="BFQ1" s="515"/>
      <c r="BFR1" s="515"/>
      <c r="BFS1" s="515"/>
      <c r="BFT1" s="515"/>
      <c r="BFU1" s="515"/>
      <c r="BFV1" s="515"/>
      <c r="BFW1" s="515"/>
      <c r="BFX1" s="515"/>
      <c r="BFY1" s="515"/>
      <c r="BFZ1" s="515"/>
      <c r="BGA1" s="515"/>
      <c r="BGB1" s="515"/>
      <c r="BGC1" s="515"/>
      <c r="BGD1" s="515"/>
      <c r="BGE1" s="515"/>
      <c r="BGF1" s="515"/>
      <c r="BGG1" s="515"/>
      <c r="BGH1" s="515"/>
      <c r="BGI1" s="515"/>
      <c r="BGJ1" s="515"/>
      <c r="BGK1" s="515"/>
      <c r="BGL1" s="515"/>
      <c r="BGM1" s="515"/>
      <c r="BGN1" s="515"/>
      <c r="BGO1" s="515"/>
      <c r="BGP1" s="515"/>
      <c r="BGQ1" s="515"/>
      <c r="BGR1" s="515"/>
      <c r="BGS1" s="515"/>
      <c r="BGT1" s="515"/>
      <c r="BGU1" s="515"/>
      <c r="BGV1" s="515"/>
      <c r="BGW1" s="515"/>
      <c r="BGX1" s="515"/>
      <c r="BGY1" s="515"/>
      <c r="BGZ1" s="515"/>
      <c r="BHA1" s="515"/>
      <c r="BHB1" s="515"/>
      <c r="BHC1" s="515"/>
      <c r="BHD1" s="515"/>
      <c r="BHE1" s="515"/>
      <c r="BHF1" s="515"/>
      <c r="BHG1" s="515"/>
      <c r="BHH1" s="515"/>
      <c r="BHI1" s="515"/>
      <c r="BHJ1" s="515"/>
      <c r="BHK1" s="515"/>
      <c r="BHL1" s="515"/>
      <c r="BHM1" s="515"/>
      <c r="BHN1" s="515"/>
      <c r="BHO1" s="515"/>
      <c r="BHP1" s="515"/>
      <c r="BHQ1" s="515"/>
      <c r="BHR1" s="515"/>
      <c r="BHS1" s="515"/>
      <c r="BHT1" s="515"/>
      <c r="BHU1" s="515"/>
      <c r="BHV1" s="515"/>
      <c r="BHW1" s="515"/>
      <c r="BHX1" s="515"/>
      <c r="BHY1" s="515"/>
      <c r="BHZ1" s="515"/>
      <c r="BIA1" s="515"/>
      <c r="BIB1" s="515"/>
      <c r="BIC1" s="515"/>
      <c r="BID1" s="515"/>
      <c r="BIE1" s="515"/>
      <c r="BIF1" s="515"/>
      <c r="BIG1" s="515"/>
      <c r="BIH1" s="515"/>
      <c r="BII1" s="515"/>
      <c r="BIJ1" s="515"/>
      <c r="BIK1" s="515"/>
      <c r="BIL1" s="515"/>
      <c r="BIM1" s="515"/>
      <c r="BIN1" s="515"/>
      <c r="BIO1" s="515"/>
      <c r="BIP1" s="515"/>
      <c r="BIQ1" s="515"/>
      <c r="BIR1" s="515"/>
      <c r="BIS1" s="515"/>
      <c r="BIT1" s="515"/>
      <c r="BIU1" s="515"/>
      <c r="BIV1" s="515"/>
      <c r="BIW1" s="515"/>
      <c r="BIX1" s="515"/>
      <c r="BIY1" s="515"/>
      <c r="BIZ1" s="515"/>
      <c r="BJA1" s="515"/>
      <c r="BJB1" s="515"/>
      <c r="BJC1" s="515"/>
      <c r="BJD1" s="515"/>
      <c r="BJE1" s="515"/>
      <c r="BJF1" s="515"/>
      <c r="BJG1" s="515"/>
      <c r="BJH1" s="515"/>
      <c r="BJI1" s="515"/>
      <c r="BJJ1" s="515"/>
      <c r="BJK1" s="515"/>
      <c r="BJL1" s="515"/>
      <c r="BJM1" s="515"/>
      <c r="BJN1" s="515"/>
      <c r="BJO1" s="515"/>
      <c r="BJP1" s="515"/>
      <c r="BJQ1" s="515"/>
      <c r="BJR1" s="515"/>
      <c r="BJS1" s="515"/>
      <c r="BJT1" s="515"/>
      <c r="BJU1" s="515"/>
      <c r="BJV1" s="515"/>
      <c r="BJW1" s="515"/>
      <c r="BJX1" s="515"/>
      <c r="BJY1" s="515"/>
      <c r="BJZ1" s="515"/>
      <c r="BKA1" s="515"/>
      <c r="BKB1" s="515"/>
      <c r="BKC1" s="515"/>
      <c r="BKD1" s="515"/>
      <c r="BKE1" s="515"/>
      <c r="BKF1" s="515"/>
      <c r="BKG1" s="515"/>
      <c r="BKH1" s="515"/>
      <c r="BKI1" s="515"/>
      <c r="BKJ1" s="515"/>
      <c r="BKK1" s="515"/>
      <c r="BKL1" s="515"/>
      <c r="BKM1" s="515"/>
      <c r="BKN1" s="515"/>
      <c r="BKO1" s="515"/>
      <c r="BKP1" s="515"/>
      <c r="BKQ1" s="515"/>
      <c r="BKR1" s="515"/>
      <c r="BKS1" s="515"/>
      <c r="BKT1" s="515"/>
      <c r="BKU1" s="515"/>
      <c r="BKV1" s="515"/>
      <c r="BKW1" s="515"/>
      <c r="BKX1" s="515"/>
      <c r="BKY1" s="515"/>
      <c r="BKZ1" s="515"/>
      <c r="BLA1" s="515"/>
      <c r="BLB1" s="515"/>
      <c r="BLC1" s="515"/>
      <c r="BLD1" s="515"/>
      <c r="BLE1" s="515"/>
      <c r="BLF1" s="515"/>
      <c r="BLG1" s="515"/>
      <c r="BLH1" s="515"/>
      <c r="BLI1" s="515"/>
      <c r="BLJ1" s="515"/>
      <c r="BLK1" s="515"/>
      <c r="BLL1" s="515"/>
      <c r="BLM1" s="515"/>
      <c r="BLN1" s="515"/>
      <c r="BLO1" s="515"/>
      <c r="BLP1" s="515"/>
      <c r="BLQ1" s="515"/>
      <c r="BLR1" s="515"/>
      <c r="BLS1" s="515"/>
      <c r="BLT1" s="515"/>
      <c r="BLU1" s="515"/>
      <c r="BLV1" s="515"/>
      <c r="BLW1" s="515"/>
      <c r="BLX1" s="515"/>
      <c r="BLY1" s="515"/>
      <c r="BLZ1" s="515"/>
      <c r="BMA1" s="515"/>
      <c r="BMB1" s="515"/>
      <c r="BMC1" s="515"/>
      <c r="BMD1" s="515"/>
      <c r="BME1" s="515"/>
      <c r="BMF1" s="515"/>
      <c r="BMG1" s="515"/>
      <c r="BMH1" s="515"/>
      <c r="BMI1" s="515"/>
      <c r="BMJ1" s="515"/>
      <c r="BMK1" s="515"/>
      <c r="BML1" s="515"/>
      <c r="BMM1" s="515"/>
      <c r="BMN1" s="515"/>
      <c r="BMO1" s="515"/>
      <c r="BMP1" s="515"/>
      <c r="BMQ1" s="515"/>
      <c r="BMR1" s="515"/>
      <c r="BMS1" s="515"/>
      <c r="BMT1" s="515"/>
      <c r="BMU1" s="515"/>
      <c r="BMV1" s="515"/>
      <c r="BMW1" s="515"/>
      <c r="BMX1" s="515"/>
      <c r="BMY1" s="515"/>
      <c r="BMZ1" s="515"/>
      <c r="BNA1" s="515"/>
      <c r="BNB1" s="515"/>
      <c r="BNC1" s="515"/>
      <c r="BND1" s="515"/>
      <c r="BNE1" s="515"/>
      <c r="BNF1" s="515"/>
      <c r="BNG1" s="515"/>
      <c r="BNH1" s="515"/>
      <c r="BNI1" s="515"/>
      <c r="BNJ1" s="515"/>
      <c r="BNK1" s="515"/>
      <c r="BNL1" s="515"/>
      <c r="BNM1" s="515"/>
      <c r="BNN1" s="515"/>
      <c r="BNO1" s="515"/>
      <c r="BNP1" s="515"/>
      <c r="BNQ1" s="515"/>
      <c r="BNR1" s="515"/>
      <c r="BNS1" s="515"/>
      <c r="BNT1" s="515"/>
      <c r="BNU1" s="515"/>
      <c r="BNV1" s="515"/>
      <c r="BNW1" s="515"/>
      <c r="BNX1" s="515"/>
      <c r="BNY1" s="515"/>
      <c r="BNZ1" s="515"/>
      <c r="BOA1" s="515"/>
      <c r="BOB1" s="515"/>
      <c r="BOC1" s="515"/>
      <c r="BOD1" s="515"/>
      <c r="BOE1" s="515"/>
      <c r="BOF1" s="515"/>
      <c r="BOG1" s="515"/>
      <c r="BOH1" s="515"/>
      <c r="BOI1" s="515"/>
      <c r="BOJ1" s="515"/>
      <c r="BOK1" s="515"/>
      <c r="BOL1" s="515"/>
      <c r="BOM1" s="515"/>
      <c r="BON1" s="515"/>
      <c r="BOO1" s="515"/>
      <c r="BOP1" s="515"/>
      <c r="BOQ1" s="515"/>
      <c r="BOR1" s="515"/>
      <c r="BOS1" s="515"/>
      <c r="BOT1" s="515"/>
      <c r="BOU1" s="515"/>
      <c r="BOV1" s="515"/>
      <c r="BOW1" s="515"/>
      <c r="BOX1" s="515"/>
      <c r="BOY1" s="515"/>
      <c r="BOZ1" s="515"/>
      <c r="BPA1" s="515"/>
      <c r="BPB1" s="515"/>
      <c r="BPC1" s="515"/>
      <c r="BPD1" s="515"/>
      <c r="BPE1" s="515"/>
      <c r="BPF1" s="515"/>
      <c r="BPG1" s="515"/>
      <c r="BPH1" s="515"/>
      <c r="BPI1" s="515"/>
      <c r="BPJ1" s="515"/>
      <c r="BPK1" s="515"/>
      <c r="BPL1" s="515"/>
      <c r="BPM1" s="515"/>
      <c r="BPN1" s="515"/>
      <c r="BPO1" s="515"/>
      <c r="BPP1" s="515"/>
      <c r="BPQ1" s="515"/>
      <c r="BPR1" s="515"/>
      <c r="BPS1" s="515"/>
      <c r="BPT1" s="515"/>
      <c r="BPU1" s="515"/>
      <c r="BPV1" s="515"/>
      <c r="BPW1" s="515"/>
      <c r="BPX1" s="515"/>
      <c r="BPY1" s="515"/>
      <c r="BPZ1" s="515"/>
      <c r="BQA1" s="515"/>
      <c r="BQB1" s="515"/>
      <c r="BQC1" s="515"/>
      <c r="BQD1" s="515"/>
      <c r="BQE1" s="515"/>
      <c r="BQF1" s="515"/>
      <c r="BQG1" s="515"/>
      <c r="BQH1" s="515"/>
      <c r="BQI1" s="515"/>
      <c r="BQJ1" s="515"/>
      <c r="BQK1" s="515"/>
      <c r="BQL1" s="515"/>
      <c r="BQM1" s="515"/>
      <c r="BQN1" s="515"/>
      <c r="BQO1" s="515"/>
      <c r="BQP1" s="515"/>
      <c r="BQQ1" s="515"/>
      <c r="BQR1" s="515"/>
      <c r="BQS1" s="515"/>
      <c r="BQT1" s="515"/>
      <c r="BQU1" s="515"/>
      <c r="BQV1" s="515"/>
      <c r="BQW1" s="515"/>
      <c r="BQX1" s="515"/>
      <c r="BQY1" s="515"/>
      <c r="BQZ1" s="515"/>
      <c r="BRA1" s="515"/>
      <c r="BRB1" s="515"/>
      <c r="BRC1" s="515"/>
      <c r="BRD1" s="515"/>
      <c r="BRE1" s="515"/>
      <c r="BRF1" s="515"/>
      <c r="BRG1" s="515"/>
      <c r="BRH1" s="515"/>
      <c r="BRI1" s="515"/>
      <c r="BRJ1" s="515"/>
      <c r="BRK1" s="515"/>
      <c r="BRL1" s="515"/>
      <c r="BRM1" s="515"/>
      <c r="BRN1" s="515"/>
      <c r="BRO1" s="515"/>
      <c r="BRP1" s="515"/>
      <c r="BRQ1" s="515"/>
      <c r="BRR1" s="515"/>
      <c r="BRS1" s="515"/>
      <c r="BRT1" s="515"/>
      <c r="BRU1" s="515"/>
      <c r="BRV1" s="515"/>
      <c r="BRW1" s="515"/>
      <c r="BRX1" s="515"/>
      <c r="BRY1" s="515"/>
      <c r="BRZ1" s="515"/>
      <c r="BSA1" s="515"/>
      <c r="BSB1" s="515"/>
      <c r="BSC1" s="515"/>
      <c r="BSD1" s="515"/>
      <c r="BSE1" s="515"/>
      <c r="BSF1" s="515"/>
      <c r="BSG1" s="515"/>
      <c r="BSH1" s="515"/>
      <c r="BSI1" s="515"/>
      <c r="BSJ1" s="515"/>
      <c r="BSK1" s="515"/>
      <c r="BSL1" s="515"/>
      <c r="BSM1" s="515"/>
      <c r="BSN1" s="515"/>
      <c r="BSO1" s="515"/>
      <c r="BSP1" s="515"/>
      <c r="BSQ1" s="515"/>
      <c r="BSR1" s="515"/>
      <c r="BSS1" s="515"/>
      <c r="BST1" s="515"/>
      <c r="BSU1" s="515"/>
      <c r="BSV1" s="515"/>
      <c r="BSW1" s="515"/>
      <c r="BSX1" s="515"/>
      <c r="BSY1" s="515"/>
      <c r="BSZ1" s="515"/>
      <c r="BTA1" s="515"/>
      <c r="BTB1" s="515"/>
      <c r="BTC1" s="515"/>
      <c r="BTD1" s="515"/>
      <c r="BTE1" s="515"/>
      <c r="BTF1" s="515"/>
      <c r="BTG1" s="515"/>
      <c r="BTH1" s="515"/>
      <c r="BTI1" s="515"/>
      <c r="BTJ1" s="515"/>
      <c r="BTK1" s="515"/>
      <c r="BTL1" s="515"/>
      <c r="BTM1" s="515"/>
      <c r="BTN1" s="515"/>
      <c r="BTO1" s="515"/>
      <c r="BTP1" s="515"/>
      <c r="BTQ1" s="515"/>
      <c r="BTR1" s="515"/>
      <c r="BTS1" s="515"/>
      <c r="BTT1" s="515"/>
      <c r="BTU1" s="515"/>
      <c r="BTV1" s="515"/>
      <c r="BTW1" s="515"/>
      <c r="BTX1" s="515"/>
      <c r="BTY1" s="515"/>
      <c r="BTZ1" s="515"/>
      <c r="BUA1" s="515"/>
      <c r="BUB1" s="515"/>
      <c r="BUC1" s="515"/>
      <c r="BUD1" s="515"/>
      <c r="BUE1" s="515"/>
      <c r="BUF1" s="515"/>
      <c r="BUG1" s="515"/>
      <c r="BUH1" s="515"/>
      <c r="BUI1" s="515"/>
      <c r="BUJ1" s="515"/>
      <c r="BUK1" s="515"/>
      <c r="BUL1" s="515"/>
      <c r="BUM1" s="515"/>
      <c r="BUN1" s="515"/>
      <c r="BUO1" s="515"/>
      <c r="BUP1" s="515"/>
      <c r="BUQ1" s="515"/>
      <c r="BUR1" s="515"/>
      <c r="BUS1" s="515"/>
      <c r="BUT1" s="515"/>
      <c r="BUU1" s="515"/>
      <c r="BUV1" s="515"/>
      <c r="BUW1" s="515"/>
      <c r="BUX1" s="515"/>
      <c r="BUY1" s="515"/>
      <c r="BUZ1" s="515"/>
      <c r="BVA1" s="515"/>
      <c r="BVB1" s="515"/>
      <c r="BVC1" s="515"/>
      <c r="BVD1" s="515"/>
      <c r="BVE1" s="515"/>
      <c r="BVF1" s="515"/>
      <c r="BVG1" s="515"/>
      <c r="BVH1" s="515"/>
      <c r="BVI1" s="515"/>
      <c r="BVJ1" s="515"/>
      <c r="BVK1" s="515"/>
      <c r="BVL1" s="515"/>
      <c r="BVM1" s="515"/>
      <c r="BVN1" s="515"/>
      <c r="BVO1" s="515"/>
      <c r="BVP1" s="515"/>
      <c r="BVQ1" s="515"/>
      <c r="BVR1" s="515"/>
      <c r="BVS1" s="515"/>
      <c r="BVT1" s="515"/>
      <c r="BVU1" s="515"/>
      <c r="BVV1" s="515"/>
      <c r="BVW1" s="515"/>
      <c r="BVX1" s="515"/>
      <c r="BVY1" s="515"/>
      <c r="BVZ1" s="515"/>
      <c r="BWA1" s="515"/>
      <c r="BWB1" s="515"/>
      <c r="BWC1" s="515"/>
      <c r="BWD1" s="515"/>
      <c r="BWE1" s="515"/>
      <c r="BWF1" s="515"/>
      <c r="BWG1" s="515"/>
      <c r="BWH1" s="515"/>
      <c r="BWI1" s="515"/>
      <c r="BWJ1" s="515"/>
      <c r="BWK1" s="515"/>
      <c r="BWL1" s="515"/>
      <c r="BWM1" s="515"/>
      <c r="BWN1" s="515"/>
      <c r="BWO1" s="515"/>
      <c r="BWP1" s="515"/>
      <c r="BWQ1" s="515"/>
      <c r="BWR1" s="515"/>
      <c r="BWS1" s="515"/>
      <c r="BWT1" s="515"/>
      <c r="BWU1" s="515"/>
      <c r="BWV1" s="515"/>
      <c r="BWW1" s="515"/>
      <c r="BWX1" s="515"/>
      <c r="BWY1" s="515"/>
      <c r="BWZ1" s="515"/>
      <c r="BXA1" s="515"/>
      <c r="BXB1" s="515"/>
      <c r="BXC1" s="515"/>
      <c r="BXD1" s="515"/>
      <c r="BXE1" s="515"/>
      <c r="BXF1" s="515"/>
      <c r="BXG1" s="515"/>
      <c r="BXH1" s="515"/>
      <c r="BXI1" s="515"/>
      <c r="BXJ1" s="515"/>
      <c r="BXK1" s="515"/>
      <c r="BXL1" s="515"/>
      <c r="BXM1" s="515"/>
      <c r="BXN1" s="515"/>
      <c r="BXO1" s="515"/>
      <c r="BXP1" s="515"/>
      <c r="BXQ1" s="515"/>
      <c r="BXR1" s="515"/>
      <c r="BXS1" s="515"/>
      <c r="BXT1" s="515"/>
      <c r="BXU1" s="515"/>
      <c r="BXV1" s="515"/>
      <c r="BXW1" s="515"/>
      <c r="BXX1" s="515"/>
      <c r="BXY1" s="515"/>
      <c r="BXZ1" s="515"/>
      <c r="BYA1" s="515"/>
      <c r="BYB1" s="515"/>
      <c r="BYC1" s="515"/>
      <c r="BYD1" s="515"/>
      <c r="BYE1" s="515"/>
      <c r="BYF1" s="515"/>
      <c r="BYG1" s="515"/>
      <c r="BYH1" s="515"/>
      <c r="BYI1" s="515"/>
      <c r="BYJ1" s="515"/>
      <c r="BYK1" s="515"/>
      <c r="BYL1" s="515"/>
      <c r="BYM1" s="515"/>
      <c r="BYN1" s="515"/>
      <c r="BYO1" s="515"/>
      <c r="BYP1" s="515"/>
      <c r="BYQ1" s="515"/>
      <c r="BYR1" s="515"/>
      <c r="BYS1" s="515"/>
      <c r="BYT1" s="515"/>
      <c r="BYU1" s="515"/>
      <c r="BYV1" s="515"/>
      <c r="BYW1" s="515"/>
      <c r="BYX1" s="515"/>
      <c r="BYY1" s="515"/>
      <c r="BYZ1" s="515"/>
      <c r="BZA1" s="515"/>
      <c r="BZB1" s="515"/>
      <c r="BZC1" s="515"/>
      <c r="BZD1" s="515"/>
      <c r="BZE1" s="515"/>
      <c r="BZF1" s="515"/>
      <c r="BZG1" s="515"/>
      <c r="BZH1" s="515"/>
      <c r="BZI1" s="515"/>
      <c r="BZJ1" s="515"/>
      <c r="BZK1" s="515"/>
      <c r="BZL1" s="515"/>
      <c r="BZM1" s="515"/>
      <c r="BZN1" s="515"/>
      <c r="BZO1" s="515"/>
      <c r="BZP1" s="515"/>
      <c r="BZQ1" s="515"/>
      <c r="BZR1" s="515"/>
      <c r="BZS1" s="515"/>
      <c r="BZT1" s="515"/>
      <c r="BZU1" s="515"/>
      <c r="BZV1" s="515"/>
      <c r="BZW1" s="515"/>
      <c r="BZX1" s="515"/>
      <c r="BZY1" s="515"/>
      <c r="BZZ1" s="515"/>
      <c r="CAA1" s="515"/>
      <c r="CAB1" s="515"/>
      <c r="CAC1" s="515"/>
      <c r="CAD1" s="515"/>
      <c r="CAE1" s="515"/>
      <c r="CAF1" s="515"/>
      <c r="CAG1" s="515"/>
      <c r="CAH1" s="515"/>
      <c r="CAI1" s="515"/>
      <c r="CAJ1" s="515"/>
      <c r="CAK1" s="515"/>
      <c r="CAL1" s="515"/>
      <c r="CAM1" s="515"/>
      <c r="CAN1" s="515"/>
      <c r="CAO1" s="515"/>
      <c r="CAP1" s="515"/>
      <c r="CAQ1" s="515"/>
      <c r="CAR1" s="515"/>
      <c r="CAS1" s="515"/>
      <c r="CAT1" s="515"/>
      <c r="CAU1" s="515"/>
      <c r="CAV1" s="515"/>
      <c r="CAW1" s="515"/>
      <c r="CAX1" s="515"/>
      <c r="CAY1" s="515"/>
      <c r="CAZ1" s="515"/>
      <c r="CBA1" s="515"/>
      <c r="CBB1" s="515"/>
      <c r="CBC1" s="515"/>
      <c r="CBD1" s="515"/>
      <c r="CBE1" s="515"/>
      <c r="CBF1" s="515"/>
      <c r="CBG1" s="515"/>
      <c r="CBH1" s="515"/>
      <c r="CBI1" s="515"/>
      <c r="CBJ1" s="515"/>
      <c r="CBK1" s="515"/>
      <c r="CBL1" s="515"/>
      <c r="CBM1" s="515"/>
      <c r="CBN1" s="515"/>
      <c r="CBO1" s="515"/>
      <c r="CBP1" s="515"/>
      <c r="CBQ1" s="515"/>
      <c r="CBR1" s="515"/>
      <c r="CBS1" s="515"/>
      <c r="CBT1" s="515"/>
      <c r="CBU1" s="515"/>
      <c r="CBV1" s="515"/>
      <c r="CBW1" s="515"/>
      <c r="CBX1" s="515"/>
      <c r="CBY1" s="515"/>
      <c r="CBZ1" s="515"/>
      <c r="CCA1" s="515"/>
      <c r="CCB1" s="515"/>
      <c r="CCC1" s="515"/>
      <c r="CCD1" s="515"/>
      <c r="CCE1" s="515"/>
      <c r="CCF1" s="515"/>
      <c r="CCG1" s="515"/>
      <c r="CCH1" s="515"/>
      <c r="CCI1" s="515"/>
      <c r="CCJ1" s="515"/>
      <c r="CCK1" s="515"/>
      <c r="CCL1" s="515"/>
      <c r="CCM1" s="515"/>
      <c r="CCN1" s="515"/>
      <c r="CCO1" s="515"/>
      <c r="CCP1" s="515"/>
      <c r="CCQ1" s="515"/>
      <c r="CCR1" s="515"/>
      <c r="CCS1" s="515"/>
      <c r="CCT1" s="515"/>
      <c r="CCU1" s="515"/>
      <c r="CCV1" s="515"/>
      <c r="CCW1" s="515"/>
      <c r="CCX1" s="515"/>
      <c r="CCY1" s="515"/>
      <c r="CCZ1" s="515"/>
      <c r="CDA1" s="515"/>
      <c r="CDB1" s="515"/>
      <c r="CDC1" s="515"/>
      <c r="CDD1" s="515"/>
      <c r="CDE1" s="515"/>
      <c r="CDF1" s="515"/>
      <c r="CDG1" s="515"/>
      <c r="CDH1" s="515"/>
      <c r="CDI1" s="515"/>
      <c r="CDJ1" s="515"/>
      <c r="CDK1" s="515"/>
      <c r="CDL1" s="515"/>
      <c r="CDM1" s="515"/>
      <c r="CDN1" s="515"/>
      <c r="CDO1" s="515"/>
      <c r="CDP1" s="515"/>
      <c r="CDQ1" s="515"/>
      <c r="CDR1" s="515"/>
      <c r="CDS1" s="515"/>
      <c r="CDT1" s="515"/>
      <c r="CDU1" s="515"/>
      <c r="CDV1" s="515"/>
      <c r="CDW1" s="515"/>
      <c r="CDX1" s="515"/>
      <c r="CDY1" s="515"/>
      <c r="CDZ1" s="515"/>
      <c r="CEA1" s="515"/>
      <c r="CEB1" s="515"/>
      <c r="CEC1" s="515"/>
      <c r="CED1" s="515"/>
      <c r="CEE1" s="515"/>
      <c r="CEF1" s="515"/>
      <c r="CEG1" s="515"/>
      <c r="CEH1" s="515"/>
      <c r="CEI1" s="515"/>
      <c r="CEJ1" s="515"/>
      <c r="CEK1" s="515"/>
      <c r="CEL1" s="515"/>
      <c r="CEM1" s="515"/>
      <c r="CEN1" s="515"/>
      <c r="CEO1" s="515"/>
      <c r="CEP1" s="515"/>
      <c r="CEQ1" s="515"/>
      <c r="CER1" s="515"/>
      <c r="CES1" s="515"/>
      <c r="CET1" s="515"/>
      <c r="CEU1" s="515"/>
      <c r="CEV1" s="515"/>
      <c r="CEW1" s="515"/>
      <c r="CEX1" s="515"/>
      <c r="CEY1" s="515"/>
      <c r="CEZ1" s="515"/>
      <c r="CFA1" s="515"/>
      <c r="CFB1" s="515"/>
      <c r="CFC1" s="515"/>
      <c r="CFD1" s="515"/>
      <c r="CFE1" s="515"/>
      <c r="CFF1" s="515"/>
      <c r="CFG1" s="515"/>
      <c r="CFH1" s="515"/>
      <c r="CFI1" s="515"/>
      <c r="CFJ1" s="515"/>
      <c r="CFK1" s="515"/>
      <c r="CFL1" s="515"/>
      <c r="CFM1" s="515"/>
      <c r="CFN1" s="515"/>
      <c r="CFO1" s="515"/>
      <c r="CFP1" s="515"/>
      <c r="CFQ1" s="515"/>
      <c r="CFR1" s="515"/>
      <c r="CFS1" s="515"/>
      <c r="CFT1" s="515"/>
      <c r="CFU1" s="515"/>
      <c r="CFV1" s="515"/>
      <c r="CFW1" s="515"/>
      <c r="CFX1" s="515"/>
      <c r="CFY1" s="515"/>
      <c r="CFZ1" s="515"/>
      <c r="CGA1" s="515"/>
      <c r="CGB1" s="515"/>
      <c r="CGC1" s="515"/>
      <c r="CGD1" s="515"/>
      <c r="CGE1" s="515"/>
      <c r="CGF1" s="515"/>
      <c r="CGG1" s="515"/>
      <c r="CGH1" s="515"/>
      <c r="CGI1" s="515"/>
      <c r="CGJ1" s="515"/>
      <c r="CGK1" s="515"/>
      <c r="CGL1" s="515"/>
      <c r="CGM1" s="515"/>
      <c r="CGN1" s="515"/>
      <c r="CGO1" s="515"/>
      <c r="CGP1" s="515"/>
      <c r="CGQ1" s="515"/>
      <c r="CGR1" s="515"/>
      <c r="CGS1" s="515"/>
      <c r="CGT1" s="515"/>
      <c r="CGU1" s="515"/>
      <c r="CGV1" s="515"/>
      <c r="CGW1" s="515"/>
      <c r="CGX1" s="515"/>
      <c r="CGY1" s="515"/>
      <c r="CGZ1" s="515"/>
      <c r="CHA1" s="515"/>
      <c r="CHB1" s="515"/>
      <c r="CHC1" s="515"/>
      <c r="CHD1" s="515"/>
      <c r="CHE1" s="515"/>
      <c r="CHF1" s="515"/>
      <c r="CHG1" s="515"/>
      <c r="CHH1" s="515"/>
      <c r="CHI1" s="515"/>
      <c r="CHJ1" s="515"/>
      <c r="CHK1" s="515"/>
      <c r="CHL1" s="515"/>
      <c r="CHM1" s="515"/>
      <c r="CHN1" s="515"/>
      <c r="CHO1" s="515"/>
      <c r="CHP1" s="515"/>
      <c r="CHQ1" s="515"/>
      <c r="CHR1" s="515"/>
      <c r="CHS1" s="515"/>
      <c r="CHT1" s="515"/>
      <c r="CHU1" s="515"/>
      <c r="CHV1" s="515"/>
      <c r="CHW1" s="515"/>
      <c r="CHX1" s="515"/>
      <c r="CHY1" s="515"/>
      <c r="CHZ1" s="515"/>
      <c r="CIA1" s="515"/>
      <c r="CIB1" s="515"/>
      <c r="CIC1" s="515"/>
      <c r="CID1" s="515"/>
      <c r="CIE1" s="515"/>
      <c r="CIF1" s="515"/>
      <c r="CIG1" s="515"/>
      <c r="CIH1" s="515"/>
      <c r="CII1" s="515"/>
      <c r="CIJ1" s="515"/>
      <c r="CIK1" s="515"/>
      <c r="CIL1" s="515"/>
      <c r="CIM1" s="515"/>
      <c r="CIN1" s="515"/>
      <c r="CIO1" s="515"/>
      <c r="CIP1" s="515"/>
      <c r="CIQ1" s="515"/>
      <c r="CIR1" s="515"/>
      <c r="CIS1" s="515"/>
      <c r="CIT1" s="515"/>
      <c r="CIU1" s="515"/>
      <c r="CIV1" s="515"/>
      <c r="CIW1" s="515"/>
      <c r="CIX1" s="515"/>
      <c r="CIY1" s="515"/>
      <c r="CIZ1" s="515"/>
      <c r="CJA1" s="515"/>
      <c r="CJB1" s="515"/>
      <c r="CJC1" s="515"/>
      <c r="CJD1" s="515"/>
      <c r="CJE1" s="515"/>
      <c r="CJF1" s="515"/>
      <c r="CJG1" s="515"/>
      <c r="CJH1" s="515"/>
      <c r="CJI1" s="515"/>
      <c r="CJJ1" s="515"/>
      <c r="CJK1" s="515"/>
      <c r="CJL1" s="515"/>
      <c r="CJM1" s="515"/>
      <c r="CJN1" s="515"/>
      <c r="CJO1" s="515"/>
      <c r="CJP1" s="515"/>
      <c r="CJQ1" s="515"/>
      <c r="CJR1" s="515"/>
      <c r="CJS1" s="515"/>
      <c r="CJT1" s="515"/>
      <c r="CJU1" s="515"/>
      <c r="CJV1" s="515"/>
      <c r="CJW1" s="515"/>
      <c r="CJX1" s="515"/>
      <c r="CJY1" s="515"/>
      <c r="CJZ1" s="515"/>
      <c r="CKA1" s="515"/>
      <c r="CKB1" s="515"/>
      <c r="CKC1" s="515"/>
      <c r="CKD1" s="515"/>
      <c r="CKE1" s="515"/>
      <c r="CKF1" s="515"/>
      <c r="CKG1" s="515"/>
      <c r="CKH1" s="515"/>
      <c r="CKI1" s="515"/>
      <c r="CKJ1" s="515"/>
      <c r="CKK1" s="515"/>
      <c r="CKL1" s="515"/>
      <c r="CKM1" s="515"/>
      <c r="CKN1" s="515"/>
      <c r="CKO1" s="515"/>
      <c r="CKP1" s="515"/>
      <c r="CKQ1" s="515"/>
      <c r="CKR1" s="515"/>
      <c r="CKS1" s="515"/>
      <c r="CKT1" s="515"/>
      <c r="CKU1" s="515"/>
      <c r="CKV1" s="515"/>
      <c r="CKW1" s="515"/>
      <c r="CKX1" s="515"/>
      <c r="CKY1" s="515"/>
      <c r="CKZ1" s="515"/>
      <c r="CLA1" s="515"/>
      <c r="CLB1" s="515"/>
      <c r="CLC1" s="515"/>
      <c r="CLD1" s="515"/>
      <c r="CLE1" s="515"/>
      <c r="CLF1" s="515"/>
      <c r="CLG1" s="515"/>
      <c r="CLH1" s="515"/>
      <c r="CLI1" s="515"/>
      <c r="CLJ1" s="515"/>
      <c r="CLK1" s="515"/>
      <c r="CLL1" s="515"/>
      <c r="CLM1" s="515"/>
      <c r="CLN1" s="515"/>
      <c r="CLO1" s="515"/>
      <c r="CLP1" s="515"/>
      <c r="CLQ1" s="515"/>
      <c r="CLR1" s="515"/>
      <c r="CLS1" s="515"/>
      <c r="CLT1" s="515"/>
      <c r="CLU1" s="515"/>
      <c r="CLV1" s="515"/>
      <c r="CLW1" s="515"/>
      <c r="CLX1" s="515"/>
      <c r="CLY1" s="515"/>
      <c r="CLZ1" s="515"/>
      <c r="CMA1" s="515"/>
      <c r="CMB1" s="515"/>
      <c r="CMC1" s="515"/>
      <c r="CMD1" s="515"/>
      <c r="CME1" s="515"/>
      <c r="CMF1" s="515"/>
      <c r="CMG1" s="515"/>
      <c r="CMH1" s="515"/>
      <c r="CMI1" s="515"/>
      <c r="CMJ1" s="515"/>
      <c r="CMK1" s="515"/>
      <c r="CML1" s="515"/>
      <c r="CMM1" s="515"/>
      <c r="CMN1" s="515"/>
      <c r="CMO1" s="515"/>
      <c r="CMP1" s="515"/>
      <c r="CMQ1" s="515"/>
      <c r="CMR1" s="515"/>
      <c r="CMS1" s="515"/>
      <c r="CMT1" s="515"/>
      <c r="CMU1" s="515"/>
      <c r="CMV1" s="515"/>
      <c r="CMW1" s="515"/>
      <c r="CMX1" s="515"/>
      <c r="CMY1" s="515"/>
      <c r="CMZ1" s="515"/>
      <c r="CNA1" s="515"/>
      <c r="CNB1" s="515"/>
      <c r="CNC1" s="515"/>
      <c r="CND1" s="515"/>
      <c r="CNE1" s="515"/>
      <c r="CNF1" s="515"/>
      <c r="CNG1" s="515"/>
      <c r="CNH1" s="515"/>
      <c r="CNI1" s="515"/>
      <c r="CNJ1" s="515"/>
      <c r="CNK1" s="515"/>
      <c r="CNL1" s="515"/>
      <c r="CNM1" s="515"/>
      <c r="CNN1" s="515"/>
      <c r="CNO1" s="515"/>
      <c r="CNP1" s="515"/>
      <c r="CNQ1" s="515"/>
      <c r="CNR1" s="515"/>
      <c r="CNS1" s="515"/>
      <c r="CNT1" s="515"/>
      <c r="CNU1" s="515"/>
      <c r="CNV1" s="515"/>
      <c r="CNW1" s="515"/>
      <c r="CNX1" s="515"/>
      <c r="CNY1" s="515"/>
      <c r="CNZ1" s="515"/>
      <c r="COA1" s="515"/>
      <c r="COB1" s="515"/>
      <c r="COC1" s="515"/>
      <c r="COD1" s="515"/>
      <c r="COE1" s="515"/>
      <c r="COF1" s="515"/>
      <c r="COG1" s="515"/>
      <c r="COH1" s="515"/>
      <c r="COI1" s="515"/>
      <c r="COJ1" s="515"/>
      <c r="COK1" s="515"/>
      <c r="COL1" s="515"/>
      <c r="COM1" s="515"/>
      <c r="CON1" s="515"/>
      <c r="COO1" s="515"/>
      <c r="COP1" s="515"/>
      <c r="COQ1" s="515"/>
      <c r="COR1" s="515"/>
      <c r="COS1" s="515"/>
      <c r="COT1" s="515"/>
      <c r="COU1" s="515"/>
      <c r="COV1" s="515"/>
      <c r="COW1" s="515"/>
      <c r="COX1" s="515"/>
      <c r="COY1" s="515"/>
      <c r="COZ1" s="515"/>
      <c r="CPA1" s="515"/>
      <c r="CPB1" s="515"/>
      <c r="CPC1" s="515"/>
      <c r="CPD1" s="515"/>
      <c r="CPE1" s="515"/>
      <c r="CPF1" s="515"/>
      <c r="CPG1" s="515"/>
      <c r="CPH1" s="515"/>
      <c r="CPI1" s="515"/>
      <c r="CPJ1" s="515"/>
      <c r="CPK1" s="515"/>
      <c r="CPL1" s="515"/>
      <c r="CPM1" s="515"/>
      <c r="CPN1" s="515"/>
      <c r="CPO1" s="515"/>
      <c r="CPP1" s="515"/>
      <c r="CPQ1" s="515"/>
      <c r="CPR1" s="515"/>
      <c r="CPS1" s="515"/>
      <c r="CPT1" s="515"/>
      <c r="CPU1" s="515"/>
      <c r="CPV1" s="515"/>
      <c r="CPW1" s="515"/>
      <c r="CPX1" s="515"/>
      <c r="CPY1" s="515"/>
      <c r="CPZ1" s="515"/>
      <c r="CQA1" s="515"/>
      <c r="CQB1" s="515"/>
      <c r="CQC1" s="515"/>
      <c r="CQD1" s="515"/>
      <c r="CQE1" s="515"/>
      <c r="CQF1" s="515"/>
      <c r="CQG1" s="515"/>
      <c r="CQH1" s="515"/>
      <c r="CQI1" s="515"/>
      <c r="CQJ1" s="515"/>
      <c r="CQK1" s="515"/>
      <c r="CQL1" s="515"/>
      <c r="CQM1" s="515"/>
      <c r="CQN1" s="515"/>
      <c r="CQO1" s="515"/>
      <c r="CQP1" s="515"/>
      <c r="CQQ1" s="515"/>
      <c r="CQR1" s="515"/>
      <c r="CQS1" s="515"/>
      <c r="CQT1" s="515"/>
      <c r="CQU1" s="515"/>
      <c r="CQV1" s="515"/>
      <c r="CQW1" s="515"/>
      <c r="CQX1" s="515"/>
      <c r="CQY1" s="515"/>
      <c r="CQZ1" s="515"/>
      <c r="CRA1" s="515"/>
      <c r="CRB1" s="515"/>
      <c r="CRC1" s="515"/>
      <c r="CRD1" s="515"/>
      <c r="CRE1" s="515"/>
      <c r="CRF1" s="515"/>
      <c r="CRG1" s="515"/>
      <c r="CRH1" s="515"/>
      <c r="CRI1" s="515"/>
      <c r="CRJ1" s="515"/>
      <c r="CRK1" s="515"/>
      <c r="CRL1" s="515"/>
      <c r="CRM1" s="515"/>
      <c r="CRN1" s="515"/>
      <c r="CRO1" s="515"/>
      <c r="CRP1" s="515"/>
      <c r="CRQ1" s="515"/>
      <c r="CRR1" s="515"/>
      <c r="CRS1" s="515"/>
      <c r="CRT1" s="515"/>
      <c r="CRU1" s="515"/>
      <c r="CRV1" s="515"/>
      <c r="CRW1" s="515"/>
      <c r="CRX1" s="515"/>
      <c r="CRY1" s="515"/>
      <c r="CRZ1" s="515"/>
      <c r="CSA1" s="515"/>
      <c r="CSB1" s="515"/>
      <c r="CSC1" s="515"/>
      <c r="CSD1" s="515"/>
      <c r="CSE1" s="515"/>
      <c r="CSF1" s="515"/>
      <c r="CSG1" s="515"/>
      <c r="CSH1" s="515"/>
      <c r="CSI1" s="515"/>
      <c r="CSJ1" s="515"/>
      <c r="CSK1" s="515"/>
      <c r="CSL1" s="515"/>
      <c r="CSM1" s="515"/>
      <c r="CSN1" s="515"/>
      <c r="CSO1" s="515"/>
      <c r="CSP1" s="515"/>
      <c r="CSQ1" s="515"/>
      <c r="CSR1" s="515"/>
      <c r="CSS1" s="515"/>
      <c r="CST1" s="515"/>
      <c r="CSU1" s="515"/>
      <c r="CSV1" s="515"/>
      <c r="CSW1" s="515"/>
    </row>
    <row r="2" spans="1:2545" s="2" customFormat="1" ht="15" customHeight="1">
      <c r="L2" s="52"/>
    </row>
    <row r="3" spans="1:2545" s="2" customFormat="1" ht="15.75">
      <c r="C3" s="2" t="s">
        <v>11</v>
      </c>
      <c r="L3" s="67"/>
      <c r="N3" s="70"/>
      <c r="O3" s="70"/>
      <c r="P3" s="70"/>
    </row>
    <row r="4" spans="1:2545" ht="15">
      <c r="A4" s="809" t="s">
        <v>113</v>
      </c>
      <c r="B4" s="810"/>
      <c r="C4" s="810"/>
      <c r="D4" s="810"/>
      <c r="E4" s="810"/>
      <c r="F4" s="810"/>
      <c r="G4" s="810"/>
      <c r="H4" s="810"/>
      <c r="I4" s="810"/>
      <c r="J4" s="810"/>
      <c r="K4" s="810"/>
      <c r="L4" s="3"/>
    </row>
    <row r="5" spans="1:2545">
      <c r="A5" s="816" t="s">
        <v>116</v>
      </c>
      <c r="B5" s="817"/>
      <c r="C5" s="817"/>
      <c r="D5" s="817"/>
      <c r="E5" s="817"/>
      <c r="F5" s="877" t="s">
        <v>69</v>
      </c>
      <c r="G5" s="878"/>
      <c r="H5" s="878"/>
      <c r="I5" s="878"/>
      <c r="J5" s="878"/>
      <c r="K5" s="878"/>
      <c r="L5" s="879"/>
      <c r="N5" s="516"/>
      <c r="O5" s="516"/>
    </row>
    <row r="6" spans="1:2545">
      <c r="A6" s="816" t="s">
        <v>533</v>
      </c>
      <c r="B6" s="817" t="s">
        <v>11</v>
      </c>
      <c r="C6" s="817"/>
      <c r="D6" s="817"/>
      <c r="E6" s="817"/>
      <c r="F6" s="877" t="s">
        <v>761</v>
      </c>
      <c r="G6" s="878"/>
      <c r="H6" s="878"/>
      <c r="I6" s="878"/>
      <c r="J6" s="878"/>
      <c r="K6" s="878"/>
      <c r="L6" s="879"/>
      <c r="N6" s="516"/>
      <c r="O6" s="516"/>
    </row>
    <row r="7" spans="1:2545">
      <c r="A7" s="816" t="s">
        <v>534</v>
      </c>
      <c r="B7" s="817" t="s">
        <v>11</v>
      </c>
      <c r="C7" s="817"/>
      <c r="D7" s="817"/>
      <c r="E7" s="817"/>
      <c r="F7" s="877" t="s">
        <v>760</v>
      </c>
      <c r="G7" s="878"/>
      <c r="H7" s="878"/>
      <c r="I7" s="878"/>
      <c r="J7" s="878"/>
      <c r="K7" s="878"/>
      <c r="L7" s="879"/>
      <c r="N7" s="516"/>
      <c r="O7" s="516"/>
    </row>
    <row r="8" spans="1:2545">
      <c r="A8" s="816" t="s">
        <v>535</v>
      </c>
      <c r="B8" s="817" t="s">
        <v>11</v>
      </c>
      <c r="C8" s="817"/>
      <c r="D8" s="817"/>
      <c r="E8" s="817"/>
      <c r="F8" s="877">
        <v>2020</v>
      </c>
      <c r="G8" s="878"/>
      <c r="H8" s="878"/>
      <c r="I8" s="878"/>
      <c r="J8" s="878"/>
      <c r="K8" s="878"/>
      <c r="L8" s="879"/>
      <c r="N8" s="516"/>
      <c r="O8" s="516"/>
    </row>
    <row r="9" spans="1:2545">
      <c r="A9" s="816" t="s">
        <v>536</v>
      </c>
      <c r="B9" s="817" t="s">
        <v>11</v>
      </c>
      <c r="C9" s="817"/>
      <c r="D9" s="817"/>
      <c r="E9" s="817"/>
      <c r="F9" s="880">
        <v>44519</v>
      </c>
      <c r="G9" s="878"/>
      <c r="H9" s="878"/>
      <c r="I9" s="878"/>
      <c r="J9" s="878"/>
      <c r="K9" s="878"/>
      <c r="L9" s="879"/>
      <c r="M9" s="516"/>
      <c r="N9" s="516"/>
      <c r="O9" s="516"/>
    </row>
    <row r="10" spans="1:2545">
      <c r="A10" s="874"/>
      <c r="B10" s="875"/>
      <c r="C10" s="875"/>
      <c r="D10" s="875"/>
      <c r="E10" s="875"/>
      <c r="F10" s="875"/>
      <c r="G10" s="875"/>
      <c r="H10" s="875"/>
      <c r="I10" s="875"/>
      <c r="J10" s="875"/>
      <c r="K10" s="875"/>
      <c r="L10" s="876"/>
      <c r="N10" s="516"/>
      <c r="O10" s="516"/>
    </row>
    <row r="11" spans="1:2545" ht="14.1" customHeight="1">
      <c r="A11" s="809" t="s">
        <v>537</v>
      </c>
      <c r="B11" s="810"/>
      <c r="C11" s="810"/>
      <c r="D11" s="810"/>
      <c r="E11" s="810"/>
      <c r="F11" s="810"/>
      <c r="G11" s="810"/>
      <c r="H11" s="810"/>
      <c r="I11" s="810"/>
      <c r="J11" s="810"/>
      <c r="K11" s="810"/>
      <c r="L11" s="3"/>
      <c r="N11" s="516"/>
      <c r="O11" s="516"/>
    </row>
    <row r="12" spans="1:2545" ht="12.6" customHeight="1">
      <c r="A12" s="816" t="s">
        <v>538</v>
      </c>
      <c r="B12" s="817"/>
      <c r="C12" s="817"/>
      <c r="D12" s="817"/>
      <c r="E12" s="817"/>
      <c r="F12" s="817"/>
      <c r="G12" s="817"/>
      <c r="H12" s="817"/>
      <c r="I12" s="817"/>
      <c r="J12" s="817"/>
      <c r="K12" s="817"/>
      <c r="L12" s="827"/>
      <c r="N12" s="516"/>
      <c r="O12" s="516"/>
    </row>
    <row r="13" spans="1:2545" ht="27.95" customHeight="1">
      <c r="A13" s="881" t="s">
        <v>801</v>
      </c>
      <c r="B13" s="882"/>
      <c r="C13" s="882"/>
      <c r="D13" s="882"/>
      <c r="E13" s="882"/>
      <c r="F13" s="882"/>
      <c r="G13" s="882"/>
      <c r="H13" s="882"/>
      <c r="I13" s="882"/>
      <c r="J13" s="882"/>
      <c r="K13" s="882"/>
      <c r="L13" s="883"/>
      <c r="N13" s="516"/>
      <c r="O13" s="516"/>
    </row>
    <row r="14" spans="1:2545" ht="12.6" customHeight="1">
      <c r="A14" s="816" t="s">
        <v>539</v>
      </c>
      <c r="B14" s="817"/>
      <c r="C14" s="817"/>
      <c r="D14" s="817"/>
      <c r="E14" s="817"/>
      <c r="F14" s="817"/>
      <c r="G14" s="817"/>
      <c r="H14" s="817"/>
      <c r="I14" s="817"/>
      <c r="J14" s="817"/>
      <c r="K14" s="817"/>
      <c r="L14" s="827"/>
      <c r="N14" s="516"/>
      <c r="O14" s="516"/>
    </row>
    <row r="15" spans="1:2545" ht="46.5" customHeight="1">
      <c r="A15" s="874" t="s">
        <v>773</v>
      </c>
      <c r="B15" s="875"/>
      <c r="C15" s="875"/>
      <c r="D15" s="875"/>
      <c r="E15" s="875"/>
      <c r="F15" s="875"/>
      <c r="G15" s="875"/>
      <c r="H15" s="875"/>
      <c r="I15" s="875"/>
      <c r="J15" s="875"/>
      <c r="K15" s="875"/>
      <c r="L15" s="876"/>
    </row>
    <row r="16" spans="1:2545">
      <c r="A16" s="816" t="s">
        <v>549</v>
      </c>
      <c r="B16" s="817"/>
      <c r="C16" s="817"/>
      <c r="D16" s="817"/>
      <c r="E16" s="817"/>
      <c r="F16" s="817"/>
      <c r="G16" s="817"/>
      <c r="H16" s="817"/>
      <c r="I16" s="817"/>
      <c r="J16" s="817"/>
      <c r="K16" s="817"/>
      <c r="L16" s="827"/>
      <c r="M16" s="516"/>
    </row>
    <row r="17" spans="1:12" ht="48.6" customHeight="1">
      <c r="A17" s="874"/>
      <c r="B17" s="875"/>
      <c r="C17" s="875"/>
      <c r="D17" s="875"/>
      <c r="E17" s="875"/>
      <c r="F17" s="875"/>
      <c r="G17" s="875"/>
      <c r="H17" s="875"/>
      <c r="I17" s="875"/>
      <c r="J17" s="875"/>
      <c r="K17" s="875"/>
      <c r="L17" s="876"/>
    </row>
    <row r="18" spans="1:12" ht="26.1" customHeight="1">
      <c r="A18" s="816" t="s">
        <v>540</v>
      </c>
      <c r="B18" s="817"/>
      <c r="C18" s="817"/>
      <c r="D18" s="817"/>
      <c r="E18" s="817"/>
      <c r="F18" s="817"/>
      <c r="G18" s="817"/>
      <c r="H18" s="817"/>
      <c r="I18" s="817"/>
      <c r="J18" s="817"/>
      <c r="K18" s="817"/>
      <c r="L18" s="827"/>
    </row>
    <row r="19" spans="1:12" ht="53.45" customHeight="1">
      <c r="A19" s="874"/>
      <c r="B19" s="875"/>
      <c r="C19" s="875"/>
      <c r="D19" s="875"/>
      <c r="E19" s="875"/>
      <c r="F19" s="875"/>
      <c r="G19" s="875"/>
      <c r="H19" s="875"/>
      <c r="I19" s="875"/>
      <c r="J19" s="875"/>
      <c r="K19" s="875"/>
      <c r="L19" s="876"/>
    </row>
    <row r="20" spans="1:12">
      <c r="A20" s="816" t="s">
        <v>541</v>
      </c>
      <c r="B20" s="817"/>
      <c r="C20" s="817"/>
      <c r="D20" s="817"/>
      <c r="E20" s="817"/>
      <c r="F20" s="817"/>
      <c r="G20" s="817"/>
      <c r="H20" s="817"/>
      <c r="I20" s="817"/>
      <c r="J20" s="817"/>
      <c r="K20" s="817"/>
      <c r="L20" s="827"/>
    </row>
    <row r="21" spans="1:12">
      <c r="A21" s="874"/>
      <c r="B21" s="875"/>
      <c r="C21" s="875"/>
      <c r="D21" s="875"/>
      <c r="E21" s="875"/>
      <c r="F21" s="875"/>
      <c r="G21" s="875"/>
      <c r="H21" s="887"/>
      <c r="I21" s="887"/>
      <c r="J21" s="887"/>
      <c r="K21" s="887"/>
      <c r="L21" s="888"/>
    </row>
    <row r="22" spans="1:12" ht="23.1" customHeight="1">
      <c r="A22" s="884" t="s">
        <v>219</v>
      </c>
      <c r="B22" s="884" t="s">
        <v>220</v>
      </c>
      <c r="C22" s="886" t="s">
        <v>221</v>
      </c>
      <c r="D22" s="886"/>
      <c r="E22" s="886"/>
      <c r="F22" s="886"/>
      <c r="G22" s="886"/>
      <c r="H22" s="812"/>
      <c r="I22" s="812"/>
      <c r="J22" s="812"/>
      <c r="K22" s="812"/>
      <c r="L22" s="813"/>
    </row>
    <row r="23" spans="1:12" ht="36">
      <c r="A23" s="885"/>
      <c r="B23" s="885"/>
      <c r="C23" s="520" t="s">
        <v>222</v>
      </c>
      <c r="D23" s="520" t="s">
        <v>223</v>
      </c>
      <c r="E23" s="520" t="s">
        <v>224</v>
      </c>
      <c r="F23" s="520" t="s">
        <v>225</v>
      </c>
      <c r="G23" s="520" t="s">
        <v>226</v>
      </c>
      <c r="H23" s="812"/>
      <c r="I23" s="812"/>
      <c r="J23" s="812"/>
      <c r="K23" s="812"/>
      <c r="L23" s="813"/>
    </row>
    <row r="24" spans="1:12">
      <c r="A24" s="66" t="s">
        <v>108</v>
      </c>
      <c r="B24" s="369" t="s">
        <v>189</v>
      </c>
      <c r="C24" s="539"/>
      <c r="D24" s="539"/>
      <c r="E24" s="539"/>
      <c r="F24" s="539"/>
      <c r="G24" s="370"/>
      <c r="H24" s="812"/>
      <c r="I24" s="812"/>
      <c r="J24" s="812"/>
      <c r="K24" s="812"/>
      <c r="L24" s="813"/>
    </row>
    <row r="25" spans="1:12">
      <c r="A25" s="66" t="s">
        <v>185</v>
      </c>
      <c r="B25" s="369" t="s">
        <v>320</v>
      </c>
      <c r="C25" s="539"/>
      <c r="D25" s="539"/>
      <c r="E25" s="539"/>
      <c r="F25" s="539"/>
      <c r="G25" s="370"/>
      <c r="H25" s="812"/>
      <c r="I25" s="812"/>
      <c r="J25" s="812"/>
      <c r="K25" s="812"/>
      <c r="L25" s="813"/>
    </row>
    <row r="26" spans="1:12">
      <c r="A26" s="66" t="s">
        <v>105</v>
      </c>
      <c r="B26" s="369" t="s">
        <v>321</v>
      </c>
      <c r="C26" s="539"/>
      <c r="D26" s="539"/>
      <c r="E26" s="539"/>
      <c r="F26" s="539"/>
      <c r="G26" s="370"/>
      <c r="H26" s="812"/>
      <c r="I26" s="812"/>
      <c r="J26" s="812"/>
      <c r="K26" s="812"/>
      <c r="L26" s="813"/>
    </row>
    <row r="27" spans="1:12">
      <c r="A27" s="66" t="s">
        <v>107</v>
      </c>
      <c r="B27" s="369" t="s">
        <v>259</v>
      </c>
      <c r="C27" s="539"/>
      <c r="D27" s="539"/>
      <c r="E27" s="539"/>
      <c r="F27" s="539"/>
      <c r="G27" s="370"/>
      <c r="H27" s="812"/>
      <c r="I27" s="812"/>
      <c r="J27" s="812"/>
      <c r="K27" s="812"/>
      <c r="L27" s="813"/>
    </row>
    <row r="28" spans="1:12" ht="24">
      <c r="A28" s="66" t="s">
        <v>227</v>
      </c>
      <c r="B28" s="66" t="s">
        <v>322</v>
      </c>
      <c r="C28" s="539"/>
      <c r="D28" s="539"/>
      <c r="E28" s="539"/>
      <c r="F28" s="539"/>
      <c r="G28" s="370"/>
      <c r="H28" s="812"/>
      <c r="I28" s="812"/>
      <c r="J28" s="812"/>
      <c r="K28" s="812"/>
      <c r="L28" s="813"/>
    </row>
    <row r="29" spans="1:12" ht="24">
      <c r="A29" s="66" t="s">
        <v>228</v>
      </c>
      <c r="B29" s="66" t="s">
        <v>323</v>
      </c>
      <c r="C29" s="539"/>
      <c r="D29" s="539"/>
      <c r="E29" s="539"/>
      <c r="F29" s="539"/>
      <c r="G29" s="370"/>
      <c r="H29" s="812"/>
      <c r="I29" s="812"/>
      <c r="J29" s="812"/>
      <c r="K29" s="812"/>
      <c r="L29" s="813"/>
    </row>
    <row r="30" spans="1:12" ht="24">
      <c r="A30" s="66" t="s">
        <v>234</v>
      </c>
      <c r="B30" s="369" t="s">
        <v>324</v>
      </c>
      <c r="C30" s="539"/>
      <c r="D30" s="539"/>
      <c r="E30" s="539"/>
      <c r="F30" s="539"/>
      <c r="G30" s="370"/>
      <c r="H30" s="812"/>
      <c r="I30" s="812"/>
      <c r="J30" s="812"/>
      <c r="K30" s="812"/>
      <c r="L30" s="813"/>
    </row>
    <row r="31" spans="1:12">
      <c r="A31" s="66" t="s">
        <v>106</v>
      </c>
      <c r="B31" s="369" t="s">
        <v>325</v>
      </c>
      <c r="C31" s="539"/>
      <c r="D31" s="539"/>
      <c r="E31" s="539"/>
      <c r="F31" s="539"/>
      <c r="G31" s="370"/>
      <c r="H31" s="812"/>
      <c r="I31" s="812"/>
      <c r="J31" s="812"/>
      <c r="K31" s="812"/>
      <c r="L31" s="813"/>
    </row>
    <row r="32" spans="1:12" ht="24">
      <c r="A32" s="66" t="s">
        <v>229</v>
      </c>
      <c r="B32" s="369" t="s">
        <v>326</v>
      </c>
      <c r="C32" s="539"/>
      <c r="D32" s="539"/>
      <c r="E32" s="539"/>
      <c r="F32" s="539"/>
      <c r="G32" s="370"/>
      <c r="H32" s="812"/>
      <c r="I32" s="812"/>
      <c r="J32" s="812"/>
      <c r="K32" s="812"/>
      <c r="L32" s="813"/>
    </row>
    <row r="33" spans="1:13">
      <c r="A33" s="66" t="s">
        <v>230</v>
      </c>
      <c r="B33" s="369" t="s">
        <v>327</v>
      </c>
      <c r="C33" s="539"/>
      <c r="D33" s="539"/>
      <c r="E33" s="539"/>
      <c r="F33" s="539"/>
      <c r="G33" s="370"/>
      <c r="H33" s="812"/>
      <c r="I33" s="812"/>
      <c r="J33" s="812"/>
      <c r="K33" s="812"/>
      <c r="L33" s="813"/>
    </row>
    <row r="34" spans="1:13" ht="36">
      <c r="A34" s="66" t="s">
        <v>231</v>
      </c>
      <c r="B34" s="369" t="s">
        <v>328</v>
      </c>
      <c r="C34" s="539"/>
      <c r="D34" s="539"/>
      <c r="E34" s="539"/>
      <c r="F34" s="539"/>
      <c r="G34" s="370"/>
      <c r="H34" s="812"/>
      <c r="I34" s="812"/>
      <c r="J34" s="812"/>
      <c r="K34" s="812"/>
      <c r="L34" s="813"/>
    </row>
    <row r="35" spans="1:13" ht="24">
      <c r="A35" s="66" t="s">
        <v>233</v>
      </c>
      <c r="B35" s="369" t="s">
        <v>329</v>
      </c>
      <c r="C35" s="539"/>
      <c r="D35" s="539"/>
      <c r="E35" s="539"/>
      <c r="F35" s="539"/>
      <c r="G35" s="370"/>
      <c r="H35" s="812"/>
      <c r="I35" s="812"/>
      <c r="J35" s="812"/>
      <c r="K35" s="812"/>
      <c r="L35" s="813"/>
    </row>
    <row r="36" spans="1:13" ht="36">
      <c r="A36" s="66" t="s">
        <v>232</v>
      </c>
      <c r="B36" s="369"/>
      <c r="C36" s="536"/>
      <c r="D36" s="536"/>
      <c r="E36" s="536"/>
      <c r="F36" s="536"/>
      <c r="G36" s="370"/>
      <c r="H36" s="812"/>
      <c r="I36" s="812"/>
      <c r="J36" s="812"/>
      <c r="K36" s="812"/>
      <c r="L36" s="813"/>
    </row>
    <row r="37" spans="1:13">
      <c r="A37" s="889" t="s">
        <v>319</v>
      </c>
      <c r="B37" s="890"/>
      <c r="C37" s="890"/>
      <c r="D37" s="890"/>
      <c r="E37" s="890"/>
      <c r="F37" s="890"/>
      <c r="G37" s="890"/>
      <c r="H37" s="890"/>
      <c r="I37" s="890"/>
      <c r="J37" s="890"/>
      <c r="K37" s="890"/>
      <c r="L37" s="891"/>
    </row>
    <row r="38" spans="1:13" ht="81.599999999999994" customHeight="1">
      <c r="A38" s="816" t="s">
        <v>542</v>
      </c>
      <c r="B38" s="817"/>
      <c r="C38" s="817"/>
      <c r="D38" s="817"/>
      <c r="E38" s="817"/>
      <c r="F38" s="817"/>
      <c r="G38" s="817"/>
      <c r="H38" s="817"/>
      <c r="I38" s="817"/>
      <c r="J38" s="817"/>
      <c r="K38" s="817"/>
      <c r="L38" s="827"/>
    </row>
    <row r="39" spans="1:13" ht="32.450000000000003" customHeight="1">
      <c r="A39" s="892" t="s">
        <v>235</v>
      </c>
      <c r="B39" s="893"/>
      <c r="C39" s="893"/>
      <c r="D39" s="893"/>
      <c r="E39" s="893"/>
      <c r="F39" s="893"/>
      <c r="G39" s="893"/>
      <c r="H39" s="893"/>
      <c r="I39" s="893"/>
      <c r="J39" s="893"/>
      <c r="K39" s="893"/>
      <c r="L39" s="894"/>
    </row>
    <row r="40" spans="1:13" ht="31.5" customHeight="1">
      <c r="A40" s="892" t="s">
        <v>236</v>
      </c>
      <c r="B40" s="893"/>
      <c r="C40" s="893"/>
      <c r="D40" s="893"/>
      <c r="E40" s="893"/>
      <c r="F40" s="893"/>
      <c r="G40" s="893"/>
      <c r="H40" s="893"/>
      <c r="I40" s="893"/>
      <c r="J40" s="893"/>
      <c r="K40" s="893"/>
      <c r="L40" s="894"/>
    </row>
    <row r="41" spans="1:13" ht="39.950000000000003" customHeight="1">
      <c r="A41" s="892" t="s">
        <v>237</v>
      </c>
      <c r="B41" s="893"/>
      <c r="C41" s="893"/>
      <c r="D41" s="893"/>
      <c r="E41" s="893"/>
      <c r="F41" s="893"/>
      <c r="G41" s="893"/>
      <c r="H41" s="893"/>
      <c r="I41" s="893"/>
      <c r="J41" s="893"/>
      <c r="K41" s="893"/>
      <c r="L41" s="894"/>
    </row>
    <row r="42" spans="1:13">
      <c r="A42" s="43"/>
      <c r="B42" s="44"/>
      <c r="C42" s="44"/>
      <c r="D42" s="44"/>
      <c r="E42" s="44"/>
      <c r="F42" s="44"/>
      <c r="G42" s="44"/>
      <c r="H42" s="44"/>
      <c r="I42" s="44"/>
      <c r="J42" s="44"/>
      <c r="K42" s="44"/>
      <c r="L42" s="45"/>
    </row>
    <row r="43" spans="1:13">
      <c r="A43" s="816" t="s">
        <v>543</v>
      </c>
      <c r="B43" s="817"/>
      <c r="C43" s="817"/>
      <c r="D43" s="817"/>
      <c r="E43" s="817"/>
      <c r="F43" s="817"/>
      <c r="G43" s="817"/>
      <c r="H43" s="817"/>
      <c r="I43" s="817"/>
      <c r="J43" s="817"/>
      <c r="K43" s="817"/>
      <c r="L43" s="827"/>
      <c r="M43" s="516"/>
    </row>
    <row r="44" spans="1:13">
      <c r="A44" s="816" t="s">
        <v>544</v>
      </c>
      <c r="B44" s="817"/>
      <c r="C44" s="817"/>
      <c r="D44" s="817"/>
      <c r="E44" s="817"/>
      <c r="F44" s="817"/>
      <c r="G44" s="817"/>
      <c r="H44" s="817"/>
      <c r="I44" s="817"/>
      <c r="J44" s="817"/>
      <c r="K44" s="817"/>
      <c r="L44" s="827"/>
      <c r="M44" s="516"/>
    </row>
    <row r="45" spans="1:13" ht="12.6" customHeight="1">
      <c r="A45" s="820" t="s">
        <v>238</v>
      </c>
      <c r="B45" s="820"/>
      <c r="C45" s="820"/>
      <c r="D45" s="820"/>
      <c r="E45" s="820"/>
      <c r="F45" s="820"/>
      <c r="G45" s="820"/>
      <c r="H45" s="820"/>
      <c r="I45" s="820"/>
      <c r="J45" s="820"/>
      <c r="K45" s="820"/>
      <c r="L45" s="820"/>
      <c r="M45" s="516"/>
    </row>
    <row r="46" spans="1:13" ht="52.5" customHeight="1">
      <c r="A46" s="874"/>
      <c r="B46" s="875"/>
      <c r="C46" s="875"/>
      <c r="D46" s="875"/>
      <c r="E46" s="875"/>
      <c r="F46" s="875"/>
      <c r="G46" s="875"/>
      <c r="H46" s="875"/>
      <c r="I46" s="875"/>
      <c r="J46" s="875"/>
      <c r="K46" s="875"/>
      <c r="L46" s="876"/>
    </row>
    <row r="47" spans="1:13">
      <c r="A47" s="816" t="s">
        <v>545</v>
      </c>
      <c r="B47" s="817"/>
      <c r="C47" s="817"/>
      <c r="D47" s="817"/>
      <c r="E47" s="817"/>
      <c r="F47" s="817"/>
      <c r="G47" s="817"/>
      <c r="H47" s="817"/>
      <c r="I47" s="817"/>
      <c r="J47" s="817"/>
      <c r="K47" s="817"/>
      <c r="L47" s="827"/>
    </row>
    <row r="48" spans="1:13" ht="45.95" customHeight="1">
      <c r="A48" s="874"/>
      <c r="B48" s="875"/>
      <c r="C48" s="875"/>
      <c r="D48" s="875"/>
      <c r="E48" s="875"/>
      <c r="F48" s="875"/>
      <c r="G48" s="875"/>
      <c r="H48" s="875"/>
      <c r="I48" s="875"/>
      <c r="J48" s="875"/>
      <c r="K48" s="875"/>
      <c r="L48" s="876"/>
    </row>
    <row r="49" spans="1:12">
      <c r="A49" s="816" t="s">
        <v>548</v>
      </c>
      <c r="B49" s="817"/>
      <c r="C49" s="817"/>
      <c r="D49" s="817"/>
      <c r="E49" s="817"/>
      <c r="F49" s="817"/>
      <c r="G49" s="817"/>
      <c r="H49" s="817"/>
      <c r="I49" s="817"/>
      <c r="J49" s="817"/>
      <c r="K49" s="817"/>
      <c r="L49" s="827"/>
    </row>
    <row r="50" spans="1:12" ht="45.95" customHeight="1">
      <c r="A50" s="874"/>
      <c r="B50" s="875"/>
      <c r="C50" s="875"/>
      <c r="D50" s="875"/>
      <c r="E50" s="875"/>
      <c r="F50" s="875"/>
      <c r="G50" s="875"/>
      <c r="H50" s="875"/>
      <c r="I50" s="875"/>
      <c r="J50" s="875"/>
      <c r="K50" s="875"/>
      <c r="L50" s="876"/>
    </row>
    <row r="51" spans="1:12">
      <c r="A51" s="816" t="s">
        <v>546</v>
      </c>
      <c r="B51" s="817"/>
      <c r="C51" s="817"/>
      <c r="D51" s="817"/>
      <c r="E51" s="817"/>
      <c r="F51" s="817"/>
      <c r="G51" s="817"/>
      <c r="H51" s="817"/>
      <c r="I51" s="817"/>
      <c r="J51" s="817"/>
      <c r="K51" s="817"/>
      <c r="L51" s="827"/>
    </row>
    <row r="52" spans="1:12" ht="45.6" customHeight="1">
      <c r="A52" s="874"/>
      <c r="B52" s="875"/>
      <c r="C52" s="875"/>
      <c r="D52" s="875"/>
      <c r="E52" s="875"/>
      <c r="F52" s="875"/>
      <c r="G52" s="875"/>
      <c r="H52" s="875"/>
      <c r="I52" s="875"/>
      <c r="J52" s="875"/>
      <c r="K52" s="875"/>
      <c r="L52" s="876"/>
    </row>
    <row r="53" spans="1:12">
      <c r="A53" s="820" t="s">
        <v>239</v>
      </c>
      <c r="B53" s="820"/>
      <c r="C53" s="820"/>
      <c r="D53" s="820"/>
      <c r="E53" s="820"/>
      <c r="F53" s="820"/>
      <c r="G53" s="820"/>
      <c r="H53" s="820"/>
      <c r="I53" s="820"/>
      <c r="J53" s="820"/>
      <c r="K53" s="820"/>
      <c r="L53" s="820"/>
    </row>
    <row r="54" spans="1:12" ht="48.6" customHeight="1">
      <c r="A54" s="874"/>
      <c r="B54" s="875"/>
      <c r="C54" s="875"/>
      <c r="D54" s="875"/>
      <c r="E54" s="875"/>
      <c r="F54" s="875"/>
      <c r="G54" s="875"/>
      <c r="H54" s="875"/>
      <c r="I54" s="875"/>
      <c r="J54" s="875"/>
      <c r="K54" s="875"/>
      <c r="L54" s="876"/>
    </row>
    <row r="55" spans="1:12">
      <c r="A55" s="816" t="s">
        <v>547</v>
      </c>
      <c r="B55" s="817"/>
      <c r="C55" s="817"/>
      <c r="D55" s="817"/>
      <c r="E55" s="817"/>
      <c r="F55" s="817"/>
      <c r="G55" s="817"/>
      <c r="H55" s="817"/>
      <c r="I55" s="817"/>
      <c r="J55" s="817"/>
      <c r="K55" s="817"/>
      <c r="L55" s="827"/>
    </row>
    <row r="56" spans="1:12" ht="23.1" customHeight="1">
      <c r="A56" s="816" t="s">
        <v>240</v>
      </c>
      <c r="B56" s="817"/>
      <c r="C56" s="817"/>
      <c r="D56" s="817"/>
      <c r="E56" s="817"/>
      <c r="F56" s="817"/>
      <c r="G56" s="817"/>
      <c r="H56" s="817"/>
      <c r="I56" s="817"/>
      <c r="J56" s="817"/>
      <c r="K56" s="817"/>
      <c r="L56" s="827"/>
    </row>
    <row r="57" spans="1:12">
      <c r="A57" s="874"/>
      <c r="B57" s="875"/>
      <c r="C57" s="875"/>
      <c r="D57" s="875"/>
      <c r="E57" s="875"/>
      <c r="F57" s="875"/>
      <c r="G57" s="875"/>
      <c r="H57" s="875"/>
      <c r="I57" s="875"/>
      <c r="J57" s="875"/>
      <c r="K57" s="875"/>
      <c r="L57" s="876"/>
    </row>
    <row r="58" spans="1:12">
      <c r="A58" s="816" t="s">
        <v>241</v>
      </c>
      <c r="B58" s="817"/>
      <c r="C58" s="817"/>
      <c r="D58" s="817"/>
      <c r="E58" s="817"/>
      <c r="F58" s="817"/>
      <c r="G58" s="817"/>
      <c r="H58" s="817"/>
      <c r="I58" s="817"/>
      <c r="J58" s="817"/>
      <c r="K58" s="817"/>
      <c r="L58" s="827"/>
    </row>
    <row r="59" spans="1:12" ht="12.6" customHeight="1">
      <c r="A59" s="874"/>
      <c r="B59" s="875"/>
      <c r="C59" s="875"/>
      <c r="D59" s="875"/>
      <c r="E59" s="875"/>
      <c r="F59" s="875"/>
      <c r="G59" s="875"/>
      <c r="H59" s="875"/>
      <c r="I59" s="875"/>
      <c r="J59" s="875"/>
      <c r="K59" s="875"/>
      <c r="L59" s="876"/>
    </row>
    <row r="60" spans="1:12" ht="12.6" customHeight="1">
      <c r="A60" s="820" t="s">
        <v>242</v>
      </c>
      <c r="B60" s="820"/>
      <c r="C60" s="820"/>
      <c r="D60" s="820"/>
      <c r="E60" s="820"/>
      <c r="F60" s="820"/>
      <c r="G60" s="820"/>
      <c r="H60" s="820"/>
      <c r="I60" s="820"/>
      <c r="J60" s="820"/>
      <c r="K60" s="820"/>
      <c r="L60" s="820"/>
    </row>
    <row r="61" spans="1:12" ht="51.95" customHeight="1">
      <c r="A61" s="874"/>
      <c r="B61" s="875"/>
      <c r="C61" s="875"/>
      <c r="D61" s="875"/>
      <c r="E61" s="875"/>
      <c r="F61" s="875"/>
      <c r="G61" s="875"/>
      <c r="H61" s="875"/>
      <c r="I61" s="875"/>
      <c r="J61" s="875"/>
      <c r="K61" s="875"/>
      <c r="L61" s="876"/>
    </row>
    <row r="62" spans="1:12" s="70" customFormat="1">
      <c r="A62" s="515"/>
      <c r="B62" s="515"/>
      <c r="C62" s="515"/>
      <c r="D62" s="515"/>
      <c r="E62" s="515"/>
      <c r="F62" s="515"/>
      <c r="G62" s="515"/>
      <c r="H62" s="515"/>
      <c r="I62" s="515"/>
      <c r="J62" s="515"/>
      <c r="K62" s="515"/>
      <c r="L62" s="515"/>
    </row>
    <row r="63" spans="1:12" s="70" customFormat="1">
      <c r="A63" s="515"/>
      <c r="B63" s="515"/>
      <c r="C63" s="515"/>
      <c r="D63" s="515"/>
      <c r="E63" s="515"/>
      <c r="F63" s="515"/>
      <c r="G63" s="515"/>
      <c r="H63" s="515"/>
      <c r="I63" s="515"/>
      <c r="J63" s="515"/>
      <c r="K63" s="515"/>
      <c r="L63" s="515"/>
    </row>
    <row r="64" spans="1:12" s="70" customFormat="1">
      <c r="A64" s="515"/>
      <c r="B64" s="515"/>
      <c r="C64" s="515"/>
      <c r="D64" s="515"/>
      <c r="E64" s="515"/>
      <c r="F64" s="515"/>
      <c r="G64" s="515"/>
      <c r="H64" s="515"/>
      <c r="I64" s="515"/>
      <c r="J64" s="515"/>
      <c r="K64" s="515"/>
      <c r="L64" s="515"/>
    </row>
    <row r="65" spans="1:12" s="70" customFormat="1">
      <c r="A65" s="515"/>
      <c r="B65" s="515"/>
      <c r="C65" s="515"/>
      <c r="D65" s="515"/>
      <c r="E65" s="515"/>
      <c r="F65" s="515"/>
      <c r="G65" s="515"/>
      <c r="H65" s="515"/>
      <c r="I65" s="515"/>
      <c r="J65" s="515"/>
      <c r="K65" s="515"/>
      <c r="L65" s="515"/>
    </row>
    <row r="66" spans="1:12" s="70" customFormat="1">
      <c r="A66" s="515"/>
      <c r="B66" s="515"/>
      <c r="C66" s="515"/>
      <c r="D66" s="515"/>
      <c r="E66" s="515"/>
      <c r="F66" s="515"/>
      <c r="G66" s="515"/>
      <c r="H66" s="515"/>
      <c r="I66" s="515"/>
      <c r="J66" s="515"/>
      <c r="K66" s="515"/>
      <c r="L66" s="515"/>
    </row>
    <row r="67" spans="1:12" s="70" customFormat="1">
      <c r="A67" s="515"/>
      <c r="B67" s="515"/>
      <c r="C67" s="515"/>
      <c r="D67" s="515"/>
      <c r="E67" s="515"/>
      <c r="F67" s="515"/>
      <c r="G67" s="515"/>
      <c r="H67" s="515"/>
      <c r="I67" s="515"/>
      <c r="J67" s="515"/>
      <c r="K67" s="515"/>
      <c r="L67" s="515"/>
    </row>
    <row r="68" spans="1:12" s="70" customFormat="1">
      <c r="A68" s="515"/>
      <c r="B68" s="515"/>
      <c r="C68" s="515"/>
      <c r="D68" s="515"/>
      <c r="E68" s="515"/>
      <c r="F68" s="515"/>
      <c r="G68" s="515"/>
      <c r="H68" s="515"/>
      <c r="I68" s="515"/>
      <c r="J68" s="515"/>
      <c r="K68" s="515"/>
      <c r="L68" s="515"/>
    </row>
    <row r="69" spans="1:12" s="70" customFormat="1">
      <c r="A69" s="515"/>
      <c r="B69" s="515"/>
      <c r="C69" s="515"/>
      <c r="D69" s="515"/>
      <c r="E69" s="515"/>
      <c r="F69" s="515"/>
      <c r="G69" s="515"/>
      <c r="H69" s="515"/>
      <c r="I69" s="515"/>
      <c r="J69" s="515"/>
      <c r="K69" s="515"/>
      <c r="L69" s="515"/>
    </row>
    <row r="70" spans="1:12" s="70" customFormat="1">
      <c r="A70" s="515"/>
      <c r="B70" s="515"/>
      <c r="C70" s="515"/>
      <c r="D70" s="515"/>
      <c r="E70" s="515"/>
      <c r="F70" s="515"/>
      <c r="G70" s="515"/>
      <c r="H70" s="515"/>
      <c r="I70" s="515"/>
      <c r="J70" s="515"/>
      <c r="K70" s="515"/>
      <c r="L70" s="515"/>
    </row>
    <row r="71" spans="1:12" s="70" customFormat="1">
      <c r="A71" s="515"/>
      <c r="B71" s="515"/>
      <c r="C71" s="515"/>
      <c r="D71" s="515"/>
      <c r="E71" s="515"/>
      <c r="F71" s="515"/>
      <c r="G71" s="515"/>
      <c r="H71" s="515"/>
      <c r="I71" s="515"/>
      <c r="J71" s="515"/>
      <c r="K71" s="515"/>
      <c r="L71" s="515"/>
    </row>
    <row r="72" spans="1:12" s="70" customFormat="1">
      <c r="A72" s="515"/>
      <c r="B72" s="515"/>
      <c r="C72" s="515"/>
      <c r="D72" s="515"/>
      <c r="E72" s="515"/>
      <c r="F72" s="515"/>
      <c r="G72" s="515"/>
      <c r="H72" s="515"/>
      <c r="I72" s="515"/>
      <c r="J72" s="515"/>
      <c r="K72" s="515"/>
      <c r="L72" s="515"/>
    </row>
    <row r="73" spans="1:12" s="70" customFormat="1">
      <c r="A73" s="515"/>
      <c r="B73" s="515"/>
      <c r="C73" s="515"/>
      <c r="D73" s="515"/>
      <c r="E73" s="515"/>
      <c r="F73" s="515"/>
      <c r="G73" s="515"/>
      <c r="H73" s="515"/>
      <c r="I73" s="515"/>
      <c r="J73" s="515"/>
      <c r="K73" s="515"/>
      <c r="L73" s="515"/>
    </row>
    <row r="74" spans="1:12" s="70" customFormat="1">
      <c r="A74" s="515"/>
      <c r="B74" s="515"/>
      <c r="C74" s="515"/>
      <c r="D74" s="515"/>
      <c r="E74" s="515"/>
      <c r="F74" s="515"/>
      <c r="G74" s="515"/>
      <c r="H74" s="515"/>
      <c r="I74" s="515"/>
      <c r="J74" s="515"/>
      <c r="K74" s="515"/>
      <c r="L74" s="515"/>
    </row>
    <row r="75" spans="1:12" s="70" customFormat="1">
      <c r="A75" s="515"/>
      <c r="B75" s="515"/>
      <c r="C75" s="515"/>
      <c r="D75" s="515"/>
      <c r="E75" s="515"/>
      <c r="F75" s="515"/>
      <c r="G75" s="515"/>
      <c r="H75" s="515"/>
      <c r="I75" s="515"/>
      <c r="J75" s="515"/>
      <c r="K75" s="515"/>
      <c r="L75" s="515"/>
    </row>
    <row r="76" spans="1:12" s="70" customFormat="1">
      <c r="A76" s="515"/>
      <c r="B76" s="515"/>
      <c r="C76" s="515"/>
      <c r="D76" s="515"/>
      <c r="E76" s="515"/>
      <c r="F76" s="515"/>
      <c r="G76" s="515"/>
      <c r="H76" s="515"/>
      <c r="I76" s="515"/>
      <c r="J76" s="515"/>
      <c r="K76" s="515"/>
      <c r="L76" s="515"/>
    </row>
    <row r="77" spans="1:12" s="70" customFormat="1">
      <c r="A77" s="515"/>
      <c r="B77" s="515"/>
      <c r="C77" s="515"/>
      <c r="D77" s="515"/>
      <c r="E77" s="515"/>
      <c r="F77" s="515"/>
      <c r="G77" s="515"/>
      <c r="H77" s="515"/>
      <c r="I77" s="515"/>
      <c r="J77" s="515"/>
      <c r="K77" s="515"/>
      <c r="L77" s="515"/>
    </row>
    <row r="78" spans="1:12" s="70" customFormat="1">
      <c r="A78" s="515"/>
      <c r="B78" s="515"/>
      <c r="C78" s="515"/>
      <c r="D78" s="515"/>
      <c r="E78" s="515"/>
      <c r="F78" s="515"/>
      <c r="G78" s="515"/>
      <c r="H78" s="515"/>
      <c r="I78" s="515"/>
      <c r="J78" s="515"/>
      <c r="K78" s="515"/>
      <c r="L78" s="515"/>
    </row>
    <row r="79" spans="1:12" s="70" customFormat="1">
      <c r="A79" s="515"/>
      <c r="B79" s="515"/>
      <c r="C79" s="515"/>
      <c r="D79" s="515"/>
      <c r="E79" s="515"/>
      <c r="F79" s="515"/>
      <c r="G79" s="515"/>
      <c r="H79" s="515"/>
      <c r="I79" s="515"/>
      <c r="J79" s="515"/>
      <c r="K79" s="515"/>
      <c r="L79" s="515"/>
    </row>
    <row r="80" spans="1:12" s="70" customFormat="1">
      <c r="A80" s="515"/>
      <c r="B80" s="515"/>
      <c r="C80" s="515"/>
      <c r="D80" s="515"/>
      <c r="E80" s="515"/>
      <c r="F80" s="515"/>
      <c r="G80" s="515"/>
      <c r="H80" s="515"/>
      <c r="I80" s="515"/>
      <c r="J80" s="515"/>
      <c r="K80" s="515"/>
      <c r="L80" s="515"/>
    </row>
    <row r="81" spans="1:12" s="70" customFormat="1">
      <c r="A81" s="515"/>
      <c r="B81" s="515"/>
      <c r="C81" s="515"/>
      <c r="D81" s="515"/>
      <c r="E81" s="515"/>
      <c r="F81" s="515"/>
      <c r="G81" s="515"/>
      <c r="H81" s="515"/>
      <c r="I81" s="515"/>
      <c r="J81" s="515"/>
      <c r="K81" s="515"/>
      <c r="L81" s="515"/>
    </row>
    <row r="82" spans="1:12" s="70" customFormat="1">
      <c r="A82" s="515"/>
      <c r="B82" s="515"/>
      <c r="C82" s="515"/>
      <c r="D82" s="515"/>
      <c r="E82" s="515"/>
      <c r="F82" s="515"/>
      <c r="G82" s="515"/>
      <c r="H82" s="515"/>
      <c r="I82" s="515"/>
      <c r="J82" s="515"/>
      <c r="K82" s="515"/>
      <c r="L82" s="515"/>
    </row>
    <row r="83" spans="1:12" s="70" customFormat="1">
      <c r="A83" s="515"/>
      <c r="B83" s="515"/>
      <c r="C83" s="515"/>
      <c r="D83" s="515"/>
      <c r="E83" s="515"/>
      <c r="F83" s="515"/>
      <c r="G83" s="515"/>
      <c r="H83" s="515"/>
      <c r="I83" s="515"/>
      <c r="J83" s="515"/>
      <c r="K83" s="515"/>
      <c r="L83" s="515"/>
    </row>
    <row r="84" spans="1:12" s="70" customFormat="1">
      <c r="A84" s="515"/>
      <c r="B84" s="515"/>
      <c r="C84" s="515"/>
      <c r="D84" s="515"/>
      <c r="E84" s="515"/>
      <c r="F84" s="515"/>
      <c r="G84" s="515"/>
      <c r="H84" s="515"/>
      <c r="I84" s="515"/>
      <c r="J84" s="515"/>
      <c r="K84" s="515"/>
      <c r="L84" s="515"/>
    </row>
    <row r="85" spans="1:12" s="70" customFormat="1">
      <c r="A85" s="515"/>
      <c r="B85" s="515"/>
      <c r="C85" s="515"/>
      <c r="D85" s="515"/>
      <c r="E85" s="515"/>
      <c r="F85" s="515"/>
      <c r="G85" s="515"/>
      <c r="H85" s="515"/>
      <c r="I85" s="515"/>
      <c r="J85" s="515"/>
      <c r="K85" s="515"/>
      <c r="L85" s="515"/>
    </row>
    <row r="86" spans="1:12" s="70" customFormat="1">
      <c r="A86" s="515"/>
      <c r="B86" s="515"/>
      <c r="C86" s="515"/>
      <c r="D86" s="515"/>
      <c r="E86" s="515"/>
      <c r="F86" s="515"/>
      <c r="G86" s="515"/>
      <c r="H86" s="515"/>
      <c r="I86" s="515"/>
      <c r="J86" s="515"/>
      <c r="K86" s="515"/>
      <c r="L86" s="515"/>
    </row>
    <row r="87" spans="1:12" s="70" customFormat="1">
      <c r="A87" s="515"/>
      <c r="B87" s="515"/>
      <c r="C87" s="515"/>
      <c r="D87" s="515"/>
      <c r="E87" s="515"/>
      <c r="F87" s="515"/>
      <c r="G87" s="515"/>
      <c r="H87" s="515"/>
      <c r="I87" s="515"/>
      <c r="J87" s="515"/>
      <c r="K87" s="515"/>
      <c r="L87" s="515"/>
    </row>
    <row r="88" spans="1:12" s="70" customFormat="1">
      <c r="A88" s="515"/>
      <c r="B88" s="515"/>
      <c r="C88" s="515"/>
      <c r="D88" s="515"/>
      <c r="E88" s="515"/>
      <c r="F88" s="515"/>
      <c r="G88" s="515"/>
      <c r="H88" s="515"/>
      <c r="I88" s="515"/>
      <c r="J88" s="515"/>
      <c r="K88" s="515"/>
      <c r="L88" s="515"/>
    </row>
    <row r="89" spans="1:12" s="70" customFormat="1">
      <c r="A89" s="515"/>
      <c r="B89" s="515"/>
      <c r="C89" s="515"/>
      <c r="D89" s="515"/>
      <c r="E89" s="515"/>
      <c r="F89" s="515"/>
      <c r="G89" s="515"/>
      <c r="H89" s="515"/>
      <c r="I89" s="515"/>
      <c r="J89" s="515"/>
      <c r="K89" s="515"/>
      <c r="L89" s="515"/>
    </row>
    <row r="90" spans="1:12" s="70" customFormat="1">
      <c r="A90" s="515"/>
      <c r="B90" s="515"/>
      <c r="C90" s="515"/>
      <c r="D90" s="515"/>
      <c r="E90" s="515"/>
      <c r="F90" s="515"/>
      <c r="G90" s="515"/>
      <c r="H90" s="515"/>
      <c r="I90" s="515"/>
      <c r="J90" s="515"/>
      <c r="K90" s="515"/>
      <c r="L90" s="515"/>
    </row>
    <row r="91" spans="1:12" s="70" customFormat="1">
      <c r="A91" s="515"/>
      <c r="B91" s="515"/>
      <c r="C91" s="515"/>
      <c r="D91" s="515"/>
      <c r="E91" s="515"/>
      <c r="F91" s="515"/>
      <c r="G91" s="515"/>
      <c r="H91" s="515"/>
      <c r="I91" s="515"/>
      <c r="J91" s="515"/>
      <c r="K91" s="515"/>
      <c r="L91" s="515"/>
    </row>
    <row r="92" spans="1:12" s="70" customFormat="1">
      <c r="A92" s="515"/>
      <c r="B92" s="515"/>
      <c r="C92" s="515"/>
      <c r="D92" s="515"/>
      <c r="E92" s="515"/>
      <c r="F92" s="515"/>
      <c r="G92" s="515"/>
      <c r="H92" s="515"/>
      <c r="I92" s="515"/>
      <c r="J92" s="515"/>
      <c r="K92" s="515"/>
      <c r="L92" s="515"/>
    </row>
    <row r="93" spans="1:12" s="70" customFormat="1">
      <c r="A93" s="515"/>
      <c r="B93" s="515"/>
      <c r="C93" s="515"/>
      <c r="D93" s="515"/>
      <c r="E93" s="515"/>
      <c r="F93" s="515"/>
      <c r="G93" s="515"/>
      <c r="H93" s="515"/>
      <c r="I93" s="515"/>
      <c r="J93" s="515"/>
      <c r="K93" s="515"/>
      <c r="L93" s="515"/>
    </row>
    <row r="94" spans="1:12" s="70" customFormat="1">
      <c r="A94" s="515"/>
      <c r="B94" s="515"/>
      <c r="C94" s="515"/>
      <c r="D94" s="515"/>
      <c r="E94" s="515"/>
      <c r="F94" s="515"/>
      <c r="G94" s="515"/>
      <c r="H94" s="515"/>
      <c r="I94" s="515"/>
      <c r="J94" s="515"/>
      <c r="K94" s="515"/>
      <c r="L94" s="515"/>
    </row>
    <row r="95" spans="1:12" s="70" customFormat="1">
      <c r="A95" s="515"/>
      <c r="B95" s="515"/>
      <c r="C95" s="515"/>
      <c r="D95" s="515"/>
      <c r="E95" s="515"/>
      <c r="F95" s="515"/>
      <c r="G95" s="515"/>
      <c r="H95" s="515"/>
      <c r="I95" s="515"/>
      <c r="J95" s="515"/>
      <c r="K95" s="515"/>
      <c r="L95" s="515"/>
    </row>
    <row r="96" spans="1:12" s="70" customFormat="1">
      <c r="A96" s="515"/>
      <c r="B96" s="515"/>
      <c r="C96" s="515"/>
      <c r="D96" s="515"/>
      <c r="E96" s="515"/>
      <c r="F96" s="515"/>
      <c r="G96" s="515"/>
      <c r="H96" s="515"/>
      <c r="I96" s="515"/>
      <c r="J96" s="515"/>
      <c r="K96" s="515"/>
      <c r="L96" s="515"/>
    </row>
    <row r="97" spans="1:12" s="70" customFormat="1">
      <c r="A97" s="515"/>
      <c r="B97" s="515"/>
      <c r="C97" s="515"/>
      <c r="D97" s="515"/>
      <c r="E97" s="515"/>
      <c r="F97" s="515"/>
      <c r="G97" s="515"/>
      <c r="H97" s="515"/>
      <c r="I97" s="515"/>
      <c r="J97" s="515"/>
      <c r="K97" s="515"/>
      <c r="L97" s="515"/>
    </row>
    <row r="98" spans="1:12" s="70" customFormat="1">
      <c r="A98" s="515"/>
      <c r="B98" s="515"/>
      <c r="C98" s="515"/>
      <c r="D98" s="515"/>
      <c r="E98" s="515"/>
      <c r="F98" s="515"/>
      <c r="G98" s="515"/>
      <c r="H98" s="515"/>
      <c r="I98" s="515"/>
      <c r="J98" s="515"/>
      <c r="K98" s="515"/>
      <c r="L98" s="515"/>
    </row>
    <row r="99" spans="1:12" s="70" customFormat="1">
      <c r="A99" s="515"/>
      <c r="B99" s="515"/>
      <c r="C99" s="515"/>
      <c r="D99" s="515"/>
      <c r="E99" s="515"/>
      <c r="F99" s="515"/>
      <c r="G99" s="515"/>
      <c r="H99" s="515"/>
      <c r="I99" s="515"/>
      <c r="J99" s="515"/>
      <c r="K99" s="515"/>
      <c r="L99" s="515"/>
    </row>
    <row r="100" spans="1:12" s="70" customFormat="1">
      <c r="A100" s="515"/>
      <c r="B100" s="515"/>
      <c r="C100" s="515"/>
      <c r="D100" s="515"/>
      <c r="E100" s="515"/>
      <c r="F100" s="515"/>
      <c r="G100" s="515"/>
      <c r="H100" s="515"/>
      <c r="I100" s="515"/>
      <c r="J100" s="515"/>
      <c r="K100" s="515"/>
      <c r="L100" s="515"/>
    </row>
    <row r="101" spans="1:12" s="70" customFormat="1">
      <c r="A101" s="515"/>
      <c r="B101" s="515"/>
      <c r="C101" s="515"/>
      <c r="D101" s="515"/>
      <c r="E101" s="515"/>
      <c r="F101" s="515"/>
      <c r="G101" s="515"/>
      <c r="H101" s="515"/>
      <c r="I101" s="515"/>
      <c r="J101" s="515"/>
      <c r="K101" s="515"/>
      <c r="L101" s="515"/>
    </row>
    <row r="102" spans="1:12" s="70" customFormat="1">
      <c r="A102" s="515"/>
      <c r="B102" s="515"/>
      <c r="C102" s="515"/>
      <c r="D102" s="515"/>
      <c r="E102" s="515"/>
      <c r="F102" s="515"/>
      <c r="G102" s="515"/>
      <c r="H102" s="515"/>
      <c r="I102" s="515"/>
      <c r="J102" s="515"/>
      <c r="K102" s="515"/>
      <c r="L102" s="515"/>
    </row>
    <row r="103" spans="1:12" s="70" customFormat="1">
      <c r="A103" s="515"/>
      <c r="B103" s="515"/>
      <c r="C103" s="515"/>
      <c r="D103" s="515"/>
      <c r="E103" s="515"/>
      <c r="F103" s="515"/>
      <c r="G103" s="515"/>
      <c r="H103" s="515"/>
      <c r="I103" s="515"/>
      <c r="J103" s="515"/>
      <c r="K103" s="515"/>
      <c r="L103" s="515"/>
    </row>
    <row r="104" spans="1:12" s="70" customFormat="1">
      <c r="A104" s="515"/>
      <c r="B104" s="515"/>
      <c r="C104" s="515"/>
      <c r="D104" s="515"/>
      <c r="E104" s="515"/>
      <c r="F104" s="515"/>
      <c r="G104" s="515"/>
      <c r="H104" s="515"/>
      <c r="I104" s="515"/>
      <c r="J104" s="515"/>
      <c r="K104" s="515"/>
      <c r="L104" s="515"/>
    </row>
    <row r="105" spans="1:12" s="70" customFormat="1">
      <c r="A105" s="515"/>
      <c r="B105" s="515"/>
      <c r="C105" s="515"/>
      <c r="D105" s="515"/>
      <c r="E105" s="515"/>
      <c r="F105" s="515"/>
      <c r="G105" s="515"/>
      <c r="H105" s="515"/>
      <c r="I105" s="515"/>
      <c r="J105" s="515"/>
      <c r="K105" s="515"/>
      <c r="L105" s="515"/>
    </row>
    <row r="106" spans="1:12" s="70" customFormat="1">
      <c r="A106" s="515"/>
      <c r="B106" s="515"/>
      <c r="C106" s="515"/>
      <c r="D106" s="515"/>
      <c r="E106" s="515"/>
      <c r="F106" s="515"/>
      <c r="G106" s="515"/>
      <c r="H106" s="515"/>
      <c r="I106" s="515"/>
      <c r="J106" s="515"/>
      <c r="K106" s="515"/>
      <c r="L106" s="515"/>
    </row>
    <row r="107" spans="1:12" s="70" customFormat="1">
      <c r="A107" s="515"/>
      <c r="B107" s="515"/>
      <c r="C107" s="515"/>
      <c r="D107" s="515"/>
      <c r="E107" s="515"/>
      <c r="F107" s="515"/>
      <c r="G107" s="515"/>
      <c r="H107" s="515"/>
      <c r="I107" s="515"/>
      <c r="J107" s="515"/>
      <c r="K107" s="515"/>
      <c r="L107" s="515"/>
    </row>
    <row r="108" spans="1:12" s="70" customFormat="1">
      <c r="A108" s="515"/>
      <c r="B108" s="515"/>
      <c r="C108" s="515"/>
      <c r="D108" s="515"/>
      <c r="E108" s="515"/>
      <c r="F108" s="515"/>
      <c r="G108" s="515"/>
      <c r="H108" s="515"/>
      <c r="I108" s="515"/>
      <c r="J108" s="515"/>
      <c r="K108" s="515"/>
      <c r="L108" s="515"/>
    </row>
    <row r="109" spans="1:12" s="70" customFormat="1">
      <c r="A109" s="515"/>
      <c r="B109" s="515"/>
      <c r="C109" s="515"/>
      <c r="D109" s="515"/>
      <c r="E109" s="515"/>
      <c r="F109" s="515"/>
      <c r="G109" s="515"/>
      <c r="H109" s="515"/>
      <c r="I109" s="515"/>
      <c r="J109" s="515"/>
      <c r="K109" s="515"/>
      <c r="L109" s="515"/>
    </row>
    <row r="110" spans="1:12" s="70" customFormat="1">
      <c r="A110" s="515"/>
      <c r="B110" s="515"/>
      <c r="C110" s="515"/>
      <c r="D110" s="515"/>
      <c r="E110" s="515"/>
      <c r="F110" s="515"/>
      <c r="G110" s="515"/>
      <c r="H110" s="515"/>
      <c r="I110" s="515"/>
      <c r="J110" s="515"/>
      <c r="K110" s="515"/>
      <c r="L110" s="515"/>
    </row>
    <row r="111" spans="1:12" s="70" customFormat="1">
      <c r="A111" s="515"/>
      <c r="B111" s="515"/>
      <c r="C111" s="515"/>
      <c r="D111" s="515"/>
      <c r="E111" s="515"/>
      <c r="F111" s="515"/>
      <c r="G111" s="515"/>
      <c r="H111" s="515"/>
      <c r="I111" s="515"/>
      <c r="J111" s="515"/>
      <c r="K111" s="515"/>
      <c r="L111" s="515"/>
    </row>
    <row r="112" spans="1:12" s="70" customFormat="1">
      <c r="A112" s="515"/>
      <c r="B112" s="515"/>
      <c r="C112" s="515"/>
      <c r="D112" s="515"/>
      <c r="E112" s="515"/>
      <c r="F112" s="515"/>
      <c r="G112" s="515"/>
      <c r="H112" s="515"/>
      <c r="I112" s="515"/>
      <c r="J112" s="515"/>
      <c r="K112" s="515"/>
      <c r="L112" s="515"/>
    </row>
    <row r="113" spans="1:12" s="70" customFormat="1">
      <c r="A113" s="515"/>
      <c r="B113" s="515"/>
      <c r="C113" s="515"/>
      <c r="D113" s="515"/>
      <c r="E113" s="515"/>
      <c r="F113" s="515"/>
      <c r="G113" s="515"/>
      <c r="H113" s="515"/>
      <c r="I113" s="515"/>
      <c r="J113" s="515"/>
      <c r="K113" s="515"/>
      <c r="L113" s="515"/>
    </row>
    <row r="114" spans="1:12" s="70" customFormat="1">
      <c r="A114" s="515"/>
      <c r="B114" s="515"/>
      <c r="C114" s="515"/>
      <c r="D114" s="515"/>
      <c r="E114" s="515"/>
      <c r="F114" s="515"/>
      <c r="G114" s="515"/>
      <c r="H114" s="515"/>
      <c r="I114" s="515"/>
      <c r="J114" s="515"/>
      <c r="K114" s="515"/>
      <c r="L114" s="515"/>
    </row>
    <row r="115" spans="1:12" s="70" customFormat="1">
      <c r="A115" s="515"/>
      <c r="B115" s="515"/>
      <c r="C115" s="515"/>
      <c r="D115" s="515"/>
      <c r="E115" s="515"/>
      <c r="F115" s="515"/>
      <c r="G115" s="515"/>
      <c r="H115" s="515"/>
      <c r="I115" s="515"/>
      <c r="J115" s="515"/>
      <c r="K115" s="515"/>
      <c r="L115" s="515"/>
    </row>
    <row r="116" spans="1:12" s="70" customFormat="1">
      <c r="A116" s="515"/>
      <c r="B116" s="515"/>
      <c r="C116" s="515"/>
      <c r="D116" s="515"/>
      <c r="E116" s="515"/>
      <c r="F116" s="515"/>
      <c r="G116" s="515"/>
      <c r="H116" s="515"/>
      <c r="I116" s="515"/>
      <c r="J116" s="515"/>
      <c r="K116" s="515"/>
      <c r="L116" s="515"/>
    </row>
    <row r="117" spans="1:12" s="70" customFormat="1">
      <c r="A117" s="515"/>
      <c r="B117" s="515"/>
      <c r="C117" s="515"/>
      <c r="D117" s="515"/>
      <c r="E117" s="515"/>
      <c r="F117" s="515"/>
      <c r="G117" s="515"/>
      <c r="H117" s="515"/>
      <c r="I117" s="515"/>
      <c r="J117" s="515"/>
      <c r="K117" s="515"/>
      <c r="L117" s="515"/>
    </row>
    <row r="118" spans="1:12" s="70" customFormat="1">
      <c r="A118" s="515"/>
      <c r="B118" s="515"/>
      <c r="C118" s="515"/>
      <c r="D118" s="515"/>
      <c r="E118" s="515"/>
      <c r="F118" s="515"/>
      <c r="G118" s="515"/>
      <c r="H118" s="515"/>
      <c r="I118" s="515"/>
      <c r="J118" s="515"/>
      <c r="K118" s="515"/>
      <c r="L118" s="515"/>
    </row>
    <row r="119" spans="1:12" s="70" customFormat="1">
      <c r="A119" s="515"/>
      <c r="B119" s="515"/>
      <c r="C119" s="515"/>
      <c r="D119" s="515"/>
      <c r="E119" s="515"/>
      <c r="F119" s="515"/>
      <c r="G119" s="515"/>
      <c r="H119" s="515"/>
      <c r="I119" s="515"/>
      <c r="J119" s="515"/>
      <c r="K119" s="515"/>
      <c r="L119" s="515"/>
    </row>
    <row r="120" spans="1:12" s="70" customFormat="1">
      <c r="A120" s="515"/>
      <c r="B120" s="515"/>
      <c r="C120" s="515"/>
      <c r="D120" s="515"/>
      <c r="E120" s="515"/>
      <c r="F120" s="515"/>
      <c r="G120" s="515"/>
      <c r="H120" s="515"/>
      <c r="I120" s="515"/>
      <c r="J120" s="515"/>
      <c r="K120" s="515"/>
      <c r="L120" s="515"/>
    </row>
    <row r="121" spans="1:12" s="70" customFormat="1">
      <c r="A121" s="515"/>
      <c r="B121" s="515"/>
      <c r="C121" s="515"/>
      <c r="D121" s="515"/>
      <c r="E121" s="515"/>
      <c r="F121" s="515"/>
      <c r="G121" s="515"/>
      <c r="H121" s="515"/>
      <c r="I121" s="515"/>
      <c r="J121" s="515"/>
      <c r="K121" s="515"/>
      <c r="L121" s="515"/>
    </row>
    <row r="122" spans="1:12" s="70" customFormat="1">
      <c r="A122" s="515"/>
      <c r="B122" s="515"/>
      <c r="C122" s="515"/>
      <c r="D122" s="515"/>
      <c r="E122" s="515"/>
      <c r="F122" s="515"/>
      <c r="G122" s="515"/>
      <c r="H122" s="515"/>
      <c r="I122" s="515"/>
      <c r="J122" s="515"/>
      <c r="K122" s="515"/>
      <c r="L122" s="515"/>
    </row>
    <row r="123" spans="1:12" s="70" customFormat="1">
      <c r="A123" s="515"/>
      <c r="B123" s="515"/>
      <c r="C123" s="515"/>
      <c r="D123" s="515"/>
      <c r="E123" s="515"/>
      <c r="F123" s="515"/>
      <c r="G123" s="515"/>
      <c r="H123" s="515"/>
      <c r="I123" s="515"/>
      <c r="J123" s="515"/>
      <c r="K123" s="515"/>
      <c r="L123" s="515"/>
    </row>
    <row r="124" spans="1:12" s="70" customFormat="1">
      <c r="A124" s="515"/>
      <c r="B124" s="515"/>
      <c r="C124" s="515"/>
      <c r="D124" s="515"/>
      <c r="E124" s="515"/>
      <c r="F124" s="515"/>
      <c r="G124" s="515"/>
      <c r="H124" s="515"/>
      <c r="I124" s="515"/>
      <c r="J124" s="515"/>
      <c r="K124" s="515"/>
      <c r="L124" s="515"/>
    </row>
    <row r="125" spans="1:12" s="70" customFormat="1">
      <c r="A125" s="515"/>
      <c r="B125" s="515"/>
      <c r="C125" s="515"/>
      <c r="D125" s="515"/>
      <c r="E125" s="515"/>
      <c r="F125" s="515"/>
      <c r="G125" s="515"/>
      <c r="H125" s="515"/>
      <c r="I125" s="515"/>
      <c r="J125" s="515"/>
      <c r="K125" s="515"/>
      <c r="L125" s="515"/>
    </row>
    <row r="126" spans="1:12" s="70" customFormat="1">
      <c r="A126" s="515"/>
      <c r="B126" s="515"/>
      <c r="C126" s="515"/>
      <c r="D126" s="515"/>
      <c r="E126" s="515"/>
      <c r="F126" s="515"/>
      <c r="G126" s="515"/>
      <c r="H126" s="515"/>
      <c r="I126" s="515"/>
      <c r="J126" s="515"/>
      <c r="K126" s="515"/>
      <c r="L126" s="515"/>
    </row>
    <row r="127" spans="1:12" s="70" customFormat="1">
      <c r="A127" s="515"/>
      <c r="B127" s="515"/>
      <c r="C127" s="515"/>
      <c r="D127" s="515"/>
      <c r="E127" s="515"/>
      <c r="F127" s="515"/>
      <c r="G127" s="515"/>
      <c r="H127" s="515"/>
      <c r="I127" s="515"/>
      <c r="J127" s="515"/>
      <c r="K127" s="515"/>
      <c r="L127" s="515"/>
    </row>
    <row r="128" spans="1:12" s="70" customFormat="1">
      <c r="A128" s="515"/>
      <c r="B128" s="515"/>
      <c r="C128" s="515"/>
      <c r="D128" s="515"/>
      <c r="E128" s="515"/>
      <c r="F128" s="515"/>
      <c r="G128" s="515"/>
      <c r="H128" s="515"/>
      <c r="I128" s="515"/>
      <c r="J128" s="515"/>
      <c r="K128" s="515"/>
      <c r="L128" s="515"/>
    </row>
    <row r="129" spans="1:12" s="70" customFormat="1">
      <c r="A129" s="515"/>
      <c r="B129" s="515"/>
      <c r="C129" s="515"/>
      <c r="D129" s="515"/>
      <c r="E129" s="515"/>
      <c r="F129" s="515"/>
      <c r="G129" s="515"/>
      <c r="H129" s="515"/>
      <c r="I129" s="515"/>
      <c r="J129" s="515"/>
      <c r="K129" s="515"/>
      <c r="L129" s="515"/>
    </row>
    <row r="130" spans="1:12" s="70" customFormat="1">
      <c r="A130" s="515"/>
      <c r="B130" s="515"/>
      <c r="C130" s="515"/>
      <c r="D130" s="515"/>
      <c r="E130" s="515"/>
      <c r="F130" s="515"/>
      <c r="G130" s="515"/>
      <c r="H130" s="515"/>
      <c r="I130" s="515"/>
      <c r="J130" s="515"/>
      <c r="K130" s="515"/>
      <c r="L130" s="515"/>
    </row>
    <row r="131" spans="1:12" s="70" customFormat="1">
      <c r="A131" s="515"/>
      <c r="B131" s="515"/>
      <c r="C131" s="515"/>
      <c r="D131" s="515"/>
      <c r="E131" s="515"/>
      <c r="F131" s="515"/>
      <c r="G131" s="515"/>
      <c r="H131" s="515"/>
      <c r="I131" s="515"/>
      <c r="J131" s="515"/>
      <c r="K131" s="515"/>
      <c r="L131" s="515"/>
    </row>
    <row r="132" spans="1:12" s="70" customFormat="1">
      <c r="A132" s="515"/>
      <c r="B132" s="515"/>
      <c r="C132" s="515"/>
      <c r="D132" s="515"/>
      <c r="E132" s="515"/>
      <c r="F132" s="515"/>
      <c r="G132" s="515"/>
      <c r="H132" s="515"/>
      <c r="I132" s="515"/>
      <c r="J132" s="515"/>
      <c r="K132" s="515"/>
      <c r="L132" s="515"/>
    </row>
    <row r="133" spans="1:12" s="70" customFormat="1">
      <c r="A133" s="515"/>
      <c r="B133" s="515"/>
      <c r="C133" s="515"/>
      <c r="D133" s="515"/>
      <c r="E133" s="515"/>
      <c r="F133" s="515"/>
      <c r="G133" s="515"/>
      <c r="H133" s="515"/>
      <c r="I133" s="515"/>
      <c r="J133" s="515"/>
      <c r="K133" s="515"/>
      <c r="L133" s="515"/>
    </row>
    <row r="134" spans="1:12" s="70" customFormat="1">
      <c r="A134" s="515"/>
      <c r="B134" s="515"/>
      <c r="C134" s="515"/>
      <c r="D134" s="515"/>
      <c r="E134" s="515"/>
      <c r="F134" s="515"/>
      <c r="G134" s="515"/>
      <c r="H134" s="515"/>
      <c r="I134" s="515"/>
      <c r="J134" s="515"/>
      <c r="K134" s="515"/>
      <c r="L134" s="515"/>
    </row>
    <row r="135" spans="1:12" s="70" customFormat="1">
      <c r="A135" s="515"/>
      <c r="B135" s="515"/>
      <c r="C135" s="515"/>
      <c r="D135" s="515"/>
      <c r="E135" s="515"/>
      <c r="F135" s="515"/>
      <c r="G135" s="515"/>
      <c r="H135" s="515"/>
      <c r="I135" s="515"/>
      <c r="J135" s="515"/>
      <c r="K135" s="515"/>
      <c r="L135" s="515"/>
    </row>
    <row r="136" spans="1:12" s="70" customFormat="1">
      <c r="A136" s="515"/>
      <c r="B136" s="515"/>
      <c r="C136" s="515"/>
      <c r="D136" s="515"/>
      <c r="E136" s="515"/>
      <c r="F136" s="515"/>
      <c r="G136" s="515"/>
      <c r="H136" s="515"/>
      <c r="I136" s="515"/>
      <c r="J136" s="515"/>
      <c r="K136" s="515"/>
      <c r="L136" s="515"/>
    </row>
    <row r="137" spans="1:12" s="70" customFormat="1">
      <c r="A137" s="515"/>
      <c r="B137" s="515"/>
      <c r="C137" s="515"/>
      <c r="D137" s="515"/>
      <c r="E137" s="515"/>
      <c r="F137" s="515"/>
      <c r="G137" s="515"/>
      <c r="H137" s="515"/>
      <c r="I137" s="515"/>
      <c r="J137" s="515"/>
      <c r="K137" s="515"/>
      <c r="L137" s="515"/>
    </row>
    <row r="138" spans="1:12" s="70" customFormat="1">
      <c r="A138" s="515"/>
      <c r="B138" s="515"/>
      <c r="C138" s="515"/>
      <c r="D138" s="515"/>
      <c r="E138" s="515"/>
      <c r="F138" s="515"/>
      <c r="G138" s="515"/>
      <c r="H138" s="515"/>
      <c r="I138" s="515"/>
      <c r="J138" s="515"/>
      <c r="K138" s="515"/>
      <c r="L138" s="515"/>
    </row>
    <row r="139" spans="1:12" s="70" customFormat="1">
      <c r="A139" s="515"/>
      <c r="B139" s="515"/>
      <c r="C139" s="515"/>
      <c r="D139" s="515"/>
      <c r="E139" s="515"/>
      <c r="F139" s="515"/>
      <c r="G139" s="515"/>
      <c r="H139" s="515"/>
      <c r="I139" s="515"/>
      <c r="J139" s="515"/>
      <c r="K139" s="515"/>
      <c r="L139" s="515"/>
    </row>
    <row r="140" spans="1:12" s="70" customFormat="1">
      <c r="A140" s="515"/>
      <c r="B140" s="515"/>
      <c r="C140" s="515"/>
      <c r="D140" s="515"/>
      <c r="E140" s="515"/>
      <c r="F140" s="515"/>
      <c r="G140" s="515"/>
      <c r="H140" s="515"/>
      <c r="I140" s="515"/>
      <c r="J140" s="515"/>
      <c r="K140" s="515"/>
      <c r="L140" s="515"/>
    </row>
    <row r="141" spans="1:12" s="70" customFormat="1">
      <c r="A141" s="515"/>
      <c r="B141" s="515"/>
      <c r="C141" s="515"/>
      <c r="D141" s="515"/>
      <c r="E141" s="515"/>
      <c r="F141" s="515"/>
      <c r="G141" s="515"/>
      <c r="H141" s="515"/>
      <c r="I141" s="515"/>
      <c r="J141" s="515"/>
      <c r="K141" s="515"/>
      <c r="L141" s="515"/>
    </row>
    <row r="142" spans="1:12" s="70" customFormat="1">
      <c r="A142" s="515"/>
      <c r="B142" s="515"/>
      <c r="C142" s="515"/>
      <c r="D142" s="515"/>
      <c r="E142" s="515"/>
      <c r="F142" s="515"/>
      <c r="G142" s="515"/>
      <c r="H142" s="515"/>
      <c r="I142" s="515"/>
      <c r="J142" s="515"/>
      <c r="K142" s="515"/>
      <c r="L142" s="515"/>
    </row>
    <row r="143" spans="1:12" s="70" customFormat="1">
      <c r="A143" s="515"/>
      <c r="B143" s="515"/>
      <c r="C143" s="515"/>
      <c r="D143" s="515"/>
      <c r="E143" s="515"/>
      <c r="F143" s="515"/>
      <c r="G143" s="515"/>
      <c r="H143" s="515"/>
      <c r="I143" s="515"/>
      <c r="J143" s="515"/>
      <c r="K143" s="515"/>
      <c r="L143" s="515"/>
    </row>
    <row r="144" spans="1:12" s="70" customFormat="1">
      <c r="A144" s="515"/>
      <c r="B144" s="515"/>
      <c r="C144" s="515"/>
      <c r="D144" s="515"/>
      <c r="E144" s="515"/>
      <c r="F144" s="515"/>
      <c r="G144" s="515"/>
      <c r="H144" s="515"/>
      <c r="I144" s="515"/>
      <c r="J144" s="515"/>
      <c r="K144" s="515"/>
      <c r="L144" s="515"/>
    </row>
    <row r="145" spans="1:12" s="70" customFormat="1">
      <c r="A145" s="515"/>
      <c r="B145" s="515"/>
      <c r="C145" s="515"/>
      <c r="D145" s="515"/>
      <c r="E145" s="515"/>
      <c r="F145" s="515"/>
      <c r="G145" s="515"/>
      <c r="H145" s="515"/>
      <c r="I145" s="515"/>
      <c r="J145" s="515"/>
      <c r="K145" s="515"/>
      <c r="L145" s="515"/>
    </row>
    <row r="146" spans="1:12" s="70" customFormat="1">
      <c r="A146" s="515"/>
      <c r="B146" s="515"/>
      <c r="C146" s="515"/>
      <c r="D146" s="515"/>
      <c r="E146" s="515"/>
      <c r="F146" s="515"/>
      <c r="G146" s="515"/>
      <c r="H146" s="515"/>
      <c r="I146" s="515"/>
      <c r="J146" s="515"/>
      <c r="K146" s="515"/>
      <c r="L146" s="515"/>
    </row>
    <row r="147" spans="1:12" s="70" customFormat="1">
      <c r="A147" s="515"/>
      <c r="B147" s="515"/>
      <c r="C147" s="515"/>
      <c r="D147" s="515"/>
      <c r="E147" s="515"/>
      <c r="F147" s="515"/>
      <c r="G147" s="515"/>
      <c r="H147" s="515"/>
      <c r="I147" s="515"/>
      <c r="J147" s="515"/>
      <c r="K147" s="515"/>
      <c r="L147" s="515"/>
    </row>
    <row r="148" spans="1:12" s="70" customFormat="1">
      <c r="A148" s="515"/>
      <c r="B148" s="515"/>
      <c r="C148" s="515"/>
      <c r="D148" s="515"/>
      <c r="E148" s="515"/>
      <c r="F148" s="515"/>
      <c r="G148" s="515"/>
      <c r="H148" s="515"/>
      <c r="I148" s="515"/>
      <c r="J148" s="515"/>
      <c r="K148" s="515"/>
      <c r="L148" s="515"/>
    </row>
    <row r="149" spans="1:12" s="70" customFormat="1">
      <c r="A149" s="515"/>
      <c r="B149" s="515"/>
      <c r="C149" s="515"/>
      <c r="D149" s="515"/>
      <c r="E149" s="515"/>
      <c r="F149" s="515"/>
      <c r="G149" s="515"/>
      <c r="H149" s="515"/>
      <c r="I149" s="515"/>
      <c r="J149" s="515"/>
      <c r="K149" s="515"/>
      <c r="L149" s="515"/>
    </row>
    <row r="150" spans="1:12" s="70" customFormat="1">
      <c r="A150" s="515"/>
      <c r="B150" s="515"/>
      <c r="C150" s="515"/>
      <c r="D150" s="515"/>
      <c r="E150" s="515"/>
      <c r="F150" s="515"/>
      <c r="G150" s="515"/>
      <c r="H150" s="515"/>
      <c r="I150" s="515"/>
      <c r="J150" s="515"/>
      <c r="K150" s="515"/>
      <c r="L150" s="515"/>
    </row>
    <row r="151" spans="1:12" s="70" customFormat="1">
      <c r="A151" s="515"/>
      <c r="B151" s="515"/>
      <c r="C151" s="515"/>
      <c r="D151" s="515"/>
      <c r="E151" s="515"/>
      <c r="F151" s="515"/>
      <c r="G151" s="515"/>
      <c r="H151" s="515"/>
      <c r="I151" s="515"/>
      <c r="J151" s="515"/>
      <c r="K151" s="515"/>
      <c r="L151" s="515"/>
    </row>
    <row r="152" spans="1:12" s="70" customFormat="1">
      <c r="A152" s="515"/>
      <c r="B152" s="515"/>
      <c r="C152" s="515"/>
      <c r="D152" s="515"/>
      <c r="E152" s="515"/>
      <c r="F152" s="515"/>
      <c r="G152" s="515"/>
      <c r="H152" s="515"/>
      <c r="I152" s="515"/>
      <c r="J152" s="515"/>
      <c r="K152" s="515"/>
      <c r="L152" s="515"/>
    </row>
    <row r="153" spans="1:12" s="70" customFormat="1">
      <c r="A153" s="515"/>
      <c r="B153" s="515"/>
      <c r="C153" s="515"/>
      <c r="D153" s="515"/>
      <c r="E153" s="515"/>
      <c r="F153" s="515"/>
      <c r="G153" s="515"/>
      <c r="H153" s="515"/>
      <c r="I153" s="515"/>
      <c r="J153" s="515"/>
      <c r="K153" s="515"/>
      <c r="L153" s="515"/>
    </row>
    <row r="154" spans="1:12" s="70" customFormat="1">
      <c r="A154" s="515"/>
      <c r="B154" s="515"/>
      <c r="C154" s="515"/>
      <c r="D154" s="515"/>
      <c r="E154" s="515"/>
      <c r="F154" s="515"/>
      <c r="G154" s="515"/>
      <c r="H154" s="515"/>
      <c r="I154" s="515"/>
      <c r="J154" s="515"/>
      <c r="K154" s="515"/>
      <c r="L154" s="515"/>
    </row>
    <row r="155" spans="1:12" s="70" customFormat="1">
      <c r="A155" s="515"/>
      <c r="B155" s="515"/>
      <c r="C155" s="515"/>
      <c r="D155" s="515"/>
      <c r="E155" s="515"/>
      <c r="F155" s="515"/>
      <c r="G155" s="515"/>
      <c r="H155" s="515"/>
      <c r="I155" s="515"/>
      <c r="J155" s="515"/>
      <c r="K155" s="515"/>
      <c r="L155" s="515"/>
    </row>
    <row r="156" spans="1:12" s="70" customFormat="1">
      <c r="A156" s="515"/>
      <c r="B156" s="515"/>
      <c r="C156" s="515"/>
      <c r="D156" s="515"/>
      <c r="E156" s="515"/>
      <c r="F156" s="515"/>
      <c r="G156" s="515"/>
      <c r="H156" s="515"/>
      <c r="I156" s="515"/>
      <c r="J156" s="515"/>
      <c r="K156" s="515"/>
      <c r="L156" s="515"/>
    </row>
    <row r="157" spans="1:12" s="70" customFormat="1">
      <c r="A157" s="515"/>
      <c r="B157" s="515"/>
      <c r="C157" s="515"/>
      <c r="D157" s="515"/>
      <c r="E157" s="515"/>
      <c r="F157" s="515"/>
      <c r="G157" s="515"/>
      <c r="H157" s="515"/>
      <c r="I157" s="515"/>
      <c r="J157" s="515"/>
      <c r="K157" s="515"/>
      <c r="L157" s="515"/>
    </row>
    <row r="158" spans="1:12" s="70" customFormat="1">
      <c r="A158" s="515"/>
      <c r="B158" s="515"/>
      <c r="C158" s="515"/>
      <c r="D158" s="515"/>
      <c r="E158" s="515"/>
      <c r="F158" s="515"/>
      <c r="G158" s="515"/>
      <c r="H158" s="515"/>
      <c r="I158" s="515"/>
      <c r="J158" s="515"/>
      <c r="K158" s="515"/>
      <c r="L158" s="515"/>
    </row>
    <row r="159" spans="1:12" s="70" customFormat="1">
      <c r="A159" s="515"/>
      <c r="B159" s="515"/>
      <c r="C159" s="515"/>
      <c r="D159" s="515"/>
      <c r="E159" s="515"/>
      <c r="F159" s="515"/>
      <c r="G159" s="515"/>
      <c r="H159" s="515"/>
      <c r="I159" s="515"/>
      <c r="J159" s="515"/>
      <c r="K159" s="515"/>
      <c r="L159" s="515"/>
    </row>
    <row r="160" spans="1:12" s="70" customFormat="1">
      <c r="A160" s="515"/>
      <c r="B160" s="515"/>
      <c r="C160" s="515"/>
      <c r="D160" s="515"/>
      <c r="E160" s="515"/>
      <c r="F160" s="515"/>
      <c r="G160" s="515"/>
      <c r="H160" s="515"/>
      <c r="I160" s="515"/>
      <c r="J160" s="515"/>
      <c r="K160" s="515"/>
      <c r="L160" s="515"/>
    </row>
    <row r="161" spans="1:12" s="70" customFormat="1">
      <c r="A161" s="515"/>
      <c r="B161" s="515"/>
      <c r="C161" s="515"/>
      <c r="D161" s="515"/>
      <c r="E161" s="515"/>
      <c r="F161" s="515"/>
      <c r="G161" s="515"/>
      <c r="H161" s="515"/>
      <c r="I161" s="515"/>
      <c r="J161" s="515"/>
      <c r="K161" s="515"/>
      <c r="L161" s="515"/>
    </row>
    <row r="162" spans="1:12" s="70" customFormat="1">
      <c r="A162" s="515"/>
      <c r="B162" s="515"/>
      <c r="C162" s="515"/>
      <c r="D162" s="515"/>
      <c r="E162" s="515"/>
      <c r="F162" s="515"/>
      <c r="G162" s="515"/>
      <c r="H162" s="515"/>
      <c r="I162" s="515"/>
      <c r="J162" s="515"/>
      <c r="K162" s="515"/>
      <c r="L162" s="515"/>
    </row>
    <row r="163" spans="1:12" s="70" customFormat="1">
      <c r="A163" s="515"/>
      <c r="B163" s="515"/>
      <c r="C163" s="515"/>
      <c r="D163" s="515"/>
      <c r="E163" s="515"/>
      <c r="F163" s="515"/>
      <c r="G163" s="515"/>
      <c r="H163" s="515"/>
      <c r="I163" s="515"/>
      <c r="J163" s="515"/>
      <c r="K163" s="515"/>
      <c r="L163" s="515"/>
    </row>
    <row r="164" spans="1:12" s="70" customFormat="1">
      <c r="A164" s="515"/>
      <c r="B164" s="515"/>
      <c r="C164" s="515"/>
      <c r="D164" s="515"/>
      <c r="E164" s="515"/>
      <c r="F164" s="515"/>
      <c r="G164" s="515"/>
      <c r="H164" s="515"/>
      <c r="I164" s="515"/>
      <c r="J164" s="515"/>
      <c r="K164" s="515"/>
      <c r="L164" s="515"/>
    </row>
    <row r="165" spans="1:12" s="70" customFormat="1">
      <c r="A165" s="515"/>
      <c r="B165" s="515"/>
      <c r="C165" s="515"/>
      <c r="D165" s="515"/>
      <c r="E165" s="515"/>
      <c r="F165" s="515"/>
      <c r="G165" s="515"/>
      <c r="H165" s="515"/>
      <c r="I165" s="515"/>
      <c r="J165" s="515"/>
      <c r="K165" s="515"/>
      <c r="L165" s="515"/>
    </row>
    <row r="166" spans="1:12" s="70" customFormat="1">
      <c r="A166" s="515"/>
      <c r="B166" s="515"/>
      <c r="C166" s="515"/>
      <c r="D166" s="515"/>
      <c r="E166" s="515"/>
      <c r="F166" s="515"/>
      <c r="G166" s="515"/>
      <c r="H166" s="515"/>
      <c r="I166" s="515"/>
      <c r="J166" s="515"/>
      <c r="K166" s="515"/>
      <c r="L166" s="515"/>
    </row>
    <row r="167" spans="1:12" s="70" customFormat="1">
      <c r="A167" s="515"/>
      <c r="B167" s="515"/>
      <c r="C167" s="515"/>
      <c r="D167" s="515"/>
      <c r="E167" s="515"/>
      <c r="F167" s="515"/>
      <c r="G167" s="515"/>
      <c r="H167" s="515"/>
      <c r="I167" s="515"/>
      <c r="J167" s="515"/>
      <c r="K167" s="515"/>
      <c r="L167" s="515"/>
    </row>
    <row r="168" spans="1:12" s="70" customFormat="1">
      <c r="A168" s="515"/>
      <c r="B168" s="515"/>
      <c r="C168" s="515"/>
      <c r="D168" s="515"/>
      <c r="E168" s="515"/>
      <c r="F168" s="515"/>
      <c r="G168" s="515"/>
      <c r="H168" s="515"/>
      <c r="I168" s="515"/>
      <c r="J168" s="515"/>
      <c r="K168" s="515"/>
      <c r="L168" s="515"/>
    </row>
    <row r="169" spans="1:12" s="70" customFormat="1">
      <c r="A169" s="515"/>
      <c r="B169" s="515"/>
      <c r="C169" s="515"/>
      <c r="D169" s="515"/>
      <c r="E169" s="515"/>
      <c r="F169" s="515"/>
      <c r="G169" s="515"/>
      <c r="H169" s="515"/>
      <c r="I169" s="515"/>
      <c r="J169" s="515"/>
      <c r="K169" s="515"/>
      <c r="L169" s="515"/>
    </row>
    <row r="170" spans="1:12" s="70" customFormat="1">
      <c r="A170" s="515"/>
      <c r="B170" s="515"/>
      <c r="C170" s="515"/>
      <c r="D170" s="515"/>
      <c r="E170" s="515"/>
      <c r="F170" s="515"/>
      <c r="G170" s="515"/>
      <c r="H170" s="515"/>
      <c r="I170" s="515"/>
      <c r="J170" s="515"/>
      <c r="K170" s="515"/>
      <c r="L170" s="515"/>
    </row>
    <row r="171" spans="1:12" s="70" customFormat="1">
      <c r="A171" s="515"/>
      <c r="B171" s="515"/>
      <c r="C171" s="515"/>
      <c r="D171" s="515"/>
      <c r="E171" s="515"/>
      <c r="F171" s="515"/>
      <c r="G171" s="515"/>
      <c r="H171" s="515"/>
      <c r="I171" s="515"/>
      <c r="J171" s="515"/>
      <c r="K171" s="515"/>
      <c r="L171" s="515"/>
    </row>
    <row r="172" spans="1:12" s="70" customFormat="1">
      <c r="A172" s="515"/>
      <c r="B172" s="515"/>
      <c r="C172" s="515"/>
      <c r="D172" s="515"/>
      <c r="E172" s="515"/>
      <c r="F172" s="515"/>
      <c r="G172" s="515"/>
      <c r="H172" s="515"/>
      <c r="I172" s="515"/>
      <c r="J172" s="515"/>
      <c r="K172" s="515"/>
      <c r="L172" s="515"/>
    </row>
    <row r="173" spans="1:12" s="70" customFormat="1">
      <c r="A173" s="515"/>
      <c r="B173" s="515"/>
      <c r="C173" s="515"/>
      <c r="D173" s="515"/>
      <c r="E173" s="515"/>
      <c r="F173" s="515"/>
      <c r="G173" s="515"/>
      <c r="H173" s="515"/>
      <c r="I173" s="515"/>
      <c r="J173" s="515"/>
      <c r="K173" s="515"/>
      <c r="L173" s="515"/>
    </row>
    <row r="174" spans="1:12" s="70" customFormat="1">
      <c r="A174" s="515"/>
      <c r="B174" s="515"/>
      <c r="C174" s="515"/>
      <c r="D174" s="515"/>
      <c r="E174" s="515"/>
      <c r="F174" s="515"/>
      <c r="G174" s="515"/>
      <c r="H174" s="515"/>
      <c r="I174" s="515"/>
      <c r="J174" s="515"/>
      <c r="K174" s="515"/>
      <c r="L174" s="515"/>
    </row>
    <row r="175" spans="1:12" s="70" customFormat="1">
      <c r="A175" s="515"/>
      <c r="B175" s="515"/>
      <c r="C175" s="515"/>
      <c r="D175" s="515"/>
      <c r="E175" s="515"/>
      <c r="F175" s="515"/>
      <c r="G175" s="515"/>
      <c r="H175" s="515"/>
      <c r="I175" s="515"/>
      <c r="J175" s="515"/>
      <c r="K175" s="515"/>
      <c r="L175" s="515"/>
    </row>
    <row r="176" spans="1:12" s="70" customFormat="1">
      <c r="A176" s="515"/>
      <c r="B176" s="515"/>
      <c r="C176" s="515"/>
      <c r="D176" s="515"/>
      <c r="E176" s="515"/>
      <c r="F176" s="515"/>
      <c r="G176" s="515"/>
      <c r="H176" s="515"/>
      <c r="I176" s="515"/>
      <c r="J176" s="515"/>
      <c r="K176" s="515"/>
      <c r="L176" s="515"/>
    </row>
    <row r="177" spans="1:12" s="70" customFormat="1">
      <c r="A177" s="515"/>
      <c r="B177" s="515"/>
      <c r="C177" s="515"/>
      <c r="D177" s="515"/>
      <c r="E177" s="515"/>
      <c r="F177" s="515"/>
      <c r="G177" s="515"/>
      <c r="H177" s="515"/>
      <c r="I177" s="515"/>
      <c r="J177" s="515"/>
      <c r="K177" s="515"/>
      <c r="L177" s="515"/>
    </row>
    <row r="178" spans="1:12" s="70" customFormat="1">
      <c r="A178" s="515"/>
      <c r="B178" s="515"/>
      <c r="C178" s="515"/>
      <c r="D178" s="515"/>
      <c r="E178" s="515"/>
      <c r="F178" s="515"/>
      <c r="G178" s="515"/>
      <c r="H178" s="515"/>
      <c r="I178" s="515"/>
      <c r="J178" s="515"/>
      <c r="K178" s="515"/>
      <c r="L178" s="515"/>
    </row>
    <row r="179" spans="1:12" s="70" customFormat="1">
      <c r="A179" s="515"/>
      <c r="B179" s="515"/>
      <c r="C179" s="515"/>
      <c r="D179" s="515"/>
      <c r="E179" s="515"/>
      <c r="F179" s="515"/>
      <c r="G179" s="515"/>
      <c r="H179" s="515"/>
      <c r="I179" s="515"/>
      <c r="J179" s="515"/>
      <c r="K179" s="515"/>
      <c r="L179" s="515"/>
    </row>
    <row r="180" spans="1:12" s="70" customFormat="1">
      <c r="A180" s="515"/>
      <c r="B180" s="515"/>
      <c r="C180" s="515"/>
      <c r="D180" s="515"/>
      <c r="E180" s="515"/>
      <c r="F180" s="515"/>
      <c r="G180" s="515"/>
      <c r="H180" s="515"/>
      <c r="I180" s="515"/>
      <c r="J180" s="515"/>
      <c r="K180" s="515"/>
      <c r="L180" s="515"/>
    </row>
    <row r="181" spans="1:12" s="70" customFormat="1">
      <c r="A181" s="515"/>
      <c r="B181" s="515"/>
      <c r="C181" s="515"/>
      <c r="D181" s="515"/>
      <c r="E181" s="515"/>
      <c r="F181" s="515"/>
      <c r="G181" s="515"/>
      <c r="H181" s="515"/>
      <c r="I181" s="515"/>
      <c r="J181" s="515"/>
      <c r="K181" s="515"/>
      <c r="L181" s="515"/>
    </row>
    <row r="182" spans="1:12" s="70" customFormat="1">
      <c r="A182" s="515"/>
      <c r="B182" s="515"/>
      <c r="C182" s="515"/>
      <c r="D182" s="515"/>
      <c r="E182" s="515"/>
      <c r="F182" s="515"/>
      <c r="G182" s="515"/>
      <c r="H182" s="515"/>
      <c r="I182" s="515"/>
      <c r="J182" s="515"/>
      <c r="K182" s="515"/>
      <c r="L182" s="515"/>
    </row>
    <row r="183" spans="1:12" s="70" customFormat="1">
      <c r="A183" s="515"/>
      <c r="B183" s="515"/>
      <c r="C183" s="515"/>
      <c r="D183" s="515"/>
      <c r="E183" s="515"/>
      <c r="F183" s="515"/>
      <c r="G183" s="515"/>
      <c r="H183" s="515"/>
      <c r="I183" s="515"/>
      <c r="J183" s="515"/>
      <c r="K183" s="515"/>
      <c r="L183" s="515"/>
    </row>
    <row r="184" spans="1:12" s="70" customFormat="1">
      <c r="A184" s="515"/>
      <c r="B184" s="515"/>
      <c r="C184" s="515"/>
      <c r="D184" s="515"/>
      <c r="E184" s="515"/>
      <c r="F184" s="515"/>
      <c r="G184" s="515"/>
      <c r="H184" s="515"/>
      <c r="I184" s="515"/>
      <c r="J184" s="515"/>
      <c r="K184" s="515"/>
      <c r="L184" s="515"/>
    </row>
    <row r="185" spans="1:12" s="70" customFormat="1">
      <c r="A185" s="515"/>
      <c r="B185" s="515"/>
      <c r="C185" s="515"/>
      <c r="D185" s="515"/>
      <c r="E185" s="515"/>
      <c r="F185" s="515"/>
      <c r="G185" s="515"/>
      <c r="H185" s="515"/>
      <c r="I185" s="515"/>
      <c r="J185" s="515"/>
      <c r="K185" s="515"/>
      <c r="L185" s="515"/>
    </row>
    <row r="186" spans="1:12" s="70" customFormat="1">
      <c r="A186" s="515"/>
      <c r="B186" s="515"/>
      <c r="C186" s="515"/>
      <c r="D186" s="515"/>
      <c r="E186" s="515"/>
      <c r="F186" s="515"/>
      <c r="G186" s="515"/>
      <c r="H186" s="515"/>
      <c r="I186" s="515"/>
      <c r="J186" s="515"/>
      <c r="K186" s="515"/>
      <c r="L186" s="515"/>
    </row>
    <row r="187" spans="1:12" s="70" customFormat="1">
      <c r="A187" s="515"/>
      <c r="B187" s="515"/>
      <c r="C187" s="515"/>
      <c r="D187" s="515"/>
      <c r="E187" s="515"/>
      <c r="F187" s="515"/>
      <c r="G187" s="515"/>
      <c r="H187" s="515"/>
      <c r="I187" s="515"/>
      <c r="J187" s="515"/>
      <c r="K187" s="515"/>
      <c r="L187" s="515"/>
    </row>
    <row r="188" spans="1:12" s="70" customFormat="1">
      <c r="A188" s="515"/>
      <c r="B188" s="515"/>
      <c r="C188" s="515"/>
      <c r="D188" s="515"/>
      <c r="E188" s="515"/>
      <c r="F188" s="515"/>
      <c r="G188" s="515"/>
      <c r="H188" s="515"/>
      <c r="I188" s="515"/>
      <c r="J188" s="515"/>
      <c r="K188" s="515"/>
      <c r="L188" s="515"/>
    </row>
    <row r="189" spans="1:12" s="70" customFormat="1">
      <c r="A189" s="515"/>
      <c r="B189" s="515"/>
      <c r="C189" s="515"/>
      <c r="D189" s="515"/>
      <c r="E189" s="515"/>
      <c r="F189" s="515"/>
      <c r="G189" s="515"/>
      <c r="H189" s="515"/>
      <c r="I189" s="515"/>
      <c r="J189" s="515"/>
      <c r="K189" s="515"/>
      <c r="L189" s="515"/>
    </row>
    <row r="190" spans="1:12" s="70" customFormat="1">
      <c r="A190" s="515"/>
      <c r="B190" s="515"/>
      <c r="C190" s="515"/>
      <c r="D190" s="515"/>
      <c r="E190" s="515"/>
      <c r="F190" s="515"/>
      <c r="G190" s="515"/>
      <c r="H190" s="515"/>
      <c r="I190" s="515"/>
      <c r="J190" s="515"/>
      <c r="K190" s="515"/>
      <c r="L190" s="515"/>
    </row>
    <row r="191" spans="1:12" s="70" customFormat="1">
      <c r="A191" s="515"/>
      <c r="B191" s="515"/>
      <c r="C191" s="515"/>
      <c r="D191" s="515"/>
      <c r="E191" s="515"/>
      <c r="F191" s="515"/>
      <c r="G191" s="515"/>
      <c r="H191" s="515"/>
      <c r="I191" s="515"/>
      <c r="J191" s="515"/>
      <c r="K191" s="515"/>
      <c r="L191" s="515"/>
    </row>
    <row r="192" spans="1:12" s="70" customFormat="1">
      <c r="A192" s="515"/>
      <c r="B192" s="515"/>
      <c r="C192" s="515"/>
      <c r="D192" s="515"/>
      <c r="E192" s="515"/>
      <c r="F192" s="515"/>
      <c r="G192" s="515"/>
      <c r="H192" s="515"/>
      <c r="I192" s="515"/>
      <c r="J192" s="515"/>
      <c r="K192" s="515"/>
      <c r="L192" s="515"/>
    </row>
    <row r="193" spans="1:12" s="70" customFormat="1">
      <c r="A193" s="515"/>
      <c r="B193" s="515"/>
      <c r="C193" s="515"/>
      <c r="D193" s="515"/>
      <c r="E193" s="515"/>
      <c r="F193" s="515"/>
      <c r="G193" s="515"/>
      <c r="H193" s="515"/>
      <c r="I193" s="515"/>
      <c r="J193" s="515"/>
      <c r="K193" s="515"/>
      <c r="L193" s="515"/>
    </row>
    <row r="194" spans="1:12" s="70" customFormat="1">
      <c r="A194" s="515"/>
      <c r="B194" s="515"/>
      <c r="C194" s="515"/>
      <c r="D194" s="515"/>
      <c r="E194" s="515"/>
      <c r="F194" s="515"/>
      <c r="G194" s="515"/>
      <c r="H194" s="515"/>
      <c r="I194" s="515"/>
      <c r="J194" s="515"/>
      <c r="K194" s="515"/>
      <c r="L194" s="515"/>
    </row>
    <row r="195" spans="1:12" s="70" customFormat="1">
      <c r="A195" s="515"/>
      <c r="B195" s="515"/>
      <c r="C195" s="515"/>
      <c r="D195" s="515"/>
      <c r="E195" s="515"/>
      <c r="F195" s="515"/>
      <c r="G195" s="515"/>
      <c r="H195" s="515"/>
      <c r="I195" s="515"/>
      <c r="J195" s="515"/>
      <c r="K195" s="515"/>
      <c r="L195" s="515"/>
    </row>
    <row r="196" spans="1:12" s="70" customFormat="1">
      <c r="A196" s="515"/>
      <c r="B196" s="515"/>
      <c r="C196" s="515"/>
      <c r="D196" s="515"/>
      <c r="E196" s="515"/>
      <c r="F196" s="515"/>
      <c r="G196" s="515"/>
      <c r="H196" s="515"/>
      <c r="I196" s="515"/>
      <c r="J196" s="515"/>
      <c r="K196" s="515"/>
      <c r="L196" s="515"/>
    </row>
    <row r="197" spans="1:12" s="70" customFormat="1">
      <c r="A197" s="515"/>
      <c r="B197" s="515"/>
      <c r="C197" s="515"/>
      <c r="D197" s="515"/>
      <c r="E197" s="515"/>
      <c r="F197" s="515"/>
      <c r="G197" s="515"/>
      <c r="H197" s="515"/>
      <c r="I197" s="515"/>
      <c r="J197" s="515"/>
      <c r="K197" s="515"/>
      <c r="L197" s="515"/>
    </row>
    <row r="198" spans="1:12" s="70" customFormat="1">
      <c r="A198" s="515"/>
      <c r="B198" s="515"/>
      <c r="C198" s="515"/>
      <c r="D198" s="515"/>
      <c r="E198" s="515"/>
      <c r="F198" s="515"/>
      <c r="G198" s="515"/>
      <c r="H198" s="515"/>
      <c r="I198" s="515"/>
      <c r="J198" s="515"/>
      <c r="K198" s="515"/>
      <c r="L198" s="515"/>
    </row>
    <row r="199" spans="1:12" s="70" customFormat="1">
      <c r="A199" s="515"/>
      <c r="B199" s="515"/>
      <c r="C199" s="515"/>
      <c r="D199" s="515"/>
      <c r="E199" s="515"/>
      <c r="F199" s="515"/>
      <c r="G199" s="515"/>
      <c r="H199" s="515"/>
      <c r="I199" s="515"/>
      <c r="J199" s="515"/>
      <c r="K199" s="515"/>
      <c r="L199" s="515"/>
    </row>
    <row r="200" spans="1:12" s="70" customFormat="1">
      <c r="A200" s="515"/>
      <c r="B200" s="515"/>
      <c r="C200" s="515"/>
      <c r="D200" s="515"/>
      <c r="E200" s="515"/>
      <c r="F200" s="515"/>
      <c r="G200" s="515"/>
      <c r="H200" s="515"/>
      <c r="I200" s="515"/>
      <c r="J200" s="515"/>
      <c r="K200" s="515"/>
      <c r="L200" s="515"/>
    </row>
    <row r="201" spans="1:12" s="70" customFormat="1">
      <c r="A201" s="515"/>
      <c r="B201" s="515"/>
      <c r="C201" s="515"/>
      <c r="D201" s="515"/>
      <c r="E201" s="515"/>
      <c r="F201" s="515"/>
      <c r="G201" s="515"/>
      <c r="H201" s="515"/>
      <c r="I201" s="515"/>
      <c r="J201" s="515"/>
      <c r="K201" s="515"/>
      <c r="L201" s="515"/>
    </row>
    <row r="202" spans="1:12" s="70" customFormat="1">
      <c r="A202" s="515"/>
      <c r="B202" s="515"/>
      <c r="C202" s="515"/>
      <c r="D202" s="515"/>
      <c r="E202" s="515"/>
      <c r="F202" s="515"/>
      <c r="G202" s="515"/>
      <c r="H202" s="515"/>
      <c r="I202" s="515"/>
      <c r="J202" s="515"/>
      <c r="K202" s="515"/>
      <c r="L202" s="515"/>
    </row>
    <row r="203" spans="1:12" s="70" customFormat="1">
      <c r="A203" s="515"/>
      <c r="B203" s="515"/>
      <c r="C203" s="515"/>
      <c r="D203" s="515"/>
      <c r="E203" s="515"/>
      <c r="F203" s="515"/>
      <c r="G203" s="515"/>
      <c r="H203" s="515"/>
      <c r="I203" s="515"/>
      <c r="J203" s="515"/>
      <c r="K203" s="515"/>
      <c r="L203" s="515"/>
    </row>
    <row r="204" spans="1:12" s="70" customFormat="1">
      <c r="A204" s="515"/>
      <c r="B204" s="515"/>
      <c r="C204" s="515"/>
      <c r="D204" s="515"/>
      <c r="E204" s="515"/>
      <c r="F204" s="515"/>
      <c r="G204" s="515"/>
      <c r="H204" s="515"/>
      <c r="I204" s="515"/>
      <c r="J204" s="515"/>
      <c r="K204" s="515"/>
      <c r="L204" s="515"/>
    </row>
    <row r="205" spans="1:12" s="70" customFormat="1">
      <c r="A205" s="515"/>
      <c r="B205" s="515"/>
      <c r="C205" s="515"/>
      <c r="D205" s="515"/>
      <c r="E205" s="515"/>
      <c r="F205" s="515"/>
      <c r="G205" s="515"/>
      <c r="H205" s="515"/>
      <c r="I205" s="515"/>
      <c r="J205" s="515"/>
      <c r="K205" s="515"/>
      <c r="L205" s="515"/>
    </row>
    <row r="206" spans="1:12" s="70" customFormat="1">
      <c r="A206" s="515"/>
      <c r="B206" s="515"/>
      <c r="C206" s="515"/>
      <c r="D206" s="515"/>
      <c r="E206" s="515"/>
      <c r="F206" s="515"/>
      <c r="G206" s="515"/>
      <c r="H206" s="515"/>
      <c r="I206" s="515"/>
      <c r="J206" s="515"/>
      <c r="K206" s="515"/>
      <c r="L206" s="515"/>
    </row>
    <row r="207" spans="1:12" s="70" customFormat="1">
      <c r="A207" s="515"/>
      <c r="B207" s="515"/>
      <c r="C207" s="515"/>
      <c r="D207" s="515"/>
      <c r="E207" s="515"/>
      <c r="F207" s="515"/>
      <c r="G207" s="515"/>
      <c r="H207" s="515"/>
      <c r="I207" s="515"/>
      <c r="J207" s="515"/>
      <c r="K207" s="515"/>
      <c r="L207" s="515"/>
    </row>
    <row r="208" spans="1:12" s="70" customFormat="1">
      <c r="A208" s="515"/>
      <c r="B208" s="515"/>
      <c r="C208" s="515"/>
      <c r="D208" s="515"/>
      <c r="E208" s="515"/>
      <c r="F208" s="515"/>
      <c r="G208" s="515"/>
      <c r="H208" s="515"/>
      <c r="I208" s="515"/>
      <c r="J208" s="515"/>
      <c r="K208" s="515"/>
      <c r="L208" s="515"/>
    </row>
    <row r="209" spans="1:12" s="70" customFormat="1">
      <c r="A209" s="515"/>
      <c r="B209" s="515"/>
      <c r="C209" s="515"/>
      <c r="D209" s="515"/>
      <c r="E209" s="515"/>
      <c r="F209" s="515"/>
      <c r="G209" s="515"/>
      <c r="H209" s="515"/>
      <c r="I209" s="515"/>
      <c r="J209" s="515"/>
      <c r="K209" s="515"/>
      <c r="L209" s="515"/>
    </row>
    <row r="210" spans="1:12" s="70" customFormat="1">
      <c r="A210" s="515"/>
      <c r="B210" s="515"/>
      <c r="C210" s="515"/>
      <c r="D210" s="515"/>
      <c r="E210" s="515"/>
      <c r="F210" s="515"/>
      <c r="G210" s="515"/>
      <c r="H210" s="515"/>
      <c r="I210" s="515"/>
      <c r="J210" s="515"/>
      <c r="K210" s="515"/>
      <c r="L210" s="515"/>
    </row>
    <row r="211" spans="1:12" s="70" customFormat="1">
      <c r="A211" s="515"/>
      <c r="B211" s="515"/>
      <c r="C211" s="515"/>
      <c r="D211" s="515"/>
      <c r="E211" s="515"/>
      <c r="F211" s="515"/>
      <c r="G211" s="515"/>
      <c r="H211" s="515"/>
      <c r="I211" s="515"/>
      <c r="J211" s="515"/>
      <c r="K211" s="515"/>
      <c r="L211" s="515"/>
    </row>
    <row r="212" spans="1:12" s="70" customFormat="1">
      <c r="A212" s="515"/>
      <c r="B212" s="515"/>
      <c r="C212" s="515"/>
      <c r="D212" s="515"/>
      <c r="E212" s="515"/>
      <c r="F212" s="515"/>
      <c r="G212" s="515"/>
      <c r="H212" s="515"/>
      <c r="I212" s="515"/>
      <c r="J212" s="515"/>
      <c r="K212" s="515"/>
      <c r="L212" s="515"/>
    </row>
    <row r="213" spans="1:12" s="70" customFormat="1">
      <c r="A213" s="515"/>
      <c r="B213" s="515"/>
      <c r="C213" s="515"/>
      <c r="D213" s="515"/>
      <c r="E213" s="515"/>
      <c r="F213" s="515"/>
      <c r="G213" s="515"/>
      <c r="H213" s="515"/>
      <c r="I213" s="515"/>
      <c r="J213" s="515"/>
      <c r="K213" s="515"/>
      <c r="L213" s="515"/>
    </row>
    <row r="214" spans="1:12" s="70" customFormat="1">
      <c r="A214" s="515"/>
      <c r="B214" s="515"/>
      <c r="C214" s="515"/>
      <c r="D214" s="515"/>
      <c r="E214" s="515"/>
      <c r="F214" s="515"/>
      <c r="G214" s="515"/>
      <c r="H214" s="515"/>
      <c r="I214" s="515"/>
      <c r="J214" s="515"/>
      <c r="K214" s="515"/>
      <c r="L214" s="515"/>
    </row>
    <row r="215" spans="1:12" s="70" customFormat="1">
      <c r="A215" s="515"/>
      <c r="B215" s="515"/>
      <c r="C215" s="515"/>
      <c r="D215" s="515"/>
      <c r="E215" s="515"/>
      <c r="F215" s="515"/>
      <c r="G215" s="515"/>
      <c r="H215" s="515"/>
      <c r="I215" s="515"/>
      <c r="J215" s="515"/>
      <c r="K215" s="515"/>
      <c r="L215" s="515"/>
    </row>
    <row r="216" spans="1:12" s="70" customFormat="1">
      <c r="A216" s="515"/>
      <c r="B216" s="515"/>
      <c r="C216" s="515"/>
      <c r="D216" s="515"/>
      <c r="E216" s="515"/>
      <c r="F216" s="515"/>
      <c r="G216" s="515"/>
      <c r="H216" s="515"/>
      <c r="I216" s="515"/>
      <c r="J216" s="515"/>
      <c r="K216" s="515"/>
      <c r="L216" s="515"/>
    </row>
    <row r="217" spans="1:12" s="70" customFormat="1">
      <c r="A217" s="515"/>
      <c r="B217" s="515"/>
      <c r="C217" s="515"/>
      <c r="D217" s="515"/>
      <c r="E217" s="515"/>
      <c r="F217" s="515"/>
      <c r="G217" s="515"/>
      <c r="H217" s="515"/>
      <c r="I217" s="515"/>
      <c r="J217" s="515"/>
      <c r="K217" s="515"/>
      <c r="L217" s="515"/>
    </row>
    <row r="218" spans="1:12" s="70" customFormat="1">
      <c r="A218" s="515"/>
      <c r="B218" s="515"/>
      <c r="C218" s="515"/>
      <c r="D218" s="515"/>
      <c r="E218" s="515"/>
      <c r="F218" s="515"/>
      <c r="G218" s="515"/>
      <c r="H218" s="515"/>
      <c r="I218" s="515"/>
      <c r="J218" s="515"/>
      <c r="K218" s="515"/>
      <c r="L218" s="515"/>
    </row>
    <row r="219" spans="1:12" s="70" customFormat="1">
      <c r="A219" s="515"/>
      <c r="B219" s="515"/>
      <c r="C219" s="515"/>
      <c r="D219" s="515"/>
      <c r="E219" s="515"/>
      <c r="F219" s="515"/>
      <c r="G219" s="515"/>
      <c r="H219" s="515"/>
      <c r="I219" s="515"/>
      <c r="J219" s="515"/>
      <c r="K219" s="515"/>
      <c r="L219" s="515"/>
    </row>
    <row r="220" spans="1:12" s="70" customFormat="1">
      <c r="A220" s="515"/>
      <c r="B220" s="515"/>
      <c r="C220" s="515"/>
      <c r="D220" s="515"/>
      <c r="E220" s="515"/>
      <c r="F220" s="515"/>
      <c r="G220" s="515"/>
      <c r="H220" s="515"/>
      <c r="I220" s="515"/>
      <c r="J220" s="515"/>
      <c r="K220" s="515"/>
      <c r="L220" s="515"/>
    </row>
    <row r="221" spans="1:12" s="70" customFormat="1">
      <c r="A221" s="515"/>
      <c r="B221" s="515"/>
      <c r="C221" s="515"/>
      <c r="D221" s="515"/>
      <c r="E221" s="515"/>
      <c r="F221" s="515"/>
      <c r="G221" s="515"/>
      <c r="H221" s="515"/>
      <c r="I221" s="515"/>
      <c r="J221" s="515"/>
      <c r="K221" s="515"/>
      <c r="L221" s="515"/>
    </row>
    <row r="222" spans="1:12" s="70" customFormat="1">
      <c r="A222" s="515"/>
      <c r="B222" s="515"/>
      <c r="C222" s="515"/>
      <c r="D222" s="515"/>
      <c r="E222" s="515"/>
      <c r="F222" s="515"/>
      <c r="G222" s="515"/>
      <c r="H222" s="515"/>
      <c r="I222" s="515"/>
      <c r="J222" s="515"/>
      <c r="K222" s="515"/>
      <c r="L222" s="515"/>
    </row>
    <row r="223" spans="1:12" s="70" customFormat="1">
      <c r="A223" s="515"/>
      <c r="B223" s="515"/>
      <c r="C223" s="515"/>
      <c r="D223" s="515"/>
      <c r="E223" s="515"/>
      <c r="F223" s="515"/>
      <c r="G223" s="515"/>
      <c r="H223" s="515"/>
      <c r="I223" s="515"/>
      <c r="J223" s="515"/>
      <c r="K223" s="515"/>
      <c r="L223" s="515"/>
    </row>
    <row r="224" spans="1:12" s="70" customFormat="1">
      <c r="A224" s="515"/>
      <c r="B224" s="515"/>
      <c r="C224" s="515"/>
      <c r="D224" s="515"/>
      <c r="E224" s="515"/>
      <c r="F224" s="515"/>
      <c r="G224" s="515"/>
      <c r="H224" s="515"/>
      <c r="I224" s="515"/>
      <c r="J224" s="515"/>
      <c r="K224" s="515"/>
      <c r="L224" s="515"/>
    </row>
    <row r="225" spans="1:12" s="70" customFormat="1">
      <c r="A225" s="515"/>
      <c r="B225" s="515"/>
      <c r="C225" s="515"/>
      <c r="D225" s="515"/>
      <c r="E225" s="515"/>
      <c r="F225" s="515"/>
      <c r="G225" s="515"/>
      <c r="H225" s="515"/>
      <c r="I225" s="515"/>
      <c r="J225" s="515"/>
      <c r="K225" s="515"/>
      <c r="L225" s="515"/>
    </row>
    <row r="226" spans="1:12" s="70" customFormat="1">
      <c r="A226" s="515"/>
      <c r="B226" s="515"/>
      <c r="C226" s="515"/>
      <c r="D226" s="515"/>
      <c r="E226" s="515"/>
      <c r="F226" s="515"/>
      <c r="G226" s="515"/>
      <c r="H226" s="515"/>
      <c r="I226" s="515"/>
      <c r="J226" s="515"/>
      <c r="K226" s="515"/>
      <c r="L226" s="515"/>
    </row>
    <row r="227" spans="1:12" s="70" customFormat="1">
      <c r="A227" s="515"/>
      <c r="B227" s="515"/>
      <c r="C227" s="515"/>
      <c r="D227" s="515"/>
      <c r="E227" s="515"/>
      <c r="F227" s="515"/>
      <c r="G227" s="515"/>
      <c r="H227" s="515"/>
      <c r="I227" s="515"/>
      <c r="J227" s="515"/>
      <c r="K227" s="515"/>
      <c r="L227" s="515"/>
    </row>
    <row r="228" spans="1:12" s="70" customFormat="1">
      <c r="A228" s="515"/>
      <c r="B228" s="515"/>
      <c r="C228" s="515"/>
      <c r="D228" s="515"/>
      <c r="E228" s="515"/>
      <c r="F228" s="515"/>
      <c r="G228" s="515"/>
      <c r="H228" s="515"/>
      <c r="I228" s="515"/>
      <c r="J228" s="515"/>
      <c r="K228" s="515"/>
      <c r="L228" s="515"/>
    </row>
    <row r="229" spans="1:12" s="70" customFormat="1">
      <c r="A229" s="515"/>
      <c r="B229" s="515"/>
      <c r="C229" s="515"/>
      <c r="D229" s="515"/>
      <c r="E229" s="515"/>
      <c r="F229" s="515"/>
      <c r="G229" s="515"/>
      <c r="H229" s="515"/>
      <c r="I229" s="515"/>
      <c r="J229" s="515"/>
      <c r="K229" s="515"/>
      <c r="L229" s="515"/>
    </row>
    <row r="230" spans="1:12" s="70" customFormat="1">
      <c r="A230" s="515"/>
      <c r="B230" s="515"/>
      <c r="C230" s="515"/>
      <c r="D230" s="515"/>
      <c r="E230" s="515"/>
      <c r="F230" s="515"/>
      <c r="G230" s="515"/>
      <c r="H230" s="515"/>
      <c r="I230" s="515"/>
      <c r="J230" s="515"/>
      <c r="K230" s="515"/>
      <c r="L230" s="515"/>
    </row>
    <row r="231" spans="1:12" s="70" customFormat="1">
      <c r="A231" s="515"/>
      <c r="B231" s="515"/>
      <c r="C231" s="515"/>
      <c r="D231" s="515"/>
      <c r="E231" s="515"/>
      <c r="F231" s="515"/>
      <c r="G231" s="515"/>
      <c r="H231" s="515"/>
      <c r="I231" s="515"/>
      <c r="J231" s="515"/>
      <c r="K231" s="515"/>
      <c r="L231" s="515"/>
    </row>
    <row r="232" spans="1:12" s="70" customFormat="1">
      <c r="A232" s="515"/>
      <c r="B232" s="515"/>
      <c r="C232" s="515"/>
      <c r="D232" s="515"/>
      <c r="E232" s="515"/>
      <c r="F232" s="515"/>
      <c r="G232" s="515"/>
      <c r="H232" s="515"/>
      <c r="I232" s="515"/>
      <c r="J232" s="515"/>
      <c r="K232" s="515"/>
      <c r="L232" s="515"/>
    </row>
    <row r="233" spans="1:12" s="70" customFormat="1">
      <c r="A233" s="515"/>
      <c r="B233" s="515"/>
      <c r="C233" s="515"/>
      <c r="D233" s="515"/>
      <c r="E233" s="515"/>
      <c r="F233" s="515"/>
      <c r="G233" s="515"/>
      <c r="H233" s="515"/>
      <c r="I233" s="515"/>
      <c r="J233" s="515"/>
      <c r="K233" s="515"/>
      <c r="L233" s="515"/>
    </row>
    <row r="234" spans="1:12" s="70" customFormat="1">
      <c r="A234" s="515"/>
      <c r="B234" s="515"/>
      <c r="C234" s="515"/>
      <c r="D234" s="515"/>
      <c r="E234" s="515"/>
      <c r="F234" s="515"/>
      <c r="G234" s="515"/>
      <c r="H234" s="515"/>
      <c r="I234" s="515"/>
      <c r="J234" s="515"/>
      <c r="K234" s="515"/>
      <c r="L234" s="515"/>
    </row>
    <row r="235" spans="1:12" s="70" customFormat="1">
      <c r="A235" s="515"/>
      <c r="B235" s="515"/>
      <c r="C235" s="515"/>
      <c r="D235" s="515"/>
      <c r="E235" s="515"/>
      <c r="F235" s="515"/>
      <c r="G235" s="515"/>
      <c r="H235" s="515"/>
      <c r="I235" s="515"/>
      <c r="J235" s="515"/>
      <c r="K235" s="515"/>
      <c r="L235" s="515"/>
    </row>
    <row r="236" spans="1:12" s="70" customFormat="1">
      <c r="A236" s="515"/>
      <c r="B236" s="515"/>
      <c r="C236" s="515"/>
      <c r="D236" s="515"/>
      <c r="E236" s="515"/>
      <c r="F236" s="515"/>
      <c r="G236" s="515"/>
      <c r="H236" s="515"/>
      <c r="I236" s="515"/>
      <c r="J236" s="515"/>
      <c r="K236" s="515"/>
      <c r="L236" s="515"/>
    </row>
    <row r="237" spans="1:12" s="70" customFormat="1">
      <c r="A237" s="515"/>
      <c r="B237" s="515"/>
      <c r="C237" s="515"/>
      <c r="D237" s="515"/>
      <c r="E237" s="515"/>
      <c r="F237" s="515"/>
      <c r="G237" s="515"/>
      <c r="H237" s="515"/>
      <c r="I237" s="515"/>
      <c r="J237" s="515"/>
      <c r="K237" s="515"/>
      <c r="L237" s="515"/>
    </row>
    <row r="238" spans="1:12" s="70" customFormat="1">
      <c r="A238" s="515"/>
      <c r="B238" s="515"/>
      <c r="C238" s="515"/>
      <c r="D238" s="515"/>
      <c r="E238" s="515"/>
      <c r="F238" s="515"/>
      <c r="G238" s="515"/>
      <c r="H238" s="515"/>
      <c r="I238" s="515"/>
      <c r="J238" s="515"/>
      <c r="K238" s="515"/>
      <c r="L238" s="515"/>
    </row>
    <row r="239" spans="1:12" s="70" customFormat="1">
      <c r="A239" s="515"/>
      <c r="B239" s="515"/>
      <c r="C239" s="515"/>
      <c r="D239" s="515"/>
      <c r="E239" s="515"/>
      <c r="F239" s="515"/>
      <c r="G239" s="515"/>
      <c r="H239" s="515"/>
      <c r="I239" s="515"/>
      <c r="J239" s="515"/>
      <c r="K239" s="515"/>
      <c r="L239" s="515"/>
    </row>
    <row r="240" spans="1:12" s="70" customFormat="1">
      <c r="A240" s="515"/>
      <c r="B240" s="515"/>
      <c r="C240" s="515"/>
      <c r="D240" s="515"/>
      <c r="E240" s="515"/>
      <c r="F240" s="515"/>
      <c r="G240" s="515"/>
      <c r="H240" s="515"/>
      <c r="I240" s="515"/>
      <c r="J240" s="515"/>
      <c r="K240" s="515"/>
      <c r="L240" s="515"/>
    </row>
    <row r="241" spans="1:12" s="70" customFormat="1">
      <c r="A241" s="515"/>
      <c r="B241" s="515"/>
      <c r="C241" s="515"/>
      <c r="D241" s="515"/>
      <c r="E241" s="515"/>
      <c r="F241" s="515"/>
      <c r="G241" s="515"/>
      <c r="H241" s="515"/>
      <c r="I241" s="515"/>
      <c r="J241" s="515"/>
      <c r="K241" s="515"/>
      <c r="L241" s="515"/>
    </row>
    <row r="242" spans="1:12" s="70" customFormat="1">
      <c r="A242" s="515"/>
      <c r="B242" s="515"/>
      <c r="C242" s="515"/>
      <c r="D242" s="515"/>
      <c r="E242" s="515"/>
      <c r="F242" s="515"/>
      <c r="G242" s="515"/>
      <c r="H242" s="515"/>
      <c r="I242" s="515"/>
      <c r="J242" s="515"/>
      <c r="K242" s="515"/>
      <c r="L242" s="515"/>
    </row>
    <row r="243" spans="1:12" s="70" customFormat="1">
      <c r="A243" s="515"/>
      <c r="B243" s="515"/>
      <c r="C243" s="515"/>
      <c r="D243" s="515"/>
      <c r="E243" s="515"/>
      <c r="F243" s="515"/>
      <c r="G243" s="515"/>
      <c r="H243" s="515"/>
      <c r="I243" s="515"/>
      <c r="J243" s="515"/>
      <c r="K243" s="515"/>
      <c r="L243" s="515"/>
    </row>
    <row r="244" spans="1:12" s="70" customFormat="1">
      <c r="A244" s="515"/>
      <c r="B244" s="515"/>
      <c r="C244" s="515"/>
      <c r="D244" s="515"/>
      <c r="E244" s="515"/>
      <c r="F244" s="515"/>
      <c r="G244" s="515"/>
      <c r="H244" s="515"/>
      <c r="I244" s="515"/>
      <c r="J244" s="515"/>
      <c r="K244" s="515"/>
      <c r="L244" s="515"/>
    </row>
    <row r="245" spans="1:12" s="70" customFormat="1">
      <c r="A245" s="515"/>
      <c r="B245" s="515"/>
      <c r="C245" s="515"/>
      <c r="D245" s="515"/>
      <c r="E245" s="515"/>
      <c r="F245" s="515"/>
      <c r="G245" s="515"/>
      <c r="H245" s="515"/>
      <c r="I245" s="515"/>
      <c r="J245" s="515"/>
      <c r="K245" s="515"/>
      <c r="L245" s="515"/>
    </row>
    <row r="246" spans="1:12" s="70" customFormat="1">
      <c r="A246" s="515"/>
      <c r="B246" s="515"/>
      <c r="C246" s="515"/>
      <c r="D246" s="515"/>
      <c r="E246" s="515"/>
      <c r="F246" s="515"/>
      <c r="G246" s="515"/>
      <c r="H246" s="515"/>
      <c r="I246" s="515"/>
      <c r="J246" s="515"/>
      <c r="K246" s="515"/>
      <c r="L246" s="515"/>
    </row>
    <row r="247" spans="1:12" s="70" customFormat="1">
      <c r="A247" s="515"/>
      <c r="B247" s="515"/>
      <c r="C247" s="515"/>
      <c r="D247" s="515"/>
      <c r="E247" s="515"/>
      <c r="F247" s="515"/>
      <c r="G247" s="515"/>
      <c r="H247" s="515"/>
      <c r="I247" s="515"/>
      <c r="J247" s="515"/>
      <c r="K247" s="515"/>
      <c r="L247" s="515"/>
    </row>
    <row r="248" spans="1:12" s="70" customFormat="1">
      <c r="A248" s="515"/>
      <c r="B248" s="515"/>
      <c r="C248" s="515"/>
      <c r="D248" s="515"/>
      <c r="E248" s="515"/>
      <c r="F248" s="515"/>
      <c r="G248" s="515"/>
      <c r="H248" s="515"/>
      <c r="I248" s="515"/>
      <c r="J248" s="515"/>
      <c r="K248" s="515"/>
      <c r="L248" s="515"/>
    </row>
    <row r="249" spans="1:12" s="70" customFormat="1">
      <c r="A249" s="515"/>
      <c r="B249" s="515"/>
      <c r="C249" s="515"/>
      <c r="D249" s="515"/>
      <c r="E249" s="515"/>
      <c r="F249" s="515"/>
      <c r="G249" s="515"/>
      <c r="H249" s="515"/>
      <c r="I249" s="515"/>
      <c r="J249" s="515"/>
      <c r="K249" s="515"/>
      <c r="L249" s="515"/>
    </row>
    <row r="250" spans="1:12" s="70" customFormat="1">
      <c r="A250" s="515"/>
      <c r="B250" s="515"/>
      <c r="C250" s="515"/>
      <c r="D250" s="515"/>
      <c r="E250" s="515"/>
      <c r="F250" s="515"/>
      <c r="G250" s="515"/>
      <c r="H250" s="515"/>
      <c r="I250" s="515"/>
      <c r="J250" s="515"/>
      <c r="K250" s="515"/>
      <c r="L250" s="515"/>
    </row>
    <row r="251" spans="1:12" s="70" customFormat="1">
      <c r="A251" s="515"/>
      <c r="B251" s="515"/>
      <c r="C251" s="515"/>
      <c r="D251" s="515"/>
      <c r="E251" s="515"/>
      <c r="F251" s="515"/>
      <c r="G251" s="515"/>
      <c r="H251" s="515"/>
      <c r="I251" s="515"/>
      <c r="J251" s="515"/>
      <c r="K251" s="515"/>
      <c r="L251" s="515"/>
    </row>
    <row r="252" spans="1:12" s="70" customFormat="1">
      <c r="A252" s="515"/>
      <c r="B252" s="515"/>
      <c r="C252" s="515"/>
      <c r="D252" s="515"/>
      <c r="E252" s="515"/>
      <c r="F252" s="515"/>
      <c r="G252" s="515"/>
      <c r="H252" s="515"/>
      <c r="I252" s="515"/>
      <c r="J252" s="515"/>
      <c r="K252" s="515"/>
      <c r="L252" s="515"/>
    </row>
    <row r="253" spans="1:12" s="70" customFormat="1">
      <c r="A253" s="515"/>
      <c r="B253" s="515"/>
      <c r="C253" s="515"/>
      <c r="D253" s="515"/>
      <c r="E253" s="515"/>
      <c r="F253" s="515"/>
      <c r="G253" s="515"/>
      <c r="H253" s="515"/>
      <c r="I253" s="515"/>
      <c r="J253" s="515"/>
      <c r="K253" s="515"/>
      <c r="L253" s="515"/>
    </row>
    <row r="254" spans="1:12" s="70" customFormat="1">
      <c r="A254" s="515"/>
      <c r="B254" s="515"/>
      <c r="C254" s="515"/>
      <c r="D254" s="515"/>
      <c r="E254" s="515"/>
      <c r="F254" s="515"/>
      <c r="G254" s="515"/>
      <c r="H254" s="515"/>
      <c r="I254" s="515"/>
      <c r="J254" s="515"/>
      <c r="K254" s="515"/>
      <c r="L254" s="515"/>
    </row>
    <row r="255" spans="1:12" s="70" customFormat="1">
      <c r="A255" s="515"/>
      <c r="B255" s="515"/>
      <c r="C255" s="515"/>
      <c r="D255" s="515"/>
      <c r="E255" s="515"/>
      <c r="F255" s="515"/>
      <c r="G255" s="515"/>
      <c r="H255" s="515"/>
      <c r="I255" s="515"/>
      <c r="J255" s="515"/>
      <c r="K255" s="515"/>
      <c r="L255" s="515"/>
    </row>
    <row r="256" spans="1:12" s="70" customFormat="1">
      <c r="A256" s="515"/>
      <c r="B256" s="515"/>
      <c r="C256" s="515"/>
      <c r="D256" s="515"/>
      <c r="E256" s="515"/>
      <c r="F256" s="515"/>
      <c r="G256" s="515"/>
      <c r="H256" s="515"/>
      <c r="I256" s="515"/>
      <c r="J256" s="515"/>
      <c r="K256" s="515"/>
      <c r="L256" s="515"/>
    </row>
    <row r="257" spans="1:12" s="70" customFormat="1">
      <c r="A257" s="515"/>
      <c r="B257" s="515"/>
      <c r="C257" s="515"/>
      <c r="D257" s="515"/>
      <c r="E257" s="515"/>
      <c r="F257" s="515"/>
      <c r="G257" s="515"/>
      <c r="H257" s="515"/>
      <c r="I257" s="515"/>
      <c r="J257" s="515"/>
      <c r="K257" s="515"/>
      <c r="L257" s="515"/>
    </row>
    <row r="258" spans="1:12" s="70" customFormat="1">
      <c r="A258" s="515"/>
      <c r="B258" s="515"/>
      <c r="C258" s="515"/>
      <c r="D258" s="515"/>
      <c r="E258" s="515"/>
      <c r="F258" s="515"/>
      <c r="G258" s="515"/>
      <c r="H258" s="515"/>
      <c r="I258" s="515"/>
      <c r="J258" s="515"/>
      <c r="K258" s="515"/>
      <c r="L258" s="515"/>
    </row>
    <row r="259" spans="1:12" s="70" customFormat="1">
      <c r="A259" s="515"/>
      <c r="B259" s="515"/>
      <c r="C259" s="515"/>
      <c r="D259" s="515"/>
      <c r="E259" s="515"/>
      <c r="F259" s="515"/>
      <c r="G259" s="515"/>
      <c r="H259" s="515"/>
      <c r="I259" s="515"/>
      <c r="J259" s="515"/>
      <c r="K259" s="515"/>
      <c r="L259" s="515"/>
    </row>
    <row r="260" spans="1:12" s="70" customFormat="1">
      <c r="A260" s="515"/>
      <c r="B260" s="515"/>
      <c r="C260" s="515"/>
      <c r="D260" s="515"/>
      <c r="E260" s="515"/>
      <c r="F260" s="515"/>
      <c r="G260" s="515"/>
      <c r="H260" s="515"/>
      <c r="I260" s="515"/>
      <c r="J260" s="515"/>
      <c r="K260" s="515"/>
      <c r="L260" s="515"/>
    </row>
    <row r="261" spans="1:12" s="70" customFormat="1">
      <c r="A261" s="515"/>
      <c r="B261" s="515"/>
      <c r="C261" s="515"/>
      <c r="D261" s="515"/>
      <c r="E261" s="515"/>
      <c r="F261" s="515"/>
      <c r="G261" s="515"/>
      <c r="H261" s="515"/>
      <c r="I261" s="515"/>
      <c r="J261" s="515"/>
      <c r="K261" s="515"/>
      <c r="L261" s="515"/>
    </row>
    <row r="262" spans="1:12" s="70" customFormat="1">
      <c r="A262" s="515"/>
      <c r="B262" s="515"/>
      <c r="C262" s="515"/>
      <c r="D262" s="515"/>
      <c r="E262" s="515"/>
      <c r="F262" s="515"/>
      <c r="G262" s="515"/>
      <c r="H262" s="515"/>
      <c r="I262" s="515"/>
      <c r="J262" s="515"/>
      <c r="K262" s="515"/>
      <c r="L262" s="515"/>
    </row>
    <row r="263" spans="1:12" s="70" customFormat="1">
      <c r="A263" s="515"/>
      <c r="B263" s="515"/>
      <c r="C263" s="515"/>
      <c r="D263" s="515"/>
      <c r="E263" s="515"/>
      <c r="F263" s="515"/>
      <c r="G263" s="515"/>
      <c r="H263" s="515"/>
      <c r="I263" s="515"/>
      <c r="J263" s="515"/>
      <c r="K263" s="515"/>
      <c r="L263" s="515"/>
    </row>
    <row r="264" spans="1:12" s="70" customFormat="1">
      <c r="A264" s="515"/>
      <c r="B264" s="515"/>
      <c r="C264" s="515"/>
      <c r="D264" s="515"/>
      <c r="E264" s="515"/>
      <c r="F264" s="515"/>
      <c r="G264" s="515"/>
      <c r="H264" s="515"/>
      <c r="I264" s="515"/>
      <c r="J264" s="515"/>
      <c r="K264" s="515"/>
      <c r="L264" s="515"/>
    </row>
    <row r="265" spans="1:12" s="70" customFormat="1">
      <c r="A265" s="515"/>
      <c r="B265" s="515"/>
      <c r="C265" s="515"/>
      <c r="D265" s="515"/>
      <c r="E265" s="515"/>
      <c r="F265" s="515"/>
      <c r="G265" s="515"/>
      <c r="H265" s="515"/>
      <c r="I265" s="515"/>
      <c r="J265" s="515"/>
      <c r="K265" s="515"/>
      <c r="L265" s="515"/>
    </row>
    <row r="266" spans="1:12" s="70" customFormat="1">
      <c r="A266" s="515"/>
      <c r="B266" s="515"/>
      <c r="C266" s="515"/>
      <c r="D266" s="515"/>
      <c r="E266" s="515"/>
      <c r="F266" s="515"/>
      <c r="G266" s="515"/>
      <c r="H266" s="515"/>
      <c r="I266" s="515"/>
      <c r="J266" s="515"/>
      <c r="K266" s="515"/>
      <c r="L266" s="515"/>
    </row>
    <row r="267" spans="1:12" s="70" customFormat="1">
      <c r="A267" s="515"/>
      <c r="B267" s="515"/>
      <c r="C267" s="515"/>
      <c r="D267" s="515"/>
      <c r="E267" s="515"/>
      <c r="F267" s="515"/>
      <c r="G267" s="515"/>
      <c r="H267" s="515"/>
      <c r="I267" s="515"/>
      <c r="J267" s="515"/>
      <c r="K267" s="515"/>
      <c r="L267" s="515"/>
    </row>
    <row r="268" spans="1:12" s="70" customFormat="1">
      <c r="A268" s="515"/>
      <c r="B268" s="515"/>
      <c r="C268" s="515"/>
      <c r="D268" s="515"/>
      <c r="E268" s="515"/>
      <c r="F268" s="515"/>
      <c r="G268" s="515"/>
      <c r="H268" s="515"/>
      <c r="I268" s="515"/>
      <c r="J268" s="515"/>
      <c r="K268" s="515"/>
      <c r="L268" s="515"/>
    </row>
    <row r="269" spans="1:12" s="70" customFormat="1">
      <c r="A269" s="515"/>
      <c r="B269" s="515"/>
      <c r="C269" s="515"/>
      <c r="D269" s="515"/>
      <c r="E269" s="515"/>
      <c r="F269" s="515"/>
      <c r="G269" s="515"/>
      <c r="H269" s="515"/>
      <c r="I269" s="515"/>
      <c r="J269" s="515"/>
      <c r="K269" s="515"/>
      <c r="L269" s="515"/>
    </row>
    <row r="270" spans="1:12" s="70" customFormat="1">
      <c r="A270" s="515"/>
      <c r="B270" s="515"/>
      <c r="C270" s="515"/>
      <c r="D270" s="515"/>
      <c r="E270" s="515"/>
      <c r="F270" s="515"/>
      <c r="G270" s="515"/>
      <c r="H270" s="515"/>
      <c r="I270" s="515"/>
      <c r="J270" s="515"/>
      <c r="K270" s="515"/>
      <c r="L270" s="515"/>
    </row>
    <row r="271" spans="1:12" s="70" customFormat="1">
      <c r="A271" s="515"/>
      <c r="B271" s="515"/>
      <c r="C271" s="515"/>
      <c r="D271" s="515"/>
      <c r="E271" s="515"/>
      <c r="F271" s="515"/>
      <c r="G271" s="515"/>
      <c r="H271" s="515"/>
      <c r="I271" s="515"/>
      <c r="J271" s="515"/>
      <c r="K271" s="515"/>
      <c r="L271" s="515"/>
    </row>
    <row r="272" spans="1:12" s="70" customFormat="1">
      <c r="A272" s="515"/>
      <c r="B272" s="515"/>
      <c r="C272" s="515"/>
      <c r="D272" s="515"/>
      <c r="E272" s="515"/>
      <c r="F272" s="515"/>
      <c r="G272" s="515"/>
      <c r="H272" s="515"/>
      <c r="I272" s="515"/>
      <c r="J272" s="515"/>
      <c r="K272" s="515"/>
      <c r="L272" s="515"/>
    </row>
    <row r="273" spans="1:12" s="70" customFormat="1">
      <c r="A273" s="515"/>
      <c r="B273" s="515"/>
      <c r="C273" s="515"/>
      <c r="D273" s="515"/>
      <c r="E273" s="515"/>
      <c r="F273" s="515"/>
      <c r="G273" s="515"/>
      <c r="H273" s="515"/>
      <c r="I273" s="515"/>
      <c r="J273" s="515"/>
      <c r="K273" s="515"/>
      <c r="L273" s="515"/>
    </row>
    <row r="274" spans="1:12" s="70" customFormat="1">
      <c r="A274" s="515"/>
      <c r="B274" s="515"/>
      <c r="C274" s="515"/>
      <c r="D274" s="515"/>
      <c r="E274" s="515"/>
      <c r="F274" s="515"/>
      <c r="G274" s="515"/>
      <c r="H274" s="515"/>
      <c r="I274" s="515"/>
      <c r="J274" s="515"/>
      <c r="K274" s="515"/>
      <c r="L274" s="515"/>
    </row>
    <row r="275" spans="1:12" s="70" customFormat="1">
      <c r="A275" s="515"/>
      <c r="B275" s="515"/>
      <c r="C275" s="515"/>
      <c r="D275" s="515"/>
      <c r="E275" s="515"/>
      <c r="F275" s="515"/>
      <c r="G275" s="515"/>
      <c r="H275" s="515"/>
      <c r="I275" s="515"/>
      <c r="J275" s="515"/>
      <c r="K275" s="515"/>
      <c r="L275" s="515"/>
    </row>
    <row r="276" spans="1:12" s="70" customFormat="1">
      <c r="A276" s="515"/>
      <c r="B276" s="515"/>
      <c r="C276" s="515"/>
      <c r="D276" s="515"/>
      <c r="E276" s="515"/>
      <c r="F276" s="515"/>
      <c r="G276" s="515"/>
      <c r="H276" s="515"/>
      <c r="I276" s="515"/>
      <c r="J276" s="515"/>
      <c r="K276" s="515"/>
      <c r="L276" s="515"/>
    </row>
    <row r="277" spans="1:12" s="70" customFormat="1">
      <c r="A277" s="515"/>
      <c r="B277" s="515"/>
      <c r="C277" s="515"/>
      <c r="D277" s="515"/>
      <c r="E277" s="515"/>
      <c r="F277" s="515"/>
      <c r="G277" s="515"/>
      <c r="H277" s="515"/>
      <c r="I277" s="515"/>
      <c r="J277" s="515"/>
      <c r="K277" s="515"/>
      <c r="L277" s="515"/>
    </row>
    <row r="278" spans="1:12" s="70" customFormat="1">
      <c r="A278" s="515"/>
      <c r="B278" s="515"/>
      <c r="C278" s="515"/>
      <c r="D278" s="515"/>
      <c r="E278" s="515"/>
      <c r="F278" s="515"/>
      <c r="G278" s="515"/>
      <c r="H278" s="515"/>
      <c r="I278" s="515"/>
      <c r="J278" s="515"/>
      <c r="K278" s="515"/>
      <c r="L278" s="515"/>
    </row>
    <row r="279" spans="1:12" s="70" customFormat="1">
      <c r="A279" s="515"/>
      <c r="B279" s="515"/>
      <c r="C279" s="515"/>
      <c r="D279" s="515"/>
      <c r="E279" s="515"/>
      <c r="F279" s="515"/>
      <c r="G279" s="515"/>
      <c r="H279" s="515"/>
      <c r="I279" s="515"/>
      <c r="J279" s="515"/>
      <c r="K279" s="515"/>
      <c r="L279" s="515"/>
    </row>
    <row r="280" spans="1:12" s="70" customFormat="1">
      <c r="A280" s="515"/>
      <c r="B280" s="515"/>
      <c r="C280" s="515"/>
      <c r="D280" s="515"/>
      <c r="E280" s="515"/>
      <c r="F280" s="515"/>
      <c r="G280" s="515"/>
      <c r="H280" s="515"/>
      <c r="I280" s="515"/>
      <c r="J280" s="515"/>
      <c r="K280" s="515"/>
      <c r="L280" s="515"/>
    </row>
    <row r="281" spans="1:12" s="70" customFormat="1">
      <c r="A281" s="515"/>
      <c r="B281" s="515"/>
      <c r="C281" s="515"/>
      <c r="D281" s="515"/>
      <c r="E281" s="515"/>
      <c r="F281" s="515"/>
      <c r="G281" s="515"/>
      <c r="H281" s="515"/>
      <c r="I281" s="515"/>
      <c r="J281" s="515"/>
      <c r="K281" s="515"/>
      <c r="L281" s="515"/>
    </row>
    <row r="282" spans="1:12" s="70" customFormat="1">
      <c r="A282" s="515"/>
      <c r="B282" s="515"/>
      <c r="C282" s="515"/>
      <c r="D282" s="515"/>
      <c r="E282" s="515"/>
      <c r="F282" s="515"/>
      <c r="G282" s="515"/>
      <c r="H282" s="515"/>
      <c r="I282" s="515"/>
      <c r="J282" s="515"/>
      <c r="K282" s="515"/>
      <c r="L282" s="515"/>
    </row>
    <row r="283" spans="1:12" s="70" customFormat="1">
      <c r="A283" s="515"/>
      <c r="B283" s="515"/>
      <c r="C283" s="515"/>
      <c r="D283" s="515"/>
      <c r="E283" s="515"/>
      <c r="F283" s="515"/>
      <c r="G283" s="515"/>
      <c r="H283" s="515"/>
      <c r="I283" s="515"/>
      <c r="J283" s="515"/>
      <c r="K283" s="515"/>
      <c r="L283" s="515"/>
    </row>
    <row r="284" spans="1:12" s="70" customFormat="1">
      <c r="A284" s="515"/>
      <c r="B284" s="515"/>
      <c r="C284" s="515"/>
      <c r="D284" s="515"/>
      <c r="E284" s="515"/>
      <c r="F284" s="515"/>
      <c r="G284" s="515"/>
      <c r="H284" s="515"/>
      <c r="I284" s="515"/>
      <c r="J284" s="515"/>
      <c r="K284" s="515"/>
      <c r="L284" s="515"/>
    </row>
    <row r="285" spans="1:12" s="70" customFormat="1">
      <c r="A285" s="515"/>
      <c r="B285" s="515"/>
      <c r="C285" s="515"/>
      <c r="D285" s="515"/>
      <c r="E285" s="515"/>
      <c r="F285" s="515"/>
      <c r="G285" s="515"/>
      <c r="H285" s="515"/>
      <c r="I285" s="515"/>
      <c r="J285" s="515"/>
      <c r="K285" s="515"/>
      <c r="L285" s="515"/>
    </row>
    <row r="286" spans="1:12" s="70" customFormat="1">
      <c r="A286" s="515"/>
      <c r="B286" s="515"/>
      <c r="C286" s="515"/>
      <c r="D286" s="515"/>
      <c r="E286" s="515"/>
      <c r="F286" s="515"/>
      <c r="G286" s="515"/>
      <c r="H286" s="515"/>
      <c r="I286" s="515"/>
      <c r="J286" s="515"/>
      <c r="K286" s="515"/>
      <c r="L286" s="515"/>
    </row>
    <row r="287" spans="1:12" s="70" customFormat="1">
      <c r="A287" s="515"/>
      <c r="B287" s="515"/>
      <c r="C287" s="515"/>
      <c r="D287" s="515"/>
      <c r="E287" s="515"/>
      <c r="F287" s="515"/>
      <c r="G287" s="515"/>
      <c r="H287" s="515"/>
      <c r="I287" s="515"/>
      <c r="J287" s="515"/>
      <c r="K287" s="515"/>
      <c r="L287" s="515"/>
    </row>
    <row r="288" spans="1:12" s="70" customFormat="1">
      <c r="A288" s="515"/>
      <c r="B288" s="515"/>
      <c r="C288" s="515"/>
      <c r="D288" s="515"/>
      <c r="E288" s="515"/>
      <c r="F288" s="515"/>
      <c r="G288" s="515"/>
      <c r="H288" s="515"/>
      <c r="I288" s="515"/>
      <c r="J288" s="515"/>
      <c r="K288" s="515"/>
      <c r="L288" s="515"/>
    </row>
    <row r="289" spans="1:12" s="70" customFormat="1">
      <c r="A289" s="515"/>
      <c r="B289" s="515"/>
      <c r="C289" s="515"/>
      <c r="D289" s="515"/>
      <c r="E289" s="515"/>
      <c r="F289" s="515"/>
      <c r="G289" s="515"/>
      <c r="H289" s="515"/>
      <c r="I289" s="515"/>
      <c r="J289" s="515"/>
      <c r="K289" s="515"/>
      <c r="L289" s="515"/>
    </row>
    <row r="290" spans="1:12" s="70" customFormat="1">
      <c r="A290" s="515"/>
      <c r="B290" s="515"/>
      <c r="C290" s="515"/>
      <c r="D290" s="515"/>
      <c r="E290" s="515"/>
      <c r="F290" s="515"/>
      <c r="G290" s="515"/>
      <c r="H290" s="515"/>
      <c r="I290" s="515"/>
      <c r="J290" s="515"/>
      <c r="K290" s="515"/>
      <c r="L290" s="515"/>
    </row>
    <row r="291" spans="1:12" s="70" customFormat="1">
      <c r="A291" s="515"/>
      <c r="B291" s="515"/>
      <c r="C291" s="515"/>
      <c r="D291" s="515"/>
      <c r="E291" s="515"/>
      <c r="F291" s="515"/>
      <c r="G291" s="515"/>
      <c r="H291" s="515"/>
      <c r="I291" s="515"/>
      <c r="J291" s="515"/>
      <c r="K291" s="515"/>
      <c r="L291" s="515"/>
    </row>
    <row r="292" spans="1:12" s="70" customFormat="1">
      <c r="A292" s="515"/>
      <c r="B292" s="515"/>
      <c r="C292" s="515"/>
      <c r="D292" s="515"/>
      <c r="E292" s="515"/>
      <c r="F292" s="515"/>
      <c r="G292" s="515"/>
      <c r="H292" s="515"/>
      <c r="I292" s="515"/>
      <c r="J292" s="515"/>
      <c r="K292" s="515"/>
      <c r="L292" s="515"/>
    </row>
    <row r="293" spans="1:12" s="70" customFormat="1">
      <c r="A293" s="515"/>
      <c r="B293" s="515"/>
      <c r="C293" s="515"/>
      <c r="D293" s="515"/>
      <c r="E293" s="515"/>
      <c r="F293" s="515"/>
      <c r="G293" s="515"/>
      <c r="H293" s="515"/>
      <c r="I293" s="515"/>
      <c r="J293" s="515"/>
      <c r="K293" s="515"/>
      <c r="L293" s="515"/>
    </row>
    <row r="294" spans="1:12" s="70" customFormat="1">
      <c r="A294" s="515"/>
      <c r="B294" s="515"/>
      <c r="C294" s="515"/>
      <c r="D294" s="515"/>
      <c r="E294" s="515"/>
      <c r="F294" s="515"/>
      <c r="G294" s="515"/>
      <c r="H294" s="515"/>
      <c r="I294" s="515"/>
      <c r="J294" s="515"/>
      <c r="K294" s="515"/>
      <c r="L294" s="515"/>
    </row>
    <row r="295" spans="1:12" s="70" customFormat="1">
      <c r="A295" s="515"/>
      <c r="B295" s="515"/>
      <c r="C295" s="515"/>
      <c r="D295" s="515"/>
      <c r="E295" s="515"/>
      <c r="F295" s="515"/>
      <c r="G295" s="515"/>
      <c r="H295" s="515"/>
      <c r="I295" s="515"/>
      <c r="J295" s="515"/>
      <c r="K295" s="515"/>
      <c r="L295" s="515"/>
    </row>
    <row r="296" spans="1:12" s="70" customFormat="1">
      <c r="A296" s="515"/>
      <c r="B296" s="515"/>
      <c r="C296" s="515"/>
      <c r="D296" s="515"/>
      <c r="E296" s="515"/>
      <c r="F296" s="515"/>
      <c r="G296" s="515"/>
      <c r="H296" s="515"/>
      <c r="I296" s="515"/>
      <c r="J296" s="515"/>
      <c r="K296" s="515"/>
      <c r="L296" s="515"/>
    </row>
    <row r="297" spans="1:12" s="70" customFormat="1">
      <c r="A297" s="515"/>
      <c r="B297" s="515"/>
      <c r="C297" s="515"/>
      <c r="D297" s="515"/>
      <c r="E297" s="515"/>
      <c r="F297" s="515"/>
      <c r="G297" s="515"/>
      <c r="H297" s="515"/>
      <c r="I297" s="515"/>
      <c r="J297" s="515"/>
      <c r="K297" s="515"/>
      <c r="L297" s="515"/>
    </row>
    <row r="298" spans="1:12" s="70" customFormat="1">
      <c r="A298" s="515"/>
      <c r="B298" s="515"/>
      <c r="C298" s="515"/>
      <c r="D298" s="515"/>
      <c r="E298" s="515"/>
      <c r="F298" s="515"/>
      <c r="G298" s="515"/>
      <c r="H298" s="515"/>
      <c r="I298" s="515"/>
      <c r="J298" s="515"/>
      <c r="K298" s="515"/>
      <c r="L298" s="515"/>
    </row>
    <row r="299" spans="1:12" s="70" customFormat="1">
      <c r="A299" s="515"/>
      <c r="B299" s="515"/>
      <c r="C299" s="515"/>
      <c r="D299" s="515"/>
      <c r="E299" s="515"/>
      <c r="F299" s="515"/>
      <c r="G299" s="515"/>
      <c r="H299" s="515"/>
      <c r="I299" s="515"/>
      <c r="J299" s="515"/>
      <c r="K299" s="515"/>
      <c r="L299" s="515"/>
    </row>
    <row r="300" spans="1:12" s="70" customFormat="1">
      <c r="A300" s="515"/>
      <c r="B300" s="515"/>
      <c r="C300" s="515"/>
      <c r="D300" s="515"/>
      <c r="E300" s="515"/>
      <c r="F300" s="515"/>
      <c r="G300" s="515"/>
      <c r="H300" s="515"/>
      <c r="I300" s="515"/>
      <c r="J300" s="515"/>
      <c r="K300" s="515"/>
      <c r="L300" s="515"/>
    </row>
    <row r="301" spans="1:12" s="70" customFormat="1">
      <c r="A301" s="515"/>
      <c r="B301" s="515"/>
      <c r="C301" s="515"/>
      <c r="D301" s="515"/>
      <c r="E301" s="515"/>
      <c r="F301" s="515"/>
      <c r="G301" s="515"/>
      <c r="H301" s="515"/>
      <c r="I301" s="515"/>
      <c r="J301" s="515"/>
      <c r="K301" s="515"/>
      <c r="L301" s="515"/>
    </row>
    <row r="302" spans="1:12" s="70" customFormat="1">
      <c r="A302" s="515"/>
      <c r="B302" s="515"/>
      <c r="C302" s="515"/>
      <c r="D302" s="515"/>
      <c r="E302" s="515"/>
      <c r="F302" s="515"/>
      <c r="G302" s="515"/>
      <c r="H302" s="515"/>
      <c r="I302" s="515"/>
      <c r="J302" s="515"/>
      <c r="K302" s="515"/>
      <c r="L302" s="515"/>
    </row>
    <row r="303" spans="1:12" s="70" customFormat="1">
      <c r="A303" s="515"/>
      <c r="B303" s="515"/>
      <c r="C303" s="515"/>
      <c r="D303" s="515"/>
      <c r="E303" s="515"/>
      <c r="F303" s="515"/>
      <c r="G303" s="515"/>
      <c r="H303" s="515"/>
      <c r="I303" s="515"/>
      <c r="J303" s="515"/>
      <c r="K303" s="515"/>
      <c r="L303" s="515"/>
    </row>
    <row r="304" spans="1:12" s="70" customFormat="1">
      <c r="A304" s="515"/>
      <c r="B304" s="515"/>
      <c r="C304" s="515"/>
      <c r="D304" s="515"/>
      <c r="E304" s="515"/>
      <c r="F304" s="515"/>
      <c r="G304" s="515"/>
      <c r="H304" s="515"/>
      <c r="I304" s="515"/>
      <c r="J304" s="515"/>
      <c r="K304" s="515"/>
      <c r="L304" s="515"/>
    </row>
    <row r="305" spans="1:12" s="70" customFormat="1">
      <c r="A305" s="515"/>
      <c r="B305" s="515"/>
      <c r="C305" s="515"/>
      <c r="D305" s="515"/>
      <c r="E305" s="515"/>
      <c r="F305" s="515"/>
      <c r="G305" s="515"/>
      <c r="H305" s="515"/>
      <c r="I305" s="515"/>
      <c r="J305" s="515"/>
      <c r="K305" s="515"/>
      <c r="L305" s="515"/>
    </row>
    <row r="306" spans="1:12" s="70" customFormat="1">
      <c r="A306" s="515"/>
      <c r="B306" s="515"/>
      <c r="C306" s="515"/>
      <c r="D306" s="515"/>
      <c r="E306" s="515"/>
      <c r="F306" s="515"/>
      <c r="G306" s="515"/>
      <c r="H306" s="515"/>
      <c r="I306" s="515"/>
      <c r="J306" s="515"/>
      <c r="K306" s="515"/>
      <c r="L306" s="515"/>
    </row>
    <row r="307" spans="1:12" s="70" customFormat="1">
      <c r="A307" s="515"/>
      <c r="B307" s="515"/>
      <c r="C307" s="515"/>
      <c r="D307" s="515"/>
      <c r="E307" s="515"/>
      <c r="F307" s="515"/>
      <c r="G307" s="515"/>
      <c r="H307" s="515"/>
      <c r="I307" s="515"/>
      <c r="J307" s="515"/>
      <c r="K307" s="515"/>
      <c r="L307" s="515"/>
    </row>
    <row r="308" spans="1:12" s="70" customFormat="1">
      <c r="A308" s="515"/>
      <c r="B308" s="515"/>
      <c r="C308" s="515"/>
      <c r="D308" s="515"/>
      <c r="E308" s="515"/>
      <c r="F308" s="515"/>
      <c r="G308" s="515"/>
      <c r="H308" s="515"/>
      <c r="I308" s="515"/>
      <c r="J308" s="515"/>
      <c r="K308" s="515"/>
      <c r="L308" s="515"/>
    </row>
    <row r="309" spans="1:12" s="70" customFormat="1">
      <c r="A309" s="515"/>
      <c r="B309" s="515"/>
      <c r="C309" s="515"/>
      <c r="D309" s="515"/>
      <c r="E309" s="515"/>
      <c r="F309" s="515"/>
      <c r="G309" s="515"/>
      <c r="H309" s="515"/>
      <c r="I309" s="515"/>
      <c r="J309" s="515"/>
      <c r="K309" s="515"/>
      <c r="L309" s="515"/>
    </row>
    <row r="310" spans="1:12" s="70" customFormat="1">
      <c r="A310" s="515"/>
      <c r="B310" s="515"/>
      <c r="C310" s="515"/>
      <c r="D310" s="515"/>
      <c r="E310" s="515"/>
      <c r="F310" s="515"/>
      <c r="G310" s="515"/>
      <c r="H310" s="515"/>
      <c r="I310" s="515"/>
      <c r="J310" s="515"/>
      <c r="K310" s="515"/>
      <c r="L310" s="515"/>
    </row>
    <row r="311" spans="1:12" s="70" customFormat="1">
      <c r="A311" s="515"/>
      <c r="B311" s="515"/>
      <c r="C311" s="515"/>
      <c r="D311" s="515"/>
      <c r="E311" s="515"/>
      <c r="F311" s="515"/>
      <c r="G311" s="515"/>
      <c r="H311" s="515"/>
      <c r="I311" s="515"/>
      <c r="J311" s="515"/>
      <c r="K311" s="515"/>
      <c r="L311" s="515"/>
    </row>
    <row r="312" spans="1:12" s="70" customFormat="1">
      <c r="A312" s="515"/>
      <c r="B312" s="515"/>
      <c r="C312" s="515"/>
      <c r="D312" s="515"/>
      <c r="E312" s="515"/>
      <c r="F312" s="515"/>
      <c r="G312" s="515"/>
      <c r="H312" s="515"/>
      <c r="I312" s="515"/>
      <c r="J312" s="515"/>
      <c r="K312" s="515"/>
      <c r="L312" s="515"/>
    </row>
    <row r="313" spans="1:12" s="70" customFormat="1">
      <c r="A313" s="515"/>
      <c r="B313" s="515"/>
      <c r="C313" s="515"/>
      <c r="D313" s="515"/>
      <c r="E313" s="515"/>
      <c r="F313" s="515"/>
      <c r="G313" s="515"/>
      <c r="H313" s="515"/>
      <c r="I313" s="515"/>
      <c r="J313" s="515"/>
      <c r="K313" s="515"/>
      <c r="L313" s="515"/>
    </row>
    <row r="314" spans="1:12" s="70" customFormat="1">
      <c r="A314" s="515"/>
      <c r="B314" s="515"/>
      <c r="C314" s="515"/>
      <c r="D314" s="515"/>
      <c r="E314" s="515"/>
      <c r="F314" s="515"/>
      <c r="G314" s="515"/>
      <c r="H314" s="515"/>
      <c r="I314" s="515"/>
      <c r="J314" s="515"/>
      <c r="K314" s="515"/>
      <c r="L314" s="515"/>
    </row>
    <row r="315" spans="1:12" s="70" customFormat="1">
      <c r="A315" s="515"/>
      <c r="B315" s="515"/>
      <c r="C315" s="515"/>
      <c r="D315" s="515"/>
      <c r="E315" s="515"/>
      <c r="F315" s="515"/>
      <c r="G315" s="515"/>
      <c r="H315" s="515"/>
      <c r="I315" s="515"/>
      <c r="J315" s="515"/>
      <c r="K315" s="515"/>
      <c r="L315" s="515"/>
    </row>
    <row r="316" spans="1:12" s="70" customFormat="1">
      <c r="A316" s="515"/>
      <c r="B316" s="515"/>
      <c r="C316" s="515"/>
      <c r="D316" s="515"/>
      <c r="E316" s="515"/>
      <c r="F316" s="515"/>
      <c r="G316" s="515"/>
      <c r="H316" s="515"/>
      <c r="I316" s="515"/>
      <c r="J316" s="515"/>
      <c r="K316" s="515"/>
      <c r="L316" s="515"/>
    </row>
    <row r="317" spans="1:12" s="70" customFormat="1">
      <c r="A317" s="515"/>
      <c r="B317" s="515"/>
      <c r="C317" s="515"/>
      <c r="D317" s="515"/>
      <c r="E317" s="515"/>
      <c r="F317" s="515"/>
      <c r="G317" s="515"/>
      <c r="H317" s="515"/>
      <c r="I317" s="515"/>
      <c r="J317" s="515"/>
      <c r="K317" s="515"/>
      <c r="L317" s="515"/>
    </row>
    <row r="318" spans="1:12" s="70" customFormat="1">
      <c r="A318" s="515"/>
      <c r="B318" s="515"/>
      <c r="C318" s="515"/>
      <c r="D318" s="515"/>
      <c r="E318" s="515"/>
      <c r="F318" s="515"/>
      <c r="G318" s="515"/>
      <c r="H318" s="515"/>
      <c r="I318" s="515"/>
      <c r="J318" s="515"/>
      <c r="K318" s="515"/>
      <c r="L318" s="515"/>
    </row>
    <row r="319" spans="1:12" s="70" customFormat="1">
      <c r="A319" s="515"/>
      <c r="B319" s="515"/>
      <c r="C319" s="515"/>
      <c r="D319" s="515"/>
      <c r="E319" s="515"/>
      <c r="F319" s="515"/>
      <c r="G319" s="515"/>
      <c r="H319" s="515"/>
      <c r="I319" s="515"/>
      <c r="J319" s="515"/>
      <c r="K319" s="515"/>
      <c r="L319" s="515"/>
    </row>
    <row r="320" spans="1:12" s="70" customFormat="1">
      <c r="A320" s="515"/>
      <c r="B320" s="515"/>
      <c r="C320" s="515"/>
      <c r="D320" s="515"/>
      <c r="E320" s="515"/>
      <c r="F320" s="515"/>
      <c r="G320" s="515"/>
      <c r="H320" s="515"/>
      <c r="I320" s="515"/>
      <c r="J320" s="515"/>
      <c r="K320" s="515"/>
      <c r="L320" s="515"/>
    </row>
    <row r="321" spans="1:12" s="70" customFormat="1">
      <c r="A321" s="515"/>
      <c r="B321" s="515"/>
      <c r="C321" s="515"/>
      <c r="D321" s="515"/>
      <c r="E321" s="515"/>
      <c r="F321" s="515"/>
      <c r="G321" s="515"/>
      <c r="H321" s="515"/>
      <c r="I321" s="515"/>
      <c r="J321" s="515"/>
      <c r="K321" s="515"/>
      <c r="L321" s="515"/>
    </row>
    <row r="322" spans="1:12" s="70" customFormat="1">
      <c r="A322" s="515"/>
      <c r="B322" s="515"/>
      <c r="C322" s="515"/>
      <c r="D322" s="515"/>
      <c r="E322" s="515"/>
      <c r="F322" s="515"/>
      <c r="G322" s="515"/>
      <c r="H322" s="515"/>
      <c r="I322" s="515"/>
      <c r="J322" s="515"/>
      <c r="K322" s="515"/>
      <c r="L322" s="515"/>
    </row>
    <row r="323" spans="1:12" s="70" customFormat="1">
      <c r="A323" s="515"/>
      <c r="B323" s="515"/>
      <c r="C323" s="515"/>
      <c r="D323" s="515"/>
      <c r="E323" s="515"/>
      <c r="F323" s="515"/>
      <c r="G323" s="515"/>
      <c r="H323" s="515"/>
      <c r="I323" s="515"/>
      <c r="J323" s="515"/>
      <c r="K323" s="515"/>
      <c r="L323" s="515"/>
    </row>
    <row r="324" spans="1:12" s="70" customFormat="1">
      <c r="A324" s="515"/>
      <c r="B324" s="515"/>
      <c r="C324" s="515"/>
      <c r="D324" s="515"/>
      <c r="E324" s="515"/>
      <c r="F324" s="515"/>
      <c r="G324" s="515"/>
      <c r="H324" s="515"/>
      <c r="I324" s="515"/>
      <c r="J324" s="515"/>
      <c r="K324" s="515"/>
      <c r="L324" s="515"/>
    </row>
    <row r="325" spans="1:12" s="70" customFormat="1">
      <c r="A325" s="515"/>
      <c r="B325" s="515"/>
      <c r="C325" s="515"/>
      <c r="D325" s="515"/>
      <c r="E325" s="515"/>
      <c r="F325" s="515"/>
      <c r="G325" s="515"/>
      <c r="H325" s="515"/>
      <c r="I325" s="515"/>
      <c r="J325" s="515"/>
      <c r="K325" s="515"/>
      <c r="L325" s="515"/>
    </row>
    <row r="326" spans="1:12" s="70" customFormat="1">
      <c r="A326" s="515"/>
      <c r="B326" s="515"/>
      <c r="C326" s="515"/>
      <c r="D326" s="515"/>
      <c r="E326" s="515"/>
      <c r="F326" s="515"/>
      <c r="G326" s="515"/>
      <c r="H326" s="515"/>
      <c r="I326" s="515"/>
      <c r="J326" s="515"/>
      <c r="K326" s="515"/>
      <c r="L326" s="515"/>
    </row>
    <row r="327" spans="1:12" s="70" customFormat="1">
      <c r="A327" s="515"/>
      <c r="B327" s="515"/>
      <c r="C327" s="515"/>
      <c r="D327" s="515"/>
      <c r="E327" s="515"/>
      <c r="F327" s="515"/>
      <c r="G327" s="515"/>
      <c r="H327" s="515"/>
      <c r="I327" s="515"/>
      <c r="J327" s="515"/>
      <c r="K327" s="515"/>
      <c r="L327" s="515"/>
    </row>
    <row r="328" spans="1:12" s="70" customFormat="1">
      <c r="A328" s="515"/>
      <c r="B328" s="515"/>
      <c r="C328" s="515"/>
      <c r="D328" s="515"/>
      <c r="E328" s="515"/>
      <c r="F328" s="515"/>
      <c r="G328" s="515"/>
      <c r="H328" s="515"/>
      <c r="I328" s="515"/>
      <c r="J328" s="515"/>
      <c r="K328" s="515"/>
      <c r="L328" s="515"/>
    </row>
    <row r="329" spans="1:12" s="70" customFormat="1">
      <c r="A329" s="515"/>
      <c r="B329" s="515"/>
      <c r="C329" s="515"/>
      <c r="D329" s="515"/>
      <c r="E329" s="515"/>
      <c r="F329" s="515"/>
      <c r="G329" s="515"/>
      <c r="H329" s="515"/>
      <c r="I329" s="515"/>
      <c r="J329" s="515"/>
      <c r="K329" s="515"/>
      <c r="L329" s="515"/>
    </row>
    <row r="330" spans="1:12" s="70" customFormat="1">
      <c r="A330" s="515"/>
      <c r="B330" s="515"/>
      <c r="C330" s="515"/>
      <c r="D330" s="515"/>
      <c r="E330" s="515"/>
      <c r="F330" s="515"/>
      <c r="G330" s="515"/>
      <c r="H330" s="515"/>
      <c r="I330" s="515"/>
      <c r="J330" s="515"/>
      <c r="K330" s="515"/>
      <c r="L330" s="515"/>
    </row>
    <row r="331" spans="1:12" s="70" customFormat="1">
      <c r="A331" s="515"/>
      <c r="B331" s="515"/>
      <c r="C331" s="515"/>
      <c r="D331" s="515"/>
      <c r="E331" s="515"/>
      <c r="F331" s="515"/>
      <c r="G331" s="515"/>
      <c r="H331" s="515"/>
      <c r="I331" s="515"/>
      <c r="J331" s="515"/>
      <c r="K331" s="515"/>
      <c r="L331" s="515"/>
    </row>
    <row r="332" spans="1:12" s="70" customFormat="1">
      <c r="A332" s="515"/>
      <c r="B332" s="515"/>
      <c r="C332" s="515"/>
      <c r="D332" s="515"/>
      <c r="E332" s="515"/>
      <c r="F332" s="515"/>
      <c r="G332" s="515"/>
      <c r="H332" s="515"/>
      <c r="I332" s="515"/>
      <c r="J332" s="515"/>
      <c r="K332" s="515"/>
      <c r="L332" s="515"/>
    </row>
    <row r="333" spans="1:12" s="70" customFormat="1">
      <c r="A333" s="515"/>
      <c r="B333" s="515"/>
      <c r="C333" s="515"/>
      <c r="D333" s="515"/>
      <c r="E333" s="515"/>
      <c r="F333" s="515"/>
      <c r="G333" s="515"/>
      <c r="H333" s="515"/>
      <c r="I333" s="515"/>
      <c r="J333" s="515"/>
      <c r="K333" s="515"/>
      <c r="L333" s="515"/>
    </row>
    <row r="334" spans="1:12" s="70" customFormat="1">
      <c r="A334" s="515"/>
      <c r="B334" s="515"/>
      <c r="C334" s="515"/>
      <c r="D334" s="515"/>
      <c r="E334" s="515"/>
      <c r="F334" s="515"/>
      <c r="G334" s="515"/>
      <c r="H334" s="515"/>
      <c r="I334" s="515"/>
      <c r="J334" s="515"/>
      <c r="K334" s="515"/>
      <c r="L334" s="515"/>
    </row>
    <row r="335" spans="1:12" s="70" customFormat="1">
      <c r="A335" s="515"/>
      <c r="B335" s="515"/>
      <c r="C335" s="515"/>
      <c r="D335" s="515"/>
      <c r="E335" s="515"/>
      <c r="F335" s="515"/>
      <c r="G335" s="515"/>
      <c r="H335" s="515"/>
      <c r="I335" s="515"/>
      <c r="J335" s="515"/>
      <c r="K335" s="515"/>
      <c r="L335" s="515"/>
    </row>
    <row r="336" spans="1:12" s="70" customFormat="1">
      <c r="A336" s="515"/>
      <c r="B336" s="515"/>
      <c r="C336" s="515"/>
      <c r="D336" s="515"/>
      <c r="E336" s="515"/>
      <c r="F336" s="515"/>
      <c r="G336" s="515"/>
      <c r="H336" s="515"/>
      <c r="I336" s="515"/>
      <c r="J336" s="515"/>
      <c r="K336" s="515"/>
      <c r="L336" s="515"/>
    </row>
    <row r="337" spans="1:12" s="70" customFormat="1">
      <c r="A337" s="515"/>
      <c r="B337" s="515"/>
      <c r="C337" s="515"/>
      <c r="D337" s="515"/>
      <c r="E337" s="515"/>
      <c r="F337" s="515"/>
      <c r="G337" s="515"/>
      <c r="H337" s="515"/>
      <c r="I337" s="515"/>
      <c r="J337" s="515"/>
      <c r="K337" s="515"/>
      <c r="L337" s="515"/>
    </row>
    <row r="338" spans="1:12" s="70" customFormat="1">
      <c r="A338" s="515"/>
      <c r="B338" s="515"/>
      <c r="C338" s="515"/>
      <c r="D338" s="515"/>
      <c r="E338" s="515"/>
      <c r="F338" s="515"/>
      <c r="G338" s="515"/>
      <c r="H338" s="515"/>
      <c r="I338" s="515"/>
      <c r="J338" s="515"/>
      <c r="K338" s="515"/>
      <c r="L338" s="515"/>
    </row>
    <row r="339" spans="1:12" s="70" customFormat="1">
      <c r="A339" s="515"/>
      <c r="B339" s="515"/>
      <c r="C339" s="515"/>
      <c r="D339" s="515"/>
      <c r="E339" s="515"/>
      <c r="F339" s="515"/>
      <c r="G339" s="515"/>
      <c r="H339" s="515"/>
      <c r="I339" s="515"/>
      <c r="J339" s="515"/>
      <c r="K339" s="515"/>
      <c r="L339" s="515"/>
    </row>
    <row r="340" spans="1:12" s="70" customFormat="1">
      <c r="A340" s="515"/>
      <c r="B340" s="515"/>
      <c r="C340" s="515"/>
      <c r="D340" s="515"/>
      <c r="E340" s="515"/>
      <c r="F340" s="515"/>
      <c r="G340" s="515"/>
      <c r="H340" s="515"/>
      <c r="I340" s="515"/>
      <c r="J340" s="515"/>
      <c r="K340" s="515"/>
      <c r="L340" s="515"/>
    </row>
    <row r="341" spans="1:12" s="70" customFormat="1">
      <c r="A341" s="515"/>
      <c r="B341" s="515"/>
      <c r="C341" s="515"/>
      <c r="D341" s="515"/>
      <c r="E341" s="515"/>
      <c r="F341" s="515"/>
      <c r="G341" s="515"/>
      <c r="H341" s="515"/>
      <c r="I341" s="515"/>
      <c r="J341" s="515"/>
      <c r="K341" s="515"/>
      <c r="L341" s="515"/>
    </row>
    <row r="342" spans="1:12" s="70" customFormat="1">
      <c r="A342" s="515"/>
      <c r="B342" s="515"/>
      <c r="C342" s="515"/>
      <c r="D342" s="515"/>
      <c r="E342" s="515"/>
      <c r="F342" s="515"/>
      <c r="G342" s="515"/>
      <c r="H342" s="515"/>
      <c r="I342" s="515"/>
      <c r="J342" s="515"/>
      <c r="K342" s="515"/>
      <c r="L342" s="515"/>
    </row>
    <row r="343" spans="1:12" s="70" customFormat="1">
      <c r="A343" s="515"/>
      <c r="B343" s="515"/>
      <c r="C343" s="515"/>
      <c r="D343" s="515"/>
      <c r="E343" s="515"/>
      <c r="F343" s="515"/>
      <c r="G343" s="515"/>
      <c r="H343" s="515"/>
      <c r="I343" s="515"/>
      <c r="J343" s="515"/>
      <c r="K343" s="515"/>
      <c r="L343" s="515"/>
    </row>
    <row r="344" spans="1:12" s="70" customFormat="1">
      <c r="A344" s="515"/>
      <c r="B344" s="515"/>
      <c r="C344" s="515"/>
      <c r="D344" s="515"/>
      <c r="E344" s="515"/>
      <c r="F344" s="515"/>
      <c r="G344" s="515"/>
      <c r="H344" s="515"/>
      <c r="I344" s="515"/>
      <c r="J344" s="515"/>
      <c r="K344" s="515"/>
      <c r="L344" s="515"/>
    </row>
    <row r="345" spans="1:12" s="70" customFormat="1">
      <c r="A345" s="515"/>
      <c r="B345" s="515"/>
      <c r="C345" s="515"/>
      <c r="D345" s="515"/>
      <c r="E345" s="515"/>
      <c r="F345" s="515"/>
      <c r="G345" s="515"/>
      <c r="H345" s="515"/>
      <c r="I345" s="515"/>
      <c r="J345" s="515"/>
      <c r="K345" s="515"/>
      <c r="L345" s="515"/>
    </row>
    <row r="346" spans="1:12" s="70" customFormat="1">
      <c r="A346" s="515"/>
      <c r="B346" s="515"/>
      <c r="C346" s="515"/>
      <c r="D346" s="515"/>
      <c r="E346" s="515"/>
      <c r="F346" s="515"/>
      <c r="G346" s="515"/>
      <c r="H346" s="515"/>
      <c r="I346" s="515"/>
      <c r="J346" s="515"/>
      <c r="K346" s="515"/>
      <c r="L346" s="515"/>
    </row>
    <row r="347" spans="1:12" s="70" customFormat="1">
      <c r="A347" s="515"/>
      <c r="B347" s="515"/>
      <c r="C347" s="515"/>
      <c r="D347" s="515"/>
      <c r="E347" s="515"/>
      <c r="F347" s="515"/>
      <c r="G347" s="515"/>
      <c r="H347" s="515"/>
      <c r="I347" s="515"/>
      <c r="J347" s="515"/>
      <c r="K347" s="515"/>
      <c r="L347" s="515"/>
    </row>
    <row r="348" spans="1:12" s="70" customFormat="1">
      <c r="A348" s="515"/>
      <c r="B348" s="515"/>
      <c r="C348" s="515"/>
      <c r="D348" s="515"/>
      <c r="E348" s="515"/>
      <c r="F348" s="515"/>
      <c r="G348" s="515"/>
      <c r="H348" s="515"/>
      <c r="I348" s="515"/>
      <c r="J348" s="515"/>
      <c r="K348" s="515"/>
      <c r="L348" s="515"/>
    </row>
    <row r="349" spans="1:12" s="70" customFormat="1">
      <c r="A349" s="515"/>
      <c r="B349" s="515"/>
      <c r="C349" s="515"/>
      <c r="D349" s="515"/>
      <c r="E349" s="515"/>
      <c r="F349" s="515"/>
      <c r="G349" s="515"/>
      <c r="H349" s="515"/>
      <c r="I349" s="515"/>
      <c r="J349" s="515"/>
      <c r="K349" s="515"/>
      <c r="L349" s="515"/>
    </row>
    <row r="350" spans="1:12" s="70" customFormat="1">
      <c r="A350" s="515"/>
      <c r="B350" s="515"/>
      <c r="C350" s="515"/>
      <c r="D350" s="515"/>
      <c r="E350" s="515"/>
      <c r="F350" s="515"/>
      <c r="G350" s="515"/>
      <c r="H350" s="515"/>
      <c r="I350" s="515"/>
      <c r="J350" s="515"/>
      <c r="K350" s="515"/>
      <c r="L350" s="515"/>
    </row>
    <row r="351" spans="1:12" s="70" customFormat="1">
      <c r="A351" s="515"/>
      <c r="B351" s="515"/>
      <c r="C351" s="515"/>
      <c r="D351" s="515"/>
      <c r="E351" s="515"/>
      <c r="F351" s="515"/>
      <c r="G351" s="515"/>
      <c r="H351" s="515"/>
      <c r="I351" s="515"/>
      <c r="J351" s="515"/>
      <c r="K351" s="515"/>
      <c r="L351" s="515"/>
    </row>
    <row r="352" spans="1:12" s="70" customFormat="1">
      <c r="A352" s="515"/>
      <c r="B352" s="515"/>
      <c r="C352" s="515"/>
      <c r="D352" s="515"/>
      <c r="E352" s="515"/>
      <c r="F352" s="515"/>
      <c r="G352" s="515"/>
      <c r="H352" s="515"/>
      <c r="I352" s="515"/>
      <c r="J352" s="515"/>
      <c r="K352" s="515"/>
      <c r="L352" s="515"/>
    </row>
    <row r="353" spans="1:12" s="70" customFormat="1">
      <c r="A353" s="515"/>
      <c r="B353" s="515"/>
      <c r="C353" s="515"/>
      <c r="D353" s="515"/>
      <c r="E353" s="515"/>
      <c r="F353" s="515"/>
      <c r="G353" s="515"/>
      <c r="H353" s="515"/>
      <c r="I353" s="515"/>
      <c r="J353" s="515"/>
      <c r="K353" s="515"/>
      <c r="L353" s="515"/>
    </row>
    <row r="354" spans="1:12" s="70" customFormat="1">
      <c r="A354" s="515"/>
      <c r="B354" s="515"/>
      <c r="C354" s="515"/>
      <c r="D354" s="515"/>
      <c r="E354" s="515"/>
      <c r="F354" s="515"/>
      <c r="G354" s="515"/>
      <c r="H354" s="515"/>
      <c r="I354" s="515"/>
      <c r="J354" s="515"/>
      <c r="K354" s="515"/>
      <c r="L354" s="515"/>
    </row>
    <row r="355" spans="1:12" s="70" customFormat="1">
      <c r="A355" s="515"/>
      <c r="B355" s="515"/>
      <c r="C355" s="515"/>
      <c r="D355" s="515"/>
      <c r="E355" s="515"/>
      <c r="F355" s="515"/>
      <c r="G355" s="515"/>
      <c r="H355" s="515"/>
      <c r="I355" s="515"/>
      <c r="J355" s="515"/>
      <c r="K355" s="515"/>
      <c r="L355" s="515"/>
    </row>
    <row r="356" spans="1:12" s="70" customFormat="1">
      <c r="A356" s="515"/>
      <c r="B356" s="515"/>
      <c r="C356" s="515"/>
      <c r="D356" s="515"/>
      <c r="E356" s="515"/>
      <c r="F356" s="515"/>
      <c r="G356" s="515"/>
      <c r="H356" s="515"/>
      <c r="I356" s="515"/>
      <c r="J356" s="515"/>
      <c r="K356" s="515"/>
      <c r="L356" s="515"/>
    </row>
    <row r="357" spans="1:12" s="70" customFormat="1">
      <c r="A357" s="515"/>
      <c r="B357" s="515"/>
      <c r="C357" s="515"/>
      <c r="D357" s="515"/>
      <c r="E357" s="515"/>
      <c r="F357" s="515"/>
      <c r="G357" s="515"/>
      <c r="H357" s="515"/>
      <c r="I357" s="515"/>
      <c r="J357" s="515"/>
      <c r="K357" s="515"/>
      <c r="L357" s="515"/>
    </row>
    <row r="358" spans="1:12" s="70" customFormat="1">
      <c r="A358" s="515"/>
      <c r="B358" s="515"/>
      <c r="C358" s="515"/>
      <c r="D358" s="515"/>
      <c r="E358" s="515"/>
      <c r="F358" s="515"/>
      <c r="G358" s="515"/>
      <c r="H358" s="515"/>
      <c r="I358" s="515"/>
      <c r="J358" s="515"/>
      <c r="K358" s="515"/>
      <c r="L358" s="515"/>
    </row>
    <row r="359" spans="1:12" s="70" customFormat="1">
      <c r="A359" s="515"/>
      <c r="B359" s="515"/>
      <c r="C359" s="515"/>
      <c r="D359" s="515"/>
      <c r="E359" s="515"/>
      <c r="F359" s="515"/>
      <c r="G359" s="515"/>
      <c r="H359" s="515"/>
      <c r="I359" s="515"/>
      <c r="J359" s="515"/>
      <c r="K359" s="515"/>
      <c r="L359" s="515"/>
    </row>
    <row r="360" spans="1:12" s="70" customFormat="1">
      <c r="A360" s="515"/>
      <c r="B360" s="515"/>
      <c r="C360" s="515"/>
      <c r="D360" s="515"/>
      <c r="E360" s="515"/>
      <c r="F360" s="515"/>
      <c r="G360" s="515"/>
      <c r="H360" s="515"/>
      <c r="I360" s="515"/>
      <c r="J360" s="515"/>
      <c r="K360" s="515"/>
      <c r="L360" s="515"/>
    </row>
    <row r="361" spans="1:12" s="70" customFormat="1">
      <c r="A361" s="515"/>
      <c r="B361" s="515"/>
      <c r="C361" s="515"/>
      <c r="D361" s="515"/>
      <c r="E361" s="515"/>
      <c r="F361" s="515"/>
      <c r="G361" s="515"/>
      <c r="H361" s="515"/>
      <c r="I361" s="515"/>
      <c r="J361" s="515"/>
      <c r="K361" s="515"/>
      <c r="L361" s="515"/>
    </row>
    <row r="362" spans="1:12" s="70" customFormat="1">
      <c r="A362" s="515"/>
      <c r="B362" s="515"/>
      <c r="C362" s="515"/>
      <c r="D362" s="515"/>
      <c r="E362" s="515"/>
      <c r="F362" s="515"/>
      <c r="G362" s="515"/>
      <c r="H362" s="515"/>
      <c r="I362" s="515"/>
      <c r="J362" s="515"/>
      <c r="K362" s="515"/>
      <c r="L362" s="515"/>
    </row>
    <row r="363" spans="1:12" s="70" customFormat="1">
      <c r="A363" s="515"/>
      <c r="B363" s="515"/>
      <c r="C363" s="515"/>
      <c r="D363" s="515"/>
      <c r="E363" s="515"/>
      <c r="F363" s="515"/>
      <c r="G363" s="515"/>
      <c r="H363" s="515"/>
      <c r="I363" s="515"/>
      <c r="J363" s="515"/>
      <c r="K363" s="515"/>
      <c r="L363" s="515"/>
    </row>
    <row r="364" spans="1:12" s="70" customFormat="1">
      <c r="A364" s="515"/>
      <c r="B364" s="515"/>
      <c r="C364" s="515"/>
      <c r="D364" s="515"/>
      <c r="E364" s="515"/>
      <c r="F364" s="515"/>
      <c r="G364" s="515"/>
      <c r="H364" s="515"/>
      <c r="I364" s="515"/>
      <c r="J364" s="515"/>
      <c r="K364" s="515"/>
      <c r="L364" s="515"/>
    </row>
    <row r="365" spans="1:12" s="70" customFormat="1">
      <c r="A365" s="515"/>
      <c r="B365" s="515"/>
      <c r="C365" s="515"/>
      <c r="D365" s="515"/>
      <c r="E365" s="515"/>
      <c r="F365" s="515"/>
      <c r="G365" s="515"/>
      <c r="H365" s="515"/>
      <c r="I365" s="515"/>
      <c r="J365" s="515"/>
      <c r="K365" s="515"/>
      <c r="L365" s="515"/>
    </row>
    <row r="366" spans="1:12" s="70" customFormat="1">
      <c r="A366" s="515"/>
      <c r="B366" s="515"/>
      <c r="C366" s="515"/>
      <c r="D366" s="515"/>
      <c r="E366" s="515"/>
      <c r="F366" s="515"/>
      <c r="G366" s="515"/>
      <c r="H366" s="515"/>
      <c r="I366" s="515"/>
      <c r="J366" s="515"/>
      <c r="K366" s="515"/>
      <c r="L366" s="515"/>
    </row>
    <row r="367" spans="1:12" s="70" customFormat="1">
      <c r="A367" s="515"/>
      <c r="B367" s="515"/>
      <c r="C367" s="515"/>
      <c r="D367" s="515"/>
      <c r="E367" s="515"/>
      <c r="F367" s="515"/>
      <c r="G367" s="515"/>
      <c r="H367" s="515"/>
      <c r="I367" s="515"/>
      <c r="J367" s="515"/>
      <c r="K367" s="515"/>
      <c r="L367" s="515"/>
    </row>
    <row r="368" spans="1:12" s="70" customFormat="1">
      <c r="A368" s="515"/>
      <c r="B368" s="515"/>
      <c r="C368" s="515"/>
      <c r="D368" s="515"/>
      <c r="E368" s="515"/>
      <c r="F368" s="515"/>
      <c r="G368" s="515"/>
      <c r="H368" s="515"/>
      <c r="I368" s="515"/>
      <c r="J368" s="515"/>
      <c r="K368" s="515"/>
      <c r="L368" s="515"/>
    </row>
    <row r="369" spans="1:12" s="70" customFormat="1">
      <c r="A369" s="515"/>
      <c r="B369" s="515"/>
      <c r="C369" s="515"/>
      <c r="D369" s="515"/>
      <c r="E369" s="515"/>
      <c r="F369" s="515"/>
      <c r="G369" s="515"/>
      <c r="H369" s="515"/>
      <c r="I369" s="515"/>
      <c r="J369" s="515"/>
      <c r="K369" s="515"/>
      <c r="L369" s="515"/>
    </row>
    <row r="370" spans="1:12" s="70" customFormat="1">
      <c r="A370" s="515"/>
      <c r="B370" s="515"/>
      <c r="C370" s="515"/>
      <c r="D370" s="515"/>
      <c r="E370" s="515"/>
      <c r="F370" s="515"/>
      <c r="G370" s="515"/>
      <c r="H370" s="515"/>
      <c r="I370" s="515"/>
      <c r="J370" s="515"/>
      <c r="K370" s="515"/>
      <c r="L370" s="515"/>
    </row>
    <row r="371" spans="1:12" s="70" customFormat="1">
      <c r="A371" s="515"/>
      <c r="B371" s="515"/>
      <c r="C371" s="515"/>
      <c r="D371" s="515"/>
      <c r="E371" s="515"/>
      <c r="F371" s="515"/>
      <c r="G371" s="515"/>
      <c r="H371" s="515"/>
      <c r="I371" s="515"/>
      <c r="J371" s="515"/>
      <c r="K371" s="515"/>
      <c r="L371" s="515"/>
    </row>
    <row r="372" spans="1:12" s="70" customFormat="1">
      <c r="A372" s="515"/>
      <c r="B372" s="515"/>
      <c r="C372" s="515"/>
      <c r="D372" s="515"/>
      <c r="E372" s="515"/>
      <c r="F372" s="515"/>
      <c r="G372" s="515"/>
      <c r="H372" s="515"/>
      <c r="I372" s="515"/>
      <c r="J372" s="515"/>
      <c r="K372" s="515"/>
      <c r="L372" s="515"/>
    </row>
    <row r="373" spans="1:12" s="70" customFormat="1">
      <c r="A373" s="515"/>
      <c r="B373" s="515"/>
      <c r="C373" s="515"/>
      <c r="D373" s="515"/>
      <c r="E373" s="515"/>
      <c r="F373" s="515"/>
      <c r="G373" s="515"/>
      <c r="H373" s="515"/>
      <c r="I373" s="515"/>
      <c r="J373" s="515"/>
      <c r="K373" s="515"/>
      <c r="L373" s="515"/>
    </row>
    <row r="374" spans="1:12" s="70" customFormat="1">
      <c r="A374" s="515"/>
      <c r="B374" s="515"/>
      <c r="C374" s="515"/>
      <c r="D374" s="515"/>
      <c r="E374" s="515"/>
      <c r="F374" s="515"/>
      <c r="G374" s="515"/>
      <c r="H374" s="515"/>
      <c r="I374" s="515"/>
      <c r="J374" s="515"/>
      <c r="K374" s="515"/>
      <c r="L374" s="515"/>
    </row>
    <row r="375" spans="1:12" s="70" customFormat="1">
      <c r="A375" s="515"/>
      <c r="B375" s="515"/>
      <c r="C375" s="515"/>
      <c r="D375" s="515"/>
      <c r="E375" s="515"/>
      <c r="F375" s="515"/>
      <c r="G375" s="515"/>
      <c r="H375" s="515"/>
      <c r="I375" s="515"/>
      <c r="J375" s="515"/>
      <c r="K375" s="515"/>
      <c r="L375" s="515"/>
    </row>
    <row r="376" spans="1:12" s="70" customFormat="1">
      <c r="A376" s="515"/>
      <c r="B376" s="515"/>
      <c r="C376" s="515"/>
      <c r="D376" s="515"/>
      <c r="E376" s="515"/>
      <c r="F376" s="515"/>
      <c r="G376" s="515"/>
      <c r="H376" s="515"/>
      <c r="I376" s="515"/>
      <c r="J376" s="515"/>
      <c r="K376" s="515"/>
      <c r="L376" s="515"/>
    </row>
    <row r="377" spans="1:12" s="70" customFormat="1">
      <c r="A377" s="515"/>
      <c r="B377" s="515"/>
      <c r="C377" s="515"/>
      <c r="D377" s="515"/>
      <c r="E377" s="515"/>
      <c r="F377" s="515"/>
      <c r="G377" s="515"/>
      <c r="H377" s="515"/>
      <c r="I377" s="515"/>
      <c r="J377" s="515"/>
      <c r="K377" s="515"/>
      <c r="L377" s="515"/>
    </row>
    <row r="378" spans="1:12" s="70" customFormat="1">
      <c r="A378" s="515"/>
      <c r="B378" s="515"/>
      <c r="C378" s="515"/>
      <c r="D378" s="515"/>
      <c r="E378" s="515"/>
      <c r="F378" s="515"/>
      <c r="G378" s="515"/>
      <c r="H378" s="515"/>
      <c r="I378" s="515"/>
      <c r="J378" s="515"/>
      <c r="K378" s="515"/>
      <c r="L378" s="515"/>
    </row>
    <row r="379" spans="1:12" s="70" customFormat="1">
      <c r="A379" s="515"/>
      <c r="B379" s="515"/>
      <c r="C379" s="515"/>
      <c r="D379" s="515"/>
      <c r="E379" s="515"/>
      <c r="F379" s="515"/>
      <c r="G379" s="515"/>
      <c r="H379" s="515"/>
      <c r="I379" s="515"/>
      <c r="J379" s="515"/>
      <c r="K379" s="515"/>
      <c r="L379" s="515"/>
    </row>
    <row r="380" spans="1:12" s="70" customFormat="1">
      <c r="A380" s="515"/>
      <c r="B380" s="515"/>
      <c r="C380" s="515"/>
      <c r="D380" s="515"/>
      <c r="E380" s="515"/>
      <c r="F380" s="515"/>
      <c r="G380" s="515"/>
      <c r="H380" s="515"/>
      <c r="I380" s="515"/>
      <c r="J380" s="515"/>
      <c r="K380" s="515"/>
      <c r="L380" s="515"/>
    </row>
    <row r="381" spans="1:12" s="70" customFormat="1">
      <c r="A381" s="515"/>
      <c r="B381" s="515"/>
      <c r="C381" s="515"/>
      <c r="D381" s="515"/>
      <c r="E381" s="515"/>
      <c r="F381" s="515"/>
      <c r="G381" s="515"/>
      <c r="H381" s="515"/>
      <c r="I381" s="515"/>
      <c r="J381" s="515"/>
      <c r="K381" s="515"/>
      <c r="L381" s="515"/>
    </row>
    <row r="382" spans="1:12" s="70" customFormat="1">
      <c r="A382" s="515"/>
      <c r="B382" s="515"/>
      <c r="C382" s="515"/>
      <c r="D382" s="515"/>
      <c r="E382" s="515"/>
      <c r="F382" s="515"/>
      <c r="G382" s="515"/>
      <c r="H382" s="515"/>
      <c r="I382" s="515"/>
      <c r="J382" s="515"/>
      <c r="K382" s="515"/>
      <c r="L382" s="515"/>
    </row>
    <row r="383" spans="1:12" s="70" customFormat="1">
      <c r="A383" s="515"/>
      <c r="B383" s="515"/>
      <c r="C383" s="515"/>
      <c r="D383" s="515"/>
      <c r="E383" s="515"/>
      <c r="F383" s="515"/>
      <c r="G383" s="515"/>
      <c r="H383" s="515"/>
      <c r="I383" s="515"/>
      <c r="J383" s="515"/>
      <c r="K383" s="515"/>
      <c r="L383" s="515"/>
    </row>
    <row r="384" spans="1:12" s="70" customFormat="1">
      <c r="A384" s="515"/>
      <c r="B384" s="515"/>
      <c r="C384" s="515"/>
      <c r="D384" s="515"/>
      <c r="E384" s="515"/>
      <c r="F384" s="515"/>
      <c r="G384" s="515"/>
      <c r="H384" s="515"/>
      <c r="I384" s="515"/>
      <c r="J384" s="515"/>
      <c r="K384" s="515"/>
      <c r="L384" s="515"/>
    </row>
    <row r="385" spans="1:12" s="70" customFormat="1">
      <c r="A385" s="515"/>
      <c r="B385" s="515"/>
      <c r="C385" s="515"/>
      <c r="D385" s="515"/>
      <c r="E385" s="515"/>
      <c r="F385" s="515"/>
      <c r="G385" s="515"/>
      <c r="H385" s="515"/>
      <c r="I385" s="515"/>
      <c r="J385" s="515"/>
      <c r="K385" s="515"/>
      <c r="L385" s="515"/>
    </row>
    <row r="386" spans="1:12" s="70" customFormat="1">
      <c r="A386" s="515"/>
      <c r="B386" s="515"/>
      <c r="C386" s="515"/>
      <c r="D386" s="515"/>
      <c r="E386" s="515"/>
      <c r="F386" s="515"/>
      <c r="G386" s="515"/>
      <c r="H386" s="515"/>
      <c r="I386" s="515"/>
      <c r="J386" s="515"/>
      <c r="K386" s="515"/>
      <c r="L386" s="515"/>
    </row>
    <row r="387" spans="1:12" s="70" customFormat="1">
      <c r="A387" s="515"/>
      <c r="B387" s="515"/>
      <c r="C387" s="515"/>
      <c r="D387" s="515"/>
      <c r="E387" s="515"/>
      <c r="F387" s="515"/>
      <c r="G387" s="515"/>
      <c r="H387" s="515"/>
      <c r="I387" s="515"/>
      <c r="J387" s="515"/>
      <c r="K387" s="515"/>
      <c r="L387" s="515"/>
    </row>
    <row r="388" spans="1:12" s="70" customFormat="1">
      <c r="A388" s="515"/>
      <c r="B388" s="515"/>
      <c r="C388" s="515"/>
      <c r="D388" s="515"/>
      <c r="E388" s="515"/>
      <c r="F388" s="515"/>
      <c r="G388" s="515"/>
      <c r="H388" s="515"/>
      <c r="I388" s="515"/>
      <c r="J388" s="515"/>
      <c r="K388" s="515"/>
      <c r="L388" s="515"/>
    </row>
    <row r="389" spans="1:12" s="70" customFormat="1">
      <c r="A389" s="515"/>
      <c r="B389" s="515"/>
      <c r="C389" s="515"/>
      <c r="D389" s="515"/>
      <c r="E389" s="515"/>
      <c r="F389" s="515"/>
      <c r="G389" s="515"/>
      <c r="H389" s="515"/>
      <c r="I389" s="515"/>
      <c r="J389" s="515"/>
      <c r="K389" s="515"/>
      <c r="L389" s="515"/>
    </row>
    <row r="390" spans="1:12" s="70" customFormat="1">
      <c r="A390" s="515"/>
      <c r="B390" s="515"/>
      <c r="C390" s="515"/>
      <c r="D390" s="515"/>
      <c r="E390" s="515"/>
      <c r="F390" s="515"/>
      <c r="G390" s="515"/>
      <c r="H390" s="515"/>
      <c r="I390" s="515"/>
      <c r="J390" s="515"/>
      <c r="K390" s="515"/>
      <c r="L390" s="515"/>
    </row>
    <row r="391" spans="1:12" s="70" customFormat="1">
      <c r="A391" s="515"/>
      <c r="B391" s="515"/>
      <c r="C391" s="515"/>
      <c r="D391" s="515"/>
      <c r="E391" s="515"/>
      <c r="F391" s="515"/>
      <c r="G391" s="515"/>
      <c r="H391" s="515"/>
      <c r="I391" s="515"/>
      <c r="J391" s="515"/>
      <c r="K391" s="515"/>
      <c r="L391" s="515"/>
    </row>
    <row r="392" spans="1:12" s="70" customFormat="1">
      <c r="A392" s="515"/>
      <c r="B392" s="515"/>
      <c r="C392" s="515"/>
      <c r="D392" s="515"/>
      <c r="E392" s="515"/>
      <c r="F392" s="515"/>
      <c r="G392" s="515"/>
      <c r="H392" s="515"/>
      <c r="I392" s="515"/>
      <c r="J392" s="515"/>
      <c r="K392" s="515"/>
      <c r="L392" s="515"/>
    </row>
    <row r="393" spans="1:12" s="70" customFormat="1">
      <c r="A393" s="515"/>
      <c r="B393" s="515"/>
      <c r="C393" s="515"/>
      <c r="D393" s="515"/>
      <c r="E393" s="515"/>
      <c r="F393" s="515"/>
      <c r="G393" s="515"/>
      <c r="H393" s="515"/>
      <c r="I393" s="515"/>
      <c r="J393" s="515"/>
      <c r="K393" s="515"/>
      <c r="L393" s="515"/>
    </row>
    <row r="394" spans="1:12" s="70" customFormat="1">
      <c r="A394" s="515"/>
      <c r="B394" s="515"/>
      <c r="C394" s="515"/>
      <c r="D394" s="515"/>
      <c r="E394" s="515"/>
      <c r="F394" s="515"/>
      <c r="G394" s="515"/>
      <c r="H394" s="515"/>
      <c r="I394" s="515"/>
      <c r="J394" s="515"/>
      <c r="K394" s="515"/>
      <c r="L394" s="515"/>
    </row>
    <row r="395" spans="1:12" s="70" customFormat="1">
      <c r="A395" s="515"/>
      <c r="B395" s="515"/>
      <c r="C395" s="515"/>
      <c r="D395" s="515"/>
      <c r="E395" s="515"/>
      <c r="F395" s="515"/>
      <c r="G395" s="515"/>
      <c r="H395" s="515"/>
      <c r="I395" s="515"/>
      <c r="J395" s="515"/>
      <c r="K395" s="515"/>
      <c r="L395" s="515"/>
    </row>
    <row r="396" spans="1:12" s="70" customFormat="1">
      <c r="A396" s="515"/>
      <c r="B396" s="515"/>
      <c r="C396" s="515"/>
      <c r="D396" s="515"/>
      <c r="E396" s="515"/>
      <c r="F396" s="515"/>
      <c r="G396" s="515"/>
      <c r="H396" s="515"/>
      <c r="I396" s="515"/>
      <c r="J396" s="515"/>
      <c r="K396" s="515"/>
      <c r="L396" s="515"/>
    </row>
    <row r="397" spans="1:12" s="70" customFormat="1">
      <c r="A397" s="515"/>
      <c r="B397" s="515"/>
      <c r="C397" s="515"/>
      <c r="D397" s="515"/>
      <c r="E397" s="515"/>
      <c r="F397" s="515"/>
      <c r="G397" s="515"/>
      <c r="H397" s="515"/>
      <c r="I397" s="515"/>
      <c r="J397" s="515"/>
      <c r="K397" s="515"/>
      <c r="L397" s="515"/>
    </row>
    <row r="398" spans="1:12" s="70" customFormat="1">
      <c r="A398" s="515"/>
      <c r="B398" s="515"/>
      <c r="C398" s="515"/>
      <c r="D398" s="515"/>
      <c r="E398" s="515"/>
      <c r="F398" s="515"/>
      <c r="G398" s="515"/>
      <c r="H398" s="515"/>
      <c r="I398" s="515"/>
      <c r="J398" s="515"/>
      <c r="K398" s="515"/>
      <c r="L398" s="515"/>
    </row>
    <row r="399" spans="1:12" s="70" customFormat="1">
      <c r="A399" s="515"/>
      <c r="B399" s="515"/>
      <c r="C399" s="515"/>
      <c r="D399" s="515"/>
      <c r="E399" s="515"/>
      <c r="F399" s="515"/>
      <c r="G399" s="515"/>
      <c r="H399" s="515"/>
      <c r="I399" s="515"/>
      <c r="J399" s="515"/>
      <c r="K399" s="515"/>
      <c r="L399" s="515"/>
    </row>
    <row r="400" spans="1:12" s="70" customFormat="1">
      <c r="A400" s="515"/>
      <c r="B400" s="515"/>
      <c r="C400" s="515"/>
      <c r="D400" s="515"/>
      <c r="E400" s="515"/>
      <c r="F400" s="515"/>
      <c r="G400" s="515"/>
      <c r="H400" s="515"/>
      <c r="I400" s="515"/>
      <c r="J400" s="515"/>
      <c r="K400" s="515"/>
      <c r="L400" s="515"/>
    </row>
    <row r="401" spans="1:12" s="70" customFormat="1">
      <c r="A401" s="515"/>
      <c r="B401" s="515"/>
      <c r="C401" s="515"/>
      <c r="D401" s="515"/>
      <c r="E401" s="515"/>
      <c r="F401" s="515"/>
      <c r="G401" s="515"/>
      <c r="H401" s="515"/>
      <c r="I401" s="515"/>
      <c r="J401" s="515"/>
      <c r="K401" s="515"/>
      <c r="L401" s="515"/>
    </row>
    <row r="402" spans="1:12" s="70" customFormat="1">
      <c r="A402" s="515"/>
      <c r="B402" s="515"/>
      <c r="C402" s="515"/>
      <c r="D402" s="515"/>
      <c r="E402" s="515"/>
      <c r="F402" s="515"/>
      <c r="G402" s="515"/>
      <c r="H402" s="515"/>
      <c r="I402" s="515"/>
      <c r="J402" s="515"/>
      <c r="K402" s="515"/>
      <c r="L402" s="515"/>
    </row>
    <row r="403" spans="1:12" s="70" customFormat="1">
      <c r="A403" s="515"/>
      <c r="B403" s="515"/>
      <c r="C403" s="515"/>
      <c r="D403" s="515"/>
      <c r="E403" s="515"/>
      <c r="F403" s="515"/>
      <c r="G403" s="515"/>
      <c r="H403" s="515"/>
      <c r="I403" s="515"/>
      <c r="J403" s="515"/>
      <c r="K403" s="515"/>
      <c r="L403" s="515"/>
    </row>
    <row r="404" spans="1:12" s="70" customFormat="1">
      <c r="A404" s="515"/>
      <c r="B404" s="515"/>
      <c r="C404" s="515"/>
      <c r="D404" s="515"/>
      <c r="E404" s="515"/>
      <c r="F404" s="515"/>
      <c r="G404" s="515"/>
      <c r="H404" s="515"/>
      <c r="I404" s="515"/>
      <c r="J404" s="515"/>
      <c r="K404" s="515"/>
      <c r="L404" s="515"/>
    </row>
    <row r="405" spans="1:12" s="70" customFormat="1">
      <c r="A405" s="515"/>
      <c r="B405" s="515"/>
      <c r="C405" s="515"/>
      <c r="D405" s="515"/>
      <c r="E405" s="515"/>
      <c r="F405" s="515"/>
      <c r="G405" s="515"/>
      <c r="H405" s="515"/>
      <c r="I405" s="515"/>
      <c r="J405" s="515"/>
      <c r="K405" s="515"/>
      <c r="L405" s="515"/>
    </row>
    <row r="406" spans="1:12" s="70" customFormat="1">
      <c r="A406" s="515"/>
      <c r="B406" s="515"/>
      <c r="C406" s="515"/>
      <c r="D406" s="515"/>
      <c r="E406" s="515"/>
      <c r="F406" s="515"/>
      <c r="G406" s="515"/>
      <c r="H406" s="515"/>
      <c r="I406" s="515"/>
      <c r="J406" s="515"/>
      <c r="K406" s="515"/>
      <c r="L406" s="515"/>
    </row>
    <row r="407" spans="1:12" s="70" customFormat="1">
      <c r="A407" s="515"/>
      <c r="B407" s="515"/>
      <c r="C407" s="515"/>
      <c r="D407" s="515"/>
      <c r="E407" s="515"/>
      <c r="F407" s="515"/>
      <c r="G407" s="515"/>
      <c r="H407" s="515"/>
      <c r="I407" s="515"/>
      <c r="J407" s="515"/>
      <c r="K407" s="515"/>
      <c r="L407" s="515"/>
    </row>
    <row r="408" spans="1:12" s="70" customFormat="1">
      <c r="A408" s="515"/>
      <c r="B408" s="515"/>
      <c r="C408" s="515"/>
      <c r="D408" s="515"/>
      <c r="E408" s="515"/>
      <c r="F408" s="515"/>
      <c r="G408" s="515"/>
      <c r="H408" s="515"/>
      <c r="I408" s="515"/>
      <c r="J408" s="515"/>
      <c r="K408" s="515"/>
      <c r="L408" s="515"/>
    </row>
    <row r="409" spans="1:12" s="70" customFormat="1">
      <c r="A409" s="515"/>
      <c r="B409" s="515"/>
      <c r="C409" s="515"/>
      <c r="D409" s="515"/>
      <c r="E409" s="515"/>
      <c r="F409" s="515"/>
      <c r="G409" s="515"/>
      <c r="H409" s="515"/>
      <c r="I409" s="515"/>
      <c r="J409" s="515"/>
      <c r="K409" s="515"/>
      <c r="L409" s="515"/>
    </row>
    <row r="410" spans="1:12" s="70" customFormat="1">
      <c r="A410" s="515"/>
      <c r="B410" s="515"/>
      <c r="C410" s="515"/>
      <c r="D410" s="515"/>
      <c r="E410" s="515"/>
      <c r="F410" s="515"/>
      <c r="G410" s="515"/>
      <c r="H410" s="515"/>
      <c r="I410" s="515"/>
      <c r="J410" s="515"/>
      <c r="K410" s="515"/>
      <c r="L410" s="515"/>
    </row>
    <row r="411" spans="1:12" s="70" customFormat="1">
      <c r="A411" s="515"/>
      <c r="B411" s="515"/>
      <c r="C411" s="515"/>
      <c r="D411" s="515"/>
      <c r="E411" s="515"/>
      <c r="F411" s="515"/>
      <c r="G411" s="515"/>
      <c r="H411" s="515"/>
      <c r="I411" s="515"/>
      <c r="J411" s="515"/>
      <c r="K411" s="515"/>
      <c r="L411" s="515"/>
    </row>
    <row r="412" spans="1:12" s="70" customFormat="1">
      <c r="A412" s="515"/>
      <c r="B412" s="515"/>
      <c r="C412" s="515"/>
      <c r="D412" s="515"/>
      <c r="E412" s="515"/>
      <c r="F412" s="515"/>
      <c r="G412" s="515"/>
      <c r="H412" s="515"/>
      <c r="I412" s="515"/>
      <c r="J412" s="515"/>
      <c r="K412" s="515"/>
      <c r="L412" s="515"/>
    </row>
    <row r="413" spans="1:12" s="70" customFormat="1">
      <c r="A413" s="515"/>
      <c r="B413" s="515"/>
      <c r="C413" s="515"/>
      <c r="D413" s="515"/>
      <c r="E413" s="515"/>
      <c r="F413" s="515"/>
      <c r="G413" s="515"/>
      <c r="H413" s="515"/>
      <c r="I413" s="515"/>
      <c r="J413" s="515"/>
      <c r="K413" s="515"/>
      <c r="L413" s="515"/>
    </row>
    <row r="414" spans="1:12" s="70" customFormat="1">
      <c r="A414" s="515"/>
      <c r="B414" s="515"/>
      <c r="C414" s="515"/>
      <c r="D414" s="515"/>
      <c r="E414" s="515"/>
      <c r="F414" s="515"/>
      <c r="G414" s="515"/>
      <c r="H414" s="515"/>
      <c r="I414" s="515"/>
      <c r="J414" s="515"/>
      <c r="K414" s="515"/>
      <c r="L414" s="515"/>
    </row>
    <row r="415" spans="1:12" s="70" customFormat="1">
      <c r="A415" s="515"/>
      <c r="B415" s="515"/>
      <c r="C415" s="515"/>
      <c r="D415" s="515"/>
      <c r="E415" s="515"/>
      <c r="F415" s="515"/>
      <c r="G415" s="515"/>
      <c r="H415" s="515"/>
      <c r="I415" s="515"/>
      <c r="J415" s="515"/>
      <c r="K415" s="515"/>
      <c r="L415" s="515"/>
    </row>
    <row r="416" spans="1:12" s="70" customFormat="1">
      <c r="A416" s="515"/>
      <c r="B416" s="515"/>
      <c r="C416" s="515"/>
      <c r="D416" s="515"/>
      <c r="E416" s="515"/>
      <c r="F416" s="515"/>
      <c r="G416" s="515"/>
      <c r="H416" s="515"/>
      <c r="I416" s="515"/>
      <c r="J416" s="515"/>
      <c r="K416" s="515"/>
      <c r="L416" s="515"/>
    </row>
    <row r="417" spans="1:12" s="70" customFormat="1">
      <c r="A417" s="515"/>
      <c r="B417" s="515"/>
      <c r="C417" s="515"/>
      <c r="D417" s="515"/>
      <c r="E417" s="515"/>
      <c r="F417" s="515"/>
      <c r="G417" s="515"/>
      <c r="H417" s="515"/>
      <c r="I417" s="515"/>
      <c r="J417" s="515"/>
      <c r="K417" s="515"/>
      <c r="L417" s="515"/>
    </row>
    <row r="418" spans="1:12" s="70" customFormat="1">
      <c r="A418" s="515"/>
      <c r="B418" s="515"/>
      <c r="C418" s="515"/>
      <c r="D418" s="515"/>
      <c r="E418" s="515"/>
      <c r="F418" s="515"/>
      <c r="G418" s="515"/>
      <c r="H418" s="515"/>
      <c r="I418" s="515"/>
      <c r="J418" s="515"/>
      <c r="K418" s="515"/>
      <c r="L418" s="515"/>
    </row>
    <row r="419" spans="1:12" s="70" customFormat="1">
      <c r="A419" s="515"/>
      <c r="B419" s="515"/>
      <c r="C419" s="515"/>
      <c r="D419" s="515"/>
      <c r="E419" s="515"/>
      <c r="F419" s="515"/>
      <c r="G419" s="515"/>
      <c r="H419" s="515"/>
      <c r="I419" s="515"/>
      <c r="J419" s="515"/>
      <c r="K419" s="515"/>
      <c r="L419" s="515"/>
    </row>
    <row r="420" spans="1:12" s="70" customFormat="1">
      <c r="A420" s="515"/>
      <c r="B420" s="515"/>
      <c r="C420" s="515"/>
      <c r="D420" s="515"/>
      <c r="E420" s="515"/>
      <c r="F420" s="515"/>
      <c r="G420" s="515"/>
      <c r="H420" s="515"/>
      <c r="I420" s="515"/>
      <c r="J420" s="515"/>
      <c r="K420" s="515"/>
      <c r="L420" s="515"/>
    </row>
    <row r="421" spans="1:12" s="70" customFormat="1">
      <c r="A421" s="515"/>
      <c r="B421" s="515"/>
      <c r="C421" s="515"/>
      <c r="D421" s="515"/>
      <c r="E421" s="515"/>
      <c r="F421" s="515"/>
      <c r="G421" s="515"/>
      <c r="H421" s="515"/>
      <c r="I421" s="515"/>
      <c r="J421" s="515"/>
      <c r="K421" s="515"/>
      <c r="L421" s="515"/>
    </row>
    <row r="422" spans="1:12" s="70" customFormat="1">
      <c r="A422" s="515"/>
      <c r="B422" s="515"/>
      <c r="C422" s="515"/>
      <c r="D422" s="515"/>
      <c r="E422" s="515"/>
      <c r="F422" s="515"/>
      <c r="G422" s="515"/>
      <c r="H422" s="515"/>
      <c r="I422" s="515"/>
      <c r="J422" s="515"/>
      <c r="K422" s="515"/>
      <c r="L422" s="515"/>
    </row>
    <row r="423" spans="1:12" s="70" customFormat="1">
      <c r="A423" s="515"/>
      <c r="B423" s="515"/>
      <c r="C423" s="515"/>
      <c r="D423" s="515"/>
      <c r="E423" s="515"/>
      <c r="F423" s="515"/>
      <c r="G423" s="515"/>
      <c r="H423" s="515"/>
      <c r="I423" s="515"/>
      <c r="J423" s="515"/>
      <c r="K423" s="515"/>
      <c r="L423" s="515"/>
    </row>
    <row r="424" spans="1:12" s="70" customFormat="1">
      <c r="A424" s="515"/>
      <c r="B424" s="515"/>
      <c r="C424" s="515"/>
      <c r="D424" s="515"/>
      <c r="E424" s="515"/>
      <c r="F424" s="515"/>
      <c r="G424" s="515"/>
      <c r="H424" s="515"/>
      <c r="I424" s="515"/>
      <c r="J424" s="515"/>
      <c r="K424" s="515"/>
      <c r="L424" s="515"/>
    </row>
    <row r="425" spans="1:12" s="70" customFormat="1">
      <c r="A425" s="515"/>
      <c r="B425" s="515"/>
      <c r="C425" s="515"/>
      <c r="D425" s="515"/>
      <c r="E425" s="515"/>
      <c r="F425" s="515"/>
      <c r="G425" s="515"/>
      <c r="H425" s="515"/>
      <c r="I425" s="515"/>
      <c r="J425" s="515"/>
      <c r="K425" s="515"/>
      <c r="L425" s="515"/>
    </row>
    <row r="426" spans="1:12" s="70" customFormat="1">
      <c r="A426" s="515"/>
      <c r="B426" s="515"/>
      <c r="C426" s="515"/>
      <c r="D426" s="515"/>
      <c r="E426" s="515"/>
      <c r="F426" s="515"/>
      <c r="G426" s="515"/>
      <c r="H426" s="515"/>
      <c r="I426" s="515"/>
      <c r="J426" s="515"/>
      <c r="K426" s="515"/>
      <c r="L426" s="515"/>
    </row>
    <row r="427" spans="1:12" s="70" customFormat="1">
      <c r="A427" s="515"/>
      <c r="B427" s="515"/>
      <c r="C427" s="515"/>
      <c r="D427" s="515"/>
      <c r="E427" s="515"/>
      <c r="F427" s="515"/>
      <c r="G427" s="515"/>
      <c r="H427" s="515"/>
      <c r="I427" s="515"/>
      <c r="J427" s="515"/>
      <c r="K427" s="515"/>
      <c r="L427" s="515"/>
    </row>
    <row r="428" spans="1:12" s="70" customFormat="1">
      <c r="A428" s="515"/>
      <c r="B428" s="515"/>
      <c r="C428" s="515"/>
      <c r="D428" s="515"/>
      <c r="E428" s="515"/>
      <c r="F428" s="515"/>
      <c r="G428" s="515"/>
      <c r="H428" s="515"/>
      <c r="I428" s="515"/>
      <c r="J428" s="515"/>
      <c r="K428" s="515"/>
      <c r="L428" s="515"/>
    </row>
    <row r="429" spans="1:12" s="70" customFormat="1">
      <c r="A429" s="515"/>
      <c r="B429" s="515"/>
      <c r="C429" s="515"/>
      <c r="D429" s="515"/>
      <c r="E429" s="515"/>
      <c r="F429" s="515"/>
      <c r="G429" s="515"/>
      <c r="H429" s="515"/>
      <c r="I429" s="515"/>
      <c r="J429" s="515"/>
      <c r="K429" s="515"/>
      <c r="L429" s="515"/>
    </row>
    <row r="430" spans="1:12" s="70" customFormat="1">
      <c r="A430" s="515"/>
      <c r="B430" s="515"/>
      <c r="C430" s="515"/>
      <c r="D430" s="515"/>
      <c r="E430" s="515"/>
      <c r="F430" s="515"/>
      <c r="G430" s="515"/>
      <c r="H430" s="515"/>
      <c r="I430" s="515"/>
      <c r="J430" s="515"/>
      <c r="K430" s="515"/>
      <c r="L430" s="515"/>
    </row>
    <row r="431" spans="1:12" s="70" customFormat="1">
      <c r="A431" s="515"/>
      <c r="B431" s="515"/>
      <c r="C431" s="515"/>
      <c r="D431" s="515"/>
      <c r="E431" s="515"/>
      <c r="F431" s="515"/>
      <c r="G431" s="515"/>
      <c r="H431" s="515"/>
      <c r="I431" s="515"/>
      <c r="J431" s="515"/>
      <c r="K431" s="515"/>
      <c r="L431" s="515"/>
    </row>
    <row r="432" spans="1:12" s="70" customFormat="1">
      <c r="A432" s="515"/>
      <c r="B432" s="515"/>
      <c r="C432" s="515"/>
      <c r="D432" s="515"/>
      <c r="E432" s="515"/>
      <c r="F432" s="515"/>
      <c r="G432" s="515"/>
      <c r="H432" s="515"/>
      <c r="I432" s="515"/>
      <c r="J432" s="515"/>
      <c r="K432" s="515"/>
      <c r="L432" s="515"/>
    </row>
    <row r="433" spans="1:12" s="70" customFormat="1">
      <c r="A433" s="515"/>
      <c r="B433" s="515"/>
      <c r="C433" s="515"/>
      <c r="D433" s="515"/>
      <c r="E433" s="515"/>
      <c r="F433" s="515"/>
      <c r="G433" s="515"/>
      <c r="H433" s="515"/>
      <c r="I433" s="515"/>
      <c r="J433" s="515"/>
      <c r="K433" s="515"/>
      <c r="L433" s="515"/>
    </row>
    <row r="434" spans="1:12" s="70" customFormat="1">
      <c r="A434" s="515"/>
      <c r="B434" s="515"/>
      <c r="C434" s="515"/>
      <c r="D434" s="515"/>
      <c r="E434" s="515"/>
      <c r="F434" s="515"/>
      <c r="G434" s="515"/>
      <c r="H434" s="515"/>
      <c r="I434" s="515"/>
      <c r="J434" s="515"/>
      <c r="K434" s="515"/>
      <c r="L434" s="515"/>
    </row>
    <row r="435" spans="1:12" s="70" customFormat="1">
      <c r="A435" s="515"/>
      <c r="B435" s="515"/>
      <c r="C435" s="515"/>
      <c r="D435" s="515"/>
      <c r="E435" s="515"/>
      <c r="F435" s="515"/>
      <c r="G435" s="515"/>
      <c r="H435" s="515"/>
      <c r="I435" s="515"/>
      <c r="J435" s="515"/>
      <c r="K435" s="515"/>
      <c r="L435" s="515"/>
    </row>
    <row r="436" spans="1:12" s="70" customFormat="1">
      <c r="A436" s="515"/>
      <c r="B436" s="515"/>
      <c r="C436" s="515"/>
      <c r="D436" s="515"/>
      <c r="E436" s="515"/>
      <c r="F436" s="515"/>
      <c r="G436" s="515"/>
      <c r="H436" s="515"/>
      <c r="I436" s="515"/>
      <c r="J436" s="515"/>
      <c r="K436" s="515"/>
      <c r="L436" s="515"/>
    </row>
    <row r="437" spans="1:12" s="70" customFormat="1">
      <c r="A437" s="515"/>
      <c r="B437" s="515"/>
      <c r="C437" s="515"/>
      <c r="D437" s="515"/>
      <c r="E437" s="515"/>
      <c r="F437" s="515"/>
      <c r="G437" s="515"/>
      <c r="H437" s="515"/>
      <c r="I437" s="515"/>
      <c r="J437" s="515"/>
      <c r="K437" s="515"/>
      <c r="L437" s="515"/>
    </row>
    <row r="438" spans="1:12" s="70" customFormat="1">
      <c r="A438" s="515"/>
      <c r="B438" s="515"/>
      <c r="C438" s="515"/>
      <c r="D438" s="515"/>
      <c r="E438" s="515"/>
      <c r="F438" s="515"/>
      <c r="G438" s="515"/>
      <c r="H438" s="515"/>
      <c r="I438" s="515"/>
      <c r="J438" s="515"/>
      <c r="K438" s="515"/>
      <c r="L438" s="515"/>
    </row>
    <row r="439" spans="1:12" s="70" customFormat="1">
      <c r="A439" s="515"/>
      <c r="B439" s="515"/>
      <c r="C439" s="515"/>
      <c r="D439" s="515"/>
      <c r="E439" s="515"/>
      <c r="F439" s="515"/>
      <c r="G439" s="515"/>
      <c r="H439" s="515"/>
      <c r="I439" s="515"/>
      <c r="J439" s="515"/>
      <c r="K439" s="515"/>
      <c r="L439" s="515"/>
    </row>
    <row r="440" spans="1:12" s="70" customFormat="1">
      <c r="A440" s="515"/>
      <c r="B440" s="515"/>
      <c r="C440" s="515"/>
      <c r="D440" s="515"/>
      <c r="E440" s="515"/>
      <c r="F440" s="515"/>
      <c r="G440" s="515"/>
      <c r="H440" s="515"/>
      <c r="I440" s="515"/>
      <c r="J440" s="515"/>
      <c r="K440" s="515"/>
      <c r="L440" s="515"/>
    </row>
    <row r="441" spans="1:12" s="70" customFormat="1">
      <c r="A441" s="515"/>
      <c r="B441" s="515"/>
      <c r="C441" s="515"/>
      <c r="D441" s="515"/>
      <c r="E441" s="515"/>
      <c r="F441" s="515"/>
      <c r="G441" s="515"/>
      <c r="H441" s="515"/>
      <c r="I441" s="515"/>
      <c r="J441" s="515"/>
      <c r="K441" s="515"/>
      <c r="L441" s="515"/>
    </row>
    <row r="442" spans="1:12" s="70" customFormat="1">
      <c r="A442" s="515"/>
      <c r="B442" s="515"/>
      <c r="C442" s="515"/>
      <c r="D442" s="515"/>
      <c r="E442" s="515"/>
      <c r="F442" s="515"/>
      <c r="G442" s="515"/>
      <c r="H442" s="515"/>
      <c r="I442" s="515"/>
      <c r="J442" s="515"/>
      <c r="K442" s="515"/>
      <c r="L442" s="515"/>
    </row>
    <row r="443" spans="1:12" s="70" customFormat="1">
      <c r="A443" s="515"/>
      <c r="B443" s="515"/>
      <c r="C443" s="515"/>
      <c r="D443" s="515"/>
      <c r="E443" s="515"/>
      <c r="F443" s="515"/>
      <c r="G443" s="515"/>
      <c r="H443" s="515"/>
      <c r="I443" s="515"/>
      <c r="J443" s="515"/>
      <c r="K443" s="515"/>
      <c r="L443" s="515"/>
    </row>
    <row r="444" spans="1:12" s="70" customFormat="1">
      <c r="A444" s="515"/>
      <c r="B444" s="515"/>
      <c r="C444" s="515"/>
      <c r="D444" s="515"/>
      <c r="E444" s="515"/>
      <c r="F444" s="515"/>
      <c r="G444" s="515"/>
      <c r="H444" s="515"/>
      <c r="I444" s="515"/>
      <c r="J444" s="515"/>
      <c r="K444" s="515"/>
      <c r="L444" s="515"/>
    </row>
    <row r="445" spans="1:12" s="70" customFormat="1">
      <c r="A445" s="515"/>
      <c r="B445" s="515"/>
      <c r="C445" s="515"/>
      <c r="D445" s="515"/>
      <c r="E445" s="515"/>
      <c r="F445" s="515"/>
      <c r="G445" s="515"/>
      <c r="H445" s="515"/>
      <c r="I445" s="515"/>
      <c r="J445" s="515"/>
      <c r="K445" s="515"/>
      <c r="L445" s="515"/>
    </row>
    <row r="446" spans="1:12" s="70" customFormat="1">
      <c r="A446" s="515"/>
      <c r="B446" s="515"/>
      <c r="C446" s="515"/>
      <c r="D446" s="515"/>
      <c r="E446" s="515"/>
      <c r="F446" s="515"/>
      <c r="G446" s="515"/>
      <c r="H446" s="515"/>
      <c r="I446" s="515"/>
      <c r="J446" s="515"/>
      <c r="K446" s="515"/>
      <c r="L446" s="515"/>
    </row>
    <row r="447" spans="1:12" s="70" customFormat="1">
      <c r="A447" s="515"/>
      <c r="B447" s="515"/>
      <c r="C447" s="515"/>
      <c r="D447" s="515"/>
      <c r="E447" s="515"/>
      <c r="F447" s="515"/>
      <c r="G447" s="515"/>
      <c r="H447" s="515"/>
      <c r="I447" s="515"/>
      <c r="J447" s="515"/>
      <c r="K447" s="515"/>
      <c r="L447" s="515"/>
    </row>
    <row r="448" spans="1:12" s="70" customFormat="1">
      <c r="A448" s="515"/>
      <c r="B448" s="515"/>
      <c r="C448" s="515"/>
      <c r="D448" s="515"/>
      <c r="E448" s="515"/>
      <c r="F448" s="515"/>
      <c r="G448" s="515"/>
      <c r="H448" s="515"/>
      <c r="I448" s="515"/>
      <c r="J448" s="515"/>
      <c r="K448" s="515"/>
      <c r="L448" s="515"/>
    </row>
    <row r="449" spans="1:12" s="70" customFormat="1">
      <c r="A449" s="515"/>
      <c r="B449" s="515"/>
      <c r="C449" s="515"/>
      <c r="D449" s="515"/>
      <c r="E449" s="515"/>
      <c r="F449" s="515"/>
      <c r="G449" s="515"/>
      <c r="H449" s="515"/>
      <c r="I449" s="515"/>
      <c r="J449" s="515"/>
      <c r="K449" s="515"/>
      <c r="L449" s="515"/>
    </row>
    <row r="450" spans="1:12" s="70" customFormat="1">
      <c r="A450" s="515"/>
      <c r="B450" s="515"/>
      <c r="C450" s="515"/>
      <c r="D450" s="515"/>
      <c r="E450" s="515"/>
      <c r="F450" s="515"/>
      <c r="G450" s="515"/>
      <c r="H450" s="515"/>
      <c r="I450" s="515"/>
      <c r="J450" s="515"/>
      <c r="K450" s="515"/>
      <c r="L450" s="515"/>
    </row>
    <row r="451" spans="1:12" s="70" customFormat="1">
      <c r="A451" s="515"/>
      <c r="B451" s="515"/>
      <c r="C451" s="515"/>
      <c r="D451" s="515"/>
      <c r="E451" s="515"/>
      <c r="F451" s="515"/>
      <c r="G451" s="515"/>
      <c r="H451" s="515"/>
      <c r="I451" s="515"/>
      <c r="J451" s="515"/>
      <c r="K451" s="515"/>
      <c r="L451" s="515"/>
    </row>
    <row r="452" spans="1:12" s="70" customFormat="1">
      <c r="A452" s="515"/>
      <c r="B452" s="515"/>
      <c r="C452" s="515"/>
      <c r="D452" s="515"/>
      <c r="E452" s="515"/>
      <c r="F452" s="515"/>
      <c r="G452" s="515"/>
      <c r="H452" s="515"/>
      <c r="I452" s="515"/>
      <c r="J452" s="515"/>
      <c r="K452" s="515"/>
      <c r="L452" s="515"/>
    </row>
    <row r="453" spans="1:12" s="70" customFormat="1">
      <c r="A453" s="515"/>
      <c r="B453" s="515"/>
      <c r="C453" s="515"/>
      <c r="D453" s="515"/>
      <c r="E453" s="515"/>
      <c r="F453" s="515"/>
      <c r="G453" s="515"/>
      <c r="H453" s="515"/>
      <c r="I453" s="515"/>
      <c r="J453" s="515"/>
      <c r="K453" s="515"/>
      <c r="L453" s="515"/>
    </row>
    <row r="454" spans="1:12" s="70" customFormat="1">
      <c r="A454" s="515"/>
      <c r="B454" s="515"/>
      <c r="C454" s="515"/>
      <c r="D454" s="515"/>
      <c r="E454" s="515"/>
      <c r="F454" s="515"/>
      <c r="G454" s="515"/>
      <c r="H454" s="515"/>
      <c r="I454" s="515"/>
      <c r="J454" s="515"/>
      <c r="K454" s="515"/>
      <c r="L454" s="515"/>
    </row>
    <row r="455" spans="1:12" s="70" customFormat="1">
      <c r="A455" s="515"/>
      <c r="B455" s="515"/>
      <c r="C455" s="515"/>
      <c r="D455" s="515"/>
      <c r="E455" s="515"/>
      <c r="F455" s="515"/>
      <c r="G455" s="515"/>
      <c r="H455" s="515"/>
      <c r="I455" s="515"/>
      <c r="J455" s="515"/>
      <c r="K455" s="515"/>
      <c r="L455" s="515"/>
    </row>
    <row r="456" spans="1:12" s="70" customFormat="1">
      <c r="A456" s="515"/>
      <c r="B456" s="515"/>
      <c r="C456" s="515"/>
      <c r="D456" s="515"/>
      <c r="E456" s="515"/>
      <c r="F456" s="515"/>
      <c r="G456" s="515"/>
      <c r="H456" s="515"/>
      <c r="I456" s="515"/>
      <c r="J456" s="515"/>
      <c r="K456" s="515"/>
      <c r="L456" s="515"/>
    </row>
    <row r="457" spans="1:12" s="70" customFormat="1">
      <c r="A457" s="515"/>
      <c r="B457" s="515"/>
      <c r="C457" s="515"/>
      <c r="D457" s="515"/>
      <c r="E457" s="515"/>
      <c r="F457" s="515"/>
      <c r="G457" s="515"/>
      <c r="H457" s="515"/>
      <c r="I457" s="515"/>
      <c r="J457" s="515"/>
      <c r="K457" s="515"/>
      <c r="L457" s="515"/>
    </row>
    <row r="458" spans="1:12" s="70" customFormat="1">
      <c r="A458" s="515"/>
      <c r="B458" s="515"/>
      <c r="C458" s="515"/>
      <c r="D458" s="515"/>
      <c r="E458" s="515"/>
      <c r="F458" s="515"/>
      <c r="G458" s="515"/>
      <c r="H458" s="515"/>
      <c r="I458" s="515"/>
      <c r="J458" s="515"/>
      <c r="K458" s="515"/>
      <c r="L458" s="515"/>
    </row>
    <row r="459" spans="1:12" s="70" customFormat="1">
      <c r="A459" s="515"/>
      <c r="B459" s="515"/>
      <c r="C459" s="515"/>
      <c r="D459" s="515"/>
      <c r="E459" s="515"/>
      <c r="F459" s="515"/>
      <c r="G459" s="515"/>
      <c r="H459" s="515"/>
      <c r="I459" s="515"/>
      <c r="J459" s="515"/>
      <c r="K459" s="515"/>
      <c r="L459" s="515"/>
    </row>
    <row r="460" spans="1:12" s="70" customFormat="1">
      <c r="A460" s="515"/>
      <c r="B460" s="515"/>
      <c r="C460" s="515"/>
      <c r="D460" s="515"/>
      <c r="E460" s="515"/>
      <c r="F460" s="515"/>
      <c r="G460" s="515"/>
      <c r="H460" s="515"/>
      <c r="I460" s="515"/>
      <c r="J460" s="515"/>
      <c r="K460" s="515"/>
      <c r="L460" s="515"/>
    </row>
    <row r="461" spans="1:12" s="70" customFormat="1">
      <c r="A461" s="515"/>
      <c r="B461" s="515"/>
      <c r="C461" s="515"/>
      <c r="D461" s="515"/>
      <c r="E461" s="515"/>
      <c r="F461" s="515"/>
      <c r="G461" s="515"/>
      <c r="H461" s="515"/>
      <c r="I461" s="515"/>
      <c r="J461" s="515"/>
      <c r="K461" s="515"/>
      <c r="L461" s="515"/>
    </row>
    <row r="462" spans="1:12" s="70" customFormat="1">
      <c r="A462" s="515"/>
      <c r="B462" s="515"/>
      <c r="C462" s="515"/>
      <c r="D462" s="515"/>
      <c r="E462" s="515"/>
      <c r="F462" s="515"/>
      <c r="G462" s="515"/>
      <c r="H462" s="515"/>
      <c r="I462" s="515"/>
      <c r="J462" s="515"/>
      <c r="K462" s="515"/>
      <c r="L462" s="515"/>
    </row>
    <row r="463" spans="1:12" s="70" customFormat="1">
      <c r="A463" s="515"/>
      <c r="B463" s="515"/>
      <c r="C463" s="515"/>
      <c r="D463" s="515"/>
      <c r="E463" s="515"/>
      <c r="F463" s="515"/>
      <c r="G463" s="515"/>
      <c r="H463" s="515"/>
      <c r="I463" s="515"/>
      <c r="J463" s="515"/>
      <c r="K463" s="515"/>
      <c r="L463" s="515"/>
    </row>
    <row r="464" spans="1:12" s="70" customFormat="1">
      <c r="A464" s="515"/>
      <c r="B464" s="515"/>
      <c r="C464" s="515"/>
      <c r="D464" s="515"/>
      <c r="E464" s="515"/>
      <c r="F464" s="515"/>
      <c r="G464" s="515"/>
      <c r="H464" s="515"/>
      <c r="I464" s="515"/>
      <c r="J464" s="515"/>
      <c r="K464" s="515"/>
      <c r="L464" s="515"/>
    </row>
    <row r="465" spans="1:12" s="70" customFormat="1">
      <c r="A465" s="515"/>
      <c r="B465" s="515"/>
      <c r="C465" s="515"/>
      <c r="D465" s="515"/>
      <c r="E465" s="515"/>
      <c r="F465" s="515"/>
      <c r="G465" s="515"/>
      <c r="H465" s="515"/>
      <c r="I465" s="515"/>
      <c r="J465" s="515"/>
      <c r="K465" s="515"/>
      <c r="L465" s="515"/>
    </row>
    <row r="466" spans="1:12" s="70" customFormat="1">
      <c r="A466" s="515"/>
      <c r="B466" s="515"/>
      <c r="C466" s="515"/>
      <c r="D466" s="515"/>
      <c r="E466" s="515"/>
      <c r="F466" s="515"/>
      <c r="G466" s="515"/>
      <c r="H466" s="515"/>
      <c r="I466" s="515"/>
      <c r="J466" s="515"/>
      <c r="K466" s="515"/>
      <c r="L466" s="515"/>
    </row>
    <row r="467" spans="1:12" s="70" customFormat="1">
      <c r="A467" s="515"/>
      <c r="B467" s="515"/>
      <c r="C467" s="515"/>
      <c r="D467" s="515"/>
      <c r="E467" s="515"/>
      <c r="F467" s="515"/>
      <c r="G467" s="515"/>
      <c r="H467" s="515"/>
      <c r="I467" s="515"/>
      <c r="J467" s="515"/>
      <c r="K467" s="515"/>
      <c r="L467" s="515"/>
    </row>
    <row r="468" spans="1:12" s="70" customFormat="1">
      <c r="A468" s="515"/>
      <c r="B468" s="515"/>
      <c r="C468" s="515"/>
      <c r="D468" s="515"/>
      <c r="E468" s="515"/>
      <c r="F468" s="515"/>
      <c r="G468" s="515"/>
      <c r="H468" s="515"/>
      <c r="I468" s="515"/>
      <c r="J468" s="515"/>
      <c r="K468" s="515"/>
      <c r="L468" s="515"/>
    </row>
    <row r="469" spans="1:12" s="70" customFormat="1">
      <c r="A469" s="515"/>
      <c r="B469" s="515"/>
      <c r="C469" s="515"/>
      <c r="D469" s="515"/>
      <c r="E469" s="515"/>
      <c r="F469" s="515"/>
      <c r="G469" s="515"/>
      <c r="H469" s="515"/>
      <c r="I469" s="515"/>
      <c r="J469" s="515"/>
      <c r="K469" s="515"/>
      <c r="L469" s="515"/>
    </row>
    <row r="470" spans="1:12" s="70" customFormat="1">
      <c r="A470" s="515"/>
      <c r="B470" s="515"/>
      <c r="C470" s="515"/>
      <c r="D470" s="515"/>
      <c r="E470" s="515"/>
      <c r="F470" s="515"/>
      <c r="G470" s="515"/>
      <c r="H470" s="515"/>
      <c r="I470" s="515"/>
      <c r="J470" s="515"/>
      <c r="K470" s="515"/>
      <c r="L470" s="515"/>
    </row>
    <row r="471" spans="1:12" s="70" customFormat="1">
      <c r="A471" s="515"/>
      <c r="B471" s="515"/>
      <c r="C471" s="515"/>
      <c r="D471" s="515"/>
      <c r="E471" s="515"/>
      <c r="F471" s="515"/>
      <c r="G471" s="515"/>
      <c r="H471" s="515"/>
      <c r="I471" s="515"/>
      <c r="J471" s="515"/>
      <c r="K471" s="515"/>
      <c r="L471" s="515"/>
    </row>
    <row r="472" spans="1:12" s="70" customFormat="1">
      <c r="A472" s="515"/>
      <c r="B472" s="515"/>
      <c r="C472" s="515"/>
      <c r="D472" s="515"/>
      <c r="E472" s="515"/>
      <c r="F472" s="515"/>
      <c r="G472" s="515"/>
      <c r="H472" s="515"/>
      <c r="I472" s="515"/>
      <c r="J472" s="515"/>
      <c r="K472" s="515"/>
      <c r="L472" s="515"/>
    </row>
    <row r="473" spans="1:12" s="70" customFormat="1">
      <c r="A473" s="515"/>
      <c r="B473" s="515"/>
      <c r="C473" s="515"/>
      <c r="D473" s="515"/>
      <c r="E473" s="515"/>
      <c r="F473" s="515"/>
      <c r="G473" s="515"/>
      <c r="H473" s="515"/>
      <c r="I473" s="515"/>
      <c r="J473" s="515"/>
      <c r="K473" s="515"/>
      <c r="L473" s="515"/>
    </row>
    <row r="474" spans="1:12" s="70" customFormat="1">
      <c r="A474" s="515"/>
      <c r="B474" s="515"/>
      <c r="C474" s="515"/>
      <c r="D474" s="515"/>
      <c r="E474" s="515"/>
      <c r="F474" s="515"/>
      <c r="G474" s="515"/>
      <c r="H474" s="515"/>
      <c r="I474" s="515"/>
      <c r="J474" s="515"/>
      <c r="K474" s="515"/>
      <c r="L474" s="515"/>
    </row>
    <row r="475" spans="1:12" s="70" customFormat="1">
      <c r="A475" s="515"/>
      <c r="B475" s="515"/>
      <c r="C475" s="515"/>
      <c r="D475" s="515"/>
      <c r="E475" s="515"/>
      <c r="F475" s="515"/>
      <c r="G475" s="515"/>
      <c r="H475" s="515"/>
      <c r="I475" s="515"/>
      <c r="J475" s="515"/>
      <c r="K475" s="515"/>
      <c r="L475" s="515"/>
    </row>
    <row r="476" spans="1:12" s="70" customFormat="1">
      <c r="A476" s="515"/>
      <c r="B476" s="515"/>
      <c r="C476" s="515"/>
      <c r="D476" s="515"/>
      <c r="E476" s="515"/>
      <c r="F476" s="515"/>
      <c r="G476" s="515"/>
      <c r="H476" s="515"/>
      <c r="I476" s="515"/>
      <c r="J476" s="515"/>
      <c r="K476" s="515"/>
      <c r="L476" s="515"/>
    </row>
    <row r="477" spans="1:12" s="70" customFormat="1">
      <c r="A477" s="515"/>
      <c r="B477" s="515"/>
      <c r="C477" s="515"/>
      <c r="D477" s="515"/>
      <c r="E477" s="515"/>
      <c r="F477" s="515"/>
      <c r="G477" s="515"/>
      <c r="H477" s="515"/>
      <c r="I477" s="515"/>
      <c r="J477" s="515"/>
      <c r="K477" s="515"/>
      <c r="L477" s="515"/>
    </row>
    <row r="478" spans="1:12" s="70" customFormat="1">
      <c r="A478" s="515"/>
      <c r="B478" s="515"/>
      <c r="C478" s="515"/>
      <c r="D478" s="515"/>
      <c r="E478" s="515"/>
      <c r="F478" s="515"/>
      <c r="G478" s="515"/>
      <c r="H478" s="515"/>
      <c r="I478" s="515"/>
      <c r="J478" s="515"/>
      <c r="K478" s="515"/>
      <c r="L478" s="515"/>
    </row>
    <row r="479" spans="1:12" s="70" customFormat="1">
      <c r="A479" s="515"/>
      <c r="B479" s="515"/>
      <c r="C479" s="515"/>
      <c r="D479" s="515"/>
      <c r="E479" s="515"/>
      <c r="F479" s="515"/>
      <c r="G479" s="515"/>
      <c r="H479" s="515"/>
      <c r="I479" s="515"/>
      <c r="J479" s="515"/>
      <c r="K479" s="515"/>
      <c r="L479" s="515"/>
    </row>
    <row r="480" spans="1:12" s="70" customFormat="1">
      <c r="A480" s="515"/>
      <c r="B480" s="515"/>
      <c r="C480" s="515"/>
      <c r="D480" s="515"/>
      <c r="E480" s="515"/>
      <c r="F480" s="515"/>
      <c r="G480" s="515"/>
      <c r="H480" s="515"/>
      <c r="I480" s="515"/>
      <c r="J480" s="515"/>
      <c r="K480" s="515"/>
      <c r="L480" s="515"/>
    </row>
    <row r="481" spans="1:12" s="70" customFormat="1">
      <c r="A481" s="515"/>
      <c r="B481" s="515"/>
      <c r="C481" s="515"/>
      <c r="D481" s="515"/>
      <c r="E481" s="515"/>
      <c r="F481" s="515"/>
      <c r="G481" s="515"/>
      <c r="H481" s="515"/>
      <c r="I481" s="515"/>
      <c r="J481" s="515"/>
      <c r="K481" s="515"/>
      <c r="L481" s="515"/>
    </row>
    <row r="482" spans="1:12" s="70" customFormat="1">
      <c r="A482" s="515"/>
      <c r="B482" s="515"/>
      <c r="C482" s="515"/>
      <c r="D482" s="515"/>
      <c r="E482" s="515"/>
      <c r="F482" s="515"/>
      <c r="G482" s="515"/>
      <c r="H482" s="515"/>
      <c r="I482" s="515"/>
      <c r="J482" s="515"/>
      <c r="K482" s="515"/>
      <c r="L482" s="515"/>
    </row>
    <row r="483" spans="1:12" s="70" customFormat="1">
      <c r="A483" s="515"/>
      <c r="B483" s="515"/>
      <c r="C483" s="515"/>
      <c r="D483" s="515"/>
      <c r="E483" s="515"/>
      <c r="F483" s="515"/>
      <c r="G483" s="515"/>
      <c r="H483" s="515"/>
      <c r="I483" s="515"/>
      <c r="J483" s="515"/>
      <c r="K483" s="515"/>
      <c r="L483" s="515"/>
    </row>
    <row r="484" spans="1:12" s="70" customFormat="1">
      <c r="A484" s="515"/>
      <c r="B484" s="515"/>
      <c r="C484" s="515"/>
      <c r="D484" s="515"/>
      <c r="E484" s="515"/>
      <c r="F484" s="515"/>
      <c r="G484" s="515"/>
      <c r="H484" s="515"/>
      <c r="I484" s="515"/>
      <c r="J484" s="515"/>
      <c r="K484" s="515"/>
      <c r="L484" s="515"/>
    </row>
    <row r="485" spans="1:12" s="70" customFormat="1">
      <c r="A485" s="515"/>
      <c r="B485" s="515"/>
      <c r="C485" s="515"/>
      <c r="D485" s="515"/>
      <c r="E485" s="515"/>
      <c r="F485" s="515"/>
      <c r="G485" s="515"/>
      <c r="H485" s="515"/>
      <c r="I485" s="515"/>
      <c r="J485" s="515"/>
      <c r="K485" s="515"/>
      <c r="L485" s="515"/>
    </row>
    <row r="486" spans="1:12" s="70" customFormat="1">
      <c r="A486" s="515"/>
      <c r="B486" s="515"/>
      <c r="C486" s="515"/>
      <c r="D486" s="515"/>
      <c r="E486" s="515"/>
      <c r="F486" s="515"/>
      <c r="G486" s="515"/>
      <c r="H486" s="515"/>
      <c r="I486" s="515"/>
      <c r="J486" s="515"/>
      <c r="K486" s="515"/>
      <c r="L486" s="515"/>
    </row>
    <row r="487" spans="1:12" s="70" customFormat="1">
      <c r="A487" s="515"/>
      <c r="B487" s="515"/>
      <c r="C487" s="515"/>
      <c r="D487" s="515"/>
      <c r="E487" s="515"/>
      <c r="F487" s="515"/>
      <c r="G487" s="515"/>
      <c r="H487" s="515"/>
      <c r="I487" s="515"/>
      <c r="J487" s="515"/>
      <c r="K487" s="515"/>
      <c r="L487" s="515"/>
    </row>
    <row r="488" spans="1:12" s="70" customFormat="1">
      <c r="A488" s="515"/>
      <c r="B488" s="515"/>
      <c r="C488" s="515"/>
      <c r="D488" s="515"/>
      <c r="E488" s="515"/>
      <c r="F488" s="515"/>
      <c r="G488" s="515"/>
      <c r="H488" s="515"/>
      <c r="I488" s="515"/>
      <c r="J488" s="515"/>
      <c r="K488" s="515"/>
      <c r="L488" s="515"/>
    </row>
    <row r="489" spans="1:12" s="70" customFormat="1">
      <c r="A489" s="515"/>
      <c r="B489" s="515"/>
      <c r="C489" s="515"/>
      <c r="D489" s="515"/>
      <c r="E489" s="515"/>
      <c r="F489" s="515"/>
      <c r="G489" s="515"/>
      <c r="H489" s="515"/>
      <c r="I489" s="515"/>
      <c r="J489" s="515"/>
      <c r="K489" s="515"/>
      <c r="L489" s="515"/>
    </row>
    <row r="490" spans="1:12" s="70" customFormat="1">
      <c r="A490" s="515"/>
      <c r="B490" s="515"/>
      <c r="C490" s="515"/>
      <c r="D490" s="515"/>
      <c r="E490" s="515"/>
      <c r="F490" s="515"/>
      <c r="G490" s="515"/>
      <c r="H490" s="515"/>
      <c r="I490" s="515"/>
      <c r="J490" s="515"/>
      <c r="K490" s="515"/>
      <c r="L490" s="515"/>
    </row>
    <row r="491" spans="1:12" s="70" customFormat="1">
      <c r="A491" s="515"/>
      <c r="B491" s="515"/>
      <c r="C491" s="515"/>
      <c r="D491" s="515"/>
      <c r="E491" s="515"/>
      <c r="F491" s="515"/>
      <c r="G491" s="515"/>
      <c r="H491" s="515"/>
      <c r="I491" s="515"/>
      <c r="J491" s="515"/>
      <c r="K491" s="515"/>
      <c r="L491" s="515"/>
    </row>
    <row r="492" spans="1:12" s="70" customFormat="1">
      <c r="A492" s="515"/>
      <c r="B492" s="515"/>
      <c r="C492" s="515"/>
      <c r="D492" s="515"/>
      <c r="E492" s="515"/>
      <c r="F492" s="515"/>
      <c r="G492" s="515"/>
      <c r="H492" s="515"/>
      <c r="I492" s="515"/>
      <c r="J492" s="515"/>
      <c r="K492" s="515"/>
      <c r="L492" s="515"/>
    </row>
    <row r="493" spans="1:12" s="70" customFormat="1">
      <c r="A493" s="515"/>
      <c r="B493" s="515"/>
      <c r="C493" s="515"/>
      <c r="D493" s="515"/>
      <c r="E493" s="515"/>
      <c r="F493" s="515"/>
      <c r="G493" s="515"/>
      <c r="H493" s="515"/>
      <c r="I493" s="515"/>
      <c r="J493" s="515"/>
      <c r="K493" s="515"/>
      <c r="L493" s="515"/>
    </row>
    <row r="494" spans="1:12" s="70" customFormat="1">
      <c r="A494" s="515"/>
      <c r="B494" s="515"/>
      <c r="C494" s="515"/>
      <c r="D494" s="515"/>
      <c r="E494" s="515"/>
      <c r="F494" s="515"/>
      <c r="G494" s="515"/>
      <c r="H494" s="515"/>
      <c r="I494" s="515"/>
      <c r="J494" s="515"/>
      <c r="K494" s="515"/>
      <c r="L494" s="515"/>
    </row>
    <row r="495" spans="1:12" s="70" customFormat="1">
      <c r="A495" s="515"/>
      <c r="B495" s="515"/>
      <c r="C495" s="515"/>
      <c r="D495" s="515"/>
      <c r="E495" s="515"/>
      <c r="F495" s="515"/>
      <c r="G495" s="515"/>
      <c r="H495" s="515"/>
      <c r="I495" s="515"/>
      <c r="J495" s="515"/>
      <c r="K495" s="515"/>
      <c r="L495" s="515"/>
    </row>
    <row r="496" spans="1:12" s="70" customFormat="1">
      <c r="A496" s="515"/>
      <c r="B496" s="515"/>
      <c r="C496" s="515"/>
      <c r="D496" s="515"/>
      <c r="E496" s="515"/>
      <c r="F496" s="515"/>
      <c r="G496" s="515"/>
      <c r="H496" s="515"/>
      <c r="I496" s="515"/>
      <c r="J496" s="515"/>
      <c r="K496" s="515"/>
      <c r="L496" s="515"/>
    </row>
    <row r="497" spans="1:12" s="70" customFormat="1">
      <c r="A497" s="515"/>
      <c r="B497" s="515"/>
      <c r="C497" s="515"/>
      <c r="D497" s="515"/>
      <c r="E497" s="515"/>
      <c r="F497" s="515"/>
      <c r="G497" s="515"/>
      <c r="H497" s="515"/>
      <c r="I497" s="515"/>
      <c r="J497" s="515"/>
      <c r="K497" s="515"/>
      <c r="L497" s="515"/>
    </row>
    <row r="498" spans="1:12" s="70" customFormat="1">
      <c r="A498" s="515"/>
      <c r="B498" s="515"/>
      <c r="C498" s="515"/>
      <c r="D498" s="515"/>
      <c r="E498" s="515"/>
      <c r="F498" s="515"/>
      <c r="G498" s="515"/>
      <c r="H498" s="515"/>
      <c r="I498" s="515"/>
      <c r="J498" s="515"/>
      <c r="K498" s="515"/>
      <c r="L498" s="515"/>
    </row>
    <row r="499" spans="1:12" s="70" customFormat="1">
      <c r="A499" s="515"/>
      <c r="B499" s="515"/>
      <c r="C499" s="515"/>
      <c r="D499" s="515"/>
      <c r="E499" s="515"/>
      <c r="F499" s="515"/>
      <c r="G499" s="515"/>
      <c r="H499" s="515"/>
      <c r="I499" s="515"/>
      <c r="J499" s="515"/>
      <c r="K499" s="515"/>
      <c r="L499" s="515"/>
    </row>
    <row r="500" spans="1:12" s="70" customFormat="1">
      <c r="A500" s="515"/>
      <c r="B500" s="515"/>
      <c r="C500" s="515"/>
      <c r="D500" s="515"/>
      <c r="E500" s="515"/>
      <c r="F500" s="515"/>
      <c r="G500" s="515"/>
      <c r="H500" s="515"/>
      <c r="I500" s="515"/>
      <c r="J500" s="515"/>
      <c r="K500" s="515"/>
      <c r="L500" s="515"/>
    </row>
    <row r="501" spans="1:12" s="70" customFormat="1">
      <c r="A501" s="515"/>
      <c r="B501" s="515"/>
      <c r="C501" s="515"/>
      <c r="D501" s="515"/>
      <c r="E501" s="515"/>
      <c r="F501" s="515"/>
      <c r="G501" s="515"/>
      <c r="H501" s="515"/>
      <c r="I501" s="515"/>
      <c r="J501" s="515"/>
      <c r="K501" s="515"/>
      <c r="L501" s="515"/>
    </row>
    <row r="502" spans="1:12" s="70" customFormat="1">
      <c r="A502" s="515"/>
      <c r="B502" s="515"/>
      <c r="C502" s="515"/>
      <c r="D502" s="515"/>
      <c r="E502" s="515"/>
      <c r="F502" s="515"/>
      <c r="G502" s="515"/>
      <c r="H502" s="515"/>
      <c r="I502" s="515"/>
      <c r="J502" s="515"/>
      <c r="K502" s="515"/>
      <c r="L502" s="515"/>
    </row>
    <row r="503" spans="1:12" s="70" customFormat="1">
      <c r="A503" s="515"/>
      <c r="B503" s="515"/>
      <c r="C503" s="515"/>
      <c r="D503" s="515"/>
      <c r="E503" s="515"/>
      <c r="F503" s="515"/>
      <c r="G503" s="515"/>
      <c r="H503" s="515"/>
      <c r="I503" s="515"/>
      <c r="J503" s="515"/>
      <c r="K503" s="515"/>
      <c r="L503" s="515"/>
    </row>
    <row r="504" spans="1:12" s="70" customFormat="1">
      <c r="A504" s="515"/>
      <c r="B504" s="515"/>
      <c r="C504" s="515"/>
      <c r="D504" s="515"/>
      <c r="E504" s="515"/>
      <c r="F504" s="515"/>
      <c r="G504" s="515"/>
      <c r="H504" s="515"/>
      <c r="I504" s="515"/>
      <c r="J504" s="515"/>
      <c r="K504" s="515"/>
      <c r="L504" s="515"/>
    </row>
    <row r="505" spans="1:12" s="70" customFormat="1">
      <c r="A505" s="515"/>
      <c r="B505" s="515"/>
      <c r="C505" s="515"/>
      <c r="D505" s="515"/>
      <c r="E505" s="515"/>
      <c r="F505" s="515"/>
      <c r="G505" s="515"/>
      <c r="H505" s="515"/>
      <c r="I505" s="515"/>
      <c r="J505" s="515"/>
      <c r="K505" s="515"/>
      <c r="L505" s="515"/>
    </row>
    <row r="506" spans="1:12" s="70" customFormat="1">
      <c r="A506" s="515"/>
      <c r="B506" s="515"/>
      <c r="C506" s="515"/>
      <c r="D506" s="515"/>
      <c r="E506" s="515"/>
      <c r="F506" s="515"/>
      <c r="G506" s="515"/>
      <c r="H506" s="515"/>
      <c r="I506" s="515"/>
      <c r="J506" s="515"/>
      <c r="K506" s="515"/>
      <c r="L506" s="515"/>
    </row>
    <row r="507" spans="1:12" s="70" customFormat="1">
      <c r="A507" s="515"/>
      <c r="B507" s="515"/>
      <c r="C507" s="515"/>
      <c r="D507" s="515"/>
      <c r="E507" s="515"/>
      <c r="F507" s="515"/>
      <c r="G507" s="515"/>
      <c r="H507" s="515"/>
      <c r="I507" s="515"/>
      <c r="J507" s="515"/>
      <c r="K507" s="515"/>
      <c r="L507" s="515"/>
    </row>
    <row r="508" spans="1:12" s="70" customFormat="1">
      <c r="A508" s="515"/>
      <c r="B508" s="515"/>
      <c r="C508" s="515"/>
      <c r="D508" s="515"/>
      <c r="E508" s="515"/>
      <c r="F508" s="515"/>
      <c r="G508" s="515"/>
      <c r="H508" s="515"/>
      <c r="I508" s="515"/>
      <c r="J508" s="515"/>
      <c r="K508" s="515"/>
      <c r="L508" s="515"/>
    </row>
    <row r="509" spans="1:12" s="70" customFormat="1">
      <c r="A509" s="515"/>
      <c r="B509" s="515"/>
      <c r="C509" s="515"/>
      <c r="D509" s="515"/>
      <c r="E509" s="515"/>
      <c r="F509" s="515"/>
      <c r="G509" s="515"/>
      <c r="H509" s="515"/>
      <c r="I509" s="515"/>
      <c r="J509" s="515"/>
      <c r="K509" s="515"/>
      <c r="L509" s="515"/>
    </row>
    <row r="510" spans="1:12" s="70" customFormat="1">
      <c r="A510" s="515"/>
      <c r="B510" s="515"/>
      <c r="C510" s="515"/>
      <c r="D510" s="515"/>
      <c r="E510" s="515"/>
      <c r="F510" s="515"/>
      <c r="G510" s="515"/>
      <c r="H510" s="515"/>
      <c r="I510" s="515"/>
      <c r="J510" s="515"/>
      <c r="K510" s="515"/>
      <c r="L510" s="515"/>
    </row>
    <row r="511" spans="1:12" s="70" customFormat="1">
      <c r="A511" s="515"/>
      <c r="B511" s="515"/>
      <c r="C511" s="515"/>
      <c r="D511" s="515"/>
      <c r="E511" s="515"/>
      <c r="F511" s="515"/>
      <c r="G511" s="515"/>
      <c r="H511" s="515"/>
      <c r="I511" s="515"/>
      <c r="J511" s="515"/>
      <c r="K511" s="515"/>
      <c r="L511" s="515"/>
    </row>
    <row r="512" spans="1:12" s="70" customFormat="1">
      <c r="A512" s="515"/>
      <c r="B512" s="515"/>
      <c r="C512" s="515"/>
      <c r="D512" s="515"/>
      <c r="E512" s="515"/>
      <c r="F512" s="515"/>
      <c r="G512" s="515"/>
      <c r="H512" s="515"/>
      <c r="I512" s="515"/>
      <c r="J512" s="515"/>
      <c r="K512" s="515"/>
      <c r="L512" s="515"/>
    </row>
    <row r="513" spans="1:12" s="70" customFormat="1">
      <c r="A513" s="515"/>
      <c r="B513" s="515"/>
      <c r="C513" s="515"/>
      <c r="D513" s="515"/>
      <c r="E513" s="515"/>
      <c r="F513" s="515"/>
      <c r="G513" s="515"/>
      <c r="H513" s="515"/>
      <c r="I513" s="515"/>
      <c r="J513" s="515"/>
      <c r="K513" s="515"/>
      <c r="L513" s="515"/>
    </row>
    <row r="514" spans="1:12" s="70" customFormat="1">
      <c r="A514" s="515"/>
      <c r="B514" s="515"/>
      <c r="C514" s="515"/>
      <c r="D514" s="515"/>
      <c r="E514" s="515"/>
      <c r="F514" s="515"/>
      <c r="G514" s="515"/>
      <c r="H514" s="515"/>
      <c r="I514" s="515"/>
      <c r="J514" s="515"/>
      <c r="K514" s="515"/>
      <c r="L514" s="515"/>
    </row>
    <row r="515" spans="1:12" s="70" customFormat="1">
      <c r="A515" s="515"/>
      <c r="B515" s="515"/>
      <c r="C515" s="515"/>
      <c r="D515" s="515"/>
      <c r="E515" s="515"/>
      <c r="F515" s="515"/>
      <c r="G515" s="515"/>
      <c r="H515" s="515"/>
      <c r="I515" s="515"/>
      <c r="J515" s="515"/>
      <c r="K515" s="515"/>
      <c r="L515" s="515"/>
    </row>
    <row r="516" spans="1:12" s="70" customFormat="1">
      <c r="A516" s="515"/>
      <c r="B516" s="515"/>
      <c r="C516" s="515"/>
      <c r="D516" s="515"/>
      <c r="E516" s="515"/>
      <c r="F516" s="515"/>
      <c r="G516" s="515"/>
      <c r="H516" s="515"/>
      <c r="I516" s="515"/>
      <c r="J516" s="515"/>
      <c r="K516" s="515"/>
      <c r="L516" s="515"/>
    </row>
    <row r="517" spans="1:12" s="70" customFormat="1">
      <c r="A517" s="515"/>
      <c r="B517" s="515"/>
      <c r="C517" s="515"/>
      <c r="D517" s="515"/>
      <c r="E517" s="515"/>
      <c r="F517" s="515"/>
      <c r="G517" s="515"/>
      <c r="H517" s="515"/>
      <c r="I517" s="515"/>
      <c r="J517" s="515"/>
      <c r="K517" s="515"/>
      <c r="L517" s="515"/>
    </row>
    <row r="518" spans="1:12" s="70" customFormat="1">
      <c r="A518" s="515"/>
      <c r="B518" s="515"/>
      <c r="C518" s="515"/>
      <c r="D518" s="515"/>
      <c r="E518" s="515"/>
      <c r="F518" s="515"/>
      <c r="G518" s="515"/>
      <c r="H518" s="515"/>
      <c r="I518" s="515"/>
      <c r="J518" s="515"/>
      <c r="K518" s="515"/>
      <c r="L518" s="515"/>
    </row>
    <row r="519" spans="1:12" s="70" customFormat="1">
      <c r="A519" s="515"/>
      <c r="B519" s="515"/>
      <c r="C519" s="515"/>
      <c r="D519" s="515"/>
      <c r="E519" s="515"/>
      <c r="F519" s="515"/>
      <c r="G519" s="515"/>
      <c r="H519" s="515"/>
      <c r="I519" s="515"/>
      <c r="J519" s="515"/>
      <c r="K519" s="515"/>
      <c r="L519" s="515"/>
    </row>
    <row r="520" spans="1:12" s="70" customFormat="1">
      <c r="A520" s="515"/>
      <c r="B520" s="515"/>
      <c r="C520" s="515"/>
      <c r="D520" s="515"/>
      <c r="E520" s="515"/>
      <c r="F520" s="515"/>
      <c r="G520" s="515"/>
      <c r="H520" s="515"/>
      <c r="I520" s="515"/>
      <c r="J520" s="515"/>
      <c r="K520" s="515"/>
      <c r="L520" s="515"/>
    </row>
    <row r="521" spans="1:12" s="70" customFormat="1">
      <c r="A521" s="515"/>
      <c r="B521" s="515"/>
      <c r="C521" s="515"/>
      <c r="D521" s="515"/>
      <c r="E521" s="515"/>
      <c r="F521" s="515"/>
      <c r="G521" s="515"/>
      <c r="H521" s="515"/>
      <c r="I521" s="515"/>
      <c r="J521" s="515"/>
      <c r="K521" s="515"/>
      <c r="L521" s="515"/>
    </row>
    <row r="522" spans="1:12" s="70" customFormat="1">
      <c r="A522" s="515"/>
      <c r="B522" s="515"/>
      <c r="C522" s="515"/>
      <c r="D522" s="515"/>
      <c r="E522" s="515"/>
      <c r="F522" s="515"/>
      <c r="G522" s="515"/>
      <c r="H522" s="515"/>
      <c r="I522" s="515"/>
      <c r="J522" s="515"/>
      <c r="K522" s="515"/>
      <c r="L522" s="515"/>
    </row>
    <row r="523" spans="1:12" s="70" customFormat="1">
      <c r="A523" s="515"/>
      <c r="B523" s="515"/>
      <c r="C523" s="515"/>
      <c r="D523" s="515"/>
      <c r="E523" s="515"/>
      <c r="F523" s="515"/>
      <c r="G523" s="515"/>
      <c r="H523" s="515"/>
      <c r="I523" s="515"/>
      <c r="J523" s="515"/>
      <c r="K523" s="515"/>
      <c r="L523" s="515"/>
    </row>
    <row r="524" spans="1:12" s="70" customFormat="1">
      <c r="A524" s="515"/>
      <c r="B524" s="515"/>
      <c r="C524" s="515"/>
      <c r="D524" s="515"/>
      <c r="E524" s="515"/>
      <c r="F524" s="515"/>
      <c r="G524" s="515"/>
      <c r="H524" s="515"/>
      <c r="I524" s="515"/>
      <c r="J524" s="515"/>
      <c r="K524" s="515"/>
      <c r="L524" s="515"/>
    </row>
    <row r="525" spans="1:12" s="70" customFormat="1">
      <c r="A525" s="515"/>
      <c r="B525" s="515"/>
      <c r="C525" s="515"/>
      <c r="D525" s="515"/>
      <c r="E525" s="515"/>
      <c r="F525" s="515"/>
      <c r="G525" s="515"/>
      <c r="H525" s="515"/>
      <c r="I525" s="515"/>
      <c r="J525" s="515"/>
      <c r="K525" s="515"/>
      <c r="L525" s="515"/>
    </row>
    <row r="526" spans="1:12" s="70" customFormat="1">
      <c r="A526" s="515"/>
      <c r="B526" s="515"/>
      <c r="C526" s="515"/>
      <c r="D526" s="515"/>
      <c r="E526" s="515"/>
      <c r="F526" s="515"/>
      <c r="G526" s="515"/>
      <c r="H526" s="515"/>
      <c r="I526" s="515"/>
      <c r="J526" s="515"/>
      <c r="K526" s="515"/>
      <c r="L526" s="515"/>
    </row>
    <row r="527" spans="1:12" s="70" customFormat="1">
      <c r="A527" s="515"/>
      <c r="B527" s="515"/>
      <c r="C527" s="515"/>
      <c r="D527" s="515"/>
      <c r="E527" s="515"/>
      <c r="F527" s="515"/>
      <c r="G527" s="515"/>
      <c r="H527" s="515"/>
      <c r="I527" s="515"/>
      <c r="J527" s="515"/>
      <c r="K527" s="515"/>
      <c r="L527" s="515"/>
    </row>
    <row r="528" spans="1:12" s="70" customFormat="1">
      <c r="A528" s="515"/>
      <c r="B528" s="515"/>
      <c r="C528" s="515"/>
      <c r="D528" s="515"/>
      <c r="E528" s="515"/>
      <c r="F528" s="515"/>
      <c r="G528" s="515"/>
      <c r="H528" s="515"/>
      <c r="I528" s="515"/>
      <c r="J528" s="515"/>
      <c r="K528" s="515"/>
      <c r="L528" s="515"/>
    </row>
    <row r="529" spans="1:12" s="70" customFormat="1">
      <c r="A529" s="515"/>
      <c r="B529" s="515"/>
      <c r="C529" s="515"/>
      <c r="D529" s="515"/>
      <c r="E529" s="515"/>
      <c r="F529" s="515"/>
      <c r="G529" s="515"/>
      <c r="H529" s="515"/>
      <c r="I529" s="515"/>
      <c r="J529" s="515"/>
      <c r="K529" s="515"/>
      <c r="L529" s="515"/>
    </row>
    <row r="530" spans="1:12" s="70" customFormat="1">
      <c r="A530" s="515"/>
      <c r="B530" s="515"/>
      <c r="C530" s="515"/>
      <c r="D530" s="515"/>
      <c r="E530" s="515"/>
      <c r="F530" s="515"/>
      <c r="G530" s="515"/>
      <c r="H530" s="515"/>
      <c r="I530" s="515"/>
      <c r="J530" s="515"/>
      <c r="K530" s="515"/>
      <c r="L530" s="515"/>
    </row>
    <row r="531" spans="1:12" s="70" customFormat="1">
      <c r="A531" s="515"/>
      <c r="B531" s="515"/>
      <c r="C531" s="515"/>
      <c r="D531" s="515"/>
      <c r="E531" s="515"/>
      <c r="F531" s="515"/>
      <c r="G531" s="515"/>
      <c r="H531" s="515"/>
      <c r="I531" s="515"/>
      <c r="J531" s="515"/>
      <c r="K531" s="515"/>
      <c r="L531" s="515"/>
    </row>
    <row r="532" spans="1:12" s="70" customFormat="1">
      <c r="A532" s="515"/>
      <c r="B532" s="515"/>
      <c r="C532" s="515"/>
      <c r="D532" s="515"/>
      <c r="E532" s="515"/>
      <c r="F532" s="515"/>
      <c r="G532" s="515"/>
      <c r="H532" s="515"/>
      <c r="I532" s="515"/>
      <c r="J532" s="515"/>
      <c r="K532" s="515"/>
      <c r="L532" s="515"/>
    </row>
    <row r="533" spans="1:12" s="70" customFormat="1">
      <c r="A533" s="515"/>
      <c r="B533" s="515"/>
      <c r="C533" s="515"/>
      <c r="D533" s="515"/>
      <c r="E533" s="515"/>
      <c r="F533" s="515"/>
      <c r="G533" s="515"/>
      <c r="H533" s="515"/>
      <c r="I533" s="515"/>
      <c r="J533" s="515"/>
      <c r="K533" s="515"/>
      <c r="L533" s="515"/>
    </row>
    <row r="534" spans="1:12" s="70" customFormat="1">
      <c r="A534" s="515"/>
      <c r="B534" s="515"/>
      <c r="C534" s="515"/>
      <c r="D534" s="515"/>
      <c r="E534" s="515"/>
      <c r="F534" s="515"/>
      <c r="G534" s="515"/>
      <c r="H534" s="515"/>
      <c r="I534" s="515"/>
      <c r="J534" s="515"/>
      <c r="K534" s="515"/>
      <c r="L534" s="515"/>
    </row>
    <row r="535" spans="1:12" s="70" customFormat="1">
      <c r="A535" s="515"/>
      <c r="B535" s="515"/>
      <c r="C535" s="515"/>
      <c r="D535" s="515"/>
      <c r="E535" s="515"/>
      <c r="F535" s="515"/>
      <c r="G535" s="515"/>
      <c r="H535" s="515"/>
      <c r="I535" s="515"/>
      <c r="J535" s="515"/>
      <c r="K535" s="515"/>
      <c r="L535" s="515"/>
    </row>
    <row r="536" spans="1:12" s="70" customFormat="1">
      <c r="A536" s="515"/>
      <c r="B536" s="515"/>
      <c r="C536" s="515"/>
      <c r="D536" s="515"/>
      <c r="E536" s="515"/>
      <c r="F536" s="515"/>
      <c r="G536" s="515"/>
      <c r="H536" s="515"/>
      <c r="I536" s="515"/>
      <c r="J536" s="515"/>
      <c r="K536" s="515"/>
      <c r="L536" s="515"/>
    </row>
    <row r="537" spans="1:12" s="70" customFormat="1">
      <c r="A537" s="515"/>
      <c r="B537" s="515"/>
      <c r="C537" s="515"/>
      <c r="D537" s="515"/>
      <c r="E537" s="515"/>
      <c r="F537" s="515"/>
      <c r="G537" s="515"/>
      <c r="H537" s="515"/>
      <c r="I537" s="515"/>
      <c r="J537" s="515"/>
      <c r="K537" s="515"/>
      <c r="L537" s="515"/>
    </row>
    <row r="538" spans="1:12" s="70" customFormat="1">
      <c r="A538" s="515"/>
      <c r="B538" s="515"/>
      <c r="C538" s="515"/>
      <c r="D538" s="515"/>
      <c r="E538" s="515"/>
      <c r="F538" s="515"/>
      <c r="G538" s="515"/>
      <c r="H538" s="515"/>
      <c r="I538" s="515"/>
      <c r="J538" s="515"/>
      <c r="K538" s="515"/>
      <c r="L538" s="515"/>
    </row>
    <row r="539" spans="1:12" s="70" customFormat="1">
      <c r="A539" s="515"/>
      <c r="B539" s="515"/>
      <c r="C539" s="515"/>
      <c r="D539" s="515"/>
      <c r="E539" s="515"/>
      <c r="F539" s="515"/>
      <c r="G539" s="515"/>
      <c r="H539" s="515"/>
      <c r="I539" s="515"/>
      <c r="J539" s="515"/>
      <c r="K539" s="515"/>
      <c r="L539" s="515"/>
    </row>
    <row r="540" spans="1:12" s="70" customFormat="1">
      <c r="A540" s="515"/>
      <c r="B540" s="515"/>
      <c r="C540" s="515"/>
      <c r="D540" s="515"/>
      <c r="E540" s="515"/>
      <c r="F540" s="515"/>
      <c r="G540" s="515"/>
      <c r="H540" s="515"/>
      <c r="I540" s="515"/>
      <c r="J540" s="515"/>
      <c r="K540" s="515"/>
      <c r="L540" s="515"/>
    </row>
    <row r="541" spans="1:12" s="70" customFormat="1">
      <c r="A541" s="515"/>
      <c r="B541" s="515"/>
      <c r="C541" s="515"/>
      <c r="D541" s="515"/>
      <c r="E541" s="515"/>
      <c r="F541" s="515"/>
      <c r="G541" s="515"/>
      <c r="H541" s="515"/>
      <c r="I541" s="515"/>
      <c r="J541" s="515"/>
      <c r="K541" s="515"/>
      <c r="L541" s="515"/>
    </row>
    <row r="542" spans="1:12" s="70" customFormat="1">
      <c r="A542" s="515"/>
      <c r="B542" s="515"/>
      <c r="C542" s="515"/>
      <c r="D542" s="515"/>
      <c r="E542" s="515"/>
      <c r="F542" s="515"/>
      <c r="G542" s="515"/>
      <c r="H542" s="515"/>
      <c r="I542" s="515"/>
      <c r="J542" s="515"/>
      <c r="K542" s="515"/>
      <c r="L542" s="515"/>
    </row>
    <row r="543" spans="1:12" s="70" customFormat="1">
      <c r="A543" s="515"/>
      <c r="B543" s="515"/>
      <c r="C543" s="515"/>
      <c r="D543" s="515"/>
      <c r="E543" s="515"/>
      <c r="F543" s="515"/>
      <c r="G543" s="515"/>
      <c r="H543" s="515"/>
      <c r="I543" s="515"/>
      <c r="J543" s="515"/>
      <c r="K543" s="515"/>
      <c r="L543" s="515"/>
    </row>
    <row r="544" spans="1:12" s="70" customFormat="1">
      <c r="A544" s="515"/>
      <c r="B544" s="515"/>
      <c r="C544" s="515"/>
      <c r="D544" s="515"/>
      <c r="E544" s="515"/>
      <c r="F544" s="515"/>
      <c r="G544" s="515"/>
      <c r="H544" s="515"/>
      <c r="I544" s="515"/>
      <c r="J544" s="515"/>
      <c r="K544" s="515"/>
      <c r="L544" s="515"/>
    </row>
    <row r="545" spans="1:12" s="70" customFormat="1">
      <c r="A545" s="515"/>
      <c r="B545" s="515"/>
      <c r="C545" s="515"/>
      <c r="D545" s="515"/>
      <c r="E545" s="515"/>
      <c r="F545" s="515"/>
      <c r="G545" s="515"/>
      <c r="H545" s="515"/>
      <c r="I545" s="515"/>
      <c r="J545" s="515"/>
      <c r="K545" s="515"/>
      <c r="L545" s="515"/>
    </row>
    <row r="546" spans="1:12" s="70" customFormat="1">
      <c r="A546" s="515"/>
      <c r="B546" s="515"/>
      <c r="C546" s="515"/>
      <c r="D546" s="515"/>
      <c r="E546" s="515"/>
      <c r="F546" s="515"/>
      <c r="G546" s="515"/>
      <c r="H546" s="515"/>
      <c r="I546" s="515"/>
      <c r="J546" s="515"/>
      <c r="K546" s="515"/>
      <c r="L546" s="515"/>
    </row>
    <row r="547" spans="1:12" s="70" customFormat="1">
      <c r="A547" s="515"/>
      <c r="B547" s="515"/>
      <c r="C547" s="515"/>
      <c r="D547" s="515"/>
      <c r="E547" s="515"/>
      <c r="F547" s="515"/>
      <c r="G547" s="515"/>
      <c r="H547" s="515"/>
      <c r="I547" s="515"/>
      <c r="J547" s="515"/>
      <c r="K547" s="515"/>
      <c r="L547" s="515"/>
    </row>
    <row r="548" spans="1:12" s="70" customFormat="1">
      <c r="A548" s="515"/>
      <c r="B548" s="515"/>
      <c r="C548" s="515"/>
      <c r="D548" s="515"/>
      <c r="E548" s="515"/>
      <c r="F548" s="515"/>
      <c r="G548" s="515"/>
      <c r="H548" s="515"/>
      <c r="I548" s="515"/>
      <c r="J548" s="515"/>
      <c r="K548" s="515"/>
      <c r="L548" s="515"/>
    </row>
    <row r="549" spans="1:12" s="70" customFormat="1">
      <c r="A549" s="515"/>
      <c r="B549" s="515"/>
      <c r="C549" s="515"/>
      <c r="D549" s="515"/>
      <c r="E549" s="515"/>
      <c r="F549" s="515"/>
      <c r="G549" s="515"/>
      <c r="H549" s="515"/>
      <c r="I549" s="515"/>
      <c r="J549" s="515"/>
      <c r="K549" s="515"/>
      <c r="L549" s="515"/>
    </row>
    <row r="550" spans="1:12" s="70" customFormat="1">
      <c r="A550" s="515"/>
      <c r="B550" s="515"/>
      <c r="C550" s="515"/>
      <c r="D550" s="515"/>
      <c r="E550" s="515"/>
      <c r="F550" s="515"/>
      <c r="G550" s="515"/>
      <c r="H550" s="515"/>
      <c r="I550" s="515"/>
      <c r="J550" s="515"/>
      <c r="K550" s="515"/>
      <c r="L550" s="515"/>
    </row>
    <row r="551" spans="1:12" s="70" customFormat="1">
      <c r="A551" s="515"/>
      <c r="B551" s="515"/>
      <c r="C551" s="515"/>
      <c r="D551" s="515"/>
      <c r="E551" s="515"/>
      <c r="F551" s="515"/>
      <c r="G551" s="515"/>
      <c r="H551" s="515"/>
      <c r="I551" s="515"/>
      <c r="J551" s="515"/>
      <c r="K551" s="515"/>
      <c r="L551" s="515"/>
    </row>
    <row r="552" spans="1:12" s="70" customFormat="1">
      <c r="A552" s="515"/>
      <c r="B552" s="515"/>
      <c r="C552" s="515"/>
      <c r="D552" s="515"/>
      <c r="E552" s="515"/>
      <c r="F552" s="515"/>
      <c r="G552" s="515"/>
      <c r="H552" s="515"/>
      <c r="I552" s="515"/>
      <c r="J552" s="515"/>
      <c r="K552" s="515"/>
      <c r="L552" s="515"/>
    </row>
    <row r="553" spans="1:12" s="70" customFormat="1">
      <c r="A553" s="515"/>
      <c r="B553" s="515"/>
      <c r="C553" s="515"/>
      <c r="D553" s="515"/>
      <c r="E553" s="515"/>
      <c r="F553" s="515"/>
      <c r="G553" s="515"/>
      <c r="H553" s="515"/>
      <c r="I553" s="515"/>
      <c r="J553" s="515"/>
      <c r="K553" s="515"/>
      <c r="L553" s="515"/>
    </row>
    <row r="554" spans="1:12" s="70" customFormat="1">
      <c r="A554" s="515"/>
      <c r="B554" s="515"/>
      <c r="C554" s="515"/>
      <c r="D554" s="515"/>
      <c r="E554" s="515"/>
      <c r="F554" s="515"/>
      <c r="G554" s="515"/>
      <c r="H554" s="515"/>
      <c r="I554" s="515"/>
      <c r="J554" s="515"/>
      <c r="K554" s="515"/>
      <c r="L554" s="515"/>
    </row>
    <row r="555" spans="1:12" s="70" customFormat="1">
      <c r="A555" s="515"/>
      <c r="B555" s="515"/>
      <c r="C555" s="515"/>
      <c r="D555" s="515"/>
      <c r="E555" s="515"/>
      <c r="F555" s="515"/>
      <c r="G555" s="515"/>
      <c r="H555" s="515"/>
      <c r="I555" s="515"/>
      <c r="J555" s="515"/>
      <c r="K555" s="515"/>
      <c r="L555" s="515"/>
    </row>
    <row r="556" spans="1:12" s="70" customFormat="1">
      <c r="A556" s="515"/>
      <c r="B556" s="515"/>
      <c r="C556" s="515"/>
      <c r="D556" s="515"/>
      <c r="E556" s="515"/>
      <c r="F556" s="515"/>
      <c r="G556" s="515"/>
      <c r="H556" s="515"/>
      <c r="I556" s="515"/>
      <c r="J556" s="515"/>
      <c r="K556" s="515"/>
      <c r="L556" s="515"/>
    </row>
    <row r="557" spans="1:12" s="70" customFormat="1">
      <c r="A557" s="515"/>
      <c r="B557" s="515"/>
      <c r="C557" s="515"/>
      <c r="D557" s="515"/>
      <c r="E557" s="515"/>
      <c r="F557" s="515"/>
      <c r="G557" s="515"/>
      <c r="H557" s="515"/>
      <c r="I557" s="515"/>
      <c r="J557" s="515"/>
      <c r="K557" s="515"/>
      <c r="L557" s="515"/>
    </row>
    <row r="558" spans="1:12" s="70" customFormat="1">
      <c r="A558" s="515"/>
      <c r="B558" s="515"/>
      <c r="C558" s="515"/>
      <c r="D558" s="515"/>
      <c r="E558" s="515"/>
      <c r="F558" s="515"/>
      <c r="G558" s="515"/>
      <c r="H558" s="515"/>
      <c r="I558" s="515"/>
      <c r="J558" s="515"/>
      <c r="K558" s="515"/>
      <c r="L558" s="515"/>
    </row>
    <row r="559" spans="1:12" s="70" customFormat="1">
      <c r="A559" s="515"/>
      <c r="B559" s="515"/>
      <c r="C559" s="515"/>
      <c r="D559" s="515"/>
      <c r="E559" s="515"/>
      <c r="F559" s="515"/>
      <c r="G559" s="515"/>
      <c r="H559" s="515"/>
      <c r="I559" s="515"/>
      <c r="J559" s="515"/>
      <c r="K559" s="515"/>
      <c r="L559" s="515"/>
    </row>
    <row r="560" spans="1:12" s="70" customFormat="1">
      <c r="A560" s="515"/>
      <c r="B560" s="515"/>
      <c r="C560" s="515"/>
      <c r="D560" s="515"/>
      <c r="E560" s="515"/>
      <c r="F560" s="515"/>
      <c r="G560" s="515"/>
      <c r="H560" s="515"/>
      <c r="I560" s="515"/>
      <c r="J560" s="515"/>
      <c r="K560" s="515"/>
      <c r="L560" s="515"/>
    </row>
    <row r="561" spans="1:12" s="70" customFormat="1">
      <c r="A561" s="515"/>
      <c r="B561" s="515"/>
      <c r="C561" s="515"/>
      <c r="D561" s="515"/>
      <c r="E561" s="515"/>
      <c r="F561" s="515"/>
      <c r="G561" s="515"/>
      <c r="H561" s="515"/>
      <c r="I561" s="515"/>
      <c r="J561" s="515"/>
      <c r="K561" s="515"/>
      <c r="L561" s="515"/>
    </row>
    <row r="562" spans="1:12" s="70" customFormat="1">
      <c r="A562" s="515"/>
      <c r="B562" s="515"/>
      <c r="C562" s="515"/>
      <c r="D562" s="515"/>
      <c r="E562" s="515"/>
      <c r="F562" s="515"/>
      <c r="G562" s="515"/>
      <c r="H562" s="515"/>
      <c r="I562" s="515"/>
      <c r="J562" s="515"/>
      <c r="K562" s="515"/>
      <c r="L562" s="515"/>
    </row>
    <row r="563" spans="1:12" s="70" customFormat="1">
      <c r="A563" s="515"/>
      <c r="B563" s="515"/>
      <c r="C563" s="515"/>
      <c r="D563" s="515"/>
      <c r="E563" s="515"/>
      <c r="F563" s="515"/>
      <c r="G563" s="515"/>
      <c r="H563" s="515"/>
      <c r="I563" s="515"/>
      <c r="J563" s="515"/>
      <c r="K563" s="515"/>
      <c r="L563" s="515"/>
    </row>
    <row r="564" spans="1:12" s="70" customFormat="1">
      <c r="A564" s="515"/>
      <c r="B564" s="515"/>
      <c r="C564" s="515"/>
      <c r="D564" s="515"/>
      <c r="E564" s="515"/>
      <c r="F564" s="515"/>
      <c r="G564" s="515"/>
      <c r="H564" s="515"/>
      <c r="I564" s="515"/>
      <c r="J564" s="515"/>
      <c r="K564" s="515"/>
      <c r="L564" s="515"/>
    </row>
    <row r="565" spans="1:12" s="70" customFormat="1">
      <c r="A565" s="515"/>
      <c r="B565" s="515"/>
      <c r="C565" s="515"/>
      <c r="D565" s="515"/>
      <c r="E565" s="515"/>
      <c r="F565" s="515"/>
      <c r="G565" s="515"/>
      <c r="H565" s="515"/>
      <c r="I565" s="515"/>
      <c r="J565" s="515"/>
      <c r="K565" s="515"/>
      <c r="L565" s="515"/>
    </row>
    <row r="566" spans="1:12" s="70" customFormat="1">
      <c r="A566" s="515"/>
      <c r="B566" s="515"/>
      <c r="C566" s="515"/>
      <c r="D566" s="515"/>
      <c r="E566" s="515"/>
      <c r="F566" s="515"/>
      <c r="G566" s="515"/>
      <c r="H566" s="515"/>
      <c r="I566" s="515"/>
      <c r="J566" s="515"/>
      <c r="K566" s="515"/>
      <c r="L566" s="515"/>
    </row>
    <row r="567" spans="1:12" s="70" customFormat="1">
      <c r="A567" s="515"/>
      <c r="B567" s="515"/>
      <c r="C567" s="515"/>
      <c r="D567" s="515"/>
      <c r="E567" s="515"/>
      <c r="F567" s="515"/>
      <c r="G567" s="515"/>
      <c r="H567" s="515"/>
      <c r="I567" s="515"/>
      <c r="J567" s="515"/>
      <c r="K567" s="515"/>
      <c r="L567" s="515"/>
    </row>
    <row r="568" spans="1:12" s="70" customFormat="1">
      <c r="A568" s="515"/>
      <c r="B568" s="515"/>
      <c r="C568" s="515"/>
      <c r="D568" s="515"/>
      <c r="E568" s="515"/>
      <c r="F568" s="515"/>
      <c r="G568" s="515"/>
      <c r="H568" s="515"/>
      <c r="I568" s="515"/>
      <c r="J568" s="515"/>
      <c r="K568" s="515"/>
      <c r="L568" s="515"/>
    </row>
    <row r="569" spans="1:12" s="70" customFormat="1">
      <c r="A569" s="515"/>
      <c r="B569" s="515"/>
      <c r="C569" s="515"/>
      <c r="D569" s="515"/>
      <c r="E569" s="515"/>
      <c r="F569" s="515"/>
      <c r="G569" s="515"/>
      <c r="H569" s="515"/>
      <c r="I569" s="515"/>
      <c r="J569" s="515"/>
      <c r="K569" s="515"/>
      <c r="L569" s="515"/>
    </row>
    <row r="570" spans="1:12" s="70" customFormat="1">
      <c r="A570" s="515"/>
      <c r="B570" s="515"/>
      <c r="C570" s="515"/>
      <c r="D570" s="515"/>
      <c r="E570" s="515"/>
      <c r="F570" s="515"/>
      <c r="G570" s="515"/>
      <c r="H570" s="515"/>
      <c r="I570" s="515"/>
      <c r="J570" s="515"/>
      <c r="K570" s="515"/>
      <c r="L570" s="515"/>
    </row>
    <row r="571" spans="1:12" s="70" customFormat="1">
      <c r="A571" s="515"/>
      <c r="B571" s="515"/>
      <c r="C571" s="515"/>
      <c r="D571" s="515"/>
      <c r="E571" s="515"/>
      <c r="F571" s="515"/>
      <c r="G571" s="515"/>
      <c r="H571" s="515"/>
      <c r="I571" s="515"/>
      <c r="J571" s="515"/>
      <c r="K571" s="515"/>
      <c r="L571" s="515"/>
    </row>
    <row r="572" spans="1:12" s="70" customFormat="1">
      <c r="A572" s="515"/>
      <c r="B572" s="515"/>
      <c r="C572" s="515"/>
      <c r="D572" s="515"/>
      <c r="E572" s="515"/>
      <c r="F572" s="515"/>
      <c r="G572" s="515"/>
      <c r="H572" s="515"/>
      <c r="I572" s="515"/>
      <c r="J572" s="515"/>
      <c r="K572" s="515"/>
      <c r="L572" s="515"/>
    </row>
    <row r="573" spans="1:12" s="70" customFormat="1">
      <c r="A573" s="515"/>
      <c r="B573" s="515"/>
      <c r="C573" s="515"/>
      <c r="D573" s="515"/>
      <c r="E573" s="515"/>
      <c r="F573" s="515"/>
      <c r="G573" s="515"/>
      <c r="H573" s="515"/>
      <c r="I573" s="515"/>
      <c r="J573" s="515"/>
      <c r="K573" s="515"/>
      <c r="L573" s="515"/>
    </row>
    <row r="574" spans="1:12" s="70" customFormat="1">
      <c r="A574" s="515"/>
      <c r="B574" s="515"/>
      <c r="C574" s="515"/>
      <c r="D574" s="515"/>
      <c r="E574" s="515"/>
      <c r="F574" s="515"/>
      <c r="G574" s="515"/>
      <c r="H574" s="515"/>
      <c r="I574" s="515"/>
      <c r="J574" s="515"/>
      <c r="K574" s="515"/>
      <c r="L574" s="515"/>
    </row>
    <row r="575" spans="1:12" s="70" customFormat="1">
      <c r="A575" s="515"/>
      <c r="B575" s="515"/>
      <c r="C575" s="515"/>
      <c r="D575" s="515"/>
      <c r="E575" s="515"/>
      <c r="F575" s="515"/>
      <c r="G575" s="515"/>
      <c r="H575" s="515"/>
      <c r="I575" s="515"/>
      <c r="J575" s="515"/>
      <c r="K575" s="515"/>
      <c r="L575" s="515"/>
    </row>
    <row r="576" spans="1:12" s="70" customFormat="1">
      <c r="A576" s="515"/>
      <c r="B576" s="515"/>
      <c r="C576" s="515"/>
      <c r="D576" s="515"/>
      <c r="E576" s="515"/>
      <c r="F576" s="515"/>
      <c r="G576" s="515"/>
      <c r="H576" s="515"/>
      <c r="I576" s="515"/>
      <c r="J576" s="515"/>
      <c r="K576" s="515"/>
      <c r="L576" s="515"/>
    </row>
    <row r="577" spans="1:12" s="70" customFormat="1">
      <c r="A577" s="515"/>
      <c r="B577" s="515"/>
      <c r="C577" s="515"/>
      <c r="D577" s="515"/>
      <c r="E577" s="515"/>
      <c r="F577" s="515"/>
      <c r="G577" s="515"/>
      <c r="H577" s="515"/>
      <c r="I577" s="515"/>
      <c r="J577" s="515"/>
      <c r="K577" s="515"/>
      <c r="L577" s="515"/>
    </row>
    <row r="578" spans="1:12" s="70" customFormat="1">
      <c r="A578" s="515"/>
      <c r="B578" s="515"/>
      <c r="C578" s="515"/>
      <c r="D578" s="515"/>
      <c r="E578" s="515"/>
      <c r="F578" s="515"/>
      <c r="G578" s="515"/>
      <c r="H578" s="515"/>
      <c r="I578" s="515"/>
      <c r="J578" s="515"/>
      <c r="K578" s="515"/>
      <c r="L578" s="515"/>
    </row>
    <row r="579" spans="1:12" s="70" customFormat="1">
      <c r="A579" s="515"/>
      <c r="B579" s="515"/>
      <c r="C579" s="515"/>
      <c r="D579" s="515"/>
      <c r="E579" s="515"/>
      <c r="F579" s="515"/>
      <c r="G579" s="515"/>
      <c r="H579" s="515"/>
      <c r="I579" s="515"/>
      <c r="J579" s="515"/>
      <c r="K579" s="515"/>
      <c r="L579" s="515"/>
    </row>
    <row r="580" spans="1:12" s="70" customFormat="1">
      <c r="A580" s="515"/>
      <c r="B580" s="515"/>
      <c r="C580" s="515"/>
      <c r="D580" s="515"/>
      <c r="E580" s="515"/>
      <c r="F580" s="515"/>
      <c r="G580" s="515"/>
      <c r="H580" s="515"/>
      <c r="I580" s="515"/>
      <c r="J580" s="515"/>
      <c r="K580" s="515"/>
      <c r="L580" s="515"/>
    </row>
    <row r="581" spans="1:12" s="70" customFormat="1">
      <c r="A581" s="515"/>
      <c r="B581" s="515"/>
      <c r="C581" s="515"/>
      <c r="D581" s="515"/>
      <c r="E581" s="515"/>
      <c r="F581" s="515"/>
      <c r="G581" s="515"/>
      <c r="H581" s="515"/>
      <c r="I581" s="515"/>
      <c r="J581" s="515"/>
      <c r="K581" s="515"/>
      <c r="L581" s="515"/>
    </row>
    <row r="582" spans="1:12" s="70" customFormat="1">
      <c r="A582" s="515"/>
      <c r="B582" s="515"/>
      <c r="C582" s="515"/>
      <c r="D582" s="515"/>
      <c r="E582" s="515"/>
      <c r="F582" s="515"/>
      <c r="G582" s="515"/>
      <c r="H582" s="515"/>
      <c r="I582" s="515"/>
      <c r="J582" s="515"/>
      <c r="K582" s="515"/>
      <c r="L582" s="515"/>
    </row>
    <row r="583" spans="1:12" s="70" customFormat="1">
      <c r="A583" s="515"/>
      <c r="B583" s="515"/>
      <c r="C583" s="515"/>
      <c r="D583" s="515"/>
      <c r="E583" s="515"/>
      <c r="F583" s="515"/>
      <c r="G583" s="515"/>
      <c r="H583" s="515"/>
      <c r="I583" s="515"/>
      <c r="J583" s="515"/>
      <c r="K583" s="515"/>
      <c r="L583" s="515"/>
    </row>
    <row r="584" spans="1:12" s="70" customFormat="1">
      <c r="A584" s="515"/>
      <c r="B584" s="515"/>
      <c r="C584" s="515"/>
      <c r="D584" s="515"/>
      <c r="E584" s="515"/>
      <c r="F584" s="515"/>
      <c r="G584" s="515"/>
      <c r="H584" s="515"/>
      <c r="I584" s="515"/>
      <c r="J584" s="515"/>
      <c r="K584" s="515"/>
      <c r="L584" s="515"/>
    </row>
    <row r="585" spans="1:12" s="70" customFormat="1">
      <c r="A585" s="515"/>
      <c r="B585" s="515"/>
      <c r="C585" s="515"/>
      <c r="D585" s="515"/>
      <c r="E585" s="515"/>
      <c r="F585" s="515"/>
      <c r="G585" s="515"/>
      <c r="H585" s="515"/>
      <c r="I585" s="515"/>
      <c r="J585" s="515"/>
      <c r="K585" s="515"/>
      <c r="L585" s="515"/>
    </row>
    <row r="586" spans="1:12" s="70" customFormat="1">
      <c r="A586" s="515"/>
      <c r="B586" s="515"/>
      <c r="C586" s="515"/>
      <c r="D586" s="515"/>
      <c r="E586" s="515"/>
      <c r="F586" s="515"/>
      <c r="G586" s="515"/>
      <c r="H586" s="515"/>
      <c r="I586" s="515"/>
      <c r="J586" s="515"/>
      <c r="K586" s="515"/>
      <c r="L586" s="515"/>
    </row>
    <row r="587" spans="1:12" s="70" customFormat="1">
      <c r="A587" s="515"/>
      <c r="B587" s="515"/>
      <c r="C587" s="515"/>
      <c r="D587" s="515"/>
      <c r="E587" s="515"/>
      <c r="F587" s="515"/>
      <c r="G587" s="515"/>
      <c r="H587" s="515"/>
      <c r="I587" s="515"/>
      <c r="J587" s="515"/>
      <c r="K587" s="515"/>
      <c r="L587" s="515"/>
    </row>
    <row r="588" spans="1:12" s="70" customFormat="1">
      <c r="A588" s="515"/>
      <c r="B588" s="515"/>
      <c r="C588" s="515"/>
      <c r="D588" s="515"/>
      <c r="E588" s="515"/>
      <c r="F588" s="515"/>
      <c r="G588" s="515"/>
      <c r="H588" s="515"/>
      <c r="I588" s="515"/>
      <c r="J588" s="515"/>
      <c r="K588" s="515"/>
      <c r="L588" s="515"/>
    </row>
    <row r="589" spans="1:12" s="70" customFormat="1">
      <c r="A589" s="515"/>
      <c r="B589" s="515"/>
      <c r="C589" s="515"/>
      <c r="D589" s="515"/>
      <c r="E589" s="515"/>
      <c r="F589" s="515"/>
      <c r="G589" s="515"/>
      <c r="H589" s="515"/>
      <c r="I589" s="515"/>
      <c r="J589" s="515"/>
      <c r="K589" s="515"/>
      <c r="L589" s="515"/>
    </row>
    <row r="590" spans="1:12" s="70" customFormat="1">
      <c r="A590" s="515"/>
      <c r="B590" s="515"/>
      <c r="C590" s="515"/>
      <c r="D590" s="515"/>
      <c r="E590" s="515"/>
      <c r="F590" s="515"/>
      <c r="G590" s="515"/>
      <c r="H590" s="515"/>
      <c r="I590" s="515"/>
      <c r="J590" s="515"/>
      <c r="K590" s="515"/>
      <c r="L590" s="515"/>
    </row>
    <row r="591" spans="1:12" s="70" customFormat="1">
      <c r="A591" s="515"/>
      <c r="B591" s="515"/>
      <c r="C591" s="515"/>
      <c r="D591" s="515"/>
      <c r="E591" s="515"/>
      <c r="F591" s="515"/>
      <c r="G591" s="515"/>
      <c r="H591" s="515"/>
      <c r="I591" s="515"/>
      <c r="J591" s="515"/>
      <c r="K591" s="515"/>
      <c r="L591" s="515"/>
    </row>
    <row r="592" spans="1:12" s="70" customFormat="1">
      <c r="A592" s="515"/>
      <c r="B592" s="515"/>
      <c r="C592" s="515"/>
      <c r="D592" s="515"/>
      <c r="E592" s="515"/>
      <c r="F592" s="515"/>
      <c r="G592" s="515"/>
      <c r="H592" s="515"/>
      <c r="I592" s="515"/>
      <c r="J592" s="515"/>
      <c r="K592" s="515"/>
      <c r="L592" s="515"/>
    </row>
    <row r="593" spans="1:12" s="70" customFormat="1">
      <c r="A593" s="515"/>
      <c r="B593" s="515"/>
      <c r="C593" s="515"/>
      <c r="D593" s="515"/>
      <c r="E593" s="515"/>
      <c r="F593" s="515"/>
      <c r="G593" s="515"/>
      <c r="H593" s="515"/>
      <c r="I593" s="515"/>
      <c r="J593" s="515"/>
      <c r="K593" s="515"/>
      <c r="L593" s="515"/>
    </row>
    <row r="594" spans="1:12" s="70" customFormat="1">
      <c r="A594" s="515"/>
      <c r="B594" s="515"/>
      <c r="C594" s="515"/>
      <c r="D594" s="515"/>
      <c r="E594" s="515"/>
      <c r="F594" s="515"/>
      <c r="G594" s="515"/>
      <c r="H594" s="515"/>
      <c r="I594" s="515"/>
      <c r="J594" s="515"/>
      <c r="K594" s="515"/>
      <c r="L594" s="515"/>
    </row>
    <row r="595" spans="1:12" s="70" customFormat="1">
      <c r="A595" s="515"/>
      <c r="B595" s="515"/>
      <c r="C595" s="515"/>
      <c r="D595" s="515"/>
      <c r="E595" s="515"/>
      <c r="F595" s="515"/>
      <c r="G595" s="515"/>
      <c r="H595" s="515"/>
      <c r="I595" s="515"/>
      <c r="J595" s="515"/>
      <c r="K595" s="515"/>
      <c r="L595" s="515"/>
    </row>
    <row r="596" spans="1:12" s="70" customFormat="1">
      <c r="A596" s="515"/>
      <c r="B596" s="515"/>
      <c r="C596" s="515"/>
      <c r="D596" s="515"/>
      <c r="E596" s="515"/>
      <c r="F596" s="515"/>
      <c r="G596" s="515"/>
      <c r="H596" s="515"/>
      <c r="I596" s="515"/>
      <c r="J596" s="515"/>
      <c r="K596" s="515"/>
      <c r="L596" s="515"/>
    </row>
    <row r="597" spans="1:12" s="70" customFormat="1">
      <c r="A597" s="515"/>
      <c r="B597" s="515"/>
      <c r="C597" s="515"/>
      <c r="D597" s="515"/>
      <c r="E597" s="515"/>
      <c r="F597" s="515"/>
      <c r="G597" s="515"/>
      <c r="H597" s="515"/>
      <c r="I597" s="515"/>
      <c r="J597" s="515"/>
      <c r="K597" s="515"/>
      <c r="L597" s="515"/>
    </row>
    <row r="598" spans="1:12" s="70" customFormat="1">
      <c r="A598" s="515"/>
      <c r="B598" s="515"/>
      <c r="C598" s="515"/>
      <c r="D598" s="515"/>
      <c r="E598" s="515"/>
      <c r="F598" s="515"/>
      <c r="G598" s="515"/>
      <c r="H598" s="515"/>
      <c r="I598" s="515"/>
      <c r="J598" s="515"/>
      <c r="K598" s="515"/>
      <c r="L598" s="515"/>
    </row>
    <row r="599" spans="1:12" s="70" customFormat="1">
      <c r="A599" s="515"/>
      <c r="B599" s="515"/>
      <c r="C599" s="515"/>
      <c r="D599" s="515"/>
      <c r="E599" s="515"/>
      <c r="F599" s="515"/>
      <c r="G599" s="515"/>
      <c r="H599" s="515"/>
      <c r="I599" s="515"/>
      <c r="J599" s="515"/>
      <c r="K599" s="515"/>
      <c r="L599" s="515"/>
    </row>
    <row r="600" spans="1:12" s="70" customFormat="1">
      <c r="A600" s="515"/>
      <c r="B600" s="515"/>
      <c r="C600" s="515"/>
      <c r="D600" s="515"/>
      <c r="E600" s="515"/>
      <c r="F600" s="515"/>
      <c r="G600" s="515"/>
      <c r="H600" s="515"/>
      <c r="I600" s="515"/>
      <c r="J600" s="515"/>
      <c r="K600" s="515"/>
      <c r="L600" s="515"/>
    </row>
    <row r="601" spans="1:12" s="70" customFormat="1">
      <c r="A601" s="515"/>
      <c r="B601" s="515"/>
      <c r="C601" s="515"/>
      <c r="D601" s="515"/>
      <c r="E601" s="515"/>
      <c r="F601" s="515"/>
      <c r="G601" s="515"/>
      <c r="H601" s="515"/>
      <c r="I601" s="515"/>
      <c r="J601" s="515"/>
      <c r="K601" s="515"/>
      <c r="L601" s="515"/>
    </row>
    <row r="602" spans="1:12" s="70" customFormat="1">
      <c r="A602" s="515"/>
      <c r="B602" s="515"/>
      <c r="C602" s="515"/>
      <c r="D602" s="515"/>
      <c r="E602" s="515"/>
      <c r="F602" s="515"/>
      <c r="G602" s="515"/>
      <c r="H602" s="515"/>
      <c r="I602" s="515"/>
      <c r="J602" s="515"/>
      <c r="K602" s="515"/>
      <c r="L602" s="515"/>
    </row>
    <row r="603" spans="1:12" s="70" customFormat="1">
      <c r="A603" s="515"/>
      <c r="B603" s="515"/>
      <c r="C603" s="515"/>
      <c r="D603" s="515"/>
      <c r="E603" s="515"/>
      <c r="F603" s="515"/>
      <c r="G603" s="515"/>
      <c r="H603" s="515"/>
      <c r="I603" s="515"/>
      <c r="J603" s="515"/>
      <c r="K603" s="515"/>
      <c r="L603" s="515"/>
    </row>
    <row r="604" spans="1:12" s="70" customFormat="1">
      <c r="A604" s="515"/>
      <c r="B604" s="515"/>
      <c r="C604" s="515"/>
      <c r="D604" s="515"/>
      <c r="E604" s="515"/>
      <c r="F604" s="515"/>
      <c r="G604" s="515"/>
      <c r="H604" s="515"/>
      <c r="I604" s="515"/>
      <c r="J604" s="515"/>
      <c r="K604" s="515"/>
      <c r="L604" s="515"/>
    </row>
    <row r="605" spans="1:12" s="70" customFormat="1">
      <c r="A605" s="515"/>
      <c r="B605" s="515"/>
      <c r="C605" s="515"/>
      <c r="D605" s="515"/>
      <c r="E605" s="515"/>
      <c r="F605" s="515"/>
      <c r="G605" s="515"/>
      <c r="H605" s="515"/>
      <c r="I605" s="515"/>
      <c r="J605" s="515"/>
      <c r="K605" s="515"/>
      <c r="L605" s="515"/>
    </row>
    <row r="606" spans="1:12" s="70" customFormat="1">
      <c r="A606" s="515"/>
      <c r="B606" s="515"/>
      <c r="C606" s="515"/>
      <c r="D606" s="515"/>
      <c r="E606" s="515"/>
      <c r="F606" s="515"/>
      <c r="G606" s="515"/>
      <c r="H606" s="515"/>
      <c r="I606" s="515"/>
      <c r="J606" s="515"/>
      <c r="K606" s="515"/>
      <c r="L606" s="515"/>
    </row>
    <row r="607" spans="1:12" s="70" customFormat="1">
      <c r="A607" s="515"/>
      <c r="B607" s="515"/>
      <c r="C607" s="515"/>
      <c r="D607" s="515"/>
      <c r="E607" s="515"/>
      <c r="F607" s="515"/>
      <c r="G607" s="515"/>
      <c r="H607" s="515"/>
      <c r="I607" s="515"/>
      <c r="J607" s="515"/>
      <c r="K607" s="515"/>
      <c r="L607" s="515"/>
    </row>
    <row r="608" spans="1:12" s="70" customFormat="1">
      <c r="A608" s="515"/>
      <c r="B608" s="515"/>
      <c r="C608" s="515"/>
      <c r="D608" s="515"/>
      <c r="E608" s="515"/>
      <c r="F608" s="515"/>
      <c r="G608" s="515"/>
      <c r="H608" s="515"/>
      <c r="I608" s="515"/>
      <c r="J608" s="515"/>
      <c r="K608" s="515"/>
      <c r="L608" s="515"/>
    </row>
    <row r="609" spans="1:12" s="70" customFormat="1">
      <c r="A609" s="515"/>
      <c r="B609" s="515"/>
      <c r="C609" s="515"/>
      <c r="D609" s="515"/>
      <c r="E609" s="515"/>
      <c r="F609" s="515"/>
      <c r="G609" s="515"/>
      <c r="H609" s="515"/>
      <c r="I609" s="515"/>
      <c r="J609" s="515"/>
      <c r="K609" s="515"/>
      <c r="L609" s="515"/>
    </row>
    <row r="610" spans="1:12" s="70" customFormat="1">
      <c r="A610" s="515"/>
      <c r="B610" s="515"/>
      <c r="C610" s="515"/>
      <c r="D610" s="515"/>
      <c r="E610" s="515"/>
      <c r="F610" s="515"/>
      <c r="G610" s="515"/>
      <c r="H610" s="515"/>
      <c r="I610" s="515"/>
      <c r="J610" s="515"/>
      <c r="K610" s="515"/>
      <c r="L610" s="515"/>
    </row>
    <row r="611" spans="1:12" s="70" customFormat="1">
      <c r="A611" s="515"/>
      <c r="B611" s="515"/>
      <c r="C611" s="515"/>
      <c r="D611" s="515"/>
      <c r="E611" s="515"/>
      <c r="F611" s="515"/>
      <c r="G611" s="515"/>
      <c r="H611" s="515"/>
      <c r="I611" s="515"/>
      <c r="J611" s="515"/>
      <c r="K611" s="515"/>
      <c r="L611" s="515"/>
    </row>
    <row r="612" spans="1:12" s="70" customFormat="1">
      <c r="A612" s="515"/>
      <c r="B612" s="515"/>
      <c r="C612" s="515"/>
      <c r="D612" s="515"/>
      <c r="E612" s="515"/>
      <c r="F612" s="515"/>
      <c r="G612" s="515"/>
      <c r="H612" s="515"/>
      <c r="I612" s="515"/>
      <c r="J612" s="515"/>
      <c r="K612" s="515"/>
      <c r="L612" s="515"/>
    </row>
    <row r="613" spans="1:12" s="70" customFormat="1">
      <c r="A613" s="515"/>
      <c r="B613" s="515"/>
      <c r="C613" s="515"/>
      <c r="D613" s="515"/>
      <c r="E613" s="515"/>
      <c r="F613" s="515"/>
      <c r="G613" s="515"/>
      <c r="H613" s="515"/>
      <c r="I613" s="515"/>
      <c r="J613" s="515"/>
      <c r="K613" s="515"/>
      <c r="L613" s="515"/>
    </row>
    <row r="614" spans="1:12" s="70" customFormat="1">
      <c r="A614" s="515"/>
      <c r="B614" s="515"/>
      <c r="C614" s="515"/>
      <c r="D614" s="515"/>
      <c r="E614" s="515"/>
      <c r="F614" s="515"/>
      <c r="G614" s="515"/>
      <c r="H614" s="515"/>
      <c r="I614" s="515"/>
      <c r="J614" s="515"/>
      <c r="K614" s="515"/>
      <c r="L614" s="515"/>
    </row>
    <row r="615" spans="1:12" s="70" customFormat="1">
      <c r="A615" s="515"/>
      <c r="B615" s="515"/>
      <c r="C615" s="515"/>
      <c r="D615" s="515"/>
      <c r="E615" s="515"/>
      <c r="F615" s="515"/>
      <c r="G615" s="515"/>
      <c r="H615" s="515"/>
      <c r="I615" s="515"/>
      <c r="J615" s="515"/>
      <c r="K615" s="515"/>
      <c r="L615" s="515"/>
    </row>
    <row r="616" spans="1:12" s="70" customFormat="1">
      <c r="A616" s="515"/>
      <c r="B616" s="515"/>
      <c r="C616" s="515"/>
      <c r="D616" s="515"/>
      <c r="E616" s="515"/>
      <c r="F616" s="515"/>
      <c r="G616" s="515"/>
      <c r="H616" s="515"/>
      <c r="I616" s="515"/>
      <c r="J616" s="515"/>
      <c r="K616" s="515"/>
      <c r="L616" s="515"/>
    </row>
    <row r="617" spans="1:12" s="70" customFormat="1">
      <c r="A617" s="515"/>
      <c r="B617" s="515"/>
      <c r="C617" s="515"/>
      <c r="D617" s="515"/>
      <c r="E617" s="515"/>
      <c r="F617" s="515"/>
      <c r="G617" s="515"/>
      <c r="H617" s="515"/>
      <c r="I617" s="515"/>
      <c r="J617" s="515"/>
      <c r="K617" s="515"/>
      <c r="L617" s="515"/>
    </row>
    <row r="618" spans="1:12" s="70" customFormat="1">
      <c r="A618" s="515"/>
      <c r="B618" s="515"/>
      <c r="C618" s="515"/>
      <c r="D618" s="515"/>
      <c r="E618" s="515"/>
      <c r="F618" s="515"/>
      <c r="G618" s="515"/>
      <c r="H618" s="515"/>
      <c r="I618" s="515"/>
      <c r="J618" s="515"/>
      <c r="K618" s="515"/>
      <c r="L618" s="515"/>
    </row>
    <row r="619" spans="1:12" s="70" customFormat="1">
      <c r="A619" s="515"/>
      <c r="B619" s="515"/>
      <c r="C619" s="515"/>
      <c r="D619" s="515"/>
      <c r="E619" s="515"/>
      <c r="F619" s="515"/>
      <c r="G619" s="515"/>
      <c r="H619" s="515"/>
      <c r="I619" s="515"/>
      <c r="J619" s="515"/>
      <c r="K619" s="515"/>
      <c r="L619" s="515"/>
    </row>
    <row r="620" spans="1:12" s="70" customFormat="1">
      <c r="A620" s="515"/>
      <c r="B620" s="515"/>
      <c r="C620" s="515"/>
      <c r="D620" s="515"/>
      <c r="E620" s="515"/>
      <c r="F620" s="515"/>
      <c r="G620" s="515"/>
      <c r="H620" s="515"/>
      <c r="I620" s="515"/>
      <c r="J620" s="515"/>
      <c r="K620" s="515"/>
      <c r="L620" s="515"/>
    </row>
    <row r="621" spans="1:12" s="70" customFormat="1">
      <c r="A621" s="515"/>
      <c r="B621" s="515"/>
      <c r="C621" s="515"/>
      <c r="D621" s="515"/>
      <c r="E621" s="515"/>
      <c r="F621" s="515"/>
      <c r="G621" s="515"/>
      <c r="H621" s="515"/>
      <c r="I621" s="515"/>
      <c r="J621" s="515"/>
      <c r="K621" s="515"/>
      <c r="L621" s="515"/>
    </row>
    <row r="622" spans="1:12" s="70" customFormat="1">
      <c r="A622" s="515"/>
      <c r="B622" s="515"/>
      <c r="C622" s="515"/>
      <c r="D622" s="515"/>
      <c r="E622" s="515"/>
      <c r="F622" s="515"/>
      <c r="G622" s="515"/>
      <c r="H622" s="515"/>
      <c r="I622" s="515"/>
      <c r="J622" s="515"/>
      <c r="K622" s="515"/>
      <c r="L622" s="515"/>
    </row>
    <row r="623" spans="1:12" s="70" customFormat="1">
      <c r="A623" s="515"/>
      <c r="B623" s="515"/>
      <c r="C623" s="515"/>
      <c r="D623" s="515"/>
      <c r="E623" s="515"/>
      <c r="F623" s="515"/>
      <c r="G623" s="515"/>
      <c r="H623" s="515"/>
      <c r="I623" s="515"/>
      <c r="J623" s="515"/>
      <c r="K623" s="515"/>
      <c r="L623" s="515"/>
    </row>
    <row r="624" spans="1:12" s="70" customFormat="1">
      <c r="A624" s="515"/>
      <c r="B624" s="515"/>
      <c r="C624" s="515"/>
      <c r="D624" s="515"/>
      <c r="E624" s="515"/>
      <c r="F624" s="515"/>
      <c r="G624" s="515"/>
      <c r="H624" s="515"/>
      <c r="I624" s="515"/>
      <c r="J624" s="515"/>
      <c r="K624" s="515"/>
      <c r="L624" s="515"/>
    </row>
    <row r="625" spans="1:12" s="70" customFormat="1">
      <c r="A625" s="515"/>
      <c r="B625" s="515"/>
      <c r="C625" s="515"/>
      <c r="D625" s="515"/>
      <c r="E625" s="515"/>
      <c r="F625" s="515"/>
      <c r="G625" s="515"/>
      <c r="H625" s="515"/>
      <c r="I625" s="515"/>
      <c r="J625" s="515"/>
      <c r="K625" s="515"/>
      <c r="L625" s="515"/>
    </row>
    <row r="626" spans="1:12" s="70" customFormat="1">
      <c r="A626" s="515"/>
      <c r="B626" s="515"/>
      <c r="C626" s="515"/>
      <c r="D626" s="515"/>
      <c r="E626" s="515"/>
      <c r="F626" s="515"/>
      <c r="G626" s="515"/>
      <c r="H626" s="515"/>
      <c r="I626" s="515"/>
      <c r="J626" s="515"/>
      <c r="K626" s="515"/>
      <c r="L626" s="515"/>
    </row>
    <row r="627" spans="1:12" s="70" customFormat="1">
      <c r="A627" s="515"/>
      <c r="B627" s="515"/>
      <c r="C627" s="515"/>
      <c r="D627" s="515"/>
      <c r="E627" s="515"/>
      <c r="F627" s="515"/>
      <c r="G627" s="515"/>
      <c r="H627" s="515"/>
      <c r="I627" s="515"/>
      <c r="J627" s="515"/>
      <c r="K627" s="515"/>
      <c r="L627" s="515"/>
    </row>
    <row r="628" spans="1:12" s="70" customFormat="1">
      <c r="A628" s="515"/>
      <c r="B628" s="515"/>
      <c r="C628" s="515"/>
      <c r="D628" s="515"/>
      <c r="E628" s="515"/>
      <c r="F628" s="515"/>
      <c r="G628" s="515"/>
      <c r="H628" s="515"/>
      <c r="I628" s="515"/>
      <c r="J628" s="515"/>
      <c r="K628" s="515"/>
      <c r="L628" s="515"/>
    </row>
    <row r="629" spans="1:12" s="70" customFormat="1">
      <c r="A629" s="515"/>
      <c r="B629" s="515"/>
      <c r="C629" s="515"/>
      <c r="D629" s="515"/>
      <c r="E629" s="515"/>
      <c r="F629" s="515"/>
      <c r="G629" s="515"/>
      <c r="H629" s="515"/>
      <c r="I629" s="515"/>
      <c r="J629" s="515"/>
      <c r="K629" s="515"/>
      <c r="L629" s="515"/>
    </row>
    <row r="630" spans="1:12" s="70" customFormat="1">
      <c r="A630" s="515"/>
      <c r="B630" s="515"/>
      <c r="C630" s="515"/>
      <c r="D630" s="515"/>
      <c r="E630" s="515"/>
      <c r="F630" s="515"/>
      <c r="G630" s="515"/>
      <c r="H630" s="515"/>
      <c r="I630" s="515"/>
      <c r="J630" s="515"/>
      <c r="K630" s="515"/>
      <c r="L630" s="515"/>
    </row>
    <row r="631" spans="1:12" s="70" customFormat="1">
      <c r="A631" s="515"/>
      <c r="B631" s="515"/>
      <c r="C631" s="515"/>
      <c r="D631" s="515"/>
      <c r="E631" s="515"/>
      <c r="F631" s="515"/>
      <c r="G631" s="515"/>
      <c r="H631" s="515"/>
      <c r="I631" s="515"/>
      <c r="J631" s="515"/>
      <c r="K631" s="515"/>
      <c r="L631" s="515"/>
    </row>
    <row r="632" spans="1:12" s="70" customFormat="1">
      <c r="A632" s="515"/>
      <c r="B632" s="515"/>
      <c r="C632" s="515"/>
      <c r="D632" s="515"/>
      <c r="E632" s="515"/>
      <c r="F632" s="515"/>
      <c r="G632" s="515"/>
      <c r="H632" s="515"/>
      <c r="I632" s="515"/>
      <c r="J632" s="515"/>
      <c r="K632" s="515"/>
      <c r="L632" s="515"/>
    </row>
    <row r="633" spans="1:12" s="70" customFormat="1">
      <c r="A633" s="515"/>
      <c r="B633" s="515"/>
      <c r="C633" s="515"/>
      <c r="D633" s="515"/>
      <c r="E633" s="515"/>
      <c r="F633" s="515"/>
      <c r="G633" s="515"/>
      <c r="H633" s="515"/>
      <c r="I633" s="515"/>
      <c r="J633" s="515"/>
      <c r="K633" s="515"/>
      <c r="L633" s="515"/>
    </row>
    <row r="634" spans="1:12" s="70" customFormat="1">
      <c r="A634" s="515"/>
      <c r="B634" s="515"/>
      <c r="C634" s="515"/>
      <c r="D634" s="515"/>
      <c r="E634" s="515"/>
      <c r="F634" s="515"/>
      <c r="G634" s="515"/>
      <c r="H634" s="515"/>
      <c r="I634" s="515"/>
      <c r="J634" s="515"/>
      <c r="K634" s="515"/>
      <c r="L634" s="515"/>
    </row>
    <row r="635" spans="1:12" s="70" customFormat="1">
      <c r="A635" s="515"/>
      <c r="B635" s="515"/>
      <c r="C635" s="515"/>
      <c r="D635" s="515"/>
      <c r="E635" s="515"/>
      <c r="F635" s="515"/>
      <c r="G635" s="515"/>
      <c r="H635" s="515"/>
      <c r="I635" s="515"/>
      <c r="J635" s="515"/>
      <c r="K635" s="515"/>
      <c r="L635" s="515"/>
    </row>
    <row r="636" spans="1:12" s="70" customFormat="1">
      <c r="A636" s="515"/>
      <c r="B636" s="515"/>
      <c r="C636" s="515"/>
      <c r="D636" s="515"/>
      <c r="E636" s="515"/>
      <c r="F636" s="515"/>
      <c r="G636" s="515"/>
      <c r="H636" s="515"/>
      <c r="I636" s="515"/>
      <c r="J636" s="515"/>
      <c r="K636" s="515"/>
      <c r="L636" s="515"/>
    </row>
    <row r="637" spans="1:12" s="70" customFormat="1">
      <c r="A637" s="515"/>
      <c r="B637" s="515"/>
      <c r="C637" s="515"/>
      <c r="D637" s="515"/>
      <c r="E637" s="515"/>
      <c r="F637" s="515"/>
      <c r="G637" s="515"/>
      <c r="H637" s="515"/>
      <c r="I637" s="515"/>
      <c r="J637" s="515"/>
      <c r="K637" s="515"/>
      <c r="L637" s="515"/>
    </row>
    <row r="638" spans="1:12" s="70" customFormat="1">
      <c r="A638" s="515"/>
      <c r="B638" s="515"/>
      <c r="C638" s="515"/>
      <c r="D638" s="515"/>
      <c r="E638" s="515"/>
      <c r="F638" s="515"/>
      <c r="G638" s="515"/>
      <c r="H638" s="515"/>
      <c r="I638" s="515"/>
      <c r="J638" s="515"/>
      <c r="K638" s="515"/>
      <c r="L638" s="515"/>
    </row>
    <row r="639" spans="1:12" s="70" customFormat="1">
      <c r="A639" s="515"/>
      <c r="B639" s="515"/>
      <c r="C639" s="515"/>
      <c r="D639" s="515"/>
      <c r="E639" s="515"/>
      <c r="F639" s="515"/>
      <c r="G639" s="515"/>
      <c r="H639" s="515"/>
      <c r="I639" s="515"/>
      <c r="J639" s="515"/>
      <c r="K639" s="515"/>
      <c r="L639" s="515"/>
    </row>
    <row r="640" spans="1:12" s="70" customFormat="1">
      <c r="A640" s="515"/>
      <c r="B640" s="515"/>
      <c r="C640" s="515"/>
      <c r="D640" s="515"/>
      <c r="E640" s="515"/>
      <c r="F640" s="515"/>
      <c r="G640" s="515"/>
      <c r="H640" s="515"/>
      <c r="I640" s="515"/>
      <c r="J640" s="515"/>
      <c r="K640" s="515"/>
      <c r="L640" s="515"/>
    </row>
    <row r="641" spans="1:12" s="70" customFormat="1">
      <c r="A641" s="515"/>
      <c r="B641" s="515"/>
      <c r="C641" s="515"/>
      <c r="D641" s="515"/>
      <c r="E641" s="515"/>
      <c r="F641" s="515"/>
      <c r="G641" s="515"/>
      <c r="H641" s="515"/>
      <c r="I641" s="515"/>
      <c r="J641" s="515"/>
      <c r="K641" s="515"/>
      <c r="L641" s="515"/>
    </row>
    <row r="642" spans="1:12" s="70" customFormat="1">
      <c r="A642" s="515"/>
      <c r="B642" s="515"/>
      <c r="C642" s="515"/>
      <c r="D642" s="515"/>
      <c r="E642" s="515"/>
      <c r="F642" s="515"/>
      <c r="G642" s="515"/>
      <c r="H642" s="515"/>
      <c r="I642" s="515"/>
      <c r="J642" s="515"/>
      <c r="K642" s="515"/>
      <c r="L642" s="515"/>
    </row>
    <row r="643" spans="1:12" s="70" customFormat="1">
      <c r="A643" s="515"/>
      <c r="B643" s="515"/>
      <c r="C643" s="515"/>
      <c r="D643" s="515"/>
      <c r="E643" s="515"/>
      <c r="F643" s="515"/>
      <c r="G643" s="515"/>
      <c r="H643" s="515"/>
      <c r="I643" s="515"/>
      <c r="J643" s="515"/>
      <c r="K643" s="515"/>
      <c r="L643" s="515"/>
    </row>
    <row r="644" spans="1:12" s="70" customFormat="1">
      <c r="A644" s="515"/>
      <c r="B644" s="515"/>
      <c r="C644" s="515"/>
      <c r="D644" s="515"/>
      <c r="E644" s="515"/>
      <c r="F644" s="515"/>
      <c r="G644" s="515"/>
      <c r="H644" s="515"/>
      <c r="I644" s="515"/>
      <c r="J644" s="515"/>
      <c r="K644" s="515"/>
      <c r="L644" s="515"/>
    </row>
    <row r="645" spans="1:12" s="70" customFormat="1">
      <c r="A645" s="515"/>
      <c r="B645" s="515"/>
      <c r="C645" s="515"/>
      <c r="D645" s="515"/>
      <c r="E645" s="515"/>
      <c r="F645" s="515"/>
      <c r="G645" s="515"/>
      <c r="H645" s="515"/>
      <c r="I645" s="515"/>
      <c r="J645" s="515"/>
      <c r="K645" s="515"/>
      <c r="L645" s="515"/>
    </row>
    <row r="646" spans="1:12" s="70" customFormat="1">
      <c r="A646" s="515"/>
      <c r="B646" s="515"/>
      <c r="C646" s="515"/>
      <c r="D646" s="515"/>
      <c r="E646" s="515"/>
      <c r="F646" s="515"/>
      <c r="G646" s="515"/>
      <c r="H646" s="515"/>
      <c r="I646" s="515"/>
      <c r="J646" s="515"/>
      <c r="K646" s="515"/>
      <c r="L646" s="515"/>
    </row>
    <row r="647" spans="1:12" s="70" customFormat="1">
      <c r="A647" s="515"/>
      <c r="B647" s="515"/>
      <c r="C647" s="515"/>
      <c r="D647" s="515"/>
      <c r="E647" s="515"/>
      <c r="F647" s="515"/>
      <c r="G647" s="515"/>
      <c r="H647" s="515"/>
      <c r="I647" s="515"/>
      <c r="J647" s="515"/>
      <c r="K647" s="515"/>
      <c r="L647" s="515"/>
    </row>
    <row r="648" spans="1:12" s="70" customFormat="1">
      <c r="A648" s="515"/>
      <c r="B648" s="515"/>
      <c r="C648" s="515"/>
      <c r="D648" s="515"/>
      <c r="E648" s="515"/>
      <c r="F648" s="515"/>
      <c r="G648" s="515"/>
      <c r="H648" s="515"/>
      <c r="I648" s="515"/>
      <c r="J648" s="515"/>
      <c r="K648" s="515"/>
      <c r="L648" s="515"/>
    </row>
    <row r="649" spans="1:12" s="70" customFormat="1">
      <c r="A649" s="515"/>
      <c r="B649" s="515"/>
      <c r="C649" s="515"/>
      <c r="D649" s="515"/>
      <c r="E649" s="515"/>
      <c r="F649" s="515"/>
      <c r="G649" s="515"/>
      <c r="H649" s="515"/>
      <c r="I649" s="515"/>
      <c r="J649" s="515"/>
      <c r="K649" s="515"/>
      <c r="L649" s="515"/>
    </row>
    <row r="650" spans="1:12" s="70" customFormat="1">
      <c r="A650" s="515"/>
      <c r="B650" s="515"/>
      <c r="C650" s="515"/>
      <c r="D650" s="515"/>
      <c r="E650" s="515"/>
      <c r="F650" s="515"/>
      <c r="G650" s="515"/>
      <c r="H650" s="515"/>
      <c r="I650" s="515"/>
      <c r="J650" s="515"/>
      <c r="K650" s="515"/>
      <c r="L650" s="515"/>
    </row>
    <row r="651" spans="1:12" s="70" customFormat="1">
      <c r="A651" s="515"/>
      <c r="B651" s="515"/>
      <c r="C651" s="515"/>
      <c r="D651" s="515"/>
      <c r="E651" s="515"/>
      <c r="F651" s="515"/>
      <c r="G651" s="515"/>
      <c r="H651" s="515"/>
      <c r="I651" s="515"/>
      <c r="J651" s="515"/>
      <c r="K651" s="515"/>
      <c r="L651" s="515"/>
    </row>
    <row r="652" spans="1:12" s="70" customFormat="1">
      <c r="A652" s="515"/>
      <c r="B652" s="515"/>
      <c r="C652" s="515"/>
      <c r="D652" s="515"/>
      <c r="E652" s="515"/>
      <c r="F652" s="515"/>
      <c r="G652" s="515"/>
      <c r="H652" s="515"/>
      <c r="I652" s="515"/>
      <c r="J652" s="515"/>
      <c r="K652" s="515"/>
      <c r="L652" s="515"/>
    </row>
    <row r="653" spans="1:12" s="70" customFormat="1">
      <c r="A653" s="515"/>
      <c r="B653" s="515"/>
      <c r="C653" s="515"/>
      <c r="D653" s="515"/>
      <c r="E653" s="515"/>
      <c r="F653" s="515"/>
      <c r="G653" s="515"/>
      <c r="H653" s="515"/>
      <c r="I653" s="515"/>
      <c r="J653" s="515"/>
      <c r="K653" s="515"/>
      <c r="L653" s="515"/>
    </row>
    <row r="654" spans="1:12" s="70" customFormat="1">
      <c r="A654" s="515"/>
      <c r="B654" s="515"/>
      <c r="C654" s="515"/>
      <c r="D654" s="515"/>
      <c r="E654" s="515"/>
      <c r="F654" s="515"/>
      <c r="G654" s="515"/>
      <c r="H654" s="515"/>
      <c r="I654" s="515"/>
      <c r="J654" s="515"/>
      <c r="K654" s="515"/>
      <c r="L654" s="515"/>
    </row>
    <row r="655" spans="1:12" s="70" customFormat="1">
      <c r="A655" s="515"/>
      <c r="B655" s="515"/>
      <c r="C655" s="515"/>
      <c r="D655" s="515"/>
      <c r="E655" s="515"/>
      <c r="F655" s="515"/>
      <c r="G655" s="515"/>
      <c r="H655" s="515"/>
      <c r="I655" s="515"/>
      <c r="J655" s="515"/>
      <c r="K655" s="515"/>
      <c r="L655" s="515"/>
    </row>
    <row r="656" spans="1:12" s="70" customFormat="1">
      <c r="A656" s="515"/>
      <c r="B656" s="515"/>
      <c r="C656" s="515"/>
      <c r="D656" s="515"/>
      <c r="E656" s="515"/>
      <c r="F656" s="515"/>
      <c r="G656" s="515"/>
      <c r="H656" s="515"/>
      <c r="I656" s="515"/>
      <c r="J656" s="515"/>
      <c r="K656" s="515"/>
      <c r="L656" s="515"/>
    </row>
    <row r="657" spans="1:12" s="70" customFormat="1">
      <c r="A657" s="515"/>
      <c r="B657" s="515"/>
      <c r="C657" s="515"/>
      <c r="D657" s="515"/>
      <c r="E657" s="515"/>
      <c r="F657" s="515"/>
      <c r="G657" s="515"/>
      <c r="H657" s="515"/>
      <c r="I657" s="515"/>
      <c r="J657" s="515"/>
      <c r="K657" s="515"/>
      <c r="L657" s="515"/>
    </row>
    <row r="658" spans="1:12" s="70" customFormat="1">
      <c r="A658" s="515"/>
      <c r="B658" s="515"/>
      <c r="C658" s="515"/>
      <c r="D658" s="515"/>
      <c r="E658" s="515"/>
      <c r="F658" s="515"/>
      <c r="G658" s="515"/>
      <c r="H658" s="515"/>
      <c r="I658" s="515"/>
      <c r="J658" s="515"/>
      <c r="K658" s="515"/>
      <c r="L658" s="515"/>
    </row>
    <row r="659" spans="1:12" s="70" customFormat="1">
      <c r="A659" s="515"/>
      <c r="B659" s="515"/>
      <c r="C659" s="515"/>
      <c r="D659" s="515"/>
      <c r="E659" s="515"/>
      <c r="F659" s="515"/>
      <c r="G659" s="515"/>
      <c r="H659" s="515"/>
      <c r="I659" s="515"/>
      <c r="J659" s="515"/>
      <c r="K659" s="515"/>
      <c r="L659" s="515"/>
    </row>
    <row r="660" spans="1:12" s="70" customFormat="1">
      <c r="A660" s="515"/>
      <c r="B660" s="515"/>
      <c r="C660" s="515"/>
      <c r="D660" s="515"/>
      <c r="E660" s="515"/>
      <c r="F660" s="515"/>
      <c r="G660" s="515"/>
      <c r="H660" s="515"/>
      <c r="I660" s="515"/>
      <c r="J660" s="515"/>
      <c r="K660" s="515"/>
      <c r="L660" s="515"/>
    </row>
    <row r="661" spans="1:12" s="70" customFormat="1">
      <c r="A661" s="515"/>
      <c r="B661" s="515"/>
      <c r="C661" s="515"/>
      <c r="D661" s="515"/>
      <c r="E661" s="515"/>
      <c r="F661" s="515"/>
      <c r="G661" s="515"/>
      <c r="H661" s="515"/>
      <c r="I661" s="515"/>
      <c r="J661" s="515"/>
      <c r="K661" s="515"/>
      <c r="L661" s="515"/>
    </row>
    <row r="662" spans="1:12" s="70" customFormat="1">
      <c r="A662" s="515"/>
      <c r="B662" s="515"/>
      <c r="C662" s="515"/>
      <c r="D662" s="515"/>
      <c r="E662" s="515"/>
      <c r="F662" s="515"/>
      <c r="G662" s="515"/>
      <c r="H662" s="515"/>
      <c r="I662" s="515"/>
      <c r="J662" s="515"/>
      <c r="K662" s="515"/>
      <c r="L662" s="515"/>
    </row>
    <row r="663" spans="1:12" s="70" customFormat="1">
      <c r="A663" s="515"/>
      <c r="B663" s="515"/>
      <c r="C663" s="515"/>
      <c r="D663" s="515"/>
      <c r="E663" s="515"/>
      <c r="F663" s="515"/>
      <c r="G663" s="515"/>
      <c r="H663" s="515"/>
      <c r="I663" s="515"/>
      <c r="J663" s="515"/>
      <c r="K663" s="515"/>
      <c r="L663" s="515"/>
    </row>
    <row r="664" spans="1:12" s="70" customFormat="1">
      <c r="A664" s="515"/>
      <c r="B664" s="515"/>
      <c r="C664" s="515"/>
      <c r="D664" s="515"/>
      <c r="E664" s="515"/>
      <c r="F664" s="515"/>
      <c r="G664" s="515"/>
      <c r="H664" s="515"/>
      <c r="I664" s="515"/>
      <c r="J664" s="515"/>
      <c r="K664" s="515"/>
      <c r="L664" s="515"/>
    </row>
    <row r="665" spans="1:12" s="70" customFormat="1">
      <c r="A665" s="515"/>
      <c r="B665" s="515"/>
      <c r="C665" s="515"/>
      <c r="D665" s="515"/>
      <c r="E665" s="515"/>
      <c r="F665" s="515"/>
      <c r="G665" s="515"/>
      <c r="H665" s="515"/>
      <c r="I665" s="515"/>
      <c r="J665" s="515"/>
      <c r="K665" s="515"/>
      <c r="L665" s="515"/>
    </row>
    <row r="666" spans="1:12" s="70" customFormat="1">
      <c r="A666" s="515"/>
      <c r="B666" s="515"/>
      <c r="C666" s="515"/>
      <c r="D666" s="515"/>
      <c r="E666" s="515"/>
      <c r="F666" s="515"/>
      <c r="G666" s="515"/>
      <c r="H666" s="515"/>
      <c r="I666" s="515"/>
      <c r="J666" s="515"/>
      <c r="K666" s="515"/>
      <c r="L666" s="515"/>
    </row>
    <row r="667" spans="1:12" s="70" customFormat="1">
      <c r="A667" s="515"/>
      <c r="B667" s="515"/>
      <c r="C667" s="515"/>
      <c r="D667" s="515"/>
      <c r="E667" s="515"/>
      <c r="F667" s="515"/>
      <c r="G667" s="515"/>
      <c r="H667" s="515"/>
      <c r="I667" s="515"/>
      <c r="J667" s="515"/>
      <c r="K667" s="515"/>
      <c r="L667" s="515"/>
    </row>
    <row r="668" spans="1:12" s="70" customFormat="1">
      <c r="A668" s="515"/>
      <c r="B668" s="515"/>
      <c r="C668" s="515"/>
      <c r="D668" s="515"/>
      <c r="E668" s="515"/>
      <c r="F668" s="515"/>
      <c r="G668" s="515"/>
      <c r="H668" s="515"/>
      <c r="I668" s="515"/>
      <c r="J668" s="515"/>
      <c r="K668" s="515"/>
      <c r="L668" s="515"/>
    </row>
    <row r="669" spans="1:12" s="70" customFormat="1">
      <c r="A669" s="515"/>
      <c r="B669" s="515"/>
      <c r="C669" s="515"/>
      <c r="D669" s="515"/>
      <c r="E669" s="515"/>
      <c r="F669" s="515"/>
      <c r="G669" s="515"/>
      <c r="H669" s="515"/>
      <c r="I669" s="515"/>
      <c r="J669" s="515"/>
      <c r="K669" s="515"/>
      <c r="L669" s="515"/>
    </row>
    <row r="670" spans="1:12" s="70" customFormat="1">
      <c r="A670" s="515"/>
      <c r="B670" s="515"/>
      <c r="C670" s="515"/>
      <c r="D670" s="515"/>
      <c r="E670" s="515"/>
      <c r="F670" s="515"/>
      <c r="G670" s="515"/>
      <c r="H670" s="515"/>
      <c r="I670" s="515"/>
      <c r="J670" s="515"/>
      <c r="K670" s="515"/>
      <c r="L670" s="515"/>
    </row>
    <row r="671" spans="1:12" s="70" customFormat="1">
      <c r="A671" s="515"/>
      <c r="B671" s="515"/>
      <c r="C671" s="515"/>
      <c r="D671" s="515"/>
      <c r="E671" s="515"/>
      <c r="F671" s="515"/>
      <c r="G671" s="515"/>
      <c r="H671" s="515"/>
      <c r="I671" s="515"/>
      <c r="J671" s="515"/>
      <c r="K671" s="515"/>
      <c r="L671" s="515"/>
    </row>
    <row r="672" spans="1:12" s="70" customFormat="1">
      <c r="A672" s="515"/>
      <c r="B672" s="515"/>
      <c r="C672" s="515"/>
      <c r="D672" s="515"/>
      <c r="E672" s="515"/>
      <c r="F672" s="515"/>
      <c r="G672" s="515"/>
      <c r="H672" s="515"/>
      <c r="I672" s="515"/>
      <c r="J672" s="515"/>
      <c r="K672" s="515"/>
      <c r="L672" s="515"/>
    </row>
    <row r="673" spans="1:12" s="70" customFormat="1">
      <c r="A673" s="515"/>
      <c r="B673" s="515"/>
      <c r="C673" s="515"/>
      <c r="D673" s="515"/>
      <c r="E673" s="515"/>
      <c r="F673" s="515"/>
      <c r="G673" s="515"/>
      <c r="H673" s="515"/>
      <c r="I673" s="515"/>
      <c r="J673" s="515"/>
      <c r="K673" s="515"/>
      <c r="L673" s="515"/>
    </row>
    <row r="674" spans="1:12" s="70" customFormat="1">
      <c r="A674" s="515"/>
      <c r="B674" s="515"/>
      <c r="C674" s="515"/>
      <c r="D674" s="515"/>
      <c r="E674" s="515"/>
      <c r="F674" s="515"/>
      <c r="G674" s="515"/>
      <c r="H674" s="515"/>
      <c r="I674" s="515"/>
      <c r="J674" s="515"/>
      <c r="K674" s="515"/>
      <c r="L674" s="515"/>
    </row>
    <row r="675" spans="1:12" s="70" customFormat="1">
      <c r="A675" s="515"/>
      <c r="B675" s="515"/>
      <c r="C675" s="515"/>
      <c r="D675" s="515"/>
      <c r="E675" s="515"/>
      <c r="F675" s="515"/>
      <c r="G675" s="515"/>
      <c r="H675" s="515"/>
      <c r="I675" s="515"/>
      <c r="J675" s="515"/>
      <c r="K675" s="515"/>
      <c r="L675" s="515"/>
    </row>
    <row r="676" spans="1:12" s="70" customFormat="1">
      <c r="A676" s="515"/>
      <c r="B676" s="515"/>
      <c r="C676" s="515"/>
      <c r="D676" s="515"/>
      <c r="E676" s="515"/>
      <c r="F676" s="515"/>
      <c r="G676" s="515"/>
      <c r="H676" s="515"/>
      <c r="I676" s="515"/>
      <c r="J676" s="515"/>
      <c r="K676" s="515"/>
      <c r="L676" s="515"/>
    </row>
    <row r="677" spans="1:12" s="70" customFormat="1">
      <c r="A677" s="515"/>
      <c r="B677" s="515"/>
      <c r="C677" s="515"/>
      <c r="D677" s="515"/>
      <c r="E677" s="515"/>
      <c r="F677" s="515"/>
      <c r="G677" s="515"/>
      <c r="H677" s="515"/>
      <c r="I677" s="515"/>
      <c r="J677" s="515"/>
      <c r="K677" s="515"/>
      <c r="L677" s="515"/>
    </row>
    <row r="678" spans="1:12" s="70" customFormat="1">
      <c r="A678" s="515"/>
      <c r="B678" s="515"/>
      <c r="C678" s="515"/>
      <c r="D678" s="515"/>
      <c r="E678" s="515"/>
      <c r="F678" s="515"/>
      <c r="G678" s="515"/>
      <c r="H678" s="515"/>
      <c r="I678" s="515"/>
      <c r="J678" s="515"/>
      <c r="K678" s="515"/>
      <c r="L678" s="515"/>
    </row>
    <row r="679" spans="1:12" s="70" customFormat="1">
      <c r="A679" s="515"/>
      <c r="B679" s="515"/>
      <c r="C679" s="515"/>
      <c r="D679" s="515"/>
      <c r="E679" s="515"/>
      <c r="F679" s="515"/>
      <c r="G679" s="515"/>
      <c r="H679" s="515"/>
      <c r="I679" s="515"/>
      <c r="J679" s="515"/>
      <c r="K679" s="515"/>
      <c r="L679" s="515"/>
    </row>
    <row r="680" spans="1:12" s="70" customFormat="1">
      <c r="A680" s="515"/>
      <c r="B680" s="515"/>
      <c r="C680" s="515"/>
      <c r="D680" s="515"/>
      <c r="E680" s="515"/>
      <c r="F680" s="515"/>
      <c r="G680" s="515"/>
      <c r="H680" s="515"/>
      <c r="I680" s="515"/>
      <c r="J680" s="515"/>
      <c r="K680" s="515"/>
      <c r="L680" s="515"/>
    </row>
    <row r="681" spans="1:12" s="70" customFormat="1">
      <c r="A681" s="515"/>
      <c r="B681" s="515"/>
      <c r="C681" s="515"/>
      <c r="D681" s="515"/>
      <c r="E681" s="515"/>
      <c r="F681" s="515"/>
      <c r="G681" s="515"/>
      <c r="H681" s="515"/>
      <c r="I681" s="515"/>
      <c r="J681" s="515"/>
      <c r="K681" s="515"/>
      <c r="L681" s="515"/>
    </row>
    <row r="682" spans="1:12" s="70" customFormat="1">
      <c r="A682" s="515"/>
      <c r="B682" s="515"/>
      <c r="C682" s="515"/>
      <c r="D682" s="515"/>
      <c r="E682" s="515"/>
      <c r="F682" s="515"/>
      <c r="G682" s="515"/>
      <c r="H682" s="515"/>
      <c r="I682" s="515"/>
      <c r="J682" s="515"/>
      <c r="K682" s="515"/>
      <c r="L682" s="515"/>
    </row>
    <row r="683" spans="1:12" s="70" customFormat="1">
      <c r="A683" s="515"/>
      <c r="B683" s="515"/>
      <c r="C683" s="515"/>
      <c r="D683" s="515"/>
      <c r="E683" s="515"/>
      <c r="F683" s="515"/>
      <c r="G683" s="515"/>
      <c r="H683" s="515"/>
      <c r="I683" s="515"/>
      <c r="J683" s="515"/>
      <c r="K683" s="515"/>
      <c r="L683" s="515"/>
    </row>
    <row r="684" spans="1:12" s="70" customFormat="1">
      <c r="A684" s="515"/>
      <c r="B684" s="515"/>
      <c r="C684" s="515"/>
      <c r="D684" s="515"/>
      <c r="E684" s="515"/>
      <c r="F684" s="515"/>
      <c r="G684" s="515"/>
      <c r="H684" s="515"/>
      <c r="I684" s="515"/>
      <c r="J684" s="515"/>
      <c r="K684" s="515"/>
      <c r="L684" s="515"/>
    </row>
    <row r="685" spans="1:12" s="70" customFormat="1">
      <c r="A685" s="515"/>
      <c r="B685" s="515"/>
      <c r="C685" s="515"/>
      <c r="D685" s="515"/>
      <c r="E685" s="515"/>
      <c r="F685" s="515"/>
      <c r="G685" s="515"/>
      <c r="H685" s="515"/>
      <c r="I685" s="515"/>
      <c r="J685" s="515"/>
      <c r="K685" s="515"/>
      <c r="L685" s="515"/>
    </row>
    <row r="686" spans="1:12" s="70" customFormat="1">
      <c r="A686" s="515"/>
      <c r="B686" s="515"/>
      <c r="C686" s="515"/>
      <c r="D686" s="515"/>
      <c r="E686" s="515"/>
      <c r="F686" s="515"/>
      <c r="G686" s="515"/>
      <c r="H686" s="515"/>
      <c r="I686" s="515"/>
      <c r="J686" s="515"/>
      <c r="K686" s="515"/>
      <c r="L686" s="515"/>
    </row>
    <row r="687" spans="1:12" s="70" customFormat="1">
      <c r="A687" s="515"/>
      <c r="B687" s="515"/>
      <c r="C687" s="515"/>
      <c r="D687" s="515"/>
      <c r="E687" s="515"/>
      <c r="F687" s="515"/>
      <c r="G687" s="515"/>
      <c r="H687" s="515"/>
      <c r="I687" s="515"/>
      <c r="J687" s="515"/>
      <c r="K687" s="515"/>
      <c r="L687" s="515"/>
    </row>
    <row r="688" spans="1:12" s="70" customFormat="1">
      <c r="A688" s="515"/>
      <c r="B688" s="515"/>
      <c r="C688" s="515"/>
      <c r="D688" s="515"/>
      <c r="E688" s="515"/>
      <c r="F688" s="515"/>
      <c r="G688" s="515"/>
      <c r="H688" s="515"/>
      <c r="I688" s="515"/>
      <c r="J688" s="515"/>
      <c r="K688" s="515"/>
      <c r="L688" s="515"/>
    </row>
    <row r="689" spans="1:12" s="70" customFormat="1">
      <c r="A689" s="515"/>
      <c r="B689" s="515"/>
      <c r="C689" s="515"/>
      <c r="D689" s="515"/>
      <c r="E689" s="515"/>
      <c r="F689" s="515"/>
      <c r="G689" s="515"/>
      <c r="H689" s="515"/>
      <c r="I689" s="515"/>
      <c r="J689" s="515"/>
      <c r="K689" s="515"/>
      <c r="L689" s="515"/>
    </row>
    <row r="690" spans="1:12" s="70" customFormat="1">
      <c r="A690" s="515"/>
      <c r="B690" s="515"/>
      <c r="C690" s="515"/>
      <c r="D690" s="515"/>
      <c r="E690" s="515"/>
      <c r="F690" s="515"/>
      <c r="G690" s="515"/>
      <c r="H690" s="515"/>
      <c r="I690" s="515"/>
      <c r="J690" s="515"/>
      <c r="K690" s="515"/>
      <c r="L690" s="515"/>
    </row>
    <row r="691" spans="1:12" s="70" customFormat="1">
      <c r="A691" s="515"/>
      <c r="B691" s="515"/>
      <c r="C691" s="515"/>
      <c r="D691" s="515"/>
      <c r="E691" s="515"/>
      <c r="F691" s="515"/>
      <c r="G691" s="515"/>
      <c r="H691" s="515"/>
      <c r="I691" s="515"/>
      <c r="J691" s="515"/>
      <c r="K691" s="515"/>
      <c r="L691" s="515"/>
    </row>
    <row r="692" spans="1:12" s="70" customFormat="1">
      <c r="A692" s="515"/>
      <c r="B692" s="515"/>
      <c r="C692" s="515"/>
      <c r="D692" s="515"/>
      <c r="E692" s="515"/>
      <c r="F692" s="515"/>
      <c r="G692" s="515"/>
      <c r="H692" s="515"/>
      <c r="I692" s="515"/>
      <c r="J692" s="515"/>
      <c r="K692" s="515"/>
      <c r="L692" s="515"/>
    </row>
    <row r="693" spans="1:12" s="70" customFormat="1">
      <c r="A693" s="515"/>
      <c r="B693" s="515"/>
      <c r="C693" s="515"/>
      <c r="D693" s="515"/>
      <c r="E693" s="515"/>
      <c r="F693" s="515"/>
      <c r="G693" s="515"/>
      <c r="H693" s="515"/>
      <c r="I693" s="515"/>
      <c r="J693" s="515"/>
      <c r="K693" s="515"/>
      <c r="L693" s="515"/>
    </row>
    <row r="694" spans="1:12" s="70" customFormat="1">
      <c r="A694" s="515"/>
      <c r="B694" s="515"/>
      <c r="C694" s="515"/>
      <c r="D694" s="515"/>
      <c r="E694" s="515"/>
      <c r="F694" s="515"/>
      <c r="G694" s="515"/>
      <c r="H694" s="515"/>
      <c r="I694" s="515"/>
      <c r="J694" s="515"/>
      <c r="K694" s="515"/>
      <c r="L694" s="515"/>
    </row>
    <row r="695" spans="1:12" s="70" customFormat="1">
      <c r="A695" s="515"/>
      <c r="B695" s="515"/>
      <c r="C695" s="515"/>
      <c r="D695" s="515"/>
      <c r="E695" s="515"/>
      <c r="F695" s="515"/>
      <c r="G695" s="515"/>
      <c r="H695" s="515"/>
      <c r="I695" s="515"/>
      <c r="J695" s="515"/>
      <c r="K695" s="515"/>
      <c r="L695" s="515"/>
    </row>
    <row r="696" spans="1:12" s="70" customFormat="1">
      <c r="A696" s="515"/>
      <c r="B696" s="515"/>
      <c r="C696" s="515"/>
      <c r="D696" s="515"/>
      <c r="E696" s="515"/>
      <c r="F696" s="515"/>
      <c r="G696" s="515"/>
      <c r="H696" s="515"/>
      <c r="I696" s="515"/>
      <c r="J696" s="515"/>
      <c r="K696" s="515"/>
      <c r="L696" s="515"/>
    </row>
    <row r="697" spans="1:12" s="70" customFormat="1">
      <c r="A697" s="515"/>
      <c r="B697" s="515"/>
      <c r="C697" s="515"/>
      <c r="D697" s="515"/>
      <c r="E697" s="515"/>
      <c r="F697" s="515"/>
      <c r="G697" s="515"/>
      <c r="H697" s="515"/>
      <c r="I697" s="515"/>
      <c r="J697" s="515"/>
      <c r="K697" s="515"/>
      <c r="L697" s="515"/>
    </row>
    <row r="698" spans="1:12" s="70" customFormat="1">
      <c r="A698" s="515"/>
      <c r="B698" s="515"/>
      <c r="C698" s="515"/>
      <c r="D698" s="515"/>
      <c r="E698" s="515"/>
      <c r="F698" s="515"/>
      <c r="G698" s="515"/>
      <c r="H698" s="515"/>
      <c r="I698" s="515"/>
      <c r="J698" s="515"/>
      <c r="K698" s="515"/>
      <c r="L698" s="515"/>
    </row>
    <row r="699" spans="1:12" s="70" customFormat="1">
      <c r="A699" s="515"/>
      <c r="B699" s="515"/>
      <c r="C699" s="515"/>
      <c r="D699" s="515"/>
      <c r="E699" s="515"/>
      <c r="F699" s="515"/>
      <c r="G699" s="515"/>
      <c r="H699" s="515"/>
      <c r="I699" s="515"/>
      <c r="J699" s="515"/>
      <c r="K699" s="515"/>
      <c r="L699" s="515"/>
    </row>
    <row r="700" spans="1:12" s="70" customFormat="1">
      <c r="A700" s="515"/>
      <c r="B700" s="515"/>
      <c r="C700" s="515"/>
      <c r="D700" s="515"/>
      <c r="E700" s="515"/>
      <c r="F700" s="515"/>
      <c r="G700" s="515"/>
      <c r="H700" s="515"/>
      <c r="I700" s="515"/>
      <c r="J700" s="515"/>
      <c r="K700" s="515"/>
      <c r="L700" s="515"/>
    </row>
    <row r="701" spans="1:12" s="70" customFormat="1">
      <c r="A701" s="515"/>
      <c r="B701" s="515"/>
      <c r="C701" s="515"/>
      <c r="D701" s="515"/>
      <c r="E701" s="515"/>
      <c r="F701" s="515"/>
      <c r="G701" s="515"/>
      <c r="H701" s="515"/>
      <c r="I701" s="515"/>
      <c r="J701" s="515"/>
      <c r="K701" s="515"/>
      <c r="L701" s="515"/>
    </row>
    <row r="702" spans="1:12" s="70" customFormat="1">
      <c r="A702" s="515"/>
      <c r="B702" s="515"/>
      <c r="C702" s="515"/>
      <c r="D702" s="515"/>
      <c r="E702" s="515"/>
      <c r="F702" s="515"/>
      <c r="G702" s="515"/>
      <c r="H702" s="515"/>
      <c r="I702" s="515"/>
      <c r="J702" s="515"/>
      <c r="K702" s="515"/>
      <c r="L702" s="515"/>
    </row>
    <row r="703" spans="1:12" s="70" customFormat="1">
      <c r="A703" s="515"/>
      <c r="B703" s="515"/>
      <c r="C703" s="515"/>
      <c r="D703" s="515"/>
      <c r="E703" s="515"/>
      <c r="F703" s="515"/>
      <c r="G703" s="515"/>
      <c r="H703" s="515"/>
      <c r="I703" s="515"/>
      <c r="J703" s="515"/>
      <c r="K703" s="515"/>
      <c r="L703" s="515"/>
    </row>
    <row r="704" spans="1:12" s="70" customFormat="1">
      <c r="A704" s="515"/>
      <c r="B704" s="515"/>
      <c r="C704" s="515"/>
      <c r="D704" s="515"/>
      <c r="E704" s="515"/>
      <c r="F704" s="515"/>
      <c r="G704" s="515"/>
      <c r="H704" s="515"/>
      <c r="I704" s="515"/>
      <c r="J704" s="515"/>
      <c r="K704" s="515"/>
      <c r="L704" s="515"/>
    </row>
    <row r="705" spans="1:12" s="70" customFormat="1">
      <c r="A705" s="515"/>
      <c r="B705" s="515"/>
      <c r="C705" s="515"/>
      <c r="D705" s="515"/>
      <c r="E705" s="515"/>
      <c r="F705" s="515"/>
      <c r="G705" s="515"/>
      <c r="H705" s="515"/>
      <c r="I705" s="515"/>
      <c r="J705" s="515"/>
      <c r="K705" s="515"/>
      <c r="L705" s="515"/>
    </row>
    <row r="706" spans="1:12" s="70" customFormat="1">
      <c r="A706" s="515"/>
      <c r="B706" s="515"/>
      <c r="C706" s="515"/>
      <c r="D706" s="515"/>
      <c r="E706" s="515"/>
      <c r="F706" s="515"/>
      <c r="G706" s="515"/>
      <c r="H706" s="515"/>
      <c r="I706" s="515"/>
      <c r="J706" s="515"/>
      <c r="K706" s="515"/>
      <c r="L706" s="515"/>
    </row>
    <row r="707" spans="1:12" s="70" customFormat="1">
      <c r="A707" s="515"/>
      <c r="B707" s="515"/>
      <c r="C707" s="515"/>
      <c r="D707" s="515"/>
      <c r="E707" s="515"/>
      <c r="F707" s="515"/>
      <c r="G707" s="515"/>
      <c r="H707" s="515"/>
      <c r="I707" s="515"/>
      <c r="J707" s="515"/>
      <c r="K707" s="515"/>
      <c r="L707" s="515"/>
    </row>
    <row r="708" spans="1:12" s="70" customFormat="1">
      <c r="A708" s="515"/>
      <c r="B708" s="515"/>
      <c r="C708" s="515"/>
      <c r="D708" s="515"/>
      <c r="E708" s="515"/>
      <c r="F708" s="515"/>
      <c r="G708" s="515"/>
      <c r="H708" s="515"/>
      <c r="I708" s="515"/>
      <c r="J708" s="515"/>
      <c r="K708" s="515"/>
      <c r="L708" s="515"/>
    </row>
    <row r="709" spans="1:12" s="70" customFormat="1">
      <c r="A709" s="515"/>
      <c r="B709" s="515"/>
      <c r="C709" s="515"/>
      <c r="D709" s="515"/>
      <c r="E709" s="515"/>
      <c r="F709" s="515"/>
      <c r="G709" s="515"/>
      <c r="H709" s="515"/>
      <c r="I709" s="515"/>
      <c r="J709" s="515"/>
      <c r="K709" s="515"/>
      <c r="L709" s="515"/>
    </row>
    <row r="710" spans="1:12" s="70" customFormat="1">
      <c r="A710" s="515"/>
      <c r="B710" s="515"/>
      <c r="C710" s="515"/>
      <c r="D710" s="515"/>
      <c r="E710" s="515"/>
      <c r="F710" s="515"/>
      <c r="G710" s="515"/>
      <c r="H710" s="515"/>
      <c r="I710" s="515"/>
      <c r="J710" s="515"/>
      <c r="K710" s="515"/>
      <c r="L710" s="515"/>
    </row>
    <row r="711" spans="1:12" s="70" customFormat="1">
      <c r="A711" s="515"/>
      <c r="B711" s="515"/>
      <c r="C711" s="515"/>
      <c r="D711" s="515"/>
      <c r="E711" s="515"/>
      <c r="F711" s="515"/>
      <c r="G711" s="515"/>
      <c r="H711" s="515"/>
      <c r="I711" s="515"/>
      <c r="J711" s="515"/>
      <c r="K711" s="515"/>
      <c r="L711" s="515"/>
    </row>
    <row r="712" spans="1:12" s="70" customFormat="1">
      <c r="A712" s="515"/>
      <c r="B712" s="515"/>
      <c r="C712" s="515"/>
      <c r="D712" s="515"/>
      <c r="E712" s="515"/>
      <c r="F712" s="515"/>
      <c r="G712" s="515"/>
      <c r="H712" s="515"/>
      <c r="I712" s="515"/>
      <c r="J712" s="515"/>
      <c r="K712" s="515"/>
      <c r="L712" s="515"/>
    </row>
    <row r="713" spans="1:12" s="70" customFormat="1">
      <c r="A713" s="515"/>
      <c r="B713" s="515"/>
      <c r="C713" s="515"/>
      <c r="D713" s="515"/>
      <c r="E713" s="515"/>
      <c r="F713" s="515"/>
      <c r="G713" s="515"/>
      <c r="H713" s="515"/>
      <c r="I713" s="515"/>
      <c r="J713" s="515"/>
      <c r="K713" s="515"/>
      <c r="L713" s="515"/>
    </row>
    <row r="714" spans="1:12" s="70" customFormat="1">
      <c r="A714" s="515"/>
      <c r="B714" s="515"/>
      <c r="C714" s="515"/>
      <c r="D714" s="515"/>
      <c r="E714" s="515"/>
      <c r="F714" s="515"/>
      <c r="G714" s="515"/>
      <c r="H714" s="515"/>
      <c r="I714" s="515"/>
      <c r="J714" s="515"/>
      <c r="K714" s="515"/>
      <c r="L714" s="515"/>
    </row>
    <row r="715" spans="1:12" s="70" customFormat="1">
      <c r="A715" s="515"/>
      <c r="B715" s="515"/>
      <c r="C715" s="515"/>
      <c r="D715" s="515"/>
      <c r="E715" s="515"/>
      <c r="F715" s="515"/>
      <c r="G715" s="515"/>
      <c r="H715" s="515"/>
      <c r="I715" s="515"/>
      <c r="J715" s="515"/>
      <c r="K715" s="515"/>
      <c r="L715" s="515"/>
    </row>
    <row r="716" spans="1:12" s="70" customFormat="1">
      <c r="A716" s="515"/>
      <c r="B716" s="515"/>
      <c r="C716" s="515"/>
      <c r="D716" s="515"/>
      <c r="E716" s="515"/>
      <c r="F716" s="515"/>
      <c r="G716" s="515"/>
      <c r="H716" s="515"/>
      <c r="I716" s="515"/>
      <c r="J716" s="515"/>
      <c r="K716" s="515"/>
      <c r="L716" s="515"/>
    </row>
    <row r="717" spans="1:12" s="70" customFormat="1">
      <c r="A717" s="515"/>
      <c r="B717" s="515"/>
      <c r="C717" s="515"/>
      <c r="D717" s="515"/>
      <c r="E717" s="515"/>
      <c r="F717" s="515"/>
      <c r="G717" s="515"/>
      <c r="H717" s="515"/>
      <c r="I717" s="515"/>
      <c r="J717" s="515"/>
      <c r="K717" s="515"/>
      <c r="L717" s="515"/>
    </row>
    <row r="718" spans="1:12" s="70" customFormat="1">
      <c r="A718" s="515"/>
      <c r="B718" s="515"/>
      <c r="C718" s="515"/>
      <c r="D718" s="515"/>
      <c r="E718" s="515"/>
      <c r="F718" s="515"/>
      <c r="G718" s="515"/>
      <c r="H718" s="515"/>
      <c r="I718" s="515"/>
      <c r="J718" s="515"/>
      <c r="K718" s="515"/>
      <c r="L718" s="515"/>
    </row>
    <row r="719" spans="1:12" s="70" customFormat="1">
      <c r="A719" s="515"/>
      <c r="B719" s="515"/>
      <c r="C719" s="515"/>
      <c r="D719" s="515"/>
      <c r="E719" s="515"/>
      <c r="F719" s="515"/>
      <c r="G719" s="515"/>
      <c r="H719" s="515"/>
      <c r="I719" s="515"/>
      <c r="J719" s="515"/>
      <c r="K719" s="515"/>
      <c r="L719" s="515"/>
    </row>
    <row r="720" spans="1:12" s="70" customFormat="1">
      <c r="A720" s="515"/>
      <c r="B720" s="515"/>
      <c r="C720" s="515"/>
      <c r="D720" s="515"/>
      <c r="E720" s="515"/>
      <c r="F720" s="515"/>
      <c r="G720" s="515"/>
      <c r="H720" s="515"/>
      <c r="I720" s="515"/>
      <c r="J720" s="515"/>
      <c r="K720" s="515"/>
      <c r="L720" s="515"/>
    </row>
    <row r="721" spans="1:12" s="70" customFormat="1">
      <c r="A721" s="515"/>
      <c r="B721" s="515"/>
      <c r="C721" s="515"/>
      <c r="D721" s="515"/>
      <c r="E721" s="515"/>
      <c r="F721" s="515"/>
      <c r="G721" s="515"/>
      <c r="H721" s="515"/>
      <c r="I721" s="515"/>
      <c r="J721" s="515"/>
      <c r="K721" s="515"/>
      <c r="L721" s="515"/>
    </row>
    <row r="722" spans="1:12" s="70" customFormat="1">
      <c r="A722" s="515"/>
      <c r="B722" s="515"/>
      <c r="C722" s="515"/>
      <c r="D722" s="515"/>
      <c r="E722" s="515"/>
      <c r="F722" s="515"/>
      <c r="G722" s="515"/>
      <c r="H722" s="515"/>
      <c r="I722" s="515"/>
      <c r="J722" s="515"/>
      <c r="K722" s="515"/>
      <c r="L722" s="515"/>
    </row>
    <row r="723" spans="1:12" s="70" customFormat="1">
      <c r="A723" s="515"/>
      <c r="B723" s="515"/>
      <c r="C723" s="515"/>
      <c r="D723" s="515"/>
      <c r="E723" s="515"/>
      <c r="F723" s="515"/>
      <c r="G723" s="515"/>
      <c r="H723" s="515"/>
      <c r="I723" s="515"/>
      <c r="J723" s="515"/>
      <c r="K723" s="515"/>
      <c r="L723" s="515"/>
    </row>
    <row r="724" spans="1:12" s="70" customFormat="1">
      <c r="A724" s="515"/>
      <c r="B724" s="515"/>
      <c r="C724" s="515"/>
      <c r="D724" s="515"/>
      <c r="E724" s="515"/>
      <c r="F724" s="515"/>
      <c r="G724" s="515"/>
      <c r="H724" s="515"/>
      <c r="I724" s="515"/>
      <c r="J724" s="515"/>
      <c r="K724" s="515"/>
      <c r="L724" s="515"/>
    </row>
    <row r="725" spans="1:12" s="70" customFormat="1">
      <c r="A725" s="515"/>
      <c r="B725" s="515"/>
      <c r="C725" s="515"/>
      <c r="D725" s="515"/>
      <c r="E725" s="515"/>
      <c r="F725" s="515"/>
      <c r="G725" s="515"/>
      <c r="H725" s="515"/>
      <c r="I725" s="515"/>
      <c r="J725" s="515"/>
      <c r="K725" s="515"/>
      <c r="L725" s="515"/>
    </row>
    <row r="726" spans="1:12" s="70" customFormat="1">
      <c r="A726" s="515"/>
      <c r="B726" s="515"/>
      <c r="C726" s="515"/>
      <c r="D726" s="515"/>
      <c r="E726" s="515"/>
      <c r="F726" s="515"/>
      <c r="G726" s="515"/>
      <c r="H726" s="515"/>
      <c r="I726" s="515"/>
      <c r="J726" s="515"/>
      <c r="K726" s="515"/>
      <c r="L726" s="515"/>
    </row>
    <row r="727" spans="1:12" s="70" customFormat="1">
      <c r="A727" s="515"/>
      <c r="B727" s="515"/>
      <c r="C727" s="515"/>
      <c r="D727" s="515"/>
      <c r="E727" s="515"/>
      <c r="F727" s="515"/>
      <c r="G727" s="515"/>
      <c r="H727" s="515"/>
      <c r="I727" s="515"/>
      <c r="J727" s="515"/>
      <c r="K727" s="515"/>
      <c r="L727" s="515"/>
    </row>
    <row r="728" spans="1:12" s="70" customFormat="1">
      <c r="A728" s="515"/>
      <c r="B728" s="515"/>
      <c r="C728" s="515"/>
      <c r="D728" s="515"/>
      <c r="E728" s="515"/>
      <c r="F728" s="515"/>
      <c r="G728" s="515"/>
      <c r="H728" s="515"/>
      <c r="I728" s="515"/>
      <c r="J728" s="515"/>
      <c r="K728" s="515"/>
      <c r="L728" s="515"/>
    </row>
    <row r="729" spans="1:12" s="70" customFormat="1">
      <c r="A729" s="515"/>
      <c r="B729" s="515"/>
      <c r="C729" s="515"/>
      <c r="D729" s="515"/>
      <c r="E729" s="515"/>
      <c r="F729" s="515"/>
      <c r="G729" s="515"/>
      <c r="H729" s="515"/>
      <c r="I729" s="515"/>
      <c r="J729" s="515"/>
      <c r="K729" s="515"/>
      <c r="L729" s="515"/>
    </row>
    <row r="730" spans="1:12" s="70" customFormat="1">
      <c r="A730" s="515"/>
      <c r="B730" s="515"/>
      <c r="C730" s="515"/>
      <c r="D730" s="515"/>
      <c r="E730" s="515"/>
      <c r="F730" s="515"/>
      <c r="G730" s="515"/>
      <c r="H730" s="515"/>
      <c r="I730" s="515"/>
      <c r="J730" s="515"/>
      <c r="K730" s="515"/>
      <c r="L730" s="515"/>
    </row>
    <row r="731" spans="1:12" s="70" customFormat="1">
      <c r="A731" s="515"/>
      <c r="B731" s="515"/>
      <c r="C731" s="515"/>
      <c r="D731" s="515"/>
      <c r="E731" s="515"/>
      <c r="F731" s="515"/>
      <c r="G731" s="515"/>
      <c r="H731" s="515"/>
      <c r="I731" s="515"/>
      <c r="J731" s="515"/>
      <c r="K731" s="515"/>
      <c r="L731" s="515"/>
    </row>
    <row r="732" spans="1:12" s="70" customFormat="1">
      <c r="A732" s="515"/>
      <c r="B732" s="515"/>
      <c r="C732" s="515"/>
      <c r="D732" s="515"/>
      <c r="E732" s="515"/>
      <c r="F732" s="515"/>
      <c r="G732" s="515"/>
      <c r="H732" s="515"/>
      <c r="I732" s="515"/>
      <c r="J732" s="515"/>
      <c r="K732" s="515"/>
      <c r="L732" s="515"/>
    </row>
    <row r="733" spans="1:12" s="70" customFormat="1">
      <c r="A733" s="515"/>
      <c r="B733" s="515"/>
      <c r="C733" s="515"/>
      <c r="D733" s="515"/>
      <c r="E733" s="515"/>
      <c r="F733" s="515"/>
      <c r="G733" s="515"/>
      <c r="H733" s="515"/>
      <c r="I733" s="515"/>
      <c r="J733" s="515"/>
      <c r="K733" s="515"/>
      <c r="L733" s="515"/>
    </row>
    <row r="734" spans="1:12" s="70" customFormat="1">
      <c r="A734" s="515"/>
      <c r="B734" s="515"/>
      <c r="C734" s="515"/>
      <c r="D734" s="515"/>
      <c r="E734" s="515"/>
      <c r="F734" s="515"/>
      <c r="G734" s="515"/>
      <c r="H734" s="515"/>
      <c r="I734" s="515"/>
      <c r="J734" s="515"/>
      <c r="K734" s="515"/>
      <c r="L734" s="515"/>
    </row>
    <row r="735" spans="1:12" s="70" customFormat="1">
      <c r="A735" s="515"/>
      <c r="B735" s="515"/>
      <c r="C735" s="515"/>
      <c r="D735" s="515"/>
      <c r="E735" s="515"/>
      <c r="F735" s="515"/>
      <c r="G735" s="515"/>
      <c r="H735" s="515"/>
      <c r="I735" s="515"/>
      <c r="J735" s="515"/>
      <c r="K735" s="515"/>
      <c r="L735" s="515"/>
    </row>
    <row r="736" spans="1:12" s="70" customFormat="1">
      <c r="A736" s="515"/>
      <c r="B736" s="515"/>
      <c r="C736" s="515"/>
      <c r="D736" s="515"/>
      <c r="E736" s="515"/>
      <c r="F736" s="515"/>
      <c r="G736" s="515"/>
      <c r="H736" s="515"/>
      <c r="I736" s="515"/>
      <c r="J736" s="515"/>
      <c r="K736" s="515"/>
      <c r="L736" s="515"/>
    </row>
    <row r="737" spans="1:12" s="70" customFormat="1">
      <c r="A737" s="515"/>
      <c r="B737" s="515"/>
      <c r="C737" s="515"/>
      <c r="D737" s="515"/>
      <c r="E737" s="515"/>
      <c r="F737" s="515"/>
      <c r="G737" s="515"/>
      <c r="H737" s="515"/>
      <c r="I737" s="515"/>
      <c r="J737" s="515"/>
      <c r="K737" s="515"/>
      <c r="L737" s="515"/>
    </row>
    <row r="738" spans="1:12" s="70" customFormat="1">
      <c r="A738" s="515"/>
      <c r="B738" s="515"/>
      <c r="C738" s="515"/>
      <c r="D738" s="515"/>
      <c r="E738" s="515"/>
      <c r="F738" s="515"/>
      <c r="G738" s="515"/>
      <c r="H738" s="515"/>
      <c r="I738" s="515"/>
      <c r="J738" s="515"/>
      <c r="K738" s="515"/>
      <c r="L738" s="515"/>
    </row>
    <row r="739" spans="1:12" s="70" customFormat="1">
      <c r="A739" s="515"/>
      <c r="B739" s="515"/>
      <c r="C739" s="515"/>
      <c r="D739" s="515"/>
      <c r="E739" s="515"/>
      <c r="F739" s="515"/>
      <c r="G739" s="515"/>
      <c r="H739" s="515"/>
      <c r="I739" s="515"/>
      <c r="J739" s="515"/>
      <c r="K739" s="515"/>
      <c r="L739" s="515"/>
    </row>
    <row r="740" spans="1:12" s="70" customFormat="1">
      <c r="A740" s="515"/>
      <c r="B740" s="515"/>
      <c r="C740" s="515"/>
      <c r="D740" s="515"/>
      <c r="E740" s="515"/>
      <c r="F740" s="515"/>
      <c r="G740" s="515"/>
      <c r="H740" s="515"/>
      <c r="I740" s="515"/>
      <c r="J740" s="515"/>
      <c r="K740" s="515"/>
      <c r="L740" s="515"/>
    </row>
    <row r="741" spans="1:12" s="70" customFormat="1">
      <c r="A741" s="515"/>
      <c r="B741" s="515"/>
      <c r="C741" s="515"/>
      <c r="D741" s="515"/>
      <c r="E741" s="515"/>
      <c r="F741" s="515"/>
      <c r="G741" s="515"/>
      <c r="H741" s="515"/>
      <c r="I741" s="515"/>
      <c r="J741" s="515"/>
      <c r="K741" s="515"/>
      <c r="L741" s="515"/>
    </row>
    <row r="742" spans="1:12" s="70" customFormat="1">
      <c r="A742" s="515"/>
      <c r="B742" s="515"/>
      <c r="C742" s="515"/>
      <c r="D742" s="515"/>
      <c r="E742" s="515"/>
      <c r="F742" s="515"/>
      <c r="G742" s="515"/>
      <c r="H742" s="515"/>
      <c r="I742" s="515"/>
      <c r="J742" s="515"/>
      <c r="K742" s="515"/>
      <c r="L742" s="515"/>
    </row>
    <row r="743" spans="1:12" s="70" customFormat="1">
      <c r="A743" s="515"/>
      <c r="B743" s="515"/>
      <c r="C743" s="515"/>
      <c r="D743" s="515"/>
      <c r="E743" s="515"/>
      <c r="F743" s="515"/>
      <c r="G743" s="515"/>
      <c r="H743" s="515"/>
      <c r="I743" s="515"/>
      <c r="J743" s="515"/>
      <c r="K743" s="515"/>
      <c r="L743" s="515"/>
    </row>
    <row r="744" spans="1:12" s="70" customFormat="1">
      <c r="A744" s="515"/>
      <c r="B744" s="515"/>
      <c r="C744" s="515"/>
      <c r="D744" s="515"/>
      <c r="E744" s="515"/>
      <c r="F744" s="515"/>
      <c r="G744" s="515"/>
      <c r="H744" s="515"/>
      <c r="I744" s="515"/>
      <c r="J744" s="515"/>
      <c r="K744" s="515"/>
      <c r="L744" s="515"/>
    </row>
    <row r="745" spans="1:12" s="70" customFormat="1">
      <c r="A745" s="515"/>
      <c r="B745" s="515"/>
      <c r="C745" s="515"/>
      <c r="D745" s="515"/>
      <c r="E745" s="515"/>
      <c r="F745" s="515"/>
      <c r="G745" s="515"/>
      <c r="H745" s="515"/>
      <c r="I745" s="515"/>
      <c r="J745" s="515"/>
      <c r="K745" s="515"/>
      <c r="L745" s="515"/>
    </row>
    <row r="746" spans="1:12" s="70" customFormat="1">
      <c r="A746" s="515"/>
      <c r="B746" s="515"/>
      <c r="C746" s="515"/>
      <c r="D746" s="515"/>
      <c r="E746" s="515"/>
      <c r="F746" s="515"/>
      <c r="G746" s="515"/>
      <c r="H746" s="515"/>
      <c r="I746" s="515"/>
      <c r="J746" s="515"/>
      <c r="K746" s="515"/>
      <c r="L746" s="515"/>
    </row>
    <row r="747" spans="1:12" s="70" customFormat="1">
      <c r="A747" s="515"/>
      <c r="B747" s="515"/>
      <c r="C747" s="515"/>
      <c r="D747" s="515"/>
      <c r="E747" s="515"/>
      <c r="F747" s="515"/>
      <c r="G747" s="515"/>
      <c r="H747" s="515"/>
      <c r="I747" s="515"/>
      <c r="J747" s="515"/>
      <c r="K747" s="515"/>
      <c r="L747" s="515"/>
    </row>
    <row r="748" spans="1:12" s="70" customFormat="1">
      <c r="A748" s="515"/>
      <c r="B748" s="515"/>
      <c r="C748" s="515"/>
      <c r="D748" s="515"/>
      <c r="E748" s="515"/>
      <c r="F748" s="515"/>
      <c r="G748" s="515"/>
      <c r="H748" s="515"/>
      <c r="I748" s="515"/>
      <c r="J748" s="515"/>
      <c r="K748" s="515"/>
      <c r="L748" s="515"/>
    </row>
    <row r="749" spans="1:12" s="70" customFormat="1">
      <c r="A749" s="515"/>
      <c r="B749" s="515"/>
      <c r="C749" s="515"/>
      <c r="D749" s="515"/>
      <c r="E749" s="515"/>
      <c r="F749" s="515"/>
      <c r="G749" s="515"/>
      <c r="H749" s="515"/>
      <c r="I749" s="515"/>
      <c r="J749" s="515"/>
      <c r="K749" s="515"/>
      <c r="L749" s="515"/>
    </row>
    <row r="750" spans="1:12" s="70" customFormat="1">
      <c r="A750" s="515"/>
      <c r="B750" s="515"/>
      <c r="C750" s="515"/>
      <c r="D750" s="515"/>
      <c r="E750" s="515"/>
      <c r="F750" s="515"/>
      <c r="G750" s="515"/>
      <c r="H750" s="515"/>
      <c r="I750" s="515"/>
      <c r="J750" s="515"/>
      <c r="K750" s="515"/>
      <c r="L750" s="515"/>
    </row>
    <row r="751" spans="1:12" s="70" customFormat="1">
      <c r="A751" s="515"/>
      <c r="B751" s="515"/>
      <c r="C751" s="515"/>
      <c r="D751" s="515"/>
      <c r="E751" s="515"/>
      <c r="F751" s="515"/>
      <c r="G751" s="515"/>
      <c r="H751" s="515"/>
      <c r="I751" s="515"/>
      <c r="J751" s="515"/>
      <c r="K751" s="515"/>
      <c r="L751" s="515"/>
    </row>
    <row r="752" spans="1:12" s="70" customFormat="1">
      <c r="A752" s="515"/>
      <c r="B752" s="515"/>
      <c r="C752" s="515"/>
      <c r="D752" s="515"/>
      <c r="E752" s="515"/>
      <c r="F752" s="515"/>
      <c r="G752" s="515"/>
      <c r="H752" s="515"/>
      <c r="I752" s="515"/>
      <c r="J752" s="515"/>
      <c r="K752" s="515"/>
      <c r="L752" s="515"/>
    </row>
    <row r="753" spans="1:12" s="70" customFormat="1">
      <c r="A753" s="515"/>
      <c r="B753" s="515"/>
      <c r="C753" s="515"/>
      <c r="D753" s="515"/>
      <c r="E753" s="515"/>
      <c r="F753" s="515"/>
      <c r="G753" s="515"/>
      <c r="H753" s="515"/>
      <c r="I753" s="515"/>
      <c r="J753" s="515"/>
      <c r="K753" s="515"/>
      <c r="L753" s="515"/>
    </row>
    <row r="754" spans="1:12" s="70" customFormat="1">
      <c r="A754" s="515"/>
      <c r="B754" s="515"/>
      <c r="C754" s="515"/>
      <c r="D754" s="515"/>
      <c r="E754" s="515"/>
      <c r="F754" s="515"/>
      <c r="G754" s="515"/>
      <c r="H754" s="515"/>
      <c r="I754" s="515"/>
      <c r="J754" s="515"/>
      <c r="K754" s="515"/>
      <c r="L754" s="515"/>
    </row>
    <row r="755" spans="1:12" s="70" customFormat="1">
      <c r="A755" s="515"/>
      <c r="B755" s="515"/>
      <c r="C755" s="515"/>
      <c r="D755" s="515"/>
      <c r="E755" s="515"/>
      <c r="F755" s="515"/>
      <c r="G755" s="515"/>
      <c r="H755" s="515"/>
      <c r="I755" s="515"/>
      <c r="J755" s="515"/>
      <c r="K755" s="515"/>
      <c r="L755" s="515"/>
    </row>
    <row r="756" spans="1:12" s="70" customFormat="1">
      <c r="A756" s="515"/>
      <c r="B756" s="515"/>
      <c r="C756" s="515"/>
      <c r="D756" s="515"/>
      <c r="E756" s="515"/>
      <c r="F756" s="515"/>
      <c r="G756" s="515"/>
      <c r="H756" s="515"/>
      <c r="I756" s="515"/>
      <c r="J756" s="515"/>
      <c r="K756" s="515"/>
      <c r="L756" s="515"/>
    </row>
    <row r="757" spans="1:12" s="70" customFormat="1">
      <c r="A757" s="515"/>
      <c r="B757" s="515"/>
      <c r="C757" s="515"/>
      <c r="D757" s="515"/>
      <c r="E757" s="515"/>
      <c r="F757" s="515"/>
      <c r="G757" s="515"/>
      <c r="H757" s="515"/>
      <c r="I757" s="515"/>
      <c r="J757" s="515"/>
      <c r="K757" s="515"/>
      <c r="L757" s="515"/>
    </row>
    <row r="758" spans="1:12" s="70" customFormat="1">
      <c r="A758" s="515"/>
      <c r="B758" s="515"/>
      <c r="C758" s="515"/>
      <c r="D758" s="515"/>
      <c r="E758" s="515"/>
      <c r="F758" s="515"/>
      <c r="G758" s="515"/>
      <c r="H758" s="515"/>
      <c r="I758" s="515"/>
      <c r="J758" s="515"/>
      <c r="K758" s="515"/>
      <c r="L758" s="515"/>
    </row>
    <row r="759" spans="1:12" s="70" customFormat="1">
      <c r="A759" s="515"/>
      <c r="B759" s="515"/>
      <c r="C759" s="515"/>
      <c r="D759" s="515"/>
      <c r="E759" s="515"/>
      <c r="F759" s="515"/>
      <c r="G759" s="515"/>
      <c r="H759" s="515"/>
      <c r="I759" s="515"/>
      <c r="J759" s="515"/>
      <c r="K759" s="515"/>
      <c r="L759" s="515"/>
    </row>
    <row r="760" spans="1:12" s="70" customFormat="1">
      <c r="A760" s="515"/>
      <c r="B760" s="515"/>
      <c r="C760" s="515"/>
      <c r="D760" s="515"/>
      <c r="E760" s="515"/>
      <c r="F760" s="515"/>
      <c r="G760" s="515"/>
      <c r="H760" s="515"/>
      <c r="I760" s="515"/>
      <c r="J760" s="515"/>
      <c r="K760" s="515"/>
      <c r="L760" s="515"/>
    </row>
    <row r="761" spans="1:12" s="70" customFormat="1">
      <c r="A761" s="515"/>
      <c r="B761" s="515"/>
      <c r="C761" s="515"/>
      <c r="D761" s="515"/>
      <c r="E761" s="515"/>
      <c r="F761" s="515"/>
      <c r="G761" s="515"/>
      <c r="H761" s="515"/>
      <c r="I761" s="515"/>
      <c r="J761" s="515"/>
      <c r="K761" s="515"/>
      <c r="L761" s="515"/>
    </row>
    <row r="762" spans="1:12" s="70" customFormat="1">
      <c r="A762" s="515"/>
      <c r="B762" s="515"/>
      <c r="C762" s="515"/>
      <c r="D762" s="515"/>
      <c r="E762" s="515"/>
      <c r="F762" s="515"/>
      <c r="G762" s="515"/>
      <c r="H762" s="515"/>
      <c r="I762" s="515"/>
      <c r="J762" s="515"/>
      <c r="K762" s="515"/>
      <c r="L762" s="515"/>
    </row>
    <row r="763" spans="1:12" s="70" customFormat="1">
      <c r="A763" s="515"/>
      <c r="B763" s="515"/>
      <c r="C763" s="515"/>
      <c r="D763" s="515"/>
      <c r="E763" s="515"/>
      <c r="F763" s="515"/>
      <c r="G763" s="515"/>
      <c r="H763" s="515"/>
      <c r="I763" s="515"/>
      <c r="J763" s="515"/>
      <c r="K763" s="515"/>
      <c r="L763" s="515"/>
    </row>
    <row r="764" spans="1:12" s="70" customFormat="1">
      <c r="A764" s="515"/>
      <c r="B764" s="515"/>
      <c r="C764" s="515"/>
      <c r="D764" s="515"/>
      <c r="E764" s="515"/>
      <c r="F764" s="515"/>
      <c r="G764" s="515"/>
      <c r="H764" s="515"/>
      <c r="I764" s="515"/>
      <c r="J764" s="515"/>
      <c r="K764" s="515"/>
      <c r="L764" s="515"/>
    </row>
    <row r="765" spans="1:12" s="70" customFormat="1">
      <c r="A765" s="515"/>
      <c r="B765" s="515"/>
      <c r="C765" s="515"/>
      <c r="D765" s="515"/>
      <c r="E765" s="515"/>
      <c r="F765" s="515"/>
      <c r="G765" s="515"/>
      <c r="H765" s="515"/>
      <c r="I765" s="515"/>
      <c r="J765" s="515"/>
      <c r="K765" s="515"/>
      <c r="L765" s="515"/>
    </row>
    <row r="766" spans="1:12" s="70" customFormat="1">
      <c r="A766" s="515"/>
      <c r="B766" s="515"/>
      <c r="C766" s="515"/>
      <c r="D766" s="515"/>
      <c r="E766" s="515"/>
      <c r="F766" s="515"/>
      <c r="G766" s="515"/>
      <c r="H766" s="515"/>
      <c r="I766" s="515"/>
      <c r="J766" s="515"/>
      <c r="K766" s="515"/>
      <c r="L766" s="515"/>
    </row>
    <row r="767" spans="1:12" s="70" customFormat="1">
      <c r="A767" s="515"/>
      <c r="B767" s="515"/>
      <c r="C767" s="515"/>
      <c r="D767" s="515"/>
      <c r="E767" s="515"/>
      <c r="F767" s="515"/>
      <c r="G767" s="515"/>
      <c r="H767" s="515"/>
      <c r="I767" s="515"/>
      <c r="J767" s="515"/>
      <c r="K767" s="515"/>
      <c r="L767" s="515"/>
    </row>
    <row r="768" spans="1:12" s="70" customFormat="1">
      <c r="A768" s="515"/>
      <c r="B768" s="515"/>
      <c r="C768" s="515"/>
      <c r="D768" s="515"/>
      <c r="E768" s="515"/>
      <c r="F768" s="515"/>
      <c r="G768" s="515"/>
      <c r="H768" s="515"/>
      <c r="I768" s="515"/>
      <c r="J768" s="515"/>
      <c r="K768" s="515"/>
      <c r="L768" s="515"/>
    </row>
    <row r="769" spans="1:12" s="70" customFormat="1">
      <c r="A769" s="515"/>
      <c r="B769" s="515"/>
      <c r="C769" s="515"/>
      <c r="D769" s="515"/>
      <c r="E769" s="515"/>
      <c r="F769" s="515"/>
      <c r="G769" s="515"/>
      <c r="H769" s="515"/>
      <c r="I769" s="515"/>
      <c r="J769" s="515"/>
      <c r="K769" s="515"/>
      <c r="L769" s="515"/>
    </row>
    <row r="770" spans="1:12" s="70" customFormat="1">
      <c r="A770" s="515"/>
      <c r="B770" s="515"/>
      <c r="C770" s="515"/>
      <c r="D770" s="515"/>
      <c r="E770" s="515"/>
      <c r="F770" s="515"/>
      <c r="G770" s="515"/>
      <c r="H770" s="515"/>
      <c r="I770" s="515"/>
      <c r="J770" s="515"/>
      <c r="K770" s="515"/>
      <c r="L770" s="515"/>
    </row>
    <row r="771" spans="1:12" s="70" customFormat="1">
      <c r="A771" s="515"/>
      <c r="B771" s="515"/>
      <c r="C771" s="515"/>
      <c r="D771" s="515"/>
      <c r="E771" s="515"/>
      <c r="F771" s="515"/>
      <c r="G771" s="515"/>
      <c r="H771" s="515"/>
      <c r="I771" s="515"/>
      <c r="J771" s="515"/>
      <c r="K771" s="515"/>
      <c r="L771" s="515"/>
    </row>
    <row r="772" spans="1:12" s="70" customFormat="1">
      <c r="A772" s="515"/>
      <c r="B772" s="515"/>
      <c r="C772" s="515"/>
      <c r="D772" s="515"/>
      <c r="E772" s="515"/>
      <c r="F772" s="515"/>
      <c r="G772" s="515"/>
      <c r="H772" s="515"/>
      <c r="I772" s="515"/>
      <c r="J772" s="515"/>
      <c r="K772" s="515"/>
      <c r="L772" s="515"/>
    </row>
    <row r="773" spans="1:12" s="70" customFormat="1">
      <c r="A773" s="515"/>
      <c r="B773" s="515"/>
      <c r="C773" s="515"/>
      <c r="D773" s="515"/>
      <c r="E773" s="515"/>
      <c r="F773" s="515"/>
      <c r="G773" s="515"/>
      <c r="H773" s="515"/>
      <c r="I773" s="515"/>
      <c r="J773" s="515"/>
      <c r="K773" s="515"/>
      <c r="L773" s="515"/>
    </row>
    <row r="774" spans="1:12" s="70" customFormat="1">
      <c r="A774" s="515"/>
      <c r="B774" s="515"/>
      <c r="C774" s="515"/>
      <c r="D774" s="515"/>
      <c r="E774" s="515"/>
      <c r="F774" s="515"/>
      <c r="G774" s="515"/>
      <c r="H774" s="515"/>
      <c r="I774" s="515"/>
      <c r="J774" s="515"/>
      <c r="K774" s="515"/>
      <c r="L774" s="515"/>
    </row>
    <row r="775" spans="1:12" s="70" customFormat="1">
      <c r="A775" s="515"/>
      <c r="B775" s="515"/>
      <c r="C775" s="515"/>
      <c r="D775" s="515"/>
      <c r="E775" s="515"/>
      <c r="F775" s="515"/>
      <c r="G775" s="515"/>
      <c r="H775" s="515"/>
      <c r="I775" s="515"/>
      <c r="J775" s="515"/>
      <c r="K775" s="515"/>
      <c r="L775" s="515"/>
    </row>
    <row r="776" spans="1:12" s="70" customFormat="1">
      <c r="A776" s="515"/>
      <c r="B776" s="515"/>
      <c r="C776" s="515"/>
      <c r="D776" s="515"/>
      <c r="E776" s="515"/>
      <c r="F776" s="515"/>
      <c r="G776" s="515"/>
      <c r="H776" s="515"/>
      <c r="I776" s="515"/>
      <c r="J776" s="515"/>
      <c r="K776" s="515"/>
      <c r="L776" s="515"/>
    </row>
    <row r="777" spans="1:12" s="70" customFormat="1">
      <c r="A777" s="515"/>
      <c r="B777" s="515"/>
      <c r="C777" s="515"/>
      <c r="D777" s="515"/>
      <c r="E777" s="515"/>
      <c r="F777" s="515"/>
      <c r="G777" s="515"/>
      <c r="H777" s="515"/>
      <c r="I777" s="515"/>
      <c r="J777" s="515"/>
      <c r="K777" s="515"/>
      <c r="L777" s="515"/>
    </row>
    <row r="778" spans="1:12" s="70" customFormat="1">
      <c r="A778" s="515"/>
      <c r="B778" s="515"/>
      <c r="C778" s="515"/>
      <c r="D778" s="515"/>
      <c r="E778" s="515"/>
      <c r="F778" s="515"/>
      <c r="G778" s="515"/>
      <c r="H778" s="515"/>
      <c r="I778" s="515"/>
      <c r="J778" s="515"/>
      <c r="K778" s="515"/>
      <c r="L778" s="515"/>
    </row>
    <row r="779" spans="1:12" s="70" customFormat="1">
      <c r="A779" s="515"/>
      <c r="B779" s="515"/>
      <c r="C779" s="515"/>
      <c r="D779" s="515"/>
      <c r="E779" s="515"/>
      <c r="F779" s="515"/>
      <c r="G779" s="515"/>
      <c r="H779" s="515"/>
      <c r="I779" s="515"/>
      <c r="J779" s="515"/>
      <c r="K779" s="515"/>
      <c r="L779" s="515"/>
    </row>
    <row r="780" spans="1:12" s="70" customFormat="1">
      <c r="A780" s="515"/>
      <c r="B780" s="515"/>
      <c r="C780" s="515"/>
      <c r="D780" s="515"/>
      <c r="E780" s="515"/>
      <c r="F780" s="515"/>
      <c r="G780" s="515"/>
      <c r="H780" s="515"/>
      <c r="I780" s="515"/>
      <c r="J780" s="515"/>
      <c r="K780" s="515"/>
      <c r="L780" s="515"/>
    </row>
    <row r="781" spans="1:12" s="70" customFormat="1">
      <c r="A781" s="515"/>
      <c r="B781" s="515"/>
      <c r="C781" s="515"/>
      <c r="D781" s="515"/>
      <c r="E781" s="515"/>
      <c r="F781" s="515"/>
      <c r="G781" s="515"/>
      <c r="H781" s="515"/>
      <c r="I781" s="515"/>
      <c r="J781" s="515"/>
      <c r="K781" s="515"/>
      <c r="L781" s="515"/>
    </row>
    <row r="782" spans="1:12" s="70" customFormat="1">
      <c r="A782" s="515"/>
      <c r="B782" s="515"/>
      <c r="C782" s="515"/>
      <c r="D782" s="515"/>
      <c r="E782" s="515"/>
      <c r="F782" s="515"/>
      <c r="G782" s="515"/>
      <c r="H782" s="515"/>
      <c r="I782" s="515"/>
      <c r="J782" s="515"/>
      <c r="K782" s="515"/>
      <c r="L782" s="515"/>
    </row>
    <row r="783" spans="1:12" s="70" customFormat="1">
      <c r="A783" s="515"/>
      <c r="B783" s="515"/>
      <c r="C783" s="515"/>
      <c r="D783" s="515"/>
      <c r="E783" s="515"/>
      <c r="F783" s="515"/>
      <c r="G783" s="515"/>
      <c r="H783" s="515"/>
      <c r="I783" s="515"/>
      <c r="J783" s="515"/>
      <c r="K783" s="515"/>
      <c r="L783" s="515"/>
    </row>
    <row r="784" spans="1:12" s="70" customFormat="1">
      <c r="A784" s="515"/>
      <c r="B784" s="515"/>
      <c r="C784" s="515"/>
      <c r="D784" s="515"/>
      <c r="E784" s="515"/>
      <c r="F784" s="515"/>
      <c r="G784" s="515"/>
      <c r="H784" s="515"/>
      <c r="I784" s="515"/>
      <c r="J784" s="515"/>
      <c r="K784" s="515"/>
      <c r="L784" s="515"/>
    </row>
    <row r="785" spans="1:12" s="70" customFormat="1">
      <c r="A785" s="515"/>
      <c r="B785" s="515"/>
      <c r="C785" s="515"/>
      <c r="D785" s="515"/>
      <c r="E785" s="515"/>
      <c r="F785" s="515"/>
      <c r="G785" s="515"/>
      <c r="H785" s="515"/>
      <c r="I785" s="515"/>
      <c r="J785" s="515"/>
      <c r="K785" s="515"/>
      <c r="L785" s="515"/>
    </row>
    <row r="786" spans="1:12" s="70" customFormat="1">
      <c r="A786" s="515"/>
      <c r="B786" s="515"/>
      <c r="C786" s="515"/>
      <c r="D786" s="515"/>
      <c r="E786" s="515"/>
      <c r="F786" s="515"/>
      <c r="G786" s="515"/>
      <c r="H786" s="515"/>
      <c r="I786" s="515"/>
      <c r="J786" s="515"/>
      <c r="K786" s="515"/>
      <c r="L786" s="515"/>
    </row>
    <row r="787" spans="1:12" s="70" customFormat="1">
      <c r="A787" s="515"/>
      <c r="B787" s="515"/>
      <c r="C787" s="515"/>
      <c r="D787" s="515"/>
      <c r="E787" s="515"/>
      <c r="F787" s="515"/>
      <c r="G787" s="515"/>
      <c r="H787" s="515"/>
      <c r="I787" s="515"/>
      <c r="J787" s="515"/>
      <c r="K787" s="515"/>
      <c r="L787" s="515"/>
    </row>
    <row r="788" spans="1:12" s="70" customFormat="1">
      <c r="A788" s="515"/>
      <c r="B788" s="515"/>
      <c r="C788" s="515"/>
      <c r="D788" s="515"/>
      <c r="E788" s="515"/>
      <c r="F788" s="515"/>
      <c r="G788" s="515"/>
      <c r="H788" s="515"/>
      <c r="I788" s="515"/>
      <c r="J788" s="515"/>
      <c r="K788" s="515"/>
      <c r="L788" s="515"/>
    </row>
    <row r="789" spans="1:12" s="70" customFormat="1">
      <c r="A789" s="515"/>
      <c r="B789" s="515"/>
      <c r="C789" s="515"/>
      <c r="D789" s="515"/>
      <c r="E789" s="515"/>
      <c r="F789" s="515"/>
      <c r="G789" s="515"/>
      <c r="H789" s="515"/>
      <c r="I789" s="515"/>
      <c r="J789" s="515"/>
      <c r="K789" s="515"/>
      <c r="L789" s="515"/>
    </row>
    <row r="790" spans="1:12" s="70" customFormat="1">
      <c r="A790" s="515"/>
      <c r="B790" s="515"/>
      <c r="C790" s="515"/>
      <c r="D790" s="515"/>
      <c r="E790" s="515"/>
      <c r="F790" s="515"/>
      <c r="G790" s="515"/>
      <c r="H790" s="515"/>
      <c r="I790" s="515"/>
      <c r="J790" s="515"/>
      <c r="K790" s="515"/>
      <c r="L790" s="515"/>
    </row>
    <row r="791" spans="1:12" s="70" customFormat="1">
      <c r="A791" s="515"/>
      <c r="B791" s="515"/>
      <c r="C791" s="515"/>
      <c r="D791" s="515"/>
      <c r="E791" s="515"/>
      <c r="F791" s="515"/>
      <c r="G791" s="515"/>
      <c r="H791" s="515"/>
      <c r="I791" s="515"/>
      <c r="J791" s="515"/>
      <c r="K791" s="515"/>
      <c r="L791" s="515"/>
    </row>
    <row r="792" spans="1:12" s="70" customFormat="1">
      <c r="A792" s="515"/>
      <c r="B792" s="515"/>
      <c r="C792" s="515"/>
      <c r="D792" s="515"/>
      <c r="E792" s="515"/>
      <c r="F792" s="515"/>
      <c r="G792" s="515"/>
      <c r="H792" s="515"/>
      <c r="I792" s="515"/>
      <c r="J792" s="515"/>
      <c r="K792" s="515"/>
      <c r="L792" s="515"/>
    </row>
    <row r="793" spans="1:12" s="70" customFormat="1">
      <c r="A793" s="515"/>
      <c r="B793" s="515"/>
      <c r="C793" s="515"/>
      <c r="D793" s="515"/>
      <c r="E793" s="515"/>
      <c r="F793" s="515"/>
      <c r="G793" s="515"/>
      <c r="H793" s="515"/>
      <c r="I793" s="515"/>
      <c r="J793" s="515"/>
      <c r="K793" s="515"/>
      <c r="L793" s="515"/>
    </row>
    <row r="794" spans="1:12" s="70" customFormat="1">
      <c r="A794" s="515"/>
      <c r="B794" s="515"/>
      <c r="C794" s="515"/>
      <c r="D794" s="515"/>
      <c r="E794" s="515"/>
      <c r="F794" s="515"/>
      <c r="G794" s="515"/>
      <c r="H794" s="515"/>
      <c r="I794" s="515"/>
      <c r="J794" s="515"/>
      <c r="K794" s="515"/>
      <c r="L794" s="515"/>
    </row>
    <row r="795" spans="1:12" s="70" customFormat="1">
      <c r="A795" s="515"/>
      <c r="B795" s="515"/>
      <c r="C795" s="515"/>
      <c r="D795" s="515"/>
      <c r="E795" s="515"/>
      <c r="F795" s="515"/>
      <c r="G795" s="515"/>
      <c r="H795" s="515"/>
      <c r="I795" s="515"/>
      <c r="J795" s="515"/>
      <c r="K795" s="515"/>
      <c r="L795" s="515"/>
    </row>
    <row r="796" spans="1:12" s="70" customFormat="1">
      <c r="A796" s="515"/>
      <c r="B796" s="515"/>
      <c r="C796" s="515"/>
      <c r="D796" s="515"/>
      <c r="E796" s="515"/>
      <c r="F796" s="515"/>
      <c r="G796" s="515"/>
      <c r="H796" s="515"/>
      <c r="I796" s="515"/>
      <c r="J796" s="515"/>
      <c r="K796" s="515"/>
      <c r="L796" s="515"/>
    </row>
    <row r="797" spans="1:12" s="70" customFormat="1">
      <c r="A797" s="515"/>
      <c r="B797" s="515"/>
      <c r="C797" s="515"/>
      <c r="D797" s="515"/>
      <c r="E797" s="515"/>
      <c r="F797" s="515"/>
      <c r="G797" s="515"/>
      <c r="H797" s="515"/>
      <c r="I797" s="515"/>
      <c r="J797" s="515"/>
      <c r="K797" s="515"/>
      <c r="L797" s="515"/>
    </row>
    <row r="798" spans="1:12" s="70" customFormat="1">
      <c r="A798" s="515"/>
      <c r="B798" s="515"/>
      <c r="C798" s="515"/>
      <c r="D798" s="515"/>
      <c r="E798" s="515"/>
      <c r="F798" s="515"/>
      <c r="G798" s="515"/>
      <c r="H798" s="515"/>
      <c r="I798" s="515"/>
      <c r="J798" s="515"/>
      <c r="K798" s="515"/>
      <c r="L798" s="515"/>
    </row>
    <row r="799" spans="1:12" s="70" customFormat="1">
      <c r="A799" s="515"/>
      <c r="B799" s="515"/>
      <c r="C799" s="515"/>
      <c r="D799" s="515"/>
      <c r="E799" s="515"/>
      <c r="F799" s="515"/>
      <c r="G799" s="515"/>
      <c r="H799" s="515"/>
      <c r="I799" s="515"/>
      <c r="J799" s="515"/>
      <c r="K799" s="515"/>
      <c r="L799" s="515"/>
    </row>
    <row r="800" spans="1:12" s="70" customFormat="1">
      <c r="A800" s="515"/>
      <c r="B800" s="515"/>
      <c r="C800" s="515"/>
      <c r="D800" s="515"/>
      <c r="E800" s="515"/>
      <c r="F800" s="515"/>
      <c r="G800" s="515"/>
      <c r="H800" s="515"/>
      <c r="I800" s="515"/>
      <c r="J800" s="515"/>
      <c r="K800" s="515"/>
      <c r="L800" s="515"/>
    </row>
    <row r="801" spans="1:12" s="70" customFormat="1">
      <c r="A801" s="515"/>
      <c r="B801" s="515"/>
      <c r="C801" s="515"/>
      <c r="D801" s="515"/>
      <c r="E801" s="515"/>
      <c r="F801" s="515"/>
      <c r="G801" s="515"/>
      <c r="H801" s="515"/>
      <c r="I801" s="515"/>
      <c r="J801" s="515"/>
      <c r="K801" s="515"/>
      <c r="L801" s="515"/>
    </row>
    <row r="802" spans="1:12" s="70" customFormat="1">
      <c r="A802" s="515"/>
      <c r="B802" s="515"/>
      <c r="C802" s="515"/>
      <c r="D802" s="515"/>
      <c r="E802" s="515"/>
      <c r="F802" s="515"/>
      <c r="G802" s="515"/>
      <c r="H802" s="515"/>
      <c r="I802" s="515"/>
      <c r="J802" s="515"/>
      <c r="K802" s="515"/>
      <c r="L802" s="515"/>
    </row>
    <row r="803" spans="1:12" s="70" customFormat="1">
      <c r="A803" s="515"/>
      <c r="B803" s="515"/>
      <c r="C803" s="515"/>
      <c r="D803" s="515"/>
      <c r="E803" s="515"/>
      <c r="F803" s="515"/>
      <c r="G803" s="515"/>
      <c r="H803" s="515"/>
      <c r="I803" s="515"/>
      <c r="J803" s="515"/>
      <c r="K803" s="515"/>
      <c r="L803" s="515"/>
    </row>
    <row r="804" spans="1:12" s="70" customFormat="1">
      <c r="A804" s="515"/>
      <c r="B804" s="515"/>
      <c r="C804" s="515"/>
      <c r="D804" s="515"/>
      <c r="E804" s="515"/>
      <c r="F804" s="515"/>
      <c r="G804" s="515"/>
      <c r="H804" s="515"/>
      <c r="I804" s="515"/>
      <c r="J804" s="515"/>
      <c r="K804" s="515"/>
      <c r="L804" s="515"/>
    </row>
    <row r="805" spans="1:12" s="70" customFormat="1">
      <c r="A805" s="515"/>
      <c r="B805" s="515"/>
      <c r="C805" s="515"/>
      <c r="D805" s="515"/>
      <c r="E805" s="515"/>
      <c r="F805" s="515"/>
      <c r="G805" s="515"/>
      <c r="H805" s="515"/>
      <c r="I805" s="515"/>
      <c r="J805" s="515"/>
      <c r="K805" s="515"/>
      <c r="L805" s="515"/>
    </row>
    <row r="806" spans="1:12" s="70" customFormat="1">
      <c r="A806" s="515"/>
      <c r="B806" s="515"/>
      <c r="C806" s="515"/>
      <c r="D806" s="515"/>
      <c r="E806" s="515"/>
      <c r="F806" s="515"/>
      <c r="G806" s="515"/>
      <c r="H806" s="515"/>
      <c r="I806" s="515"/>
      <c r="J806" s="515"/>
      <c r="K806" s="515"/>
      <c r="L806" s="515"/>
    </row>
    <row r="807" spans="1:12" s="70" customFormat="1">
      <c r="A807" s="515"/>
      <c r="B807" s="515"/>
      <c r="C807" s="515"/>
      <c r="D807" s="515"/>
      <c r="E807" s="515"/>
      <c r="F807" s="515"/>
      <c r="G807" s="515"/>
      <c r="H807" s="515"/>
      <c r="I807" s="515"/>
      <c r="J807" s="515"/>
      <c r="K807" s="515"/>
      <c r="L807" s="515"/>
    </row>
    <row r="808" spans="1:12" s="70" customFormat="1">
      <c r="A808" s="515"/>
      <c r="B808" s="515"/>
      <c r="C808" s="515"/>
      <c r="D808" s="515"/>
      <c r="E808" s="515"/>
      <c r="F808" s="515"/>
      <c r="G808" s="515"/>
      <c r="H808" s="515"/>
      <c r="I808" s="515"/>
      <c r="J808" s="515"/>
      <c r="K808" s="515"/>
      <c r="L808" s="515"/>
    </row>
    <row r="809" spans="1:12" s="70" customFormat="1">
      <c r="A809" s="515"/>
      <c r="B809" s="515"/>
      <c r="C809" s="515"/>
      <c r="D809" s="515"/>
      <c r="E809" s="515"/>
      <c r="F809" s="515"/>
      <c r="G809" s="515"/>
      <c r="H809" s="515"/>
      <c r="I809" s="515"/>
      <c r="J809" s="515"/>
      <c r="K809" s="515"/>
      <c r="L809" s="515"/>
    </row>
    <row r="810" spans="1:12" s="70" customFormat="1">
      <c r="A810" s="515"/>
      <c r="B810" s="515"/>
      <c r="C810" s="515"/>
      <c r="D810" s="515"/>
      <c r="E810" s="515"/>
      <c r="F810" s="515"/>
      <c r="G810" s="515"/>
      <c r="H810" s="515"/>
      <c r="I810" s="515"/>
      <c r="J810" s="515"/>
      <c r="K810" s="515"/>
      <c r="L810" s="515"/>
    </row>
    <row r="811" spans="1:12" s="70" customFormat="1">
      <c r="A811" s="515"/>
      <c r="B811" s="515"/>
      <c r="C811" s="515"/>
      <c r="D811" s="515"/>
      <c r="E811" s="515"/>
      <c r="F811" s="515"/>
      <c r="G811" s="515"/>
      <c r="H811" s="515"/>
      <c r="I811" s="515"/>
      <c r="J811" s="515"/>
      <c r="K811" s="515"/>
      <c r="L811" s="515"/>
    </row>
    <row r="812" spans="1:12" s="70" customFormat="1">
      <c r="A812" s="515"/>
      <c r="B812" s="515"/>
      <c r="C812" s="515"/>
      <c r="D812" s="515"/>
      <c r="E812" s="515"/>
      <c r="F812" s="515"/>
      <c r="G812" s="515"/>
      <c r="H812" s="515"/>
      <c r="I812" s="515"/>
      <c r="J812" s="515"/>
      <c r="K812" s="515"/>
      <c r="L812" s="515"/>
    </row>
    <row r="813" spans="1:12" s="70" customFormat="1">
      <c r="A813" s="515"/>
      <c r="B813" s="515"/>
      <c r="C813" s="515"/>
      <c r="D813" s="515"/>
      <c r="E813" s="515"/>
      <c r="F813" s="515"/>
      <c r="G813" s="515"/>
      <c r="H813" s="515"/>
      <c r="I813" s="515"/>
      <c r="J813" s="515"/>
      <c r="K813" s="515"/>
      <c r="L813" s="515"/>
    </row>
    <row r="814" spans="1:12" s="70" customFormat="1">
      <c r="A814" s="515"/>
      <c r="B814" s="515"/>
      <c r="C814" s="515"/>
      <c r="D814" s="515"/>
      <c r="E814" s="515"/>
      <c r="F814" s="515"/>
      <c r="G814" s="515"/>
      <c r="H814" s="515"/>
      <c r="I814" s="515"/>
      <c r="J814" s="515"/>
      <c r="K814" s="515"/>
      <c r="L814" s="515"/>
    </row>
    <row r="815" spans="1:12" s="70" customFormat="1">
      <c r="A815" s="515"/>
      <c r="B815" s="515"/>
      <c r="C815" s="515"/>
      <c r="D815" s="515"/>
      <c r="E815" s="515"/>
      <c r="F815" s="515"/>
      <c r="G815" s="515"/>
      <c r="H815" s="515"/>
      <c r="I815" s="515"/>
      <c r="J815" s="515"/>
      <c r="K815" s="515"/>
      <c r="L815" s="515"/>
    </row>
    <row r="816" spans="1:12" s="70" customFormat="1">
      <c r="A816" s="515"/>
      <c r="B816" s="515"/>
      <c r="C816" s="515"/>
      <c r="D816" s="515"/>
      <c r="E816" s="515"/>
      <c r="F816" s="515"/>
      <c r="G816" s="515"/>
      <c r="H816" s="515"/>
      <c r="I816" s="515"/>
      <c r="J816" s="515"/>
      <c r="K816" s="515"/>
      <c r="L816" s="515"/>
    </row>
    <row r="817" spans="1:12" s="70" customFormat="1">
      <c r="A817" s="515"/>
      <c r="B817" s="515"/>
      <c r="C817" s="515"/>
      <c r="D817" s="515"/>
      <c r="E817" s="515"/>
      <c r="F817" s="515"/>
      <c r="G817" s="515"/>
      <c r="H817" s="515"/>
      <c r="I817" s="515"/>
      <c r="J817" s="515"/>
      <c r="K817" s="515"/>
      <c r="L817" s="515"/>
    </row>
    <row r="818" spans="1:12" s="70" customFormat="1">
      <c r="A818" s="515"/>
      <c r="B818" s="515"/>
      <c r="C818" s="515"/>
      <c r="D818" s="515"/>
      <c r="E818" s="515"/>
      <c r="F818" s="515"/>
      <c r="G818" s="515"/>
      <c r="H818" s="515"/>
      <c r="I818" s="515"/>
      <c r="J818" s="515"/>
      <c r="K818" s="515"/>
      <c r="L818" s="515"/>
    </row>
    <row r="819" spans="1:12" s="70" customFormat="1">
      <c r="A819" s="515"/>
      <c r="B819" s="515"/>
      <c r="C819" s="515"/>
      <c r="D819" s="515"/>
      <c r="E819" s="515"/>
      <c r="F819" s="515"/>
      <c r="G819" s="515"/>
      <c r="H819" s="515"/>
      <c r="I819" s="515"/>
      <c r="J819" s="515"/>
      <c r="K819" s="515"/>
      <c r="L819" s="515"/>
    </row>
    <row r="820" spans="1:12" s="70" customFormat="1">
      <c r="A820" s="515"/>
      <c r="B820" s="515"/>
      <c r="C820" s="515"/>
      <c r="D820" s="515"/>
      <c r="E820" s="515"/>
      <c r="F820" s="515"/>
      <c r="G820" s="515"/>
      <c r="H820" s="515"/>
      <c r="I820" s="515"/>
      <c r="J820" s="515"/>
      <c r="K820" s="515"/>
      <c r="L820" s="515"/>
    </row>
    <row r="821" spans="1:12" s="70" customFormat="1">
      <c r="A821" s="515"/>
      <c r="B821" s="515"/>
      <c r="C821" s="515"/>
      <c r="D821" s="515"/>
      <c r="E821" s="515"/>
      <c r="F821" s="515"/>
      <c r="G821" s="515"/>
      <c r="H821" s="515"/>
      <c r="I821" s="515"/>
      <c r="J821" s="515"/>
      <c r="K821" s="515"/>
      <c r="L821" s="515"/>
    </row>
    <row r="822" spans="1:12" s="70" customFormat="1">
      <c r="A822" s="515"/>
      <c r="B822" s="515"/>
      <c r="C822" s="515"/>
      <c r="D822" s="515"/>
      <c r="E822" s="515"/>
      <c r="F822" s="515"/>
      <c r="G822" s="515"/>
      <c r="H822" s="515"/>
      <c r="I822" s="515"/>
      <c r="J822" s="515"/>
      <c r="K822" s="515"/>
      <c r="L822" s="515"/>
    </row>
    <row r="823" spans="1:12" s="70" customFormat="1">
      <c r="A823" s="515"/>
      <c r="B823" s="515"/>
      <c r="C823" s="515"/>
      <c r="D823" s="515"/>
      <c r="E823" s="515"/>
      <c r="F823" s="515"/>
      <c r="G823" s="515"/>
      <c r="H823" s="515"/>
      <c r="I823" s="515"/>
      <c r="J823" s="515"/>
      <c r="K823" s="515"/>
      <c r="L823" s="515"/>
    </row>
    <row r="824" spans="1:12" s="70" customFormat="1">
      <c r="A824" s="515"/>
      <c r="B824" s="515"/>
      <c r="C824" s="515"/>
      <c r="D824" s="515"/>
      <c r="E824" s="515"/>
      <c r="F824" s="515"/>
      <c r="G824" s="515"/>
      <c r="H824" s="515"/>
      <c r="I824" s="515"/>
      <c r="J824" s="515"/>
      <c r="K824" s="515"/>
      <c r="L824" s="515"/>
    </row>
    <row r="825" spans="1:12" s="70" customFormat="1">
      <c r="A825" s="515"/>
      <c r="B825" s="515"/>
      <c r="C825" s="515"/>
      <c r="D825" s="515"/>
      <c r="E825" s="515"/>
      <c r="F825" s="515"/>
      <c r="G825" s="515"/>
      <c r="H825" s="515"/>
      <c r="I825" s="515"/>
      <c r="J825" s="515"/>
      <c r="K825" s="515"/>
      <c r="L825" s="515"/>
    </row>
    <row r="826" spans="1:12" s="70" customFormat="1">
      <c r="A826" s="515"/>
      <c r="B826" s="515"/>
      <c r="C826" s="515"/>
      <c r="D826" s="515"/>
      <c r="E826" s="515"/>
      <c r="F826" s="515"/>
      <c r="G826" s="515"/>
      <c r="H826" s="515"/>
      <c r="I826" s="515"/>
      <c r="J826" s="515"/>
      <c r="K826" s="515"/>
      <c r="L826" s="515"/>
    </row>
    <row r="827" spans="1:12" s="70" customFormat="1">
      <c r="A827" s="515"/>
      <c r="B827" s="515"/>
      <c r="C827" s="515"/>
      <c r="D827" s="515"/>
      <c r="E827" s="515"/>
      <c r="F827" s="515"/>
      <c r="G827" s="515"/>
      <c r="H827" s="515"/>
      <c r="I827" s="515"/>
      <c r="J827" s="515"/>
      <c r="K827" s="515"/>
      <c r="L827" s="515"/>
    </row>
    <row r="828" spans="1:12" s="70" customFormat="1">
      <c r="A828" s="515"/>
      <c r="B828" s="515"/>
      <c r="C828" s="515"/>
      <c r="D828" s="515"/>
      <c r="E828" s="515"/>
      <c r="F828" s="515"/>
      <c r="G828" s="515"/>
      <c r="H828" s="515"/>
      <c r="I828" s="515"/>
      <c r="J828" s="515"/>
      <c r="K828" s="515"/>
      <c r="L828" s="515"/>
    </row>
    <row r="829" spans="1:12" s="70" customFormat="1">
      <c r="A829" s="515"/>
      <c r="B829" s="515"/>
      <c r="C829" s="515"/>
      <c r="D829" s="515"/>
      <c r="E829" s="515"/>
      <c r="F829" s="515"/>
      <c r="G829" s="515"/>
      <c r="H829" s="515"/>
      <c r="I829" s="515"/>
      <c r="J829" s="515"/>
      <c r="K829" s="515"/>
      <c r="L829" s="515"/>
    </row>
    <row r="830" spans="1:12" s="70" customFormat="1">
      <c r="A830" s="515"/>
      <c r="B830" s="515"/>
      <c r="C830" s="515"/>
      <c r="D830" s="515"/>
      <c r="E830" s="515"/>
      <c r="F830" s="515"/>
      <c r="G830" s="515"/>
      <c r="H830" s="515"/>
      <c r="I830" s="515"/>
      <c r="J830" s="515"/>
      <c r="K830" s="515"/>
      <c r="L830" s="515"/>
    </row>
    <row r="831" spans="1:12" s="70" customFormat="1">
      <c r="A831" s="515"/>
      <c r="B831" s="515"/>
      <c r="C831" s="515"/>
      <c r="D831" s="515"/>
      <c r="E831" s="515"/>
      <c r="F831" s="515"/>
      <c r="G831" s="515"/>
      <c r="H831" s="515"/>
      <c r="I831" s="515"/>
      <c r="J831" s="515"/>
      <c r="K831" s="515"/>
      <c r="L831" s="515"/>
    </row>
    <row r="832" spans="1:12" s="70" customFormat="1">
      <c r="A832" s="515"/>
      <c r="B832" s="515"/>
      <c r="C832" s="515"/>
      <c r="D832" s="515"/>
      <c r="E832" s="515"/>
      <c r="F832" s="515"/>
      <c r="G832" s="515"/>
      <c r="H832" s="515"/>
      <c r="I832" s="515"/>
      <c r="J832" s="515"/>
      <c r="K832" s="515"/>
      <c r="L832" s="515"/>
    </row>
    <row r="833" spans="1:12" s="70" customFormat="1">
      <c r="A833" s="515"/>
      <c r="B833" s="515"/>
      <c r="C833" s="515"/>
      <c r="D833" s="515"/>
      <c r="E833" s="515"/>
      <c r="F833" s="515"/>
      <c r="G833" s="515"/>
      <c r="H833" s="515"/>
      <c r="I833" s="515"/>
      <c r="J833" s="515"/>
      <c r="K833" s="515"/>
      <c r="L833" s="515"/>
    </row>
    <row r="834" spans="1:12" s="70" customFormat="1">
      <c r="A834" s="515"/>
      <c r="B834" s="515"/>
      <c r="C834" s="515"/>
      <c r="D834" s="515"/>
      <c r="E834" s="515"/>
      <c r="F834" s="515"/>
      <c r="G834" s="515"/>
      <c r="H834" s="515"/>
      <c r="I834" s="515"/>
      <c r="J834" s="515"/>
      <c r="K834" s="515"/>
      <c r="L834" s="515"/>
    </row>
    <row r="835" spans="1:12" s="70" customFormat="1">
      <c r="A835" s="515"/>
      <c r="B835" s="515"/>
      <c r="C835" s="515"/>
      <c r="D835" s="515"/>
      <c r="E835" s="515"/>
      <c r="F835" s="515"/>
      <c r="G835" s="515"/>
      <c r="H835" s="515"/>
      <c r="I835" s="515"/>
      <c r="J835" s="515"/>
      <c r="K835" s="515"/>
      <c r="L835" s="515"/>
    </row>
    <row r="836" spans="1:12" s="70" customFormat="1">
      <c r="A836" s="515"/>
      <c r="B836" s="515"/>
      <c r="C836" s="515"/>
      <c r="D836" s="515"/>
      <c r="E836" s="515"/>
      <c r="F836" s="515"/>
      <c r="G836" s="515"/>
      <c r="H836" s="515"/>
      <c r="I836" s="515"/>
      <c r="J836" s="515"/>
      <c r="K836" s="515"/>
      <c r="L836" s="515"/>
    </row>
    <row r="837" spans="1:12" s="70" customFormat="1">
      <c r="A837" s="515"/>
      <c r="B837" s="515"/>
      <c r="C837" s="515"/>
      <c r="D837" s="515"/>
      <c r="E837" s="515"/>
      <c r="F837" s="515"/>
      <c r="G837" s="515"/>
      <c r="H837" s="515"/>
      <c r="I837" s="515"/>
      <c r="J837" s="515"/>
      <c r="K837" s="515"/>
      <c r="L837" s="515"/>
    </row>
    <row r="838" spans="1:12" s="70" customFormat="1">
      <c r="A838" s="515"/>
      <c r="B838" s="515"/>
      <c r="C838" s="515"/>
      <c r="D838" s="515"/>
      <c r="E838" s="515"/>
      <c r="F838" s="515"/>
      <c r="G838" s="515"/>
      <c r="H838" s="515"/>
      <c r="I838" s="515"/>
      <c r="J838" s="515"/>
      <c r="K838" s="515"/>
      <c r="L838" s="515"/>
    </row>
    <row r="839" spans="1:12" s="70" customFormat="1">
      <c r="A839" s="515"/>
      <c r="B839" s="515"/>
      <c r="C839" s="515"/>
      <c r="D839" s="515"/>
      <c r="E839" s="515"/>
      <c r="F839" s="515"/>
      <c r="G839" s="515"/>
      <c r="H839" s="515"/>
      <c r="I839" s="515"/>
      <c r="J839" s="515"/>
      <c r="K839" s="515"/>
      <c r="L839" s="515"/>
    </row>
    <row r="840" spans="1:12" s="70" customFormat="1">
      <c r="A840" s="515"/>
      <c r="B840" s="515"/>
      <c r="C840" s="515"/>
      <c r="D840" s="515"/>
      <c r="E840" s="515"/>
      <c r="F840" s="515"/>
      <c r="G840" s="515"/>
      <c r="H840" s="515"/>
      <c r="I840" s="515"/>
      <c r="J840" s="515"/>
      <c r="K840" s="515"/>
      <c r="L840" s="515"/>
    </row>
    <row r="841" spans="1:12" s="70" customFormat="1">
      <c r="A841" s="515"/>
      <c r="B841" s="515"/>
      <c r="C841" s="515"/>
      <c r="D841" s="515"/>
      <c r="E841" s="515"/>
      <c r="F841" s="515"/>
      <c r="G841" s="515"/>
      <c r="H841" s="515"/>
      <c r="I841" s="515"/>
      <c r="J841" s="515"/>
      <c r="K841" s="515"/>
      <c r="L841" s="515"/>
    </row>
    <row r="842" spans="1:12" s="70" customFormat="1">
      <c r="A842" s="515"/>
      <c r="B842" s="515"/>
      <c r="C842" s="515"/>
      <c r="D842" s="515"/>
      <c r="E842" s="515"/>
      <c r="F842" s="515"/>
      <c r="G842" s="515"/>
      <c r="H842" s="515"/>
      <c r="I842" s="515"/>
      <c r="J842" s="515"/>
      <c r="K842" s="515"/>
      <c r="L842" s="515"/>
    </row>
    <row r="843" spans="1:12" s="70" customFormat="1">
      <c r="A843" s="515"/>
      <c r="B843" s="515"/>
      <c r="C843" s="515"/>
      <c r="D843" s="515"/>
      <c r="E843" s="515"/>
      <c r="F843" s="515"/>
      <c r="G843" s="515"/>
      <c r="H843" s="515"/>
      <c r="I843" s="515"/>
      <c r="J843" s="515"/>
      <c r="K843" s="515"/>
      <c r="L843" s="515"/>
    </row>
    <row r="844" spans="1:12" s="70" customFormat="1">
      <c r="A844" s="515"/>
      <c r="B844" s="515"/>
      <c r="C844" s="515"/>
      <c r="D844" s="515"/>
      <c r="E844" s="515"/>
      <c r="F844" s="515"/>
      <c r="G844" s="515"/>
      <c r="H844" s="515"/>
      <c r="I844" s="515"/>
      <c r="J844" s="515"/>
      <c r="K844" s="515"/>
      <c r="L844" s="515"/>
    </row>
    <row r="845" spans="1:12" s="70" customFormat="1">
      <c r="A845" s="515"/>
      <c r="B845" s="515"/>
      <c r="C845" s="515"/>
      <c r="D845" s="515"/>
      <c r="E845" s="515"/>
      <c r="F845" s="515"/>
      <c r="G845" s="515"/>
      <c r="H845" s="515"/>
      <c r="I845" s="515"/>
      <c r="J845" s="515"/>
      <c r="K845" s="515"/>
      <c r="L845" s="515"/>
    </row>
    <row r="846" spans="1:12" s="70" customFormat="1">
      <c r="A846" s="515"/>
      <c r="B846" s="515"/>
      <c r="C846" s="515"/>
      <c r="D846" s="515"/>
      <c r="E846" s="515"/>
      <c r="F846" s="515"/>
      <c r="G846" s="515"/>
      <c r="H846" s="515"/>
      <c r="I846" s="515"/>
      <c r="J846" s="515"/>
      <c r="K846" s="515"/>
      <c r="L846" s="515"/>
    </row>
    <row r="847" spans="1:12" s="70" customFormat="1">
      <c r="A847" s="515"/>
      <c r="B847" s="515"/>
      <c r="C847" s="515"/>
      <c r="D847" s="515"/>
      <c r="E847" s="515"/>
      <c r="F847" s="515"/>
      <c r="G847" s="515"/>
      <c r="H847" s="515"/>
      <c r="I847" s="515"/>
      <c r="J847" s="515"/>
      <c r="K847" s="515"/>
      <c r="L847" s="515"/>
    </row>
    <row r="848" spans="1:12" s="70" customFormat="1">
      <c r="A848" s="515"/>
      <c r="B848" s="515"/>
      <c r="C848" s="515"/>
      <c r="D848" s="515"/>
      <c r="E848" s="515"/>
      <c r="F848" s="515"/>
      <c r="G848" s="515"/>
      <c r="H848" s="515"/>
      <c r="I848" s="515"/>
      <c r="J848" s="515"/>
      <c r="K848" s="515"/>
      <c r="L848" s="515"/>
    </row>
    <row r="849" spans="1:12" s="70" customFormat="1">
      <c r="A849" s="515"/>
      <c r="B849" s="515"/>
      <c r="C849" s="515"/>
      <c r="D849" s="515"/>
      <c r="E849" s="515"/>
      <c r="F849" s="515"/>
      <c r="G849" s="515"/>
      <c r="H849" s="515"/>
      <c r="I849" s="515"/>
      <c r="J849" s="515"/>
      <c r="K849" s="515"/>
      <c r="L849" s="515"/>
    </row>
    <row r="850" spans="1:12" s="70" customFormat="1">
      <c r="A850" s="515"/>
      <c r="B850" s="515"/>
      <c r="C850" s="515"/>
      <c r="D850" s="515"/>
      <c r="E850" s="515"/>
      <c r="F850" s="515"/>
      <c r="G850" s="515"/>
      <c r="H850" s="515"/>
      <c r="I850" s="515"/>
      <c r="J850" s="515"/>
      <c r="K850" s="515"/>
      <c r="L850" s="515"/>
    </row>
    <row r="851" spans="1:12" s="70" customFormat="1">
      <c r="A851" s="515"/>
      <c r="B851" s="515"/>
      <c r="C851" s="515"/>
      <c r="D851" s="515"/>
      <c r="E851" s="515"/>
      <c r="F851" s="515"/>
      <c r="G851" s="515"/>
      <c r="H851" s="515"/>
      <c r="I851" s="515"/>
      <c r="J851" s="515"/>
      <c r="K851" s="515"/>
      <c r="L851" s="515"/>
    </row>
    <row r="852" spans="1:12" s="70" customFormat="1">
      <c r="A852" s="515"/>
      <c r="B852" s="515"/>
      <c r="C852" s="515"/>
      <c r="D852" s="515"/>
      <c r="E852" s="515"/>
      <c r="F852" s="515"/>
      <c r="G852" s="515"/>
      <c r="H852" s="515"/>
      <c r="I852" s="515"/>
      <c r="J852" s="515"/>
      <c r="K852" s="515"/>
      <c r="L852" s="515"/>
    </row>
    <row r="853" spans="1:12" s="70" customFormat="1">
      <c r="A853" s="515"/>
      <c r="B853" s="515"/>
      <c r="C853" s="515"/>
      <c r="D853" s="515"/>
      <c r="E853" s="515"/>
      <c r="F853" s="515"/>
      <c r="G853" s="515"/>
      <c r="H853" s="515"/>
      <c r="I853" s="515"/>
      <c r="J853" s="515"/>
      <c r="K853" s="515"/>
      <c r="L853" s="515"/>
    </row>
    <row r="854" spans="1:12" s="70" customFormat="1">
      <c r="A854" s="515"/>
      <c r="B854" s="515"/>
      <c r="C854" s="515"/>
      <c r="D854" s="515"/>
      <c r="E854" s="515"/>
      <c r="F854" s="515"/>
      <c r="G854" s="515"/>
      <c r="H854" s="515"/>
      <c r="I854" s="515"/>
      <c r="J854" s="515"/>
      <c r="K854" s="515"/>
      <c r="L854" s="515"/>
    </row>
    <row r="855" spans="1:12" s="70" customFormat="1">
      <c r="A855" s="515"/>
      <c r="B855" s="515"/>
      <c r="C855" s="515"/>
      <c r="D855" s="515"/>
      <c r="E855" s="515"/>
      <c r="F855" s="515"/>
      <c r="G855" s="515"/>
      <c r="H855" s="515"/>
      <c r="I855" s="515"/>
      <c r="J855" s="515"/>
      <c r="K855" s="515"/>
      <c r="L855" s="515"/>
    </row>
    <row r="856" spans="1:12" s="70" customFormat="1">
      <c r="A856" s="515"/>
      <c r="B856" s="515"/>
      <c r="C856" s="515"/>
      <c r="D856" s="515"/>
      <c r="E856" s="515"/>
      <c r="F856" s="515"/>
      <c r="G856" s="515"/>
      <c r="H856" s="515"/>
      <c r="I856" s="515"/>
      <c r="J856" s="515"/>
      <c r="K856" s="515"/>
      <c r="L856" s="515"/>
    </row>
    <row r="857" spans="1:12" s="70" customFormat="1">
      <c r="A857" s="515"/>
      <c r="B857" s="515"/>
      <c r="C857" s="515"/>
      <c r="D857" s="515"/>
      <c r="E857" s="515"/>
      <c r="F857" s="515"/>
      <c r="G857" s="515"/>
      <c r="H857" s="515"/>
      <c r="I857" s="515"/>
      <c r="J857" s="515"/>
      <c r="K857" s="515"/>
      <c r="L857" s="515"/>
    </row>
    <row r="858" spans="1:12" s="70" customFormat="1">
      <c r="A858" s="515"/>
      <c r="B858" s="515"/>
      <c r="C858" s="515"/>
      <c r="D858" s="515"/>
      <c r="E858" s="515"/>
      <c r="F858" s="515"/>
      <c r="G858" s="515"/>
      <c r="H858" s="515"/>
      <c r="I858" s="515"/>
      <c r="J858" s="515"/>
      <c r="K858" s="515"/>
      <c r="L858" s="515"/>
    </row>
    <row r="859" spans="1:12" s="70" customFormat="1">
      <c r="A859" s="515"/>
      <c r="B859" s="515"/>
      <c r="C859" s="515"/>
      <c r="D859" s="515"/>
      <c r="E859" s="515"/>
      <c r="F859" s="515"/>
      <c r="G859" s="515"/>
      <c r="H859" s="515"/>
      <c r="I859" s="515"/>
      <c r="J859" s="515"/>
      <c r="K859" s="515"/>
      <c r="L859" s="515"/>
    </row>
    <row r="860" spans="1:12" s="70" customFormat="1">
      <c r="A860" s="515"/>
      <c r="B860" s="515"/>
      <c r="C860" s="515"/>
      <c r="D860" s="515"/>
      <c r="E860" s="515"/>
      <c r="F860" s="515"/>
      <c r="G860" s="515"/>
      <c r="H860" s="515"/>
      <c r="I860" s="515"/>
      <c r="J860" s="515"/>
      <c r="K860" s="515"/>
      <c r="L860" s="515"/>
    </row>
    <row r="861" spans="1:12" s="70" customFormat="1">
      <c r="A861" s="515"/>
      <c r="B861" s="515"/>
      <c r="C861" s="515"/>
      <c r="D861" s="515"/>
      <c r="E861" s="515"/>
      <c r="F861" s="515"/>
      <c r="G861" s="515"/>
      <c r="H861" s="515"/>
      <c r="I861" s="515"/>
      <c r="J861" s="515"/>
      <c r="K861" s="515"/>
      <c r="L861" s="515"/>
    </row>
    <row r="862" spans="1:12" s="70" customFormat="1">
      <c r="A862" s="515"/>
      <c r="B862" s="515"/>
      <c r="C862" s="515"/>
      <c r="D862" s="515"/>
      <c r="E862" s="515"/>
      <c r="F862" s="515"/>
      <c r="G862" s="515"/>
      <c r="H862" s="515"/>
      <c r="I862" s="515"/>
      <c r="J862" s="515"/>
      <c r="K862" s="515"/>
      <c r="L862" s="515"/>
    </row>
    <row r="863" spans="1:12" s="70" customFormat="1">
      <c r="A863" s="515"/>
      <c r="B863" s="515"/>
      <c r="C863" s="515"/>
      <c r="D863" s="515"/>
      <c r="E863" s="515"/>
      <c r="F863" s="515"/>
      <c r="G863" s="515"/>
      <c r="H863" s="515"/>
      <c r="I863" s="515"/>
      <c r="J863" s="515"/>
      <c r="K863" s="515"/>
      <c r="L863" s="515"/>
    </row>
    <row r="864" spans="1:12" s="70" customFormat="1">
      <c r="A864" s="515"/>
      <c r="B864" s="515"/>
      <c r="C864" s="515"/>
      <c r="D864" s="515"/>
      <c r="E864" s="515"/>
      <c r="F864" s="515"/>
      <c r="G864" s="515"/>
      <c r="H864" s="515"/>
      <c r="I864" s="515"/>
      <c r="J864" s="515"/>
      <c r="K864" s="515"/>
      <c r="L864" s="515"/>
    </row>
    <row r="865" spans="1:12" s="70" customFormat="1">
      <c r="A865" s="515"/>
      <c r="B865" s="515"/>
      <c r="C865" s="515"/>
      <c r="D865" s="515"/>
      <c r="E865" s="515"/>
      <c r="F865" s="515"/>
      <c r="G865" s="515"/>
      <c r="H865" s="515"/>
      <c r="I865" s="515"/>
      <c r="J865" s="515"/>
      <c r="K865" s="515"/>
      <c r="L865" s="515"/>
    </row>
    <row r="866" spans="1:12" s="70" customFormat="1">
      <c r="A866" s="515"/>
      <c r="B866" s="515"/>
      <c r="C866" s="515"/>
      <c r="D866" s="515"/>
      <c r="E866" s="515"/>
      <c r="F866" s="515"/>
      <c r="G866" s="515"/>
      <c r="H866" s="515"/>
      <c r="I866" s="515"/>
      <c r="J866" s="515"/>
      <c r="K866" s="515"/>
      <c r="L866" s="515"/>
    </row>
    <row r="867" spans="1:12" s="70" customFormat="1">
      <c r="A867" s="515"/>
      <c r="B867" s="515"/>
      <c r="C867" s="515"/>
      <c r="D867" s="515"/>
      <c r="E867" s="515"/>
      <c r="F867" s="515"/>
      <c r="G867" s="515"/>
      <c r="H867" s="515"/>
      <c r="I867" s="515"/>
      <c r="J867" s="515"/>
      <c r="K867" s="515"/>
      <c r="L867" s="515"/>
    </row>
    <row r="868" spans="1:12" s="70" customFormat="1">
      <c r="A868" s="515"/>
      <c r="B868" s="515"/>
      <c r="C868" s="515"/>
      <c r="D868" s="515"/>
      <c r="E868" s="515"/>
      <c r="F868" s="515"/>
      <c r="G868" s="515"/>
      <c r="H868" s="515"/>
      <c r="I868" s="515"/>
      <c r="J868" s="515"/>
      <c r="K868" s="515"/>
      <c r="L868" s="515"/>
    </row>
    <row r="869" spans="1:12" s="70" customFormat="1">
      <c r="A869" s="515"/>
      <c r="B869" s="515"/>
      <c r="C869" s="515"/>
      <c r="D869" s="515"/>
      <c r="E869" s="515"/>
      <c r="F869" s="515"/>
      <c r="G869" s="515"/>
      <c r="H869" s="515"/>
      <c r="I869" s="515"/>
      <c r="J869" s="515"/>
      <c r="K869" s="515"/>
      <c r="L869" s="515"/>
    </row>
    <row r="870" spans="1:12" s="70" customFormat="1">
      <c r="A870" s="515"/>
      <c r="B870" s="515"/>
      <c r="C870" s="515"/>
      <c r="D870" s="515"/>
      <c r="E870" s="515"/>
      <c r="F870" s="515"/>
      <c r="G870" s="515"/>
      <c r="H870" s="515"/>
      <c r="I870" s="515"/>
      <c r="J870" s="515"/>
      <c r="K870" s="515"/>
      <c r="L870" s="515"/>
    </row>
    <row r="871" spans="1:12" s="70" customFormat="1">
      <c r="A871" s="515"/>
      <c r="B871" s="515"/>
      <c r="C871" s="515"/>
      <c r="D871" s="515"/>
      <c r="E871" s="515"/>
      <c r="F871" s="515"/>
      <c r="G871" s="515"/>
      <c r="H871" s="515"/>
      <c r="I871" s="515"/>
      <c r="J871" s="515"/>
      <c r="K871" s="515"/>
      <c r="L871" s="515"/>
    </row>
    <row r="872" spans="1:12" s="70" customFormat="1">
      <c r="A872" s="515"/>
      <c r="B872" s="515"/>
      <c r="C872" s="515"/>
      <c r="D872" s="515"/>
      <c r="E872" s="515"/>
      <c r="F872" s="515"/>
      <c r="G872" s="515"/>
      <c r="H872" s="515"/>
      <c r="I872" s="515"/>
      <c r="J872" s="515"/>
      <c r="K872" s="515"/>
      <c r="L872" s="515"/>
    </row>
    <row r="873" spans="1:12" s="70" customFormat="1">
      <c r="A873" s="515"/>
      <c r="B873" s="515"/>
      <c r="C873" s="515"/>
      <c r="D873" s="515"/>
      <c r="E873" s="515"/>
      <c r="F873" s="515"/>
      <c r="G873" s="515"/>
      <c r="H873" s="515"/>
      <c r="I873" s="515"/>
      <c r="J873" s="515"/>
      <c r="K873" s="515"/>
      <c r="L873" s="515"/>
    </row>
    <row r="874" spans="1:12" s="70" customFormat="1">
      <c r="A874" s="515"/>
      <c r="B874" s="515"/>
      <c r="C874" s="515"/>
      <c r="D874" s="515"/>
      <c r="E874" s="515"/>
      <c r="F874" s="515"/>
      <c r="G874" s="515"/>
      <c r="H874" s="515"/>
      <c r="I874" s="515"/>
      <c r="J874" s="515"/>
      <c r="K874" s="515"/>
      <c r="L874" s="515"/>
    </row>
    <row r="875" spans="1:12" s="70" customFormat="1">
      <c r="A875" s="515"/>
      <c r="B875" s="515"/>
      <c r="C875" s="515"/>
      <c r="D875" s="515"/>
      <c r="E875" s="515"/>
      <c r="F875" s="515"/>
      <c r="G875" s="515"/>
      <c r="H875" s="515"/>
      <c r="I875" s="515"/>
      <c r="J875" s="515"/>
      <c r="K875" s="515"/>
      <c r="L875" s="515"/>
    </row>
    <row r="876" spans="1:12" s="70" customFormat="1">
      <c r="A876" s="515"/>
      <c r="B876" s="515"/>
      <c r="C876" s="515"/>
      <c r="D876" s="515"/>
      <c r="E876" s="515"/>
      <c r="F876" s="515"/>
      <c r="G876" s="515"/>
      <c r="H876" s="515"/>
      <c r="I876" s="515"/>
      <c r="J876" s="515"/>
      <c r="K876" s="515"/>
      <c r="L876" s="515"/>
    </row>
    <row r="877" spans="1:12" s="70" customFormat="1">
      <c r="A877" s="515"/>
      <c r="B877" s="515"/>
      <c r="C877" s="515"/>
      <c r="D877" s="515"/>
      <c r="E877" s="515"/>
      <c r="F877" s="515"/>
      <c r="G877" s="515"/>
      <c r="H877" s="515"/>
      <c r="I877" s="515"/>
      <c r="J877" s="515"/>
      <c r="K877" s="515"/>
      <c r="L877" s="515"/>
    </row>
    <row r="878" spans="1:12" s="70" customFormat="1">
      <c r="A878" s="515"/>
      <c r="B878" s="515"/>
      <c r="C878" s="515"/>
      <c r="D878" s="515"/>
      <c r="E878" s="515"/>
      <c r="F878" s="515"/>
      <c r="G878" s="515"/>
      <c r="H878" s="515"/>
      <c r="I878" s="515"/>
      <c r="J878" s="515"/>
      <c r="K878" s="515"/>
      <c r="L878" s="515"/>
    </row>
    <row r="879" spans="1:12" s="70" customFormat="1">
      <c r="A879" s="515"/>
      <c r="B879" s="515"/>
      <c r="C879" s="515"/>
      <c r="D879" s="515"/>
      <c r="E879" s="515"/>
      <c r="F879" s="515"/>
      <c r="G879" s="515"/>
      <c r="H879" s="515"/>
      <c r="I879" s="515"/>
      <c r="J879" s="515"/>
      <c r="K879" s="515"/>
      <c r="L879" s="515"/>
    </row>
    <row r="880" spans="1:12" s="70" customFormat="1">
      <c r="A880" s="515"/>
      <c r="B880" s="515"/>
      <c r="C880" s="515"/>
      <c r="D880" s="515"/>
      <c r="E880" s="515"/>
      <c r="F880" s="515"/>
      <c r="G880" s="515"/>
      <c r="H880" s="515"/>
      <c r="I880" s="515"/>
      <c r="J880" s="515"/>
      <c r="K880" s="515"/>
      <c r="L880" s="515"/>
    </row>
    <row r="881" spans="1:12" s="70" customFormat="1">
      <c r="A881" s="515"/>
      <c r="B881" s="515"/>
      <c r="C881" s="515"/>
      <c r="D881" s="515"/>
      <c r="E881" s="515"/>
      <c r="F881" s="515"/>
      <c r="G881" s="515"/>
      <c r="H881" s="515"/>
      <c r="I881" s="515"/>
      <c r="J881" s="515"/>
      <c r="K881" s="515"/>
      <c r="L881" s="515"/>
    </row>
    <row r="882" spans="1:12" s="70" customFormat="1">
      <c r="A882" s="515"/>
      <c r="B882" s="515"/>
      <c r="C882" s="515"/>
      <c r="D882" s="515"/>
      <c r="E882" s="515"/>
      <c r="F882" s="515"/>
      <c r="G882" s="515"/>
      <c r="H882" s="515"/>
      <c r="I882" s="515"/>
      <c r="J882" s="515"/>
      <c r="K882" s="515"/>
      <c r="L882" s="515"/>
    </row>
    <row r="883" spans="1:12" s="70" customFormat="1">
      <c r="A883" s="515"/>
      <c r="B883" s="515"/>
      <c r="C883" s="515"/>
      <c r="D883" s="515"/>
      <c r="E883" s="515"/>
      <c r="F883" s="515"/>
      <c r="G883" s="515"/>
      <c r="H883" s="515"/>
      <c r="I883" s="515"/>
      <c r="J883" s="515"/>
      <c r="K883" s="515"/>
      <c r="L883" s="515"/>
    </row>
    <row r="884" spans="1:12" s="70" customFormat="1">
      <c r="A884" s="515"/>
      <c r="B884" s="515"/>
      <c r="C884" s="515"/>
      <c r="D884" s="515"/>
      <c r="E884" s="515"/>
      <c r="F884" s="515"/>
      <c r="G884" s="515"/>
      <c r="H884" s="515"/>
      <c r="I884" s="515"/>
      <c r="J884" s="515"/>
      <c r="K884" s="515"/>
      <c r="L884" s="515"/>
    </row>
    <row r="885" spans="1:12" s="70" customFormat="1">
      <c r="A885" s="515"/>
      <c r="B885" s="515"/>
      <c r="C885" s="515"/>
      <c r="D885" s="515"/>
      <c r="E885" s="515"/>
      <c r="F885" s="515"/>
      <c r="G885" s="515"/>
      <c r="H885" s="515"/>
      <c r="I885" s="515"/>
      <c r="J885" s="515"/>
      <c r="K885" s="515"/>
      <c r="L885" s="515"/>
    </row>
    <row r="886" spans="1:12" s="70" customFormat="1">
      <c r="A886" s="515"/>
      <c r="B886" s="515"/>
      <c r="C886" s="515"/>
      <c r="D886" s="515"/>
      <c r="E886" s="515"/>
      <c r="F886" s="515"/>
      <c r="G886" s="515"/>
      <c r="H886" s="515"/>
      <c r="I886" s="515"/>
      <c r="J886" s="515"/>
      <c r="K886" s="515"/>
      <c r="L886" s="515"/>
    </row>
    <row r="887" spans="1:12" s="70" customFormat="1">
      <c r="A887" s="515"/>
      <c r="B887" s="515"/>
      <c r="C887" s="515"/>
      <c r="D887" s="515"/>
      <c r="E887" s="515"/>
      <c r="F887" s="515"/>
      <c r="G887" s="515"/>
      <c r="H887" s="515"/>
      <c r="I887" s="515"/>
      <c r="J887" s="515"/>
      <c r="K887" s="515"/>
      <c r="L887" s="515"/>
    </row>
    <row r="888" spans="1:12" s="70" customFormat="1">
      <c r="A888" s="515"/>
      <c r="B888" s="515"/>
      <c r="C888" s="515"/>
      <c r="D888" s="515"/>
      <c r="E888" s="515"/>
      <c r="F888" s="515"/>
      <c r="G888" s="515"/>
      <c r="H888" s="515"/>
      <c r="I888" s="515"/>
      <c r="J888" s="515"/>
      <c r="K888" s="515"/>
      <c r="L888" s="515"/>
    </row>
    <row r="889" spans="1:12" s="70" customFormat="1">
      <c r="A889" s="515"/>
      <c r="B889" s="515"/>
      <c r="C889" s="515"/>
      <c r="D889" s="515"/>
      <c r="E889" s="515"/>
      <c r="F889" s="515"/>
      <c r="G889" s="515"/>
      <c r="H889" s="515"/>
      <c r="I889" s="515"/>
      <c r="J889" s="515"/>
      <c r="K889" s="515"/>
      <c r="L889" s="515"/>
    </row>
    <row r="890" spans="1:12" s="70" customFormat="1">
      <c r="A890" s="515"/>
      <c r="B890" s="515"/>
      <c r="C890" s="515"/>
      <c r="D890" s="515"/>
      <c r="E890" s="515"/>
      <c r="F890" s="515"/>
      <c r="G890" s="515"/>
      <c r="H890" s="515"/>
      <c r="I890" s="515"/>
      <c r="J890" s="515"/>
      <c r="K890" s="515"/>
      <c r="L890" s="515"/>
    </row>
    <row r="891" spans="1:12" s="70" customFormat="1">
      <c r="A891" s="515"/>
      <c r="B891" s="515"/>
      <c r="C891" s="515"/>
      <c r="D891" s="515"/>
      <c r="E891" s="515"/>
      <c r="F891" s="515"/>
      <c r="G891" s="515"/>
      <c r="H891" s="515"/>
      <c r="I891" s="515"/>
      <c r="J891" s="515"/>
      <c r="K891" s="515"/>
      <c r="L891" s="515"/>
    </row>
    <row r="892" spans="1:12" s="70" customFormat="1">
      <c r="A892" s="515"/>
      <c r="B892" s="515"/>
      <c r="C892" s="515"/>
      <c r="D892" s="515"/>
      <c r="E892" s="515"/>
      <c r="F892" s="515"/>
      <c r="G892" s="515"/>
      <c r="H892" s="515"/>
      <c r="I892" s="515"/>
      <c r="J892" s="515"/>
      <c r="K892" s="515"/>
      <c r="L892" s="515"/>
    </row>
    <row r="893" spans="1:12" s="70" customFormat="1">
      <c r="A893" s="515"/>
      <c r="B893" s="515"/>
      <c r="C893" s="515"/>
      <c r="D893" s="515"/>
      <c r="E893" s="515"/>
      <c r="F893" s="515"/>
      <c r="G893" s="515"/>
      <c r="H893" s="515"/>
      <c r="I893" s="515"/>
      <c r="J893" s="515"/>
      <c r="K893" s="515"/>
      <c r="L893" s="515"/>
    </row>
    <row r="894" spans="1:12" s="70" customFormat="1">
      <c r="A894" s="515"/>
      <c r="B894" s="515"/>
      <c r="C894" s="515"/>
      <c r="D894" s="515"/>
      <c r="E894" s="515"/>
      <c r="F894" s="515"/>
      <c r="G894" s="515"/>
      <c r="H894" s="515"/>
      <c r="I894" s="515"/>
      <c r="J894" s="515"/>
      <c r="K894" s="515"/>
      <c r="L894" s="515"/>
    </row>
    <row r="895" spans="1:12" s="70" customFormat="1">
      <c r="A895" s="515"/>
      <c r="B895" s="515"/>
      <c r="C895" s="515"/>
      <c r="D895" s="515"/>
      <c r="E895" s="515"/>
      <c r="F895" s="515"/>
      <c r="G895" s="515"/>
      <c r="H895" s="515"/>
      <c r="I895" s="515"/>
      <c r="J895" s="515"/>
      <c r="K895" s="515"/>
      <c r="L895" s="515"/>
    </row>
    <row r="896" spans="1:12" s="70" customFormat="1">
      <c r="A896" s="515"/>
      <c r="B896" s="515"/>
      <c r="C896" s="515"/>
      <c r="D896" s="515"/>
      <c r="E896" s="515"/>
      <c r="F896" s="515"/>
      <c r="G896" s="515"/>
      <c r="H896" s="515"/>
      <c r="I896" s="515"/>
      <c r="J896" s="515"/>
      <c r="K896" s="515"/>
      <c r="L896" s="515"/>
    </row>
    <row r="897" spans="1:12" s="70" customFormat="1">
      <c r="A897" s="515"/>
      <c r="B897" s="515"/>
      <c r="C897" s="515"/>
      <c r="D897" s="515"/>
      <c r="E897" s="515"/>
      <c r="F897" s="515"/>
      <c r="G897" s="515"/>
      <c r="H897" s="515"/>
      <c r="I897" s="515"/>
      <c r="J897" s="515"/>
      <c r="K897" s="515"/>
      <c r="L897" s="515"/>
    </row>
    <row r="898" spans="1:12" s="70" customFormat="1">
      <c r="A898" s="515"/>
      <c r="B898" s="515"/>
      <c r="C898" s="515"/>
      <c r="D898" s="515"/>
      <c r="E898" s="515"/>
      <c r="F898" s="515"/>
      <c r="G898" s="515"/>
      <c r="H898" s="515"/>
      <c r="I898" s="515"/>
      <c r="J898" s="515"/>
      <c r="K898" s="515"/>
      <c r="L898" s="515"/>
    </row>
    <row r="899" spans="1:12" s="70" customFormat="1">
      <c r="A899" s="515"/>
      <c r="B899" s="515"/>
      <c r="C899" s="515"/>
      <c r="D899" s="515"/>
      <c r="E899" s="515"/>
      <c r="F899" s="515"/>
      <c r="G899" s="515"/>
      <c r="H899" s="515"/>
      <c r="I899" s="515"/>
      <c r="J899" s="515"/>
      <c r="K899" s="515"/>
      <c r="L899" s="515"/>
    </row>
    <row r="900" spans="1:12" s="70" customFormat="1">
      <c r="A900" s="515"/>
      <c r="B900" s="515"/>
      <c r="C900" s="515"/>
      <c r="D900" s="515"/>
      <c r="E900" s="515"/>
      <c r="F900" s="515"/>
      <c r="G900" s="515"/>
      <c r="H900" s="515"/>
      <c r="I900" s="515"/>
      <c r="J900" s="515"/>
      <c r="K900" s="515"/>
      <c r="L900" s="515"/>
    </row>
    <row r="901" spans="1:12" s="70" customFormat="1">
      <c r="A901" s="515"/>
      <c r="B901" s="515"/>
      <c r="C901" s="515"/>
      <c r="D901" s="515"/>
      <c r="E901" s="515"/>
      <c r="F901" s="515"/>
      <c r="G901" s="515"/>
      <c r="H901" s="515"/>
      <c r="I901" s="515"/>
      <c r="J901" s="515"/>
      <c r="K901" s="515"/>
      <c r="L901" s="515"/>
    </row>
    <row r="902" spans="1:12" s="70" customFormat="1">
      <c r="A902" s="515"/>
      <c r="B902" s="515"/>
      <c r="C902" s="515"/>
      <c r="D902" s="515"/>
      <c r="E902" s="515"/>
      <c r="F902" s="515"/>
      <c r="G902" s="515"/>
      <c r="H902" s="515"/>
      <c r="I902" s="515"/>
      <c r="J902" s="515"/>
      <c r="K902" s="515"/>
      <c r="L902" s="515"/>
    </row>
    <row r="903" spans="1:12" s="70" customFormat="1">
      <c r="A903" s="515"/>
      <c r="B903" s="515"/>
      <c r="C903" s="515"/>
      <c r="D903" s="515"/>
      <c r="E903" s="515"/>
      <c r="F903" s="515"/>
      <c r="G903" s="515"/>
      <c r="H903" s="515"/>
      <c r="I903" s="515"/>
      <c r="J903" s="515"/>
      <c r="K903" s="515"/>
      <c r="L903" s="515"/>
    </row>
    <row r="904" spans="1:12" s="70" customFormat="1">
      <c r="A904" s="515"/>
      <c r="B904" s="515"/>
      <c r="C904" s="515"/>
      <c r="D904" s="515"/>
      <c r="E904" s="515"/>
      <c r="F904" s="515"/>
      <c r="G904" s="515"/>
      <c r="H904" s="515"/>
      <c r="I904" s="515"/>
      <c r="J904" s="515"/>
      <c r="K904" s="515"/>
      <c r="L904" s="515"/>
    </row>
    <row r="905" spans="1:12" s="70" customFormat="1">
      <c r="A905" s="515"/>
      <c r="B905" s="515"/>
      <c r="C905" s="515"/>
      <c r="D905" s="515"/>
      <c r="E905" s="515"/>
      <c r="F905" s="515"/>
      <c r="G905" s="515"/>
      <c r="H905" s="515"/>
      <c r="I905" s="515"/>
      <c r="J905" s="515"/>
      <c r="K905" s="515"/>
      <c r="L905" s="515"/>
    </row>
    <row r="906" spans="1:12" s="70" customFormat="1">
      <c r="A906" s="515"/>
      <c r="B906" s="515"/>
      <c r="C906" s="515"/>
      <c r="D906" s="515"/>
      <c r="E906" s="515"/>
      <c r="F906" s="515"/>
      <c r="G906" s="515"/>
      <c r="H906" s="515"/>
      <c r="I906" s="515"/>
      <c r="J906" s="515"/>
      <c r="K906" s="515"/>
      <c r="L906" s="515"/>
    </row>
    <row r="907" spans="1:12" s="70" customFormat="1">
      <c r="A907" s="515"/>
      <c r="B907" s="515"/>
      <c r="C907" s="515"/>
      <c r="D907" s="515"/>
      <c r="E907" s="515"/>
      <c r="F907" s="515"/>
      <c r="G907" s="515"/>
      <c r="H907" s="515"/>
      <c r="I907" s="515"/>
      <c r="J907" s="515"/>
      <c r="K907" s="515"/>
      <c r="L907" s="515"/>
    </row>
    <row r="908" spans="1:12" s="70" customFormat="1">
      <c r="A908" s="515"/>
      <c r="B908" s="515"/>
      <c r="C908" s="515"/>
      <c r="D908" s="515"/>
      <c r="E908" s="515"/>
      <c r="F908" s="515"/>
      <c r="G908" s="515"/>
      <c r="H908" s="515"/>
      <c r="I908" s="515"/>
      <c r="J908" s="515"/>
      <c r="K908" s="515"/>
      <c r="L908" s="515"/>
    </row>
    <row r="909" spans="1:12" s="70" customFormat="1">
      <c r="A909" s="515"/>
      <c r="B909" s="515"/>
      <c r="C909" s="515"/>
      <c r="D909" s="515"/>
      <c r="E909" s="515"/>
      <c r="F909" s="515"/>
      <c r="G909" s="515"/>
      <c r="H909" s="515"/>
      <c r="I909" s="515"/>
      <c r="J909" s="515"/>
      <c r="K909" s="515"/>
      <c r="L909" s="515"/>
    </row>
    <row r="910" spans="1:12" s="70" customFormat="1">
      <c r="A910" s="515"/>
      <c r="B910" s="515"/>
      <c r="C910" s="515"/>
      <c r="D910" s="515"/>
      <c r="E910" s="515"/>
      <c r="F910" s="515"/>
      <c r="G910" s="515"/>
      <c r="H910" s="515"/>
      <c r="I910" s="515"/>
      <c r="J910" s="515"/>
      <c r="K910" s="515"/>
      <c r="L910" s="515"/>
    </row>
    <row r="911" spans="1:12" s="70" customFormat="1">
      <c r="A911" s="515"/>
      <c r="B911" s="515"/>
      <c r="C911" s="515"/>
      <c r="D911" s="515"/>
      <c r="E911" s="515"/>
      <c r="F911" s="515"/>
      <c r="G911" s="515"/>
      <c r="H911" s="515"/>
      <c r="I911" s="515"/>
      <c r="J911" s="515"/>
      <c r="K911" s="515"/>
      <c r="L911" s="515"/>
    </row>
    <row r="912" spans="1:12" s="70" customFormat="1">
      <c r="A912" s="515"/>
      <c r="B912" s="515"/>
      <c r="C912" s="515"/>
      <c r="D912" s="515"/>
      <c r="E912" s="515"/>
      <c r="F912" s="515"/>
      <c r="G912" s="515"/>
      <c r="H912" s="515"/>
      <c r="I912" s="515"/>
      <c r="J912" s="515"/>
      <c r="K912" s="515"/>
      <c r="L912" s="515"/>
    </row>
    <row r="913" spans="1:12" s="70" customFormat="1">
      <c r="A913" s="515"/>
      <c r="B913" s="515"/>
      <c r="C913" s="515"/>
      <c r="D913" s="515"/>
      <c r="E913" s="515"/>
      <c r="F913" s="515"/>
      <c r="G913" s="515"/>
      <c r="H913" s="515"/>
      <c r="I913" s="515"/>
      <c r="J913" s="515"/>
      <c r="K913" s="515"/>
      <c r="L913" s="515"/>
    </row>
    <row r="914" spans="1:12" s="70" customFormat="1">
      <c r="A914" s="515"/>
      <c r="B914" s="515"/>
      <c r="C914" s="515"/>
      <c r="D914" s="515"/>
      <c r="E914" s="515"/>
      <c r="F914" s="515"/>
      <c r="G914" s="515"/>
      <c r="H914" s="515"/>
      <c r="I914" s="515"/>
      <c r="J914" s="515"/>
      <c r="K914" s="515"/>
      <c r="L914" s="515"/>
    </row>
    <row r="915" spans="1:12" s="70" customFormat="1">
      <c r="A915" s="515"/>
      <c r="B915" s="515"/>
      <c r="C915" s="515"/>
      <c r="D915" s="515"/>
      <c r="E915" s="515"/>
      <c r="F915" s="515"/>
      <c r="G915" s="515"/>
      <c r="H915" s="515"/>
      <c r="I915" s="515"/>
      <c r="J915" s="515"/>
      <c r="K915" s="515"/>
      <c r="L915" s="515"/>
    </row>
    <row r="916" spans="1:12" s="70" customFormat="1">
      <c r="A916" s="515"/>
      <c r="B916" s="515"/>
      <c r="C916" s="515"/>
      <c r="D916" s="515"/>
      <c r="E916" s="515"/>
      <c r="F916" s="515"/>
      <c r="G916" s="515"/>
      <c r="H916" s="515"/>
      <c r="I916" s="515"/>
      <c r="J916" s="515"/>
      <c r="K916" s="515"/>
      <c r="L916" s="515"/>
    </row>
    <row r="917" spans="1:12" s="70" customFormat="1">
      <c r="A917" s="515"/>
      <c r="B917" s="515"/>
      <c r="C917" s="515"/>
      <c r="D917" s="515"/>
      <c r="E917" s="515"/>
      <c r="F917" s="515"/>
      <c r="G917" s="515"/>
      <c r="H917" s="515"/>
      <c r="I917" s="515"/>
      <c r="J917" s="515"/>
      <c r="K917" s="515"/>
      <c r="L917" s="515"/>
    </row>
    <row r="918" spans="1:12" s="70" customFormat="1">
      <c r="A918" s="515"/>
      <c r="B918" s="515"/>
      <c r="C918" s="515"/>
      <c r="D918" s="515"/>
      <c r="E918" s="515"/>
      <c r="F918" s="515"/>
      <c r="G918" s="515"/>
      <c r="H918" s="515"/>
      <c r="I918" s="515"/>
      <c r="J918" s="515"/>
      <c r="K918" s="515"/>
      <c r="L918" s="515"/>
    </row>
    <row r="919" spans="1:12" s="70" customFormat="1">
      <c r="A919" s="515"/>
      <c r="B919" s="515"/>
      <c r="C919" s="515"/>
      <c r="D919" s="515"/>
      <c r="E919" s="515"/>
      <c r="F919" s="515"/>
      <c r="G919" s="515"/>
      <c r="H919" s="515"/>
      <c r="I919" s="515"/>
      <c r="J919" s="515"/>
      <c r="K919" s="515"/>
      <c r="L919" s="515"/>
    </row>
    <row r="920" spans="1:12" s="70" customFormat="1">
      <c r="A920" s="515"/>
      <c r="B920" s="515"/>
      <c r="C920" s="515"/>
      <c r="D920" s="515"/>
      <c r="E920" s="515"/>
      <c r="F920" s="515"/>
      <c r="G920" s="515"/>
      <c r="H920" s="515"/>
      <c r="I920" s="515"/>
      <c r="J920" s="515"/>
      <c r="K920" s="515"/>
      <c r="L920" s="515"/>
    </row>
    <row r="921" spans="1:12" s="70" customFormat="1">
      <c r="A921" s="515"/>
      <c r="B921" s="515"/>
      <c r="C921" s="515"/>
      <c r="D921" s="515"/>
      <c r="E921" s="515"/>
      <c r="F921" s="515"/>
      <c r="G921" s="515"/>
      <c r="H921" s="515"/>
      <c r="I921" s="515"/>
      <c r="J921" s="515"/>
      <c r="K921" s="515"/>
      <c r="L921" s="515"/>
    </row>
    <row r="922" spans="1:12" s="70" customFormat="1">
      <c r="A922" s="515"/>
      <c r="B922" s="515"/>
      <c r="C922" s="515"/>
      <c r="D922" s="515"/>
      <c r="E922" s="515"/>
      <c r="F922" s="515"/>
      <c r="G922" s="515"/>
      <c r="H922" s="515"/>
      <c r="I922" s="515"/>
      <c r="J922" s="515"/>
      <c r="K922" s="515"/>
      <c r="L922" s="515"/>
    </row>
    <row r="923" spans="1:12" s="70" customFormat="1">
      <c r="A923" s="515"/>
      <c r="B923" s="515"/>
      <c r="C923" s="515"/>
      <c r="D923" s="515"/>
      <c r="E923" s="515"/>
      <c r="F923" s="515"/>
      <c r="G923" s="515"/>
      <c r="H923" s="515"/>
      <c r="I923" s="515"/>
      <c r="J923" s="515"/>
      <c r="K923" s="515"/>
      <c r="L923" s="515"/>
    </row>
    <row r="924" spans="1:12" s="70" customFormat="1">
      <c r="A924" s="515"/>
      <c r="B924" s="515"/>
      <c r="C924" s="515"/>
      <c r="D924" s="515"/>
      <c r="E924" s="515"/>
      <c r="F924" s="515"/>
      <c r="G924" s="515"/>
      <c r="H924" s="515"/>
      <c r="I924" s="515"/>
      <c r="J924" s="515"/>
      <c r="K924" s="515"/>
      <c r="L924" s="515"/>
    </row>
    <row r="925" spans="1:12" s="70" customFormat="1">
      <c r="A925" s="515"/>
      <c r="B925" s="515"/>
      <c r="C925" s="515"/>
      <c r="D925" s="515"/>
      <c r="E925" s="515"/>
      <c r="F925" s="515"/>
      <c r="G925" s="515"/>
      <c r="H925" s="515"/>
      <c r="I925" s="515"/>
      <c r="J925" s="515"/>
      <c r="K925" s="515"/>
      <c r="L925" s="515"/>
    </row>
    <row r="926" spans="1:12" s="70" customFormat="1">
      <c r="A926" s="515"/>
      <c r="B926" s="515"/>
      <c r="C926" s="515"/>
      <c r="D926" s="515"/>
      <c r="E926" s="515"/>
      <c r="F926" s="515"/>
      <c r="G926" s="515"/>
      <c r="H926" s="515"/>
      <c r="I926" s="515"/>
      <c r="J926" s="515"/>
      <c r="K926" s="515"/>
      <c r="L926" s="515"/>
    </row>
    <row r="927" spans="1:12" s="70" customFormat="1">
      <c r="A927" s="515"/>
      <c r="B927" s="515"/>
      <c r="C927" s="515"/>
      <c r="D927" s="515"/>
      <c r="E927" s="515"/>
      <c r="F927" s="515"/>
      <c r="G927" s="515"/>
      <c r="H927" s="515"/>
      <c r="I927" s="515"/>
      <c r="J927" s="515"/>
      <c r="K927" s="515"/>
      <c r="L927" s="515"/>
    </row>
  </sheetData>
  <sheetProtection algorithmName="SHA-512" hashValue="6sebZAnSVucRUo3XyylJUztooaQcaSrhW2zjIGvjalJpdwTrOZIj84mcKv9cDsI5Yu4JlMQiFVuzs5oguyaZdQ==" saltValue="8vHwcinGWhOuBDjVdY31Gw==" spinCount="100000" sheet="1" objects="1" scenarios="1" formatCells="0" formatRows="0" insertRows="0"/>
  <mergeCells count="52">
    <mergeCell ref="A1:L1"/>
    <mergeCell ref="A57:L57"/>
    <mergeCell ref="A59:L59"/>
    <mergeCell ref="A61:L61"/>
    <mergeCell ref="A37:L37"/>
    <mergeCell ref="A55:L55"/>
    <mergeCell ref="A52:L52"/>
    <mergeCell ref="A56:L56"/>
    <mergeCell ref="A58:L58"/>
    <mergeCell ref="A47:L47"/>
    <mergeCell ref="A38:L38"/>
    <mergeCell ref="A39:L39"/>
    <mergeCell ref="A43:L43"/>
    <mergeCell ref="A46:L46"/>
    <mergeCell ref="A40:L40"/>
    <mergeCell ref="A41:L41"/>
    <mergeCell ref="A44:L44"/>
    <mergeCell ref="A45:L45"/>
    <mergeCell ref="A60:L60"/>
    <mergeCell ref="A48:L48"/>
    <mergeCell ref="A49:L49"/>
    <mergeCell ref="A50:L50"/>
    <mergeCell ref="A51:L51"/>
    <mergeCell ref="A53:L53"/>
    <mergeCell ref="A54:L54"/>
    <mergeCell ref="A14:L14"/>
    <mergeCell ref="A15:L15"/>
    <mergeCell ref="A13:L13"/>
    <mergeCell ref="A17:L17"/>
    <mergeCell ref="A22:A23"/>
    <mergeCell ref="B22:B23"/>
    <mergeCell ref="A16:L16"/>
    <mergeCell ref="A19:L19"/>
    <mergeCell ref="A18:L18"/>
    <mergeCell ref="A20:L20"/>
    <mergeCell ref="C22:G22"/>
    <mergeCell ref="A21:L21"/>
    <mergeCell ref="H22:L36"/>
    <mergeCell ref="A10:L10"/>
    <mergeCell ref="A11:K11"/>
    <mergeCell ref="A12:L12"/>
    <mergeCell ref="A8:E8"/>
    <mergeCell ref="F8:L8"/>
    <mergeCell ref="A9:E9"/>
    <mergeCell ref="F9:L9"/>
    <mergeCell ref="A7:E7"/>
    <mergeCell ref="F7:L7"/>
    <mergeCell ref="A4:K4"/>
    <mergeCell ref="A5:E5"/>
    <mergeCell ref="F5:L5"/>
    <mergeCell ref="A6:E6"/>
    <mergeCell ref="F6:L6"/>
  </mergeCells>
  <pageMargins left="0.70866141732283472" right="0.70866141732283472" top="0.74803149606299213" bottom="0.74803149606299213" header="0.31496062992125984" footer="0.31496062992125984"/>
  <pageSetup paperSize="9" scale="85" fitToHeight="0" orientation="landscape" r:id="rId1"/>
  <headerFooter>
    <oddFooter>&amp;L&amp;F&amp;CPage &amp;P of &amp;N&amp;R&amp;A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7111"/>
  </sheetPr>
  <dimension ref="A1:ASW2314"/>
  <sheetViews>
    <sheetView zoomScaleNormal="100" workbookViewId="0">
      <selection sqref="A1:L1"/>
    </sheetView>
  </sheetViews>
  <sheetFormatPr defaultRowHeight="12.75"/>
  <cols>
    <col min="1" max="1" width="24.42578125" style="1" customWidth="1"/>
    <col min="2" max="2" width="16.5703125" style="1" customWidth="1"/>
    <col min="3" max="4" width="11" style="1" customWidth="1"/>
    <col min="5" max="5" width="14.42578125" style="1" customWidth="1"/>
    <col min="6" max="7" width="11" style="1" customWidth="1"/>
    <col min="8" max="8" width="14.7109375" style="1" customWidth="1"/>
    <col min="9" max="10" width="11" style="1" customWidth="1"/>
    <col min="11" max="11" width="9.7109375" style="1" customWidth="1"/>
    <col min="12" max="12" width="11" style="1" customWidth="1"/>
    <col min="13" max="1193" width="9.140625" style="70"/>
  </cols>
  <sheetData>
    <row r="1" spans="1:1193" s="1" customFormat="1" ht="85.5" customHeight="1">
      <c r="A1" s="802" t="s">
        <v>759</v>
      </c>
      <c r="B1" s="802"/>
      <c r="C1" s="802"/>
      <c r="D1" s="802"/>
      <c r="E1" s="802"/>
      <c r="F1" s="802"/>
      <c r="G1" s="802"/>
      <c r="H1" s="802"/>
      <c r="I1" s="802"/>
      <c r="J1" s="802"/>
      <c r="K1" s="802"/>
      <c r="L1" s="803"/>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515"/>
      <c r="DK1" s="515"/>
      <c r="DL1" s="515"/>
      <c r="DM1" s="515"/>
      <c r="DN1" s="515"/>
      <c r="DO1" s="515"/>
      <c r="DP1" s="515"/>
      <c r="DQ1" s="515"/>
      <c r="DR1" s="515"/>
      <c r="DS1" s="515"/>
      <c r="DT1" s="515"/>
      <c r="DU1" s="515"/>
      <c r="DV1" s="515"/>
      <c r="DW1" s="515"/>
      <c r="DX1" s="515"/>
      <c r="DY1" s="515"/>
      <c r="DZ1" s="515"/>
      <c r="EA1" s="515"/>
      <c r="EB1" s="515"/>
      <c r="EC1" s="515"/>
      <c r="ED1" s="515"/>
      <c r="EE1" s="515"/>
      <c r="EF1" s="515"/>
      <c r="EG1" s="515"/>
      <c r="EH1" s="515"/>
      <c r="EI1" s="515"/>
      <c r="EJ1" s="515"/>
      <c r="EK1" s="515"/>
      <c r="EL1" s="515"/>
      <c r="EM1" s="515"/>
      <c r="EN1" s="515"/>
      <c r="EO1" s="515"/>
      <c r="EP1" s="515"/>
      <c r="EQ1" s="515"/>
      <c r="ER1" s="515"/>
      <c r="ES1" s="515"/>
      <c r="ET1" s="515"/>
      <c r="EU1" s="515"/>
      <c r="EV1" s="515"/>
      <c r="EW1" s="515"/>
      <c r="EX1" s="515"/>
      <c r="EY1" s="515"/>
      <c r="EZ1" s="515"/>
      <c r="FA1" s="515"/>
      <c r="FB1" s="515"/>
      <c r="FC1" s="515"/>
      <c r="FD1" s="515"/>
      <c r="FE1" s="515"/>
      <c r="FF1" s="515"/>
      <c r="FG1" s="515"/>
      <c r="FH1" s="515"/>
      <c r="FI1" s="515"/>
      <c r="FJ1" s="515"/>
      <c r="FK1" s="515"/>
      <c r="FL1" s="515"/>
      <c r="FM1" s="515"/>
      <c r="FN1" s="515"/>
      <c r="FO1" s="515"/>
      <c r="FP1" s="515"/>
      <c r="FQ1" s="515"/>
      <c r="FR1" s="515"/>
      <c r="FS1" s="515"/>
      <c r="FT1" s="515"/>
      <c r="FU1" s="515"/>
      <c r="FV1" s="515"/>
      <c r="FW1" s="515"/>
      <c r="FX1" s="515"/>
      <c r="FY1" s="515"/>
      <c r="FZ1" s="515"/>
      <c r="GA1" s="515"/>
      <c r="GB1" s="515"/>
      <c r="GC1" s="515"/>
      <c r="GD1" s="515"/>
      <c r="GE1" s="515"/>
      <c r="GF1" s="515"/>
      <c r="GG1" s="515"/>
      <c r="GH1" s="515"/>
      <c r="GI1" s="515"/>
      <c r="GJ1" s="515"/>
      <c r="GK1" s="515"/>
      <c r="GL1" s="515"/>
      <c r="GM1" s="515"/>
      <c r="GN1" s="515"/>
      <c r="GO1" s="515"/>
      <c r="GP1" s="515"/>
      <c r="GQ1" s="515"/>
      <c r="GR1" s="515"/>
      <c r="GS1" s="515"/>
      <c r="GT1" s="515"/>
      <c r="GU1" s="515"/>
      <c r="GV1" s="515"/>
      <c r="GW1" s="515"/>
      <c r="GX1" s="515"/>
      <c r="GY1" s="515"/>
      <c r="GZ1" s="515"/>
      <c r="HA1" s="515"/>
      <c r="HB1" s="515"/>
      <c r="HC1" s="515"/>
      <c r="HD1" s="515"/>
      <c r="HE1" s="515"/>
      <c r="HF1" s="515"/>
      <c r="HG1" s="515"/>
      <c r="HH1" s="515"/>
      <c r="HI1" s="515"/>
      <c r="HJ1" s="515"/>
      <c r="HK1" s="515"/>
      <c r="HL1" s="515"/>
      <c r="HM1" s="515"/>
      <c r="HN1" s="515"/>
      <c r="HO1" s="515"/>
      <c r="HP1" s="515"/>
      <c r="HQ1" s="515"/>
      <c r="HR1" s="515"/>
      <c r="HS1" s="515"/>
      <c r="HT1" s="515"/>
      <c r="HU1" s="515"/>
      <c r="HV1" s="515"/>
      <c r="HW1" s="515"/>
      <c r="HX1" s="515"/>
      <c r="HY1" s="515"/>
      <c r="HZ1" s="515"/>
      <c r="IA1" s="515"/>
      <c r="IB1" s="515"/>
      <c r="IC1" s="515"/>
      <c r="ID1" s="515"/>
      <c r="IE1" s="515"/>
      <c r="IF1" s="515"/>
      <c r="IG1" s="515"/>
      <c r="IH1" s="515"/>
      <c r="II1" s="515"/>
      <c r="IJ1" s="515"/>
      <c r="IK1" s="515"/>
      <c r="IL1" s="515"/>
      <c r="IM1" s="515"/>
      <c r="IN1" s="515"/>
      <c r="IO1" s="515"/>
      <c r="IP1" s="515"/>
      <c r="IQ1" s="515"/>
      <c r="IR1" s="515"/>
      <c r="IS1" s="515"/>
      <c r="IT1" s="515"/>
      <c r="IU1" s="515"/>
      <c r="IV1" s="515"/>
      <c r="IW1" s="515"/>
      <c r="IX1" s="515"/>
      <c r="IY1" s="515"/>
      <c r="IZ1" s="515"/>
      <c r="JA1" s="515"/>
      <c r="JB1" s="515"/>
      <c r="JC1" s="515"/>
      <c r="JD1" s="515"/>
      <c r="JE1" s="515"/>
      <c r="JF1" s="515"/>
      <c r="JG1" s="515"/>
      <c r="JH1" s="515"/>
      <c r="JI1" s="515"/>
      <c r="JJ1" s="515"/>
      <c r="JK1" s="515"/>
      <c r="JL1" s="515"/>
      <c r="JM1" s="515"/>
      <c r="JN1" s="515"/>
      <c r="JO1" s="515"/>
      <c r="JP1" s="515"/>
      <c r="JQ1" s="515"/>
      <c r="JR1" s="515"/>
      <c r="JS1" s="515"/>
      <c r="JT1" s="515"/>
      <c r="JU1" s="515"/>
      <c r="JV1" s="515"/>
      <c r="JW1" s="515"/>
      <c r="JX1" s="515"/>
      <c r="JY1" s="515"/>
      <c r="JZ1" s="515"/>
      <c r="KA1" s="515"/>
      <c r="KB1" s="515"/>
      <c r="KC1" s="515"/>
      <c r="KD1" s="515"/>
      <c r="KE1" s="515"/>
      <c r="KF1" s="515"/>
      <c r="KG1" s="515"/>
      <c r="KH1" s="515"/>
      <c r="KI1" s="515"/>
      <c r="KJ1" s="515"/>
      <c r="KK1" s="515"/>
      <c r="KL1" s="515"/>
      <c r="KM1" s="515"/>
      <c r="KN1" s="515"/>
      <c r="KO1" s="515"/>
      <c r="KP1" s="515"/>
      <c r="KQ1" s="515"/>
      <c r="KR1" s="515"/>
      <c r="KS1" s="515"/>
      <c r="KT1" s="515"/>
      <c r="KU1" s="515"/>
      <c r="KV1" s="515"/>
      <c r="KW1" s="515"/>
      <c r="KX1" s="515"/>
      <c r="KY1" s="515"/>
      <c r="KZ1" s="515"/>
      <c r="LA1" s="515"/>
      <c r="LB1" s="515"/>
      <c r="LC1" s="515"/>
      <c r="LD1" s="515"/>
      <c r="LE1" s="515"/>
      <c r="LF1" s="515"/>
      <c r="LG1" s="515"/>
      <c r="LH1" s="515"/>
      <c r="LI1" s="515"/>
      <c r="LJ1" s="515"/>
      <c r="LK1" s="515"/>
      <c r="LL1" s="515"/>
      <c r="LM1" s="515"/>
      <c r="LN1" s="515"/>
      <c r="LO1" s="515"/>
      <c r="LP1" s="515"/>
      <c r="LQ1" s="515"/>
      <c r="LR1" s="515"/>
      <c r="LS1" s="515"/>
      <c r="LT1" s="515"/>
      <c r="LU1" s="515"/>
      <c r="LV1" s="515"/>
      <c r="LW1" s="515"/>
      <c r="LX1" s="515"/>
      <c r="LY1" s="515"/>
      <c r="LZ1" s="515"/>
      <c r="MA1" s="515"/>
      <c r="MB1" s="515"/>
      <c r="MC1" s="515"/>
      <c r="MD1" s="515"/>
      <c r="ME1" s="515"/>
      <c r="MF1" s="515"/>
      <c r="MG1" s="515"/>
      <c r="MH1" s="515"/>
      <c r="MI1" s="515"/>
      <c r="MJ1" s="515"/>
      <c r="MK1" s="515"/>
      <c r="ML1" s="515"/>
      <c r="MM1" s="515"/>
      <c r="MN1" s="515"/>
      <c r="MO1" s="515"/>
      <c r="MP1" s="515"/>
      <c r="MQ1" s="515"/>
      <c r="MR1" s="515"/>
      <c r="MS1" s="515"/>
      <c r="MT1" s="515"/>
      <c r="MU1" s="515"/>
      <c r="MV1" s="515"/>
      <c r="MW1" s="515"/>
      <c r="MX1" s="515"/>
      <c r="MY1" s="515"/>
      <c r="MZ1" s="515"/>
      <c r="NA1" s="515"/>
      <c r="NB1" s="515"/>
      <c r="NC1" s="515"/>
      <c r="ND1" s="515"/>
      <c r="NE1" s="515"/>
      <c r="NF1" s="515"/>
      <c r="NG1" s="515"/>
      <c r="NH1" s="515"/>
      <c r="NI1" s="515"/>
      <c r="NJ1" s="515"/>
      <c r="NK1" s="515"/>
      <c r="NL1" s="515"/>
      <c r="NM1" s="515"/>
      <c r="NN1" s="515"/>
      <c r="NO1" s="515"/>
      <c r="NP1" s="515"/>
      <c r="NQ1" s="515"/>
      <c r="NR1" s="515"/>
      <c r="NS1" s="515"/>
      <c r="NT1" s="515"/>
      <c r="NU1" s="515"/>
      <c r="NV1" s="515"/>
      <c r="NW1" s="515"/>
      <c r="NX1" s="515"/>
      <c r="NY1" s="515"/>
      <c r="NZ1" s="515"/>
      <c r="OA1" s="515"/>
      <c r="OB1" s="515"/>
      <c r="OC1" s="515"/>
      <c r="OD1" s="515"/>
      <c r="OE1" s="515"/>
      <c r="OF1" s="515"/>
      <c r="OG1" s="515"/>
      <c r="OH1" s="515"/>
      <c r="OI1" s="515"/>
      <c r="OJ1" s="515"/>
      <c r="OK1" s="515"/>
      <c r="OL1" s="515"/>
      <c r="OM1" s="515"/>
      <c r="ON1" s="515"/>
      <c r="OO1" s="515"/>
      <c r="OP1" s="515"/>
      <c r="OQ1" s="515"/>
      <c r="OR1" s="515"/>
      <c r="OS1" s="515"/>
      <c r="OT1" s="515"/>
      <c r="OU1" s="515"/>
      <c r="OV1" s="515"/>
      <c r="OW1" s="515"/>
      <c r="OX1" s="515"/>
      <c r="OY1" s="515"/>
      <c r="OZ1" s="515"/>
      <c r="PA1" s="515"/>
      <c r="PB1" s="515"/>
      <c r="PC1" s="515"/>
      <c r="PD1" s="515"/>
      <c r="PE1" s="515"/>
      <c r="PF1" s="515"/>
      <c r="PG1" s="515"/>
      <c r="PH1" s="515"/>
      <c r="PI1" s="515"/>
      <c r="PJ1" s="515"/>
      <c r="PK1" s="515"/>
      <c r="PL1" s="515"/>
      <c r="PM1" s="515"/>
      <c r="PN1" s="515"/>
      <c r="PO1" s="515"/>
      <c r="PP1" s="515"/>
      <c r="PQ1" s="515"/>
      <c r="PR1" s="515"/>
      <c r="PS1" s="515"/>
      <c r="PT1" s="515"/>
      <c r="PU1" s="515"/>
      <c r="PV1" s="515"/>
      <c r="PW1" s="515"/>
      <c r="PX1" s="515"/>
      <c r="PY1" s="515"/>
      <c r="PZ1" s="515"/>
      <c r="QA1" s="515"/>
      <c r="QB1" s="515"/>
      <c r="QC1" s="515"/>
      <c r="QD1" s="515"/>
      <c r="QE1" s="515"/>
      <c r="QF1" s="515"/>
      <c r="QG1" s="515"/>
      <c r="QH1" s="515"/>
      <c r="QI1" s="515"/>
      <c r="QJ1" s="515"/>
      <c r="QK1" s="515"/>
      <c r="QL1" s="515"/>
      <c r="QM1" s="515"/>
      <c r="QN1" s="515"/>
      <c r="QO1" s="515"/>
      <c r="QP1" s="515"/>
      <c r="QQ1" s="515"/>
      <c r="QR1" s="515"/>
      <c r="QS1" s="515"/>
      <c r="QT1" s="515"/>
      <c r="QU1" s="515"/>
      <c r="QV1" s="515"/>
      <c r="QW1" s="515"/>
      <c r="QX1" s="515"/>
      <c r="QY1" s="515"/>
      <c r="QZ1" s="515"/>
      <c r="RA1" s="515"/>
      <c r="RB1" s="515"/>
      <c r="RC1" s="515"/>
      <c r="RD1" s="515"/>
      <c r="RE1" s="515"/>
      <c r="RF1" s="515"/>
      <c r="RG1" s="515"/>
      <c r="RH1" s="515"/>
      <c r="RI1" s="515"/>
      <c r="RJ1" s="515"/>
      <c r="RK1" s="515"/>
      <c r="RL1" s="515"/>
      <c r="RM1" s="515"/>
      <c r="RN1" s="515"/>
      <c r="RO1" s="515"/>
      <c r="RP1" s="515"/>
      <c r="RQ1" s="515"/>
      <c r="RR1" s="515"/>
      <c r="RS1" s="515"/>
      <c r="RT1" s="515"/>
      <c r="RU1" s="515"/>
      <c r="RV1" s="515"/>
      <c r="RW1" s="515"/>
      <c r="RX1" s="515"/>
      <c r="RY1" s="515"/>
      <c r="RZ1" s="515"/>
      <c r="SA1" s="515"/>
      <c r="SB1" s="515"/>
      <c r="SC1" s="515"/>
      <c r="SD1" s="515"/>
      <c r="SE1" s="515"/>
      <c r="SF1" s="515"/>
      <c r="SG1" s="515"/>
      <c r="SH1" s="515"/>
      <c r="SI1" s="515"/>
      <c r="SJ1" s="515"/>
      <c r="SK1" s="515"/>
      <c r="SL1" s="515"/>
      <c r="SM1" s="515"/>
      <c r="SN1" s="515"/>
      <c r="SO1" s="515"/>
      <c r="SP1" s="515"/>
      <c r="SQ1" s="515"/>
      <c r="SR1" s="515"/>
      <c r="SS1" s="515"/>
      <c r="ST1" s="515"/>
      <c r="SU1" s="515"/>
      <c r="SV1" s="515"/>
      <c r="SW1" s="515"/>
      <c r="SX1" s="515"/>
      <c r="SY1" s="515"/>
      <c r="SZ1" s="515"/>
      <c r="TA1" s="515"/>
      <c r="TB1" s="515"/>
      <c r="TC1" s="515"/>
      <c r="TD1" s="515"/>
      <c r="TE1" s="515"/>
      <c r="TF1" s="515"/>
      <c r="TG1" s="515"/>
      <c r="TH1" s="515"/>
      <c r="TI1" s="515"/>
      <c r="TJ1" s="515"/>
      <c r="TK1" s="515"/>
      <c r="TL1" s="515"/>
      <c r="TM1" s="515"/>
      <c r="TN1" s="515"/>
      <c r="TO1" s="515"/>
      <c r="TP1" s="515"/>
      <c r="TQ1" s="515"/>
      <c r="TR1" s="515"/>
      <c r="TS1" s="515"/>
      <c r="TT1" s="515"/>
      <c r="TU1" s="515"/>
      <c r="TV1" s="515"/>
      <c r="TW1" s="515"/>
      <c r="TX1" s="515"/>
      <c r="TY1" s="515"/>
      <c r="TZ1" s="515"/>
      <c r="UA1" s="515"/>
      <c r="UB1" s="515"/>
      <c r="UC1" s="515"/>
      <c r="UD1" s="515"/>
      <c r="UE1" s="515"/>
      <c r="UF1" s="515"/>
      <c r="UG1" s="515"/>
      <c r="UH1" s="515"/>
      <c r="UI1" s="515"/>
      <c r="UJ1" s="515"/>
      <c r="UK1" s="515"/>
      <c r="UL1" s="515"/>
      <c r="UM1" s="515"/>
      <c r="UN1" s="515"/>
      <c r="UO1" s="515"/>
      <c r="UP1" s="515"/>
      <c r="UQ1" s="515"/>
      <c r="UR1" s="515"/>
      <c r="US1" s="515"/>
      <c r="UT1" s="515"/>
      <c r="UU1" s="515"/>
      <c r="UV1" s="515"/>
      <c r="UW1" s="515"/>
      <c r="UX1" s="515"/>
      <c r="UY1" s="515"/>
      <c r="UZ1" s="515"/>
      <c r="VA1" s="515"/>
      <c r="VB1" s="515"/>
      <c r="VC1" s="515"/>
      <c r="VD1" s="515"/>
      <c r="VE1" s="515"/>
      <c r="VF1" s="515"/>
      <c r="VG1" s="515"/>
      <c r="VH1" s="515"/>
      <c r="VI1" s="515"/>
      <c r="VJ1" s="515"/>
      <c r="VK1" s="515"/>
      <c r="VL1" s="515"/>
      <c r="VM1" s="515"/>
      <c r="VN1" s="515"/>
      <c r="VO1" s="515"/>
      <c r="VP1" s="515"/>
      <c r="VQ1" s="515"/>
      <c r="VR1" s="515"/>
      <c r="VS1" s="515"/>
      <c r="VT1" s="515"/>
      <c r="VU1" s="515"/>
      <c r="VV1" s="515"/>
      <c r="VW1" s="515"/>
      <c r="VX1" s="515"/>
      <c r="VY1" s="515"/>
      <c r="VZ1" s="515"/>
      <c r="WA1" s="515"/>
      <c r="WB1" s="515"/>
      <c r="WC1" s="515"/>
      <c r="WD1" s="515"/>
      <c r="WE1" s="515"/>
      <c r="WF1" s="515"/>
      <c r="WG1" s="515"/>
      <c r="WH1" s="515"/>
      <c r="WI1" s="515"/>
      <c r="WJ1" s="515"/>
      <c r="WK1" s="515"/>
      <c r="WL1" s="515"/>
      <c r="WM1" s="515"/>
      <c r="WN1" s="515"/>
      <c r="WO1" s="515"/>
      <c r="WP1" s="515"/>
      <c r="WQ1" s="515"/>
      <c r="WR1" s="515"/>
      <c r="WS1" s="515"/>
      <c r="WT1" s="515"/>
      <c r="WU1" s="515"/>
      <c r="WV1" s="515"/>
      <c r="WW1" s="515"/>
      <c r="WX1" s="515"/>
      <c r="WY1" s="515"/>
      <c r="WZ1" s="515"/>
      <c r="XA1" s="515"/>
      <c r="XB1" s="515"/>
      <c r="XC1" s="515"/>
      <c r="XD1" s="515"/>
      <c r="XE1" s="515"/>
      <c r="XF1" s="515"/>
      <c r="XG1" s="515"/>
      <c r="XH1" s="515"/>
      <c r="XI1" s="515"/>
      <c r="XJ1" s="515"/>
      <c r="XK1" s="515"/>
      <c r="XL1" s="515"/>
      <c r="XM1" s="515"/>
      <c r="XN1" s="515"/>
      <c r="XO1" s="515"/>
      <c r="XP1" s="515"/>
      <c r="XQ1" s="515"/>
      <c r="XR1" s="515"/>
      <c r="XS1" s="515"/>
      <c r="XT1" s="515"/>
      <c r="XU1" s="515"/>
      <c r="XV1" s="515"/>
      <c r="XW1" s="515"/>
      <c r="XX1" s="515"/>
      <c r="XY1" s="515"/>
      <c r="XZ1" s="515"/>
      <c r="YA1" s="515"/>
      <c r="YB1" s="515"/>
      <c r="YC1" s="515"/>
      <c r="YD1" s="515"/>
      <c r="YE1" s="515"/>
      <c r="YF1" s="515"/>
      <c r="YG1" s="515"/>
      <c r="YH1" s="515"/>
      <c r="YI1" s="515"/>
      <c r="YJ1" s="515"/>
      <c r="YK1" s="515"/>
      <c r="YL1" s="515"/>
      <c r="YM1" s="515"/>
      <c r="YN1" s="515"/>
      <c r="YO1" s="515"/>
      <c r="YP1" s="515"/>
      <c r="YQ1" s="515"/>
      <c r="YR1" s="515"/>
      <c r="YS1" s="515"/>
      <c r="YT1" s="515"/>
      <c r="YU1" s="515"/>
      <c r="YV1" s="515"/>
      <c r="YW1" s="515"/>
      <c r="YX1" s="515"/>
      <c r="YY1" s="515"/>
      <c r="YZ1" s="515"/>
      <c r="ZA1" s="515"/>
      <c r="ZB1" s="515"/>
      <c r="ZC1" s="515"/>
      <c r="ZD1" s="515"/>
      <c r="ZE1" s="515"/>
      <c r="ZF1" s="515"/>
      <c r="ZG1" s="515"/>
      <c r="ZH1" s="515"/>
      <c r="ZI1" s="515"/>
      <c r="ZJ1" s="515"/>
      <c r="ZK1" s="515"/>
      <c r="ZL1" s="515"/>
      <c r="ZM1" s="515"/>
      <c r="ZN1" s="515"/>
      <c r="ZO1" s="515"/>
      <c r="ZP1" s="515"/>
      <c r="ZQ1" s="515"/>
      <c r="ZR1" s="515"/>
      <c r="ZS1" s="515"/>
      <c r="ZT1" s="515"/>
      <c r="ZU1" s="515"/>
      <c r="ZV1" s="515"/>
      <c r="ZW1" s="515"/>
      <c r="ZX1" s="515"/>
      <c r="ZY1" s="515"/>
      <c r="ZZ1" s="515"/>
      <c r="AAA1" s="515"/>
      <c r="AAB1" s="515"/>
      <c r="AAC1" s="515"/>
      <c r="AAD1" s="515"/>
      <c r="AAE1" s="515"/>
      <c r="AAF1" s="515"/>
      <c r="AAG1" s="515"/>
      <c r="AAH1" s="515"/>
      <c r="AAI1" s="515"/>
      <c r="AAJ1" s="515"/>
      <c r="AAK1" s="515"/>
      <c r="AAL1" s="515"/>
      <c r="AAM1" s="515"/>
      <c r="AAN1" s="515"/>
      <c r="AAO1" s="515"/>
      <c r="AAP1" s="515"/>
      <c r="AAQ1" s="515"/>
      <c r="AAR1" s="515"/>
      <c r="AAS1" s="515"/>
      <c r="AAT1" s="515"/>
      <c r="AAU1" s="515"/>
      <c r="AAV1" s="515"/>
      <c r="AAW1" s="515"/>
      <c r="AAX1" s="515"/>
      <c r="AAY1" s="515"/>
      <c r="AAZ1" s="515"/>
      <c r="ABA1" s="515"/>
      <c r="ABB1" s="515"/>
      <c r="ABC1" s="515"/>
      <c r="ABD1" s="515"/>
      <c r="ABE1" s="515"/>
      <c r="ABF1" s="515"/>
      <c r="ABG1" s="515"/>
      <c r="ABH1" s="515"/>
      <c r="ABI1" s="515"/>
      <c r="ABJ1" s="515"/>
      <c r="ABK1" s="515"/>
      <c r="ABL1" s="515"/>
      <c r="ABM1" s="515"/>
      <c r="ABN1" s="515"/>
      <c r="ABO1" s="515"/>
      <c r="ABP1" s="515"/>
      <c r="ABQ1" s="515"/>
      <c r="ABR1" s="515"/>
      <c r="ABS1" s="515"/>
      <c r="ABT1" s="515"/>
      <c r="ABU1" s="515"/>
      <c r="ABV1" s="515"/>
      <c r="ABW1" s="515"/>
      <c r="ABX1" s="515"/>
      <c r="ABY1" s="515"/>
      <c r="ABZ1" s="515"/>
      <c r="ACA1" s="515"/>
      <c r="ACB1" s="515"/>
      <c r="ACC1" s="515"/>
      <c r="ACD1" s="515"/>
      <c r="ACE1" s="515"/>
      <c r="ACF1" s="515"/>
      <c r="ACG1" s="515"/>
      <c r="ACH1" s="515"/>
      <c r="ACI1" s="515"/>
      <c r="ACJ1" s="515"/>
      <c r="ACK1" s="515"/>
      <c r="ACL1" s="515"/>
      <c r="ACM1" s="515"/>
      <c r="ACN1" s="515"/>
      <c r="ACO1" s="515"/>
      <c r="ACP1" s="515"/>
      <c r="ACQ1" s="515"/>
      <c r="ACR1" s="515"/>
      <c r="ACS1" s="515"/>
      <c r="ACT1" s="515"/>
      <c r="ACU1" s="515"/>
      <c r="ACV1" s="515"/>
      <c r="ACW1" s="515"/>
      <c r="ACX1" s="515"/>
      <c r="ACY1" s="515"/>
      <c r="ACZ1" s="515"/>
      <c r="ADA1" s="515"/>
      <c r="ADB1" s="515"/>
      <c r="ADC1" s="515"/>
      <c r="ADD1" s="515"/>
      <c r="ADE1" s="515"/>
      <c r="ADF1" s="515"/>
      <c r="ADG1" s="515"/>
      <c r="ADH1" s="515"/>
      <c r="ADI1" s="515"/>
      <c r="ADJ1" s="515"/>
      <c r="ADK1" s="515"/>
      <c r="ADL1" s="515"/>
      <c r="ADM1" s="515"/>
      <c r="ADN1" s="515"/>
      <c r="ADO1" s="515"/>
      <c r="ADP1" s="515"/>
      <c r="ADQ1" s="515"/>
      <c r="ADR1" s="515"/>
      <c r="ADS1" s="515"/>
      <c r="ADT1" s="515"/>
      <c r="ADU1" s="515"/>
      <c r="ADV1" s="515"/>
      <c r="ADW1" s="515"/>
      <c r="ADX1" s="515"/>
      <c r="ADY1" s="515"/>
      <c r="ADZ1" s="515"/>
      <c r="AEA1" s="515"/>
      <c r="AEB1" s="515"/>
      <c r="AEC1" s="515"/>
      <c r="AED1" s="515"/>
      <c r="AEE1" s="515"/>
      <c r="AEF1" s="515"/>
      <c r="AEG1" s="515"/>
      <c r="AEH1" s="515"/>
      <c r="AEI1" s="515"/>
      <c r="AEJ1" s="515"/>
      <c r="AEK1" s="515"/>
      <c r="AEL1" s="515"/>
      <c r="AEM1" s="515"/>
      <c r="AEN1" s="515"/>
      <c r="AEO1" s="515"/>
      <c r="AEP1" s="515"/>
      <c r="AEQ1" s="515"/>
      <c r="AER1" s="515"/>
      <c r="AES1" s="515"/>
      <c r="AET1" s="515"/>
      <c r="AEU1" s="515"/>
      <c r="AEV1" s="515"/>
      <c r="AEW1" s="515"/>
      <c r="AEX1" s="515"/>
      <c r="AEY1" s="515"/>
      <c r="AEZ1" s="515"/>
      <c r="AFA1" s="515"/>
      <c r="AFB1" s="515"/>
      <c r="AFC1" s="515"/>
      <c r="AFD1" s="515"/>
      <c r="AFE1" s="515"/>
      <c r="AFF1" s="515"/>
      <c r="AFG1" s="515"/>
      <c r="AFH1" s="515"/>
      <c r="AFI1" s="515"/>
      <c r="AFJ1" s="515"/>
      <c r="AFK1" s="515"/>
      <c r="AFL1" s="515"/>
      <c r="AFM1" s="515"/>
      <c r="AFN1" s="515"/>
      <c r="AFO1" s="515"/>
      <c r="AFP1" s="515"/>
      <c r="AFQ1" s="515"/>
      <c r="AFR1" s="515"/>
      <c r="AFS1" s="515"/>
      <c r="AFT1" s="515"/>
      <c r="AFU1" s="515"/>
      <c r="AFV1" s="515"/>
      <c r="AFW1" s="515"/>
      <c r="AFX1" s="515"/>
      <c r="AFY1" s="515"/>
      <c r="AFZ1" s="515"/>
      <c r="AGA1" s="515"/>
      <c r="AGB1" s="515"/>
      <c r="AGC1" s="515"/>
      <c r="AGD1" s="515"/>
      <c r="AGE1" s="515"/>
      <c r="AGF1" s="515"/>
      <c r="AGG1" s="515"/>
      <c r="AGH1" s="515"/>
      <c r="AGI1" s="515"/>
      <c r="AGJ1" s="515"/>
      <c r="AGK1" s="515"/>
      <c r="AGL1" s="515"/>
      <c r="AGM1" s="515"/>
      <c r="AGN1" s="515"/>
      <c r="AGO1" s="515"/>
      <c r="AGP1" s="515"/>
      <c r="AGQ1" s="515"/>
      <c r="AGR1" s="515"/>
      <c r="AGS1" s="515"/>
      <c r="AGT1" s="515"/>
      <c r="AGU1" s="515"/>
      <c r="AGV1" s="515"/>
      <c r="AGW1" s="515"/>
      <c r="AGX1" s="515"/>
      <c r="AGY1" s="515"/>
      <c r="AGZ1" s="515"/>
      <c r="AHA1" s="515"/>
      <c r="AHB1" s="515"/>
      <c r="AHC1" s="515"/>
      <c r="AHD1" s="515"/>
      <c r="AHE1" s="515"/>
      <c r="AHF1" s="515"/>
      <c r="AHG1" s="515"/>
      <c r="AHH1" s="515"/>
      <c r="AHI1" s="515"/>
      <c r="AHJ1" s="515"/>
      <c r="AHK1" s="515"/>
      <c r="AHL1" s="515"/>
      <c r="AHM1" s="515"/>
      <c r="AHN1" s="515"/>
      <c r="AHO1" s="515"/>
      <c r="AHP1" s="515"/>
      <c r="AHQ1" s="515"/>
      <c r="AHR1" s="515"/>
      <c r="AHS1" s="515"/>
      <c r="AHT1" s="515"/>
      <c r="AHU1" s="515"/>
      <c r="AHV1" s="515"/>
      <c r="AHW1" s="515"/>
      <c r="AHX1" s="515"/>
      <c r="AHY1" s="515"/>
      <c r="AHZ1" s="515"/>
      <c r="AIA1" s="515"/>
      <c r="AIB1" s="515"/>
      <c r="AIC1" s="515"/>
      <c r="AID1" s="515"/>
      <c r="AIE1" s="515"/>
      <c r="AIF1" s="515"/>
      <c r="AIG1" s="515"/>
      <c r="AIH1" s="515"/>
      <c r="AII1" s="515"/>
      <c r="AIJ1" s="515"/>
      <c r="AIK1" s="515"/>
      <c r="AIL1" s="515"/>
      <c r="AIM1" s="515"/>
      <c r="AIN1" s="515"/>
      <c r="AIO1" s="515"/>
      <c r="AIP1" s="515"/>
      <c r="AIQ1" s="515"/>
      <c r="AIR1" s="515"/>
      <c r="AIS1" s="515"/>
      <c r="AIT1" s="515"/>
      <c r="AIU1" s="515"/>
      <c r="AIV1" s="515"/>
      <c r="AIW1" s="515"/>
      <c r="AIX1" s="515"/>
      <c r="AIY1" s="515"/>
      <c r="AIZ1" s="515"/>
      <c r="AJA1" s="515"/>
      <c r="AJB1" s="515"/>
      <c r="AJC1" s="515"/>
      <c r="AJD1" s="515"/>
      <c r="AJE1" s="515"/>
      <c r="AJF1" s="515"/>
      <c r="AJG1" s="515"/>
      <c r="AJH1" s="515"/>
      <c r="AJI1" s="515"/>
      <c r="AJJ1" s="515"/>
      <c r="AJK1" s="515"/>
      <c r="AJL1" s="515"/>
      <c r="AJM1" s="515"/>
      <c r="AJN1" s="515"/>
      <c r="AJO1" s="515"/>
      <c r="AJP1" s="515"/>
      <c r="AJQ1" s="515"/>
      <c r="AJR1" s="515"/>
      <c r="AJS1" s="515"/>
      <c r="AJT1" s="515"/>
      <c r="AJU1" s="515"/>
      <c r="AJV1" s="515"/>
      <c r="AJW1" s="515"/>
      <c r="AJX1" s="515"/>
      <c r="AJY1" s="515"/>
      <c r="AJZ1" s="515"/>
      <c r="AKA1" s="515"/>
      <c r="AKB1" s="515"/>
      <c r="AKC1" s="515"/>
      <c r="AKD1" s="515"/>
      <c r="AKE1" s="515"/>
      <c r="AKF1" s="515"/>
      <c r="AKG1" s="515"/>
      <c r="AKH1" s="515"/>
      <c r="AKI1" s="515"/>
      <c r="AKJ1" s="515"/>
      <c r="AKK1" s="515"/>
      <c r="AKL1" s="515"/>
      <c r="AKM1" s="515"/>
      <c r="AKN1" s="515"/>
      <c r="AKO1" s="515"/>
      <c r="AKP1" s="515"/>
      <c r="AKQ1" s="515"/>
      <c r="AKR1" s="515"/>
      <c r="AKS1" s="515"/>
      <c r="AKT1" s="515"/>
      <c r="AKU1" s="515"/>
      <c r="AKV1" s="515"/>
      <c r="AKW1" s="515"/>
      <c r="AKX1" s="515"/>
      <c r="AKY1" s="515"/>
      <c r="AKZ1" s="515"/>
      <c r="ALA1" s="515"/>
      <c r="ALB1" s="515"/>
      <c r="ALC1" s="515"/>
      <c r="ALD1" s="515"/>
      <c r="ALE1" s="515"/>
      <c r="ALF1" s="515"/>
      <c r="ALG1" s="515"/>
      <c r="ALH1" s="515"/>
      <c r="ALI1" s="515"/>
      <c r="ALJ1" s="515"/>
      <c r="ALK1" s="515"/>
      <c r="ALL1" s="515"/>
      <c r="ALM1" s="515"/>
      <c r="ALN1" s="515"/>
      <c r="ALO1" s="515"/>
      <c r="ALP1" s="515"/>
      <c r="ALQ1" s="515"/>
      <c r="ALR1" s="515"/>
      <c r="ALS1" s="515"/>
      <c r="ALT1" s="515"/>
      <c r="ALU1" s="515"/>
      <c r="ALV1" s="515"/>
      <c r="ALW1" s="515"/>
      <c r="ALX1" s="515"/>
      <c r="ALY1" s="515"/>
      <c r="ALZ1" s="515"/>
      <c r="AMA1" s="515"/>
      <c r="AMB1" s="515"/>
      <c r="AMC1" s="515"/>
      <c r="AMD1" s="515"/>
      <c r="AME1" s="515"/>
      <c r="AMF1" s="515"/>
      <c r="AMG1" s="515"/>
      <c r="AMH1" s="515"/>
      <c r="AMI1" s="515"/>
      <c r="AMJ1" s="515"/>
      <c r="AMK1" s="515"/>
      <c r="AML1" s="515"/>
      <c r="AMM1" s="515"/>
      <c r="AMN1" s="515"/>
      <c r="AMO1" s="515"/>
      <c r="AMP1" s="515"/>
      <c r="AMQ1" s="515"/>
      <c r="AMR1" s="515"/>
      <c r="AMS1" s="515"/>
      <c r="AMT1" s="515"/>
      <c r="AMU1" s="515"/>
      <c r="AMV1" s="515"/>
      <c r="AMW1" s="515"/>
      <c r="AMX1" s="515"/>
      <c r="AMY1" s="515"/>
      <c r="AMZ1" s="515"/>
      <c r="ANA1" s="515"/>
      <c r="ANB1" s="515"/>
      <c r="ANC1" s="515"/>
      <c r="AND1" s="515"/>
      <c r="ANE1" s="515"/>
      <c r="ANF1" s="515"/>
      <c r="ANG1" s="515"/>
      <c r="ANH1" s="515"/>
      <c r="ANI1" s="515"/>
      <c r="ANJ1" s="515"/>
      <c r="ANK1" s="515"/>
      <c r="ANL1" s="515"/>
      <c r="ANM1" s="515"/>
      <c r="ANN1" s="515"/>
      <c r="ANO1" s="515"/>
      <c r="ANP1" s="515"/>
      <c r="ANQ1" s="515"/>
      <c r="ANR1" s="515"/>
      <c r="ANS1" s="515"/>
      <c r="ANT1" s="515"/>
      <c r="ANU1" s="515"/>
      <c r="ANV1" s="515"/>
      <c r="ANW1" s="515"/>
      <c r="ANX1" s="515"/>
      <c r="ANY1" s="515"/>
      <c r="ANZ1" s="515"/>
      <c r="AOA1" s="515"/>
      <c r="AOB1" s="515"/>
      <c r="AOC1" s="515"/>
      <c r="AOD1" s="515"/>
      <c r="AOE1" s="515"/>
      <c r="AOF1" s="515"/>
      <c r="AOG1" s="515"/>
      <c r="AOH1" s="515"/>
      <c r="AOI1" s="515"/>
      <c r="AOJ1" s="515"/>
      <c r="AOK1" s="515"/>
      <c r="AOL1" s="515"/>
      <c r="AOM1" s="515"/>
      <c r="AON1" s="515"/>
      <c r="AOO1" s="515"/>
      <c r="AOP1" s="515"/>
      <c r="AOQ1" s="515"/>
      <c r="AOR1" s="515"/>
      <c r="AOS1" s="515"/>
      <c r="AOT1" s="515"/>
      <c r="AOU1" s="515"/>
      <c r="AOV1" s="515"/>
      <c r="AOW1" s="515"/>
      <c r="AOX1" s="515"/>
      <c r="AOY1" s="515"/>
      <c r="AOZ1" s="515"/>
      <c r="APA1" s="515"/>
      <c r="APB1" s="515"/>
      <c r="APC1" s="515"/>
      <c r="APD1" s="515"/>
      <c r="APE1" s="515"/>
      <c r="APF1" s="515"/>
      <c r="APG1" s="515"/>
      <c r="APH1" s="515"/>
      <c r="API1" s="515"/>
      <c r="APJ1" s="515"/>
      <c r="APK1" s="515"/>
      <c r="APL1" s="515"/>
      <c r="APM1" s="515"/>
      <c r="APN1" s="515"/>
      <c r="APO1" s="515"/>
      <c r="APP1" s="515"/>
      <c r="APQ1" s="515"/>
      <c r="APR1" s="515"/>
      <c r="APS1" s="515"/>
      <c r="APT1" s="515"/>
      <c r="APU1" s="515"/>
      <c r="APV1" s="515"/>
      <c r="APW1" s="515"/>
      <c r="APX1" s="515"/>
      <c r="APY1" s="515"/>
      <c r="APZ1" s="515"/>
      <c r="AQA1" s="515"/>
      <c r="AQB1" s="515"/>
      <c r="AQC1" s="515"/>
      <c r="AQD1" s="515"/>
      <c r="AQE1" s="515"/>
      <c r="AQF1" s="515"/>
      <c r="AQG1" s="515"/>
      <c r="AQH1" s="515"/>
      <c r="AQI1" s="515"/>
      <c r="AQJ1" s="515"/>
      <c r="AQK1" s="515"/>
      <c r="AQL1" s="515"/>
      <c r="AQM1" s="515"/>
      <c r="AQN1" s="515"/>
      <c r="AQO1" s="515"/>
      <c r="AQP1" s="515"/>
      <c r="AQQ1" s="515"/>
      <c r="AQR1" s="515"/>
      <c r="AQS1" s="515"/>
      <c r="AQT1" s="515"/>
      <c r="AQU1" s="515"/>
      <c r="AQV1" s="515"/>
      <c r="AQW1" s="515"/>
      <c r="AQX1" s="515"/>
      <c r="AQY1" s="515"/>
      <c r="AQZ1" s="515"/>
      <c r="ARA1" s="515"/>
      <c r="ARB1" s="515"/>
      <c r="ARC1" s="515"/>
      <c r="ARD1" s="515"/>
      <c r="ARE1" s="515"/>
      <c r="ARF1" s="515"/>
      <c r="ARG1" s="515"/>
      <c r="ARH1" s="515"/>
      <c r="ARI1" s="515"/>
      <c r="ARJ1" s="515"/>
      <c r="ARK1" s="515"/>
      <c r="ARL1" s="515"/>
      <c r="ARM1" s="515"/>
      <c r="ARN1" s="515"/>
      <c r="ARO1" s="515"/>
      <c r="ARP1" s="515"/>
      <c r="ARQ1" s="515"/>
      <c r="ARR1" s="515"/>
      <c r="ARS1" s="515"/>
      <c r="ART1" s="515"/>
      <c r="ARU1" s="515"/>
      <c r="ARV1" s="515"/>
      <c r="ARW1" s="515"/>
      <c r="ARX1" s="515"/>
      <c r="ARY1" s="515"/>
      <c r="ARZ1" s="515"/>
      <c r="ASA1" s="515"/>
      <c r="ASB1" s="515"/>
      <c r="ASC1" s="515"/>
      <c r="ASD1" s="515"/>
      <c r="ASE1" s="515"/>
      <c r="ASF1" s="515"/>
      <c r="ASG1" s="515"/>
      <c r="ASH1" s="515"/>
      <c r="ASI1" s="515"/>
      <c r="ASJ1" s="515"/>
      <c r="ASK1" s="515"/>
      <c r="ASL1" s="515"/>
      <c r="ASM1" s="515"/>
      <c r="ASN1" s="515"/>
      <c r="ASO1" s="515"/>
      <c r="ASP1" s="515"/>
      <c r="ASQ1" s="515"/>
      <c r="ASR1" s="515"/>
      <c r="ASS1" s="515"/>
      <c r="AST1" s="515"/>
      <c r="ASU1" s="515"/>
      <c r="ASV1" s="515"/>
      <c r="ASW1" s="515"/>
    </row>
    <row r="2" spans="1:1193" s="2" customFormat="1" ht="15" customHeight="1">
      <c r="L2" s="52"/>
    </row>
    <row r="3" spans="1:1193" s="2" customFormat="1" ht="15.75">
      <c r="C3" s="2" t="s">
        <v>11</v>
      </c>
      <c r="L3" s="52"/>
    </row>
    <row r="4" spans="1:1193" ht="15.75">
      <c r="A4" s="371"/>
      <c r="B4" s="372"/>
      <c r="C4" s="372"/>
      <c r="D4" s="372"/>
      <c r="E4" s="372"/>
      <c r="F4" s="372"/>
      <c r="G4" s="372"/>
      <c r="H4" s="372"/>
      <c r="I4" s="372"/>
      <c r="J4" s="372"/>
      <c r="K4" s="2"/>
      <c r="L4" s="52"/>
    </row>
    <row r="5" spans="1:1193" ht="15">
      <c r="A5" s="809" t="s">
        <v>615</v>
      </c>
      <c r="B5" s="810"/>
      <c r="C5" s="810"/>
      <c r="D5" s="810"/>
      <c r="E5" s="810"/>
      <c r="F5" s="810"/>
      <c r="G5" s="810"/>
      <c r="H5" s="810"/>
      <c r="I5" s="810"/>
      <c r="J5" s="810"/>
      <c r="K5" s="810"/>
      <c r="L5" s="3"/>
    </row>
    <row r="6" spans="1:1193">
      <c r="A6" s="816" t="s">
        <v>616</v>
      </c>
      <c r="B6" s="817"/>
      <c r="C6" s="817"/>
      <c r="D6" s="817"/>
      <c r="E6" s="817"/>
      <c r="F6" s="877"/>
      <c r="G6" s="878"/>
      <c r="H6" s="878"/>
      <c r="I6" s="878"/>
      <c r="J6" s="878"/>
      <c r="K6" s="878"/>
      <c r="L6" s="879"/>
    </row>
    <row r="7" spans="1:1193">
      <c r="A7" s="816" t="s">
        <v>620</v>
      </c>
      <c r="B7" s="817" t="s">
        <v>11</v>
      </c>
      <c r="C7" s="817"/>
      <c r="D7" s="817"/>
      <c r="E7" s="817"/>
      <c r="F7" s="877"/>
      <c r="G7" s="878"/>
      <c r="H7" s="878"/>
      <c r="I7" s="878"/>
      <c r="J7" s="878"/>
      <c r="K7" s="878"/>
      <c r="L7" s="879"/>
    </row>
    <row r="8" spans="1:1193">
      <c r="A8" s="816" t="s">
        <v>617</v>
      </c>
      <c r="B8" s="817" t="s">
        <v>11</v>
      </c>
      <c r="C8" s="817"/>
      <c r="D8" s="817"/>
      <c r="E8" s="817"/>
      <c r="F8" s="877"/>
      <c r="G8" s="878"/>
      <c r="H8" s="878"/>
      <c r="I8" s="878"/>
      <c r="J8" s="878"/>
      <c r="K8" s="878"/>
      <c r="L8" s="879"/>
    </row>
    <row r="9" spans="1:1193">
      <c r="A9" s="816" t="s">
        <v>618</v>
      </c>
      <c r="B9" s="817" t="s">
        <v>11</v>
      </c>
      <c r="C9" s="817"/>
      <c r="D9" s="817"/>
      <c r="E9" s="817"/>
      <c r="F9" s="877"/>
      <c r="G9" s="878"/>
      <c r="H9" s="878"/>
      <c r="I9" s="878"/>
      <c r="J9" s="878"/>
      <c r="K9" s="878"/>
      <c r="L9" s="879"/>
    </row>
    <row r="10" spans="1:1193">
      <c r="A10" s="816" t="s">
        <v>619</v>
      </c>
      <c r="B10" s="817" t="s">
        <v>11</v>
      </c>
      <c r="C10" s="817"/>
      <c r="D10" s="817"/>
      <c r="E10" s="817"/>
      <c r="F10" s="877"/>
      <c r="G10" s="878"/>
      <c r="H10" s="878"/>
      <c r="I10" s="878"/>
      <c r="J10" s="878"/>
      <c r="K10" s="878"/>
      <c r="L10" s="879"/>
      <c r="M10" s="516"/>
      <c r="N10" s="516"/>
    </row>
    <row r="11" spans="1:1193">
      <c r="A11" s="816" t="s">
        <v>621</v>
      </c>
      <c r="B11" s="817"/>
      <c r="C11" s="817"/>
      <c r="D11" s="817"/>
      <c r="E11" s="817"/>
      <c r="F11" s="877"/>
      <c r="G11" s="878"/>
      <c r="H11" s="878"/>
      <c r="I11" s="878"/>
      <c r="J11" s="878"/>
      <c r="K11" s="878"/>
      <c r="L11" s="879"/>
      <c r="M11" s="516"/>
    </row>
    <row r="12" spans="1:1193">
      <c r="A12" s="874"/>
      <c r="B12" s="875"/>
      <c r="C12" s="875"/>
      <c r="D12" s="875"/>
      <c r="E12" s="875"/>
      <c r="F12" s="875"/>
      <c r="G12" s="875"/>
      <c r="H12" s="875"/>
      <c r="I12" s="875"/>
      <c r="J12" s="875"/>
      <c r="K12" s="875"/>
      <c r="L12" s="876"/>
    </row>
    <row r="13" spans="1:1193" ht="14.1" customHeight="1">
      <c r="A13" s="809" t="s">
        <v>364</v>
      </c>
      <c r="B13" s="810"/>
      <c r="C13" s="810"/>
      <c r="D13" s="810"/>
      <c r="E13" s="810"/>
      <c r="F13" s="810"/>
      <c r="G13" s="810"/>
      <c r="H13" s="810"/>
      <c r="I13" s="810"/>
      <c r="J13" s="810"/>
      <c r="K13" s="810"/>
      <c r="L13" s="3"/>
    </row>
    <row r="14" spans="1:1193" ht="12.6" customHeight="1">
      <c r="A14" s="816" t="s">
        <v>362</v>
      </c>
      <c r="B14" s="817"/>
      <c r="C14" s="817"/>
      <c r="D14" s="817"/>
      <c r="E14" s="817"/>
      <c r="F14" s="817"/>
      <c r="G14" s="817"/>
      <c r="H14" s="817"/>
      <c r="I14" s="817"/>
      <c r="J14" s="817"/>
      <c r="K14" s="817"/>
      <c r="L14" s="827"/>
    </row>
    <row r="15" spans="1:1193" ht="27.95" customHeight="1">
      <c r="A15" s="818"/>
      <c r="B15" s="818"/>
      <c r="C15" s="818"/>
      <c r="D15" s="818"/>
      <c r="E15" s="818"/>
      <c r="F15" s="818"/>
      <c r="G15" s="818"/>
      <c r="H15" s="818"/>
      <c r="I15" s="818"/>
      <c r="J15" s="818"/>
      <c r="K15" s="818"/>
      <c r="L15" s="819"/>
    </row>
    <row r="16" spans="1:1193" ht="14.1" customHeight="1">
      <c r="A16" s="804" t="s">
        <v>376</v>
      </c>
      <c r="B16" s="804"/>
      <c r="C16" s="895" t="s">
        <v>125</v>
      </c>
      <c r="D16" s="896"/>
      <c r="E16" s="896"/>
      <c r="F16" s="897"/>
      <c r="G16" s="61"/>
      <c r="H16" s="61"/>
      <c r="I16" s="61"/>
      <c r="J16" s="61"/>
      <c r="K16" s="61"/>
      <c r="L16" s="62"/>
    </row>
    <row r="17" spans="1:13" ht="24.6" customHeight="1">
      <c r="A17" s="833"/>
      <c r="B17" s="833"/>
      <c r="C17" s="874"/>
      <c r="D17" s="875"/>
      <c r="E17" s="875"/>
      <c r="F17" s="876"/>
      <c r="G17" s="365"/>
      <c r="H17" s="365"/>
      <c r="I17" s="365"/>
      <c r="J17" s="365"/>
      <c r="K17" s="365"/>
      <c r="L17" s="366"/>
    </row>
    <row r="18" spans="1:13" ht="46.5" customHeight="1">
      <c r="A18" s="851" t="s">
        <v>138</v>
      </c>
      <c r="B18" s="852"/>
      <c r="C18" s="852"/>
      <c r="D18" s="852"/>
      <c r="E18" s="852"/>
      <c r="F18" s="852"/>
      <c r="G18" s="852"/>
      <c r="H18" s="852"/>
      <c r="I18" s="852"/>
      <c r="J18" s="852"/>
      <c r="K18" s="852"/>
      <c r="L18" s="853"/>
    </row>
    <row r="19" spans="1:13">
      <c r="A19" s="816" t="s">
        <v>365</v>
      </c>
      <c r="B19" s="817"/>
      <c r="C19" s="817"/>
      <c r="D19" s="817"/>
      <c r="E19" s="817"/>
      <c r="F19" s="817"/>
      <c r="G19" s="817"/>
      <c r="H19" s="817"/>
      <c r="I19" s="817"/>
      <c r="J19" s="817"/>
      <c r="K19" s="817"/>
      <c r="L19" s="827"/>
      <c r="M19" s="516"/>
    </row>
    <row r="20" spans="1:13" ht="48.6" customHeight="1">
      <c r="A20" s="874"/>
      <c r="B20" s="875"/>
      <c r="C20" s="875"/>
      <c r="D20" s="875"/>
      <c r="E20" s="875"/>
      <c r="F20" s="875"/>
      <c r="G20" s="875"/>
      <c r="H20" s="875"/>
      <c r="I20" s="875"/>
      <c r="J20" s="875"/>
      <c r="K20" s="875"/>
      <c r="L20" s="876"/>
    </row>
    <row r="21" spans="1:13" ht="60" customHeight="1">
      <c r="A21" s="816" t="s">
        <v>366</v>
      </c>
      <c r="B21" s="817"/>
      <c r="C21" s="817"/>
      <c r="D21" s="817"/>
      <c r="E21" s="817"/>
      <c r="F21" s="817"/>
      <c r="G21" s="817"/>
      <c r="H21" s="817"/>
      <c r="I21" s="817"/>
      <c r="J21" s="817"/>
      <c r="K21" s="817"/>
      <c r="L21" s="827"/>
    </row>
    <row r="22" spans="1:13" ht="53.45" customHeight="1">
      <c r="A22" s="874"/>
      <c r="B22" s="875"/>
      <c r="C22" s="875"/>
      <c r="D22" s="875"/>
      <c r="E22" s="875"/>
      <c r="F22" s="875"/>
      <c r="G22" s="875"/>
      <c r="H22" s="875"/>
      <c r="I22" s="875"/>
      <c r="J22" s="875"/>
      <c r="K22" s="875"/>
      <c r="L22" s="876"/>
    </row>
    <row r="23" spans="1:13">
      <c r="A23" s="816" t="s">
        <v>365</v>
      </c>
      <c r="B23" s="817"/>
      <c r="C23" s="817"/>
      <c r="D23" s="817"/>
      <c r="E23" s="817"/>
      <c r="F23" s="817"/>
      <c r="G23" s="817"/>
      <c r="H23" s="817"/>
      <c r="I23" s="817"/>
      <c r="J23" s="817"/>
      <c r="K23" s="817"/>
      <c r="L23" s="827"/>
      <c r="M23" s="516"/>
    </row>
    <row r="24" spans="1:13" ht="48.6" customHeight="1">
      <c r="A24" s="874"/>
      <c r="B24" s="875"/>
      <c r="C24" s="875"/>
      <c r="D24" s="875"/>
      <c r="E24" s="875"/>
      <c r="F24" s="875"/>
      <c r="G24" s="875"/>
      <c r="H24" s="875"/>
      <c r="I24" s="875"/>
      <c r="J24" s="875"/>
      <c r="K24" s="875"/>
      <c r="L24" s="876"/>
    </row>
    <row r="25" spans="1:13">
      <c r="A25" s="816" t="s">
        <v>367</v>
      </c>
      <c r="B25" s="817"/>
      <c r="C25" s="817"/>
      <c r="D25" s="817"/>
      <c r="E25" s="817"/>
      <c r="F25" s="817"/>
      <c r="G25" s="817"/>
      <c r="H25" s="817"/>
      <c r="I25" s="817"/>
      <c r="J25" s="817"/>
      <c r="K25" s="817"/>
      <c r="L25" s="827"/>
    </row>
    <row r="26" spans="1:13" ht="49.5" customHeight="1">
      <c r="A26" s="874"/>
      <c r="B26" s="875"/>
      <c r="C26" s="875"/>
      <c r="D26" s="875"/>
      <c r="E26" s="875"/>
      <c r="F26" s="875"/>
      <c r="G26" s="875"/>
      <c r="H26" s="887"/>
      <c r="I26" s="887"/>
      <c r="J26" s="887"/>
      <c r="K26" s="887"/>
      <c r="L26" s="888"/>
    </row>
    <row r="27" spans="1:13" ht="34.5" customHeight="1">
      <c r="A27" s="816" t="s">
        <v>368</v>
      </c>
      <c r="B27" s="817"/>
      <c r="C27" s="817"/>
      <c r="D27" s="817"/>
      <c r="E27" s="817"/>
      <c r="F27" s="817"/>
      <c r="G27" s="817"/>
      <c r="H27" s="817"/>
      <c r="I27" s="817"/>
      <c r="J27" s="817"/>
      <c r="K27" s="817"/>
      <c r="L27" s="827"/>
    </row>
    <row r="28" spans="1:13" ht="47.1" customHeight="1">
      <c r="A28" s="874"/>
      <c r="B28" s="875"/>
      <c r="C28" s="875"/>
      <c r="D28" s="875"/>
      <c r="E28" s="875"/>
      <c r="F28" s="875"/>
      <c r="G28" s="875"/>
      <c r="H28" s="887"/>
      <c r="I28" s="887"/>
      <c r="J28" s="887"/>
      <c r="K28" s="887"/>
      <c r="L28" s="888"/>
    </row>
    <row r="29" spans="1:13" ht="18.95" customHeight="1">
      <c r="A29" s="816" t="s">
        <v>369</v>
      </c>
      <c r="B29" s="817"/>
      <c r="C29" s="817"/>
      <c r="D29" s="817"/>
      <c r="E29" s="817"/>
      <c r="F29" s="817"/>
      <c r="G29" s="817"/>
      <c r="H29" s="817"/>
      <c r="I29" s="817"/>
      <c r="J29" s="817"/>
      <c r="K29" s="817"/>
      <c r="L29" s="827"/>
    </row>
    <row r="30" spans="1:13" ht="47.1" customHeight="1">
      <c r="A30" s="874"/>
      <c r="B30" s="875"/>
      <c r="C30" s="875"/>
      <c r="D30" s="875"/>
      <c r="E30" s="875"/>
      <c r="F30" s="875"/>
      <c r="G30" s="875"/>
      <c r="H30" s="887"/>
      <c r="I30" s="887"/>
      <c r="J30" s="887"/>
      <c r="K30" s="887"/>
      <c r="L30" s="888"/>
    </row>
    <row r="31" spans="1:13" ht="36.6" customHeight="1">
      <c r="A31" s="816" t="s">
        <v>370</v>
      </c>
      <c r="B31" s="817"/>
      <c r="C31" s="817"/>
      <c r="D31" s="817"/>
      <c r="E31" s="817"/>
      <c r="F31" s="817"/>
      <c r="G31" s="817"/>
      <c r="H31" s="817"/>
      <c r="I31" s="817"/>
      <c r="J31" s="817"/>
      <c r="K31" s="817"/>
      <c r="L31" s="827"/>
    </row>
    <row r="32" spans="1:13" ht="47.1" customHeight="1">
      <c r="A32" s="874"/>
      <c r="B32" s="875"/>
      <c r="C32" s="875"/>
      <c r="D32" s="875"/>
      <c r="E32" s="875"/>
      <c r="F32" s="875"/>
      <c r="G32" s="875"/>
      <c r="H32" s="887"/>
      <c r="I32" s="887"/>
      <c r="J32" s="887"/>
      <c r="K32" s="887"/>
      <c r="L32" s="888"/>
    </row>
    <row r="33" spans="1:12" ht="36.6" customHeight="1">
      <c r="A33" s="816" t="s">
        <v>371</v>
      </c>
      <c r="B33" s="817"/>
      <c r="C33" s="817"/>
      <c r="D33" s="817"/>
      <c r="E33" s="817"/>
      <c r="F33" s="817"/>
      <c r="G33" s="817"/>
      <c r="H33" s="817"/>
      <c r="I33" s="817"/>
      <c r="J33" s="817"/>
      <c r="K33" s="817"/>
      <c r="L33" s="827"/>
    </row>
    <row r="34" spans="1:12" ht="47.1" customHeight="1">
      <c r="A34" s="874"/>
      <c r="B34" s="875"/>
      <c r="C34" s="875"/>
      <c r="D34" s="875"/>
      <c r="E34" s="875"/>
      <c r="F34" s="875"/>
      <c r="G34" s="875"/>
      <c r="H34" s="887"/>
      <c r="I34" s="887"/>
      <c r="J34" s="887"/>
      <c r="K34" s="887"/>
      <c r="L34" s="888"/>
    </row>
    <row r="35" spans="1:12" ht="15.75" customHeight="1">
      <c r="A35" s="816" t="s">
        <v>373</v>
      </c>
      <c r="B35" s="817"/>
      <c r="C35" s="817"/>
      <c r="D35" s="817"/>
      <c r="E35" s="817"/>
      <c r="F35" s="817"/>
      <c r="G35" s="817"/>
      <c r="H35" s="817"/>
      <c r="I35" s="817"/>
      <c r="J35" s="817"/>
      <c r="K35" s="817"/>
      <c r="L35" s="827"/>
    </row>
    <row r="36" spans="1:12" ht="24.6" customHeight="1">
      <c r="A36" s="816" t="s">
        <v>372</v>
      </c>
      <c r="B36" s="817"/>
      <c r="C36" s="817"/>
      <c r="D36" s="817"/>
      <c r="E36" s="817"/>
      <c r="F36" s="817"/>
      <c r="G36" s="817"/>
      <c r="H36" s="817"/>
      <c r="I36" s="817"/>
      <c r="J36" s="817"/>
      <c r="K36" s="817"/>
      <c r="L36" s="827"/>
    </row>
    <row r="37" spans="1:12" ht="46.5" customHeight="1">
      <c r="A37" s="874"/>
      <c r="B37" s="875"/>
      <c r="C37" s="875"/>
      <c r="D37" s="875"/>
      <c r="E37" s="875"/>
      <c r="F37" s="875"/>
      <c r="G37" s="875"/>
      <c r="H37" s="875"/>
      <c r="I37" s="875"/>
      <c r="J37" s="875"/>
      <c r="K37" s="875"/>
      <c r="L37" s="876"/>
    </row>
    <row r="38" spans="1:12" ht="36.6" customHeight="1">
      <c r="A38" s="816" t="s">
        <v>374</v>
      </c>
      <c r="B38" s="817"/>
      <c r="C38" s="817"/>
      <c r="D38" s="817"/>
      <c r="E38" s="817"/>
      <c r="F38" s="817"/>
      <c r="G38" s="817"/>
      <c r="H38" s="817"/>
      <c r="I38" s="817"/>
      <c r="J38" s="817"/>
      <c r="K38" s="817"/>
      <c r="L38" s="827"/>
    </row>
    <row r="39" spans="1:12" ht="47.1" customHeight="1">
      <c r="A39" s="874"/>
      <c r="B39" s="875"/>
      <c r="C39" s="875"/>
      <c r="D39" s="875"/>
      <c r="E39" s="875"/>
      <c r="F39" s="875"/>
      <c r="G39" s="875"/>
      <c r="H39" s="887"/>
      <c r="I39" s="887"/>
      <c r="J39" s="887"/>
      <c r="K39" s="887"/>
      <c r="L39" s="888"/>
    </row>
    <row r="40" spans="1:12" ht="17.25" customHeight="1">
      <c r="A40" s="816" t="s">
        <v>614</v>
      </c>
      <c r="B40" s="817"/>
      <c r="C40" s="817"/>
      <c r="D40" s="817"/>
      <c r="E40" s="817"/>
      <c r="F40" s="817"/>
      <c r="G40" s="817"/>
      <c r="H40" s="817"/>
      <c r="I40" s="817"/>
      <c r="J40" s="817"/>
      <c r="K40" s="817"/>
      <c r="L40" s="827"/>
    </row>
    <row r="41" spans="1:12" ht="21" customHeight="1">
      <c r="A41" s="816" t="s">
        <v>613</v>
      </c>
      <c r="B41" s="817"/>
      <c r="C41" s="817"/>
      <c r="D41" s="817"/>
      <c r="E41" s="817"/>
      <c r="F41" s="817"/>
      <c r="G41" s="817"/>
      <c r="H41" s="817"/>
      <c r="I41" s="817"/>
      <c r="J41" s="817"/>
      <c r="K41" s="817"/>
      <c r="L41" s="827"/>
    </row>
    <row r="42" spans="1:12" ht="34.5" customHeight="1">
      <c r="A42" s="854"/>
      <c r="B42" s="854"/>
      <c r="C42" s="854"/>
      <c r="D42" s="854"/>
      <c r="E42" s="854"/>
      <c r="F42" s="854"/>
      <c r="G42" s="854"/>
      <c r="H42" s="854"/>
      <c r="I42" s="854"/>
      <c r="J42" s="854"/>
      <c r="K42" s="854"/>
      <c r="L42" s="855"/>
    </row>
    <row r="43" spans="1:12" ht="17.25" customHeight="1">
      <c r="A43" s="816" t="s">
        <v>375</v>
      </c>
      <c r="B43" s="817"/>
      <c r="C43" s="817"/>
      <c r="D43" s="817"/>
      <c r="E43" s="817"/>
      <c r="F43" s="817"/>
      <c r="G43" s="817"/>
      <c r="H43" s="817"/>
      <c r="I43" s="817"/>
      <c r="J43" s="817"/>
      <c r="K43" s="817"/>
      <c r="L43" s="827"/>
    </row>
    <row r="44" spans="1:12" ht="47.1" customHeight="1">
      <c r="A44" s="872"/>
      <c r="B44" s="872"/>
      <c r="C44" s="872"/>
      <c r="D44" s="872"/>
      <c r="E44" s="872"/>
      <c r="F44" s="872"/>
      <c r="G44" s="872"/>
      <c r="H44" s="872"/>
      <c r="I44" s="872"/>
      <c r="J44" s="872"/>
      <c r="K44" s="872"/>
      <c r="L44" s="872"/>
    </row>
    <row r="45" spans="1:12" s="70" customFormat="1">
      <c r="A45" s="515"/>
      <c r="B45" s="515"/>
      <c r="C45" s="515"/>
      <c r="D45" s="515"/>
      <c r="E45" s="515"/>
      <c r="F45" s="515"/>
      <c r="G45" s="515"/>
      <c r="H45" s="515"/>
      <c r="I45" s="515"/>
      <c r="J45" s="515"/>
      <c r="K45" s="515"/>
      <c r="L45" s="515"/>
    </row>
    <row r="46" spans="1:12" s="70" customFormat="1">
      <c r="A46" s="515"/>
      <c r="B46" s="515"/>
      <c r="C46" s="515"/>
      <c r="D46" s="515"/>
      <c r="E46" s="515"/>
      <c r="F46" s="515"/>
      <c r="G46" s="515"/>
      <c r="H46" s="515"/>
      <c r="I46" s="515"/>
      <c r="J46" s="515"/>
      <c r="K46" s="515"/>
      <c r="L46" s="515"/>
    </row>
    <row r="47" spans="1:12" s="70" customFormat="1">
      <c r="A47" s="515"/>
      <c r="B47" s="515"/>
      <c r="C47" s="515"/>
      <c r="D47" s="515"/>
      <c r="E47" s="515"/>
      <c r="F47" s="515"/>
      <c r="G47" s="515"/>
      <c r="H47" s="515"/>
      <c r="I47" s="515"/>
      <c r="J47" s="515"/>
      <c r="K47" s="515"/>
      <c r="L47" s="515"/>
    </row>
    <row r="48" spans="1:12" s="70" customFormat="1">
      <c r="A48" s="515"/>
      <c r="B48" s="515"/>
      <c r="C48" s="515"/>
      <c r="D48" s="515"/>
      <c r="E48" s="515"/>
      <c r="F48" s="515"/>
      <c r="G48" s="515"/>
      <c r="H48" s="515"/>
      <c r="I48" s="515"/>
      <c r="J48" s="515"/>
      <c r="K48" s="515"/>
      <c r="L48" s="515"/>
    </row>
    <row r="49" spans="1:12" s="70" customFormat="1">
      <c r="A49" s="515"/>
      <c r="B49" s="515"/>
      <c r="C49" s="515"/>
      <c r="D49" s="515"/>
      <c r="E49" s="515"/>
      <c r="F49" s="515"/>
      <c r="G49" s="515"/>
      <c r="H49" s="515"/>
      <c r="I49" s="515"/>
      <c r="J49" s="515"/>
      <c r="K49" s="515"/>
      <c r="L49" s="515"/>
    </row>
    <row r="50" spans="1:12" s="70" customFormat="1">
      <c r="A50" s="515"/>
      <c r="B50" s="515"/>
      <c r="C50" s="515"/>
      <c r="D50" s="515"/>
      <c r="E50" s="515"/>
      <c r="F50" s="515"/>
      <c r="G50" s="515"/>
      <c r="H50" s="515"/>
      <c r="I50" s="515"/>
      <c r="J50" s="515"/>
      <c r="K50" s="515"/>
      <c r="L50" s="515"/>
    </row>
    <row r="51" spans="1:12" s="70" customFormat="1">
      <c r="A51" s="515"/>
      <c r="B51" s="515"/>
      <c r="C51" s="515"/>
      <c r="D51" s="515"/>
      <c r="E51" s="515"/>
      <c r="F51" s="515"/>
      <c r="G51" s="515"/>
      <c r="H51" s="515"/>
      <c r="I51" s="515"/>
      <c r="J51" s="515"/>
      <c r="K51" s="515"/>
      <c r="L51" s="515"/>
    </row>
    <row r="52" spans="1:12" s="70" customFormat="1">
      <c r="A52" s="515"/>
      <c r="B52" s="515"/>
      <c r="C52" s="515"/>
      <c r="D52" s="515"/>
      <c r="E52" s="515"/>
      <c r="F52" s="515"/>
      <c r="G52" s="515"/>
      <c r="H52" s="515"/>
      <c r="I52" s="515"/>
      <c r="J52" s="515"/>
      <c r="K52" s="515"/>
      <c r="L52" s="515"/>
    </row>
    <row r="53" spans="1:12" s="70" customFormat="1">
      <c r="A53" s="515"/>
      <c r="B53" s="515"/>
      <c r="C53" s="515"/>
      <c r="D53" s="515"/>
      <c r="E53" s="515"/>
      <c r="F53" s="515"/>
      <c r="G53" s="515"/>
      <c r="H53" s="515"/>
      <c r="I53" s="515"/>
      <c r="J53" s="515"/>
      <c r="K53" s="515"/>
      <c r="L53" s="515"/>
    </row>
    <row r="54" spans="1:12" s="70" customFormat="1">
      <c r="A54" s="515"/>
      <c r="B54" s="515"/>
      <c r="C54" s="515"/>
      <c r="D54" s="515"/>
      <c r="E54" s="515"/>
      <c r="F54" s="515"/>
      <c r="G54" s="515"/>
      <c r="H54" s="515"/>
      <c r="I54" s="515"/>
      <c r="J54" s="515"/>
      <c r="K54" s="515"/>
      <c r="L54" s="515"/>
    </row>
    <row r="55" spans="1:12" s="70" customFormat="1">
      <c r="A55" s="515"/>
      <c r="B55" s="515"/>
      <c r="C55" s="515"/>
      <c r="D55" s="515"/>
      <c r="E55" s="515"/>
      <c r="F55" s="515"/>
      <c r="G55" s="515"/>
      <c r="H55" s="515"/>
      <c r="I55" s="515"/>
      <c r="J55" s="515"/>
      <c r="K55" s="515"/>
      <c r="L55" s="515"/>
    </row>
    <row r="56" spans="1:12" s="70" customFormat="1">
      <c r="A56" s="515"/>
      <c r="B56" s="515"/>
      <c r="C56" s="515"/>
      <c r="D56" s="515"/>
      <c r="E56" s="515"/>
      <c r="F56" s="515"/>
      <c r="G56" s="515"/>
      <c r="H56" s="515"/>
      <c r="I56" s="515"/>
      <c r="J56" s="515"/>
      <c r="K56" s="515"/>
      <c r="L56" s="515"/>
    </row>
    <row r="57" spans="1:12" s="70" customFormat="1">
      <c r="A57" s="515"/>
      <c r="B57" s="515"/>
      <c r="C57" s="515"/>
      <c r="D57" s="515"/>
      <c r="E57" s="515"/>
      <c r="F57" s="515"/>
      <c r="G57" s="515"/>
      <c r="H57" s="515"/>
      <c r="I57" s="515"/>
      <c r="J57" s="515"/>
      <c r="K57" s="515"/>
      <c r="L57" s="515"/>
    </row>
    <row r="58" spans="1:12" s="70" customFormat="1">
      <c r="A58" s="515"/>
      <c r="B58" s="515"/>
      <c r="C58" s="515"/>
      <c r="D58" s="515"/>
      <c r="E58" s="515"/>
      <c r="F58" s="515"/>
      <c r="G58" s="515"/>
      <c r="H58" s="515"/>
      <c r="I58" s="515"/>
      <c r="J58" s="515"/>
      <c r="K58" s="515"/>
      <c r="L58" s="515"/>
    </row>
    <row r="59" spans="1:12" s="70" customFormat="1">
      <c r="A59" s="515"/>
      <c r="B59" s="515"/>
      <c r="C59" s="515"/>
      <c r="D59" s="515"/>
      <c r="E59" s="515"/>
      <c r="F59" s="515"/>
      <c r="G59" s="515"/>
      <c r="H59" s="515"/>
      <c r="I59" s="515"/>
      <c r="J59" s="515"/>
      <c r="K59" s="515"/>
      <c r="L59" s="515"/>
    </row>
    <row r="60" spans="1:12" s="70" customFormat="1">
      <c r="A60" s="515"/>
      <c r="B60" s="515"/>
      <c r="C60" s="515"/>
      <c r="D60" s="515"/>
      <c r="E60" s="515"/>
      <c r="F60" s="515"/>
      <c r="G60" s="515"/>
      <c r="H60" s="515"/>
      <c r="I60" s="515"/>
      <c r="J60" s="515"/>
      <c r="K60" s="515"/>
      <c r="L60" s="515"/>
    </row>
    <row r="61" spans="1:12" s="70" customFormat="1">
      <c r="A61" s="515"/>
      <c r="B61" s="515"/>
      <c r="C61" s="515"/>
      <c r="D61" s="515"/>
      <c r="E61" s="515"/>
      <c r="F61" s="515"/>
      <c r="G61" s="515"/>
      <c r="H61" s="515"/>
      <c r="I61" s="515"/>
      <c r="J61" s="515"/>
      <c r="K61" s="515"/>
      <c r="L61" s="515"/>
    </row>
    <row r="62" spans="1:12" s="70" customFormat="1">
      <c r="A62" s="515"/>
      <c r="B62" s="515"/>
      <c r="C62" s="515"/>
      <c r="D62" s="515"/>
      <c r="E62" s="515"/>
      <c r="F62" s="515"/>
      <c r="G62" s="515"/>
      <c r="H62" s="515"/>
      <c r="I62" s="515"/>
      <c r="J62" s="515"/>
      <c r="K62" s="515"/>
      <c r="L62" s="515"/>
    </row>
    <row r="63" spans="1:12" s="70" customFormat="1">
      <c r="A63" s="515"/>
      <c r="B63" s="515"/>
      <c r="C63" s="515"/>
      <c r="D63" s="515"/>
      <c r="E63" s="515"/>
      <c r="F63" s="515"/>
      <c r="G63" s="515"/>
      <c r="H63" s="515"/>
      <c r="I63" s="515"/>
      <c r="J63" s="515"/>
      <c r="K63" s="515"/>
      <c r="L63" s="515"/>
    </row>
    <row r="64" spans="1:12" s="70" customFormat="1">
      <c r="A64" s="515"/>
      <c r="B64" s="515"/>
      <c r="C64" s="515"/>
      <c r="D64" s="515"/>
      <c r="E64" s="515"/>
      <c r="F64" s="515"/>
      <c r="G64" s="515"/>
      <c r="H64" s="515"/>
      <c r="I64" s="515"/>
      <c r="J64" s="515"/>
      <c r="K64" s="515"/>
      <c r="L64" s="515"/>
    </row>
    <row r="65" spans="1:12" s="70" customFormat="1">
      <c r="A65" s="515"/>
      <c r="B65" s="515"/>
      <c r="C65" s="515"/>
      <c r="D65" s="515"/>
      <c r="E65" s="515"/>
      <c r="F65" s="515"/>
      <c r="G65" s="515"/>
      <c r="H65" s="515"/>
      <c r="I65" s="515"/>
      <c r="J65" s="515"/>
      <c r="K65" s="515"/>
      <c r="L65" s="515"/>
    </row>
    <row r="66" spans="1:12" s="70" customFormat="1">
      <c r="A66" s="515"/>
      <c r="B66" s="515"/>
      <c r="C66" s="515"/>
      <c r="D66" s="515"/>
      <c r="E66" s="515"/>
      <c r="F66" s="515"/>
      <c r="G66" s="515"/>
      <c r="H66" s="515"/>
      <c r="I66" s="515"/>
      <c r="J66" s="515"/>
      <c r="K66" s="515"/>
      <c r="L66" s="515"/>
    </row>
    <row r="67" spans="1:12" s="70" customFormat="1">
      <c r="A67" s="515"/>
      <c r="B67" s="515"/>
      <c r="C67" s="515"/>
      <c r="D67" s="515"/>
      <c r="E67" s="515"/>
      <c r="F67" s="515"/>
      <c r="G67" s="515"/>
      <c r="H67" s="515"/>
      <c r="I67" s="515"/>
      <c r="J67" s="515"/>
      <c r="K67" s="515"/>
      <c r="L67" s="515"/>
    </row>
    <row r="68" spans="1:12" s="70" customFormat="1">
      <c r="A68" s="515"/>
      <c r="B68" s="515"/>
      <c r="C68" s="515"/>
      <c r="D68" s="515"/>
      <c r="E68" s="515"/>
      <c r="F68" s="515"/>
      <c r="G68" s="515"/>
      <c r="H68" s="515"/>
      <c r="I68" s="515"/>
      <c r="J68" s="515"/>
      <c r="K68" s="515"/>
      <c r="L68" s="515"/>
    </row>
    <row r="69" spans="1:12" s="70" customFormat="1">
      <c r="A69" s="515"/>
      <c r="B69" s="515"/>
      <c r="C69" s="515"/>
      <c r="D69" s="515"/>
      <c r="E69" s="515"/>
      <c r="F69" s="515"/>
      <c r="G69" s="515"/>
      <c r="H69" s="515"/>
      <c r="I69" s="515"/>
      <c r="J69" s="515"/>
      <c r="K69" s="515"/>
      <c r="L69" s="515"/>
    </row>
    <row r="70" spans="1:12" s="70" customFormat="1">
      <c r="A70" s="515"/>
      <c r="B70" s="515"/>
      <c r="C70" s="515"/>
      <c r="D70" s="515"/>
      <c r="E70" s="515"/>
      <c r="F70" s="515"/>
      <c r="G70" s="515"/>
      <c r="H70" s="515"/>
      <c r="I70" s="515"/>
      <c r="J70" s="515"/>
      <c r="K70" s="515"/>
      <c r="L70" s="515"/>
    </row>
    <row r="71" spans="1:12" s="70" customFormat="1">
      <c r="A71" s="515"/>
      <c r="B71" s="515"/>
      <c r="C71" s="515"/>
      <c r="D71" s="515"/>
      <c r="E71" s="515"/>
      <c r="F71" s="515"/>
      <c r="G71" s="515"/>
      <c r="H71" s="515"/>
      <c r="I71" s="515"/>
      <c r="J71" s="515"/>
      <c r="K71" s="515"/>
      <c r="L71" s="515"/>
    </row>
    <row r="72" spans="1:12" s="70" customFormat="1">
      <c r="A72" s="515"/>
      <c r="B72" s="515"/>
      <c r="C72" s="515"/>
      <c r="D72" s="515"/>
      <c r="E72" s="515"/>
      <c r="F72" s="515"/>
      <c r="G72" s="515"/>
      <c r="H72" s="515"/>
      <c r="I72" s="515"/>
      <c r="J72" s="515"/>
      <c r="K72" s="515"/>
      <c r="L72" s="515"/>
    </row>
    <row r="73" spans="1:12" s="70" customFormat="1">
      <c r="A73" s="515"/>
      <c r="B73" s="515"/>
      <c r="C73" s="515"/>
      <c r="D73" s="515"/>
      <c r="E73" s="515"/>
      <c r="F73" s="515"/>
      <c r="G73" s="515"/>
      <c r="H73" s="515"/>
      <c r="I73" s="515"/>
      <c r="J73" s="515"/>
      <c r="K73" s="515"/>
      <c r="L73" s="515"/>
    </row>
    <row r="74" spans="1:12" s="70" customFormat="1">
      <c r="A74" s="515"/>
      <c r="B74" s="515"/>
      <c r="C74" s="515"/>
      <c r="D74" s="515"/>
      <c r="E74" s="515"/>
      <c r="F74" s="515"/>
      <c r="G74" s="515"/>
      <c r="H74" s="515"/>
      <c r="I74" s="515"/>
      <c r="J74" s="515"/>
      <c r="K74" s="515"/>
      <c r="L74" s="515"/>
    </row>
    <row r="75" spans="1:12" s="70" customFormat="1">
      <c r="A75" s="515"/>
      <c r="B75" s="515"/>
      <c r="C75" s="515"/>
      <c r="D75" s="515"/>
      <c r="E75" s="515"/>
      <c r="F75" s="515"/>
      <c r="G75" s="515"/>
      <c r="H75" s="515"/>
      <c r="I75" s="515"/>
      <c r="J75" s="515"/>
      <c r="K75" s="515"/>
      <c r="L75" s="515"/>
    </row>
    <row r="76" spans="1:12" s="70" customFormat="1">
      <c r="A76" s="515"/>
      <c r="B76" s="515"/>
      <c r="C76" s="515"/>
      <c r="D76" s="515"/>
      <c r="E76" s="515"/>
      <c r="F76" s="515"/>
      <c r="G76" s="515"/>
      <c r="H76" s="515"/>
      <c r="I76" s="515"/>
      <c r="J76" s="515"/>
      <c r="K76" s="515"/>
      <c r="L76" s="515"/>
    </row>
    <row r="77" spans="1:12" s="70" customFormat="1">
      <c r="A77" s="515"/>
      <c r="B77" s="515"/>
      <c r="C77" s="515"/>
      <c r="D77" s="515"/>
      <c r="E77" s="515"/>
      <c r="F77" s="515"/>
      <c r="G77" s="515"/>
      <c r="H77" s="515"/>
      <c r="I77" s="515"/>
      <c r="J77" s="515"/>
      <c r="K77" s="515"/>
      <c r="L77" s="515"/>
    </row>
    <row r="78" spans="1:12" s="70" customFormat="1">
      <c r="A78" s="515"/>
      <c r="B78" s="515"/>
      <c r="C78" s="515"/>
      <c r="D78" s="515"/>
      <c r="E78" s="515"/>
      <c r="F78" s="515"/>
      <c r="G78" s="515"/>
      <c r="H78" s="515"/>
      <c r="I78" s="515"/>
      <c r="J78" s="515"/>
      <c r="K78" s="515"/>
      <c r="L78" s="515"/>
    </row>
    <row r="79" spans="1:12" s="70" customFormat="1">
      <c r="A79" s="515"/>
      <c r="B79" s="515"/>
      <c r="C79" s="515"/>
      <c r="D79" s="515"/>
      <c r="E79" s="515"/>
      <c r="F79" s="515"/>
      <c r="G79" s="515"/>
      <c r="H79" s="515"/>
      <c r="I79" s="515"/>
      <c r="J79" s="515"/>
      <c r="K79" s="515"/>
      <c r="L79" s="515"/>
    </row>
    <row r="80" spans="1:12" s="70" customFormat="1">
      <c r="A80" s="515"/>
      <c r="B80" s="515"/>
      <c r="C80" s="515"/>
      <c r="D80" s="515"/>
      <c r="E80" s="515"/>
      <c r="F80" s="515"/>
      <c r="G80" s="515"/>
      <c r="H80" s="515"/>
      <c r="I80" s="515"/>
      <c r="J80" s="515"/>
      <c r="K80" s="515"/>
      <c r="L80" s="515"/>
    </row>
    <row r="81" spans="1:12" s="70" customFormat="1">
      <c r="A81" s="515"/>
      <c r="B81" s="515"/>
      <c r="C81" s="515"/>
      <c r="D81" s="515"/>
      <c r="E81" s="515"/>
      <c r="F81" s="515"/>
      <c r="G81" s="515"/>
      <c r="H81" s="515"/>
      <c r="I81" s="515"/>
      <c r="J81" s="515"/>
      <c r="K81" s="515"/>
      <c r="L81" s="515"/>
    </row>
    <row r="82" spans="1:12" s="70" customFormat="1">
      <c r="A82" s="515"/>
      <c r="B82" s="515"/>
      <c r="C82" s="515"/>
      <c r="D82" s="515"/>
      <c r="E82" s="515"/>
      <c r="F82" s="515"/>
      <c r="G82" s="515"/>
      <c r="H82" s="515"/>
      <c r="I82" s="515"/>
      <c r="J82" s="515"/>
      <c r="K82" s="515"/>
      <c r="L82" s="515"/>
    </row>
    <row r="83" spans="1:12" s="70" customFormat="1">
      <c r="A83" s="515"/>
      <c r="B83" s="515"/>
      <c r="C83" s="515"/>
      <c r="D83" s="515"/>
      <c r="E83" s="515"/>
      <c r="F83" s="515"/>
      <c r="G83" s="515"/>
      <c r="H83" s="515"/>
      <c r="I83" s="515"/>
      <c r="J83" s="515"/>
      <c r="K83" s="515"/>
      <c r="L83" s="515"/>
    </row>
    <row r="84" spans="1:12" s="70" customFormat="1">
      <c r="A84" s="515"/>
      <c r="B84" s="515"/>
      <c r="C84" s="515"/>
      <c r="D84" s="515"/>
      <c r="E84" s="515"/>
      <c r="F84" s="515"/>
      <c r="G84" s="515"/>
      <c r="H84" s="515"/>
      <c r="I84" s="515"/>
      <c r="J84" s="515"/>
      <c r="K84" s="515"/>
      <c r="L84" s="515"/>
    </row>
    <row r="85" spans="1:12" s="70" customFormat="1">
      <c r="A85" s="515"/>
      <c r="B85" s="515"/>
      <c r="C85" s="515"/>
      <c r="D85" s="515"/>
      <c r="E85" s="515"/>
      <c r="F85" s="515"/>
      <c r="G85" s="515"/>
      <c r="H85" s="515"/>
      <c r="I85" s="515"/>
      <c r="J85" s="515"/>
      <c r="K85" s="515"/>
      <c r="L85" s="515"/>
    </row>
    <row r="86" spans="1:12" s="70" customFormat="1">
      <c r="A86" s="515"/>
      <c r="B86" s="515"/>
      <c r="C86" s="515"/>
      <c r="D86" s="515"/>
      <c r="E86" s="515"/>
      <c r="F86" s="515"/>
      <c r="G86" s="515"/>
      <c r="H86" s="515"/>
      <c r="I86" s="515"/>
      <c r="J86" s="515"/>
      <c r="K86" s="515"/>
      <c r="L86" s="515"/>
    </row>
    <row r="87" spans="1:12" s="70" customFormat="1">
      <c r="A87" s="515"/>
      <c r="B87" s="515"/>
      <c r="C87" s="515"/>
      <c r="D87" s="515"/>
      <c r="E87" s="515"/>
      <c r="F87" s="515"/>
      <c r="G87" s="515"/>
      <c r="H87" s="515"/>
      <c r="I87" s="515"/>
      <c r="J87" s="515"/>
      <c r="K87" s="515"/>
      <c r="L87" s="515"/>
    </row>
    <row r="88" spans="1:12" s="70" customFormat="1">
      <c r="A88" s="515"/>
      <c r="B88" s="515"/>
      <c r="C88" s="515"/>
      <c r="D88" s="515"/>
      <c r="E88" s="515"/>
      <c r="F88" s="515"/>
      <c r="G88" s="515"/>
      <c r="H88" s="515"/>
      <c r="I88" s="515"/>
      <c r="J88" s="515"/>
      <c r="K88" s="515"/>
      <c r="L88" s="515"/>
    </row>
    <row r="89" spans="1:12" s="70" customFormat="1">
      <c r="A89" s="515"/>
      <c r="B89" s="515"/>
      <c r="C89" s="515"/>
      <c r="D89" s="515"/>
      <c r="E89" s="515"/>
      <c r="F89" s="515"/>
      <c r="G89" s="515"/>
      <c r="H89" s="515"/>
      <c r="I89" s="515"/>
      <c r="J89" s="515"/>
      <c r="K89" s="515"/>
      <c r="L89" s="515"/>
    </row>
    <row r="90" spans="1:12" s="70" customFormat="1">
      <c r="A90" s="515"/>
      <c r="B90" s="515"/>
      <c r="C90" s="515"/>
      <c r="D90" s="515"/>
      <c r="E90" s="515"/>
      <c r="F90" s="515"/>
      <c r="G90" s="515"/>
      <c r="H90" s="515"/>
      <c r="I90" s="515"/>
      <c r="J90" s="515"/>
      <c r="K90" s="515"/>
      <c r="L90" s="515"/>
    </row>
    <row r="91" spans="1:12" s="70" customFormat="1">
      <c r="A91" s="515"/>
      <c r="B91" s="515"/>
      <c r="C91" s="515"/>
      <c r="D91" s="515"/>
      <c r="E91" s="515"/>
      <c r="F91" s="515"/>
      <c r="G91" s="515"/>
      <c r="H91" s="515"/>
      <c r="I91" s="515"/>
      <c r="J91" s="515"/>
      <c r="K91" s="515"/>
      <c r="L91" s="515"/>
    </row>
    <row r="92" spans="1:12" s="70" customFormat="1">
      <c r="A92" s="515"/>
      <c r="B92" s="515"/>
      <c r="C92" s="515"/>
      <c r="D92" s="515"/>
      <c r="E92" s="515"/>
      <c r="F92" s="515"/>
      <c r="G92" s="515"/>
      <c r="H92" s="515"/>
      <c r="I92" s="515"/>
      <c r="J92" s="515"/>
      <c r="K92" s="515"/>
      <c r="L92" s="515"/>
    </row>
    <row r="93" spans="1:12" s="70" customFormat="1">
      <c r="A93" s="515"/>
      <c r="B93" s="515"/>
      <c r="C93" s="515"/>
      <c r="D93" s="515"/>
      <c r="E93" s="515"/>
      <c r="F93" s="515"/>
      <c r="G93" s="515"/>
      <c r="H93" s="515"/>
      <c r="I93" s="515"/>
      <c r="J93" s="515"/>
      <c r="K93" s="515"/>
      <c r="L93" s="515"/>
    </row>
    <row r="94" spans="1:12" s="70" customFormat="1">
      <c r="A94" s="515"/>
      <c r="B94" s="515"/>
      <c r="C94" s="515"/>
      <c r="D94" s="515"/>
      <c r="E94" s="515"/>
      <c r="F94" s="515"/>
      <c r="G94" s="515"/>
      <c r="H94" s="515"/>
      <c r="I94" s="515"/>
      <c r="J94" s="515"/>
      <c r="K94" s="515"/>
      <c r="L94" s="515"/>
    </row>
    <row r="95" spans="1:12" s="70" customFormat="1">
      <c r="A95" s="515"/>
      <c r="B95" s="515"/>
      <c r="C95" s="515"/>
      <c r="D95" s="515"/>
      <c r="E95" s="515"/>
      <c r="F95" s="515"/>
      <c r="G95" s="515"/>
      <c r="H95" s="515"/>
      <c r="I95" s="515"/>
      <c r="J95" s="515"/>
      <c r="K95" s="515"/>
      <c r="L95" s="515"/>
    </row>
    <row r="96" spans="1:12" s="70" customFormat="1">
      <c r="A96" s="515"/>
      <c r="B96" s="515"/>
      <c r="C96" s="515"/>
      <c r="D96" s="515"/>
      <c r="E96" s="515"/>
      <c r="F96" s="515"/>
      <c r="G96" s="515"/>
      <c r="H96" s="515"/>
      <c r="I96" s="515"/>
      <c r="J96" s="515"/>
      <c r="K96" s="515"/>
      <c r="L96" s="515"/>
    </row>
    <row r="97" spans="1:12" s="70" customFormat="1">
      <c r="A97" s="515"/>
      <c r="B97" s="515"/>
      <c r="C97" s="515"/>
      <c r="D97" s="515"/>
      <c r="E97" s="515"/>
      <c r="F97" s="515"/>
      <c r="G97" s="515"/>
      <c r="H97" s="515"/>
      <c r="I97" s="515"/>
      <c r="J97" s="515"/>
      <c r="K97" s="515"/>
      <c r="L97" s="515"/>
    </row>
    <row r="98" spans="1:12" s="70" customFormat="1">
      <c r="A98" s="515"/>
      <c r="B98" s="515"/>
      <c r="C98" s="515"/>
      <c r="D98" s="515"/>
      <c r="E98" s="515"/>
      <c r="F98" s="515"/>
      <c r="G98" s="515"/>
      <c r="H98" s="515"/>
      <c r="I98" s="515"/>
      <c r="J98" s="515"/>
      <c r="K98" s="515"/>
      <c r="L98" s="515"/>
    </row>
    <row r="99" spans="1:12" s="70" customFormat="1">
      <c r="A99" s="515"/>
      <c r="B99" s="515"/>
      <c r="C99" s="515"/>
      <c r="D99" s="515"/>
      <c r="E99" s="515"/>
      <c r="F99" s="515"/>
      <c r="G99" s="515"/>
      <c r="H99" s="515"/>
      <c r="I99" s="515"/>
      <c r="J99" s="515"/>
      <c r="K99" s="515"/>
      <c r="L99" s="515"/>
    </row>
    <row r="100" spans="1:12" s="70" customFormat="1">
      <c r="A100" s="515"/>
      <c r="B100" s="515"/>
      <c r="C100" s="515"/>
      <c r="D100" s="515"/>
      <c r="E100" s="515"/>
      <c r="F100" s="515"/>
      <c r="G100" s="515"/>
      <c r="H100" s="515"/>
      <c r="I100" s="515"/>
      <c r="J100" s="515"/>
      <c r="K100" s="515"/>
      <c r="L100" s="515"/>
    </row>
    <row r="101" spans="1:12" s="70" customFormat="1">
      <c r="A101" s="515"/>
      <c r="B101" s="515"/>
      <c r="C101" s="515"/>
      <c r="D101" s="515"/>
      <c r="E101" s="515"/>
      <c r="F101" s="515"/>
      <c r="G101" s="515"/>
      <c r="H101" s="515"/>
      <c r="I101" s="515"/>
      <c r="J101" s="515"/>
      <c r="K101" s="515"/>
      <c r="L101" s="515"/>
    </row>
    <row r="102" spans="1:12" s="70" customFormat="1">
      <c r="A102" s="515"/>
      <c r="B102" s="515"/>
      <c r="C102" s="515"/>
      <c r="D102" s="515"/>
      <c r="E102" s="515"/>
      <c r="F102" s="515"/>
      <c r="G102" s="515"/>
      <c r="H102" s="515"/>
      <c r="I102" s="515"/>
      <c r="J102" s="515"/>
      <c r="K102" s="515"/>
      <c r="L102" s="515"/>
    </row>
    <row r="103" spans="1:12" s="70" customFormat="1">
      <c r="A103" s="515"/>
      <c r="B103" s="515"/>
      <c r="C103" s="515"/>
      <c r="D103" s="515"/>
      <c r="E103" s="515"/>
      <c r="F103" s="515"/>
      <c r="G103" s="515"/>
      <c r="H103" s="515"/>
      <c r="I103" s="515"/>
      <c r="J103" s="515"/>
      <c r="K103" s="515"/>
      <c r="L103" s="515"/>
    </row>
    <row r="104" spans="1:12" s="70" customFormat="1">
      <c r="A104" s="515"/>
      <c r="B104" s="515"/>
      <c r="C104" s="515"/>
      <c r="D104" s="515"/>
      <c r="E104" s="515"/>
      <c r="F104" s="515"/>
      <c r="G104" s="515"/>
      <c r="H104" s="515"/>
      <c r="I104" s="515"/>
      <c r="J104" s="515"/>
      <c r="K104" s="515"/>
      <c r="L104" s="515"/>
    </row>
    <row r="105" spans="1:12" s="70" customFormat="1">
      <c r="A105" s="515"/>
      <c r="B105" s="515"/>
      <c r="C105" s="515"/>
      <c r="D105" s="515"/>
      <c r="E105" s="515"/>
      <c r="F105" s="515"/>
      <c r="G105" s="515"/>
      <c r="H105" s="515"/>
      <c r="I105" s="515"/>
      <c r="J105" s="515"/>
      <c r="K105" s="515"/>
      <c r="L105" s="515"/>
    </row>
    <row r="106" spans="1:12" s="70" customFormat="1">
      <c r="A106" s="515"/>
      <c r="B106" s="515"/>
      <c r="C106" s="515"/>
      <c r="D106" s="515"/>
      <c r="E106" s="515"/>
      <c r="F106" s="515"/>
      <c r="G106" s="515"/>
      <c r="H106" s="515"/>
      <c r="I106" s="515"/>
      <c r="J106" s="515"/>
      <c r="K106" s="515"/>
      <c r="L106" s="515"/>
    </row>
    <row r="107" spans="1:12" s="70" customFormat="1">
      <c r="A107" s="515"/>
      <c r="B107" s="515"/>
      <c r="C107" s="515"/>
      <c r="D107" s="515"/>
      <c r="E107" s="515"/>
      <c r="F107" s="515"/>
      <c r="G107" s="515"/>
      <c r="H107" s="515"/>
      <c r="I107" s="515"/>
      <c r="J107" s="515"/>
      <c r="K107" s="515"/>
      <c r="L107" s="515"/>
    </row>
    <row r="108" spans="1:12" s="70" customFormat="1">
      <c r="A108" s="515"/>
      <c r="B108" s="515"/>
      <c r="C108" s="515"/>
      <c r="D108" s="515"/>
      <c r="E108" s="515"/>
      <c r="F108" s="515"/>
      <c r="G108" s="515"/>
      <c r="H108" s="515"/>
      <c r="I108" s="515"/>
      <c r="J108" s="515"/>
      <c r="K108" s="515"/>
      <c r="L108" s="515"/>
    </row>
    <row r="109" spans="1:12" s="70" customFormat="1">
      <c r="A109" s="515"/>
      <c r="B109" s="515"/>
      <c r="C109" s="515"/>
      <c r="D109" s="515"/>
      <c r="E109" s="515"/>
      <c r="F109" s="515"/>
      <c r="G109" s="515"/>
      <c r="H109" s="515"/>
      <c r="I109" s="515"/>
      <c r="J109" s="515"/>
      <c r="K109" s="515"/>
      <c r="L109" s="515"/>
    </row>
    <row r="110" spans="1:12" s="70" customFormat="1">
      <c r="A110" s="515"/>
      <c r="B110" s="515"/>
      <c r="C110" s="515"/>
      <c r="D110" s="515"/>
      <c r="E110" s="515"/>
      <c r="F110" s="515"/>
      <c r="G110" s="515"/>
      <c r="H110" s="515"/>
      <c r="I110" s="515"/>
      <c r="J110" s="515"/>
      <c r="K110" s="515"/>
      <c r="L110" s="515"/>
    </row>
    <row r="111" spans="1:12" s="70" customFormat="1">
      <c r="A111" s="515"/>
      <c r="B111" s="515"/>
      <c r="C111" s="515"/>
      <c r="D111" s="515"/>
      <c r="E111" s="515"/>
      <c r="F111" s="515"/>
      <c r="G111" s="515"/>
      <c r="H111" s="515"/>
      <c r="I111" s="515"/>
      <c r="J111" s="515"/>
      <c r="K111" s="515"/>
      <c r="L111" s="515"/>
    </row>
    <row r="112" spans="1:12" s="70" customFormat="1">
      <c r="A112" s="515"/>
      <c r="B112" s="515"/>
      <c r="C112" s="515"/>
      <c r="D112" s="515"/>
      <c r="E112" s="515"/>
      <c r="F112" s="515"/>
      <c r="G112" s="515"/>
      <c r="H112" s="515"/>
      <c r="I112" s="515"/>
      <c r="J112" s="515"/>
      <c r="K112" s="515"/>
      <c r="L112" s="515"/>
    </row>
    <row r="113" spans="1:12" s="70" customFormat="1">
      <c r="A113" s="515"/>
      <c r="B113" s="515"/>
      <c r="C113" s="515"/>
      <c r="D113" s="515"/>
      <c r="E113" s="515"/>
      <c r="F113" s="515"/>
      <c r="G113" s="515"/>
      <c r="H113" s="515"/>
      <c r="I113" s="515"/>
      <c r="J113" s="515"/>
      <c r="K113" s="515"/>
      <c r="L113" s="515"/>
    </row>
    <row r="114" spans="1:12" s="70" customFormat="1">
      <c r="A114" s="515"/>
      <c r="B114" s="515"/>
      <c r="C114" s="515"/>
      <c r="D114" s="515"/>
      <c r="E114" s="515"/>
      <c r="F114" s="515"/>
      <c r="G114" s="515"/>
      <c r="H114" s="515"/>
      <c r="I114" s="515"/>
      <c r="J114" s="515"/>
      <c r="K114" s="515"/>
      <c r="L114" s="515"/>
    </row>
    <row r="115" spans="1:12" s="70" customFormat="1">
      <c r="A115" s="515"/>
      <c r="B115" s="515"/>
      <c r="C115" s="515"/>
      <c r="D115" s="515"/>
      <c r="E115" s="515"/>
      <c r="F115" s="515"/>
      <c r="G115" s="515"/>
      <c r="H115" s="515"/>
      <c r="I115" s="515"/>
      <c r="J115" s="515"/>
      <c r="K115" s="515"/>
      <c r="L115" s="515"/>
    </row>
    <row r="116" spans="1:12" s="70" customFormat="1">
      <c r="A116" s="515"/>
      <c r="B116" s="515"/>
      <c r="C116" s="515"/>
      <c r="D116" s="515"/>
      <c r="E116" s="515"/>
      <c r="F116" s="515"/>
      <c r="G116" s="515"/>
      <c r="H116" s="515"/>
      <c r="I116" s="515"/>
      <c r="J116" s="515"/>
      <c r="K116" s="515"/>
      <c r="L116" s="515"/>
    </row>
    <row r="117" spans="1:12" s="70" customFormat="1">
      <c r="A117" s="515"/>
      <c r="B117" s="515"/>
      <c r="C117" s="515"/>
      <c r="D117" s="515"/>
      <c r="E117" s="515"/>
      <c r="F117" s="515"/>
      <c r="G117" s="515"/>
      <c r="H117" s="515"/>
      <c r="I117" s="515"/>
      <c r="J117" s="515"/>
      <c r="K117" s="515"/>
      <c r="L117" s="515"/>
    </row>
    <row r="118" spans="1:12" s="70" customFormat="1">
      <c r="A118" s="515"/>
      <c r="B118" s="515"/>
      <c r="C118" s="515"/>
      <c r="D118" s="515"/>
      <c r="E118" s="515"/>
      <c r="F118" s="515"/>
      <c r="G118" s="515"/>
      <c r="H118" s="515"/>
      <c r="I118" s="515"/>
      <c r="J118" s="515"/>
      <c r="K118" s="515"/>
      <c r="L118" s="515"/>
    </row>
    <row r="119" spans="1:12" s="70" customFormat="1">
      <c r="A119" s="515"/>
      <c r="B119" s="515"/>
      <c r="C119" s="515"/>
      <c r="D119" s="515"/>
      <c r="E119" s="515"/>
      <c r="F119" s="515"/>
      <c r="G119" s="515"/>
      <c r="H119" s="515"/>
      <c r="I119" s="515"/>
      <c r="J119" s="515"/>
      <c r="K119" s="515"/>
      <c r="L119" s="515"/>
    </row>
    <row r="120" spans="1:12" s="70" customFormat="1">
      <c r="A120" s="515"/>
      <c r="B120" s="515"/>
      <c r="C120" s="515"/>
      <c r="D120" s="515"/>
      <c r="E120" s="515"/>
      <c r="F120" s="515"/>
      <c r="G120" s="515"/>
      <c r="H120" s="515"/>
      <c r="I120" s="515"/>
      <c r="J120" s="515"/>
      <c r="K120" s="515"/>
      <c r="L120" s="515"/>
    </row>
    <row r="121" spans="1:12" s="70" customFormat="1">
      <c r="A121" s="515"/>
      <c r="B121" s="515"/>
      <c r="C121" s="515"/>
      <c r="D121" s="515"/>
      <c r="E121" s="515"/>
      <c r="F121" s="515"/>
      <c r="G121" s="515"/>
      <c r="H121" s="515"/>
      <c r="I121" s="515"/>
      <c r="J121" s="515"/>
      <c r="K121" s="515"/>
      <c r="L121" s="515"/>
    </row>
    <row r="122" spans="1:12" s="70" customFormat="1">
      <c r="A122" s="515"/>
      <c r="B122" s="515"/>
      <c r="C122" s="515"/>
      <c r="D122" s="515"/>
      <c r="E122" s="515"/>
      <c r="F122" s="515"/>
      <c r="G122" s="515"/>
      <c r="H122" s="515"/>
      <c r="I122" s="515"/>
      <c r="J122" s="515"/>
      <c r="K122" s="515"/>
      <c r="L122" s="515"/>
    </row>
    <row r="123" spans="1:12" s="70" customFormat="1">
      <c r="A123" s="515"/>
      <c r="B123" s="515"/>
      <c r="C123" s="515"/>
      <c r="D123" s="515"/>
      <c r="E123" s="515"/>
      <c r="F123" s="515"/>
      <c r="G123" s="515"/>
      <c r="H123" s="515"/>
      <c r="I123" s="515"/>
      <c r="J123" s="515"/>
      <c r="K123" s="515"/>
      <c r="L123" s="515"/>
    </row>
    <row r="124" spans="1:12" s="70" customFormat="1">
      <c r="A124" s="515"/>
      <c r="B124" s="515"/>
      <c r="C124" s="515"/>
      <c r="D124" s="515"/>
      <c r="E124" s="515"/>
      <c r="F124" s="515"/>
      <c r="G124" s="515"/>
      <c r="H124" s="515"/>
      <c r="I124" s="515"/>
      <c r="J124" s="515"/>
      <c r="K124" s="515"/>
      <c r="L124" s="515"/>
    </row>
    <row r="125" spans="1:12" s="70" customFormat="1">
      <c r="A125" s="515"/>
      <c r="B125" s="515"/>
      <c r="C125" s="515"/>
      <c r="D125" s="515"/>
      <c r="E125" s="515"/>
      <c r="F125" s="515"/>
      <c r="G125" s="515"/>
      <c r="H125" s="515"/>
      <c r="I125" s="515"/>
      <c r="J125" s="515"/>
      <c r="K125" s="515"/>
      <c r="L125" s="515"/>
    </row>
    <row r="126" spans="1:12" s="70" customFormat="1">
      <c r="A126" s="515"/>
      <c r="B126" s="515"/>
      <c r="C126" s="515"/>
      <c r="D126" s="515"/>
      <c r="E126" s="515"/>
      <c r="F126" s="515"/>
      <c r="G126" s="515"/>
      <c r="H126" s="515"/>
      <c r="I126" s="515"/>
      <c r="J126" s="515"/>
      <c r="K126" s="515"/>
      <c r="L126" s="515"/>
    </row>
    <row r="127" spans="1:12" s="70" customFormat="1">
      <c r="A127" s="515"/>
      <c r="B127" s="515"/>
      <c r="C127" s="515"/>
      <c r="D127" s="515"/>
      <c r="E127" s="515"/>
      <c r="F127" s="515"/>
      <c r="G127" s="515"/>
      <c r="H127" s="515"/>
      <c r="I127" s="515"/>
      <c r="J127" s="515"/>
      <c r="K127" s="515"/>
      <c r="L127" s="515"/>
    </row>
    <row r="128" spans="1:12" s="70" customFormat="1">
      <c r="A128" s="515"/>
      <c r="B128" s="515"/>
      <c r="C128" s="515"/>
      <c r="D128" s="515"/>
      <c r="E128" s="515"/>
      <c r="F128" s="515"/>
      <c r="G128" s="515"/>
      <c r="H128" s="515"/>
      <c r="I128" s="515"/>
      <c r="J128" s="515"/>
      <c r="K128" s="515"/>
      <c r="L128" s="515"/>
    </row>
    <row r="129" spans="1:12" s="70" customFormat="1">
      <c r="A129" s="515"/>
      <c r="B129" s="515"/>
      <c r="C129" s="515"/>
      <c r="D129" s="515"/>
      <c r="E129" s="515"/>
      <c r="F129" s="515"/>
      <c r="G129" s="515"/>
      <c r="H129" s="515"/>
      <c r="I129" s="515"/>
      <c r="J129" s="515"/>
      <c r="K129" s="515"/>
      <c r="L129" s="515"/>
    </row>
    <row r="130" spans="1:12" s="70" customFormat="1">
      <c r="A130" s="515"/>
      <c r="B130" s="515"/>
      <c r="C130" s="515"/>
      <c r="D130" s="515"/>
      <c r="E130" s="515"/>
      <c r="F130" s="515"/>
      <c r="G130" s="515"/>
      <c r="H130" s="515"/>
      <c r="I130" s="515"/>
      <c r="J130" s="515"/>
      <c r="K130" s="515"/>
      <c r="L130" s="515"/>
    </row>
    <row r="131" spans="1:12" s="70" customFormat="1">
      <c r="A131" s="515"/>
      <c r="B131" s="515"/>
      <c r="C131" s="515"/>
      <c r="D131" s="515"/>
      <c r="E131" s="515"/>
      <c r="F131" s="515"/>
      <c r="G131" s="515"/>
      <c r="H131" s="515"/>
      <c r="I131" s="515"/>
      <c r="J131" s="515"/>
      <c r="K131" s="515"/>
      <c r="L131" s="515"/>
    </row>
    <row r="132" spans="1:12" s="70" customFormat="1">
      <c r="A132" s="515"/>
      <c r="B132" s="515"/>
      <c r="C132" s="515"/>
      <c r="D132" s="515"/>
      <c r="E132" s="515"/>
      <c r="F132" s="515"/>
      <c r="G132" s="515"/>
      <c r="H132" s="515"/>
      <c r="I132" s="515"/>
      <c r="J132" s="515"/>
      <c r="K132" s="515"/>
      <c r="L132" s="515"/>
    </row>
    <row r="133" spans="1:12" s="70" customFormat="1">
      <c r="A133" s="515"/>
      <c r="B133" s="515"/>
      <c r="C133" s="515"/>
      <c r="D133" s="515"/>
      <c r="E133" s="515"/>
      <c r="F133" s="515"/>
      <c r="G133" s="515"/>
      <c r="H133" s="515"/>
      <c r="I133" s="515"/>
      <c r="J133" s="515"/>
      <c r="K133" s="515"/>
      <c r="L133" s="515"/>
    </row>
    <row r="134" spans="1:12" s="70" customFormat="1">
      <c r="A134" s="515"/>
      <c r="B134" s="515"/>
      <c r="C134" s="515"/>
      <c r="D134" s="515"/>
      <c r="E134" s="515"/>
      <c r="F134" s="515"/>
      <c r="G134" s="515"/>
      <c r="H134" s="515"/>
      <c r="I134" s="515"/>
      <c r="J134" s="515"/>
      <c r="K134" s="515"/>
      <c r="L134" s="515"/>
    </row>
    <row r="135" spans="1:12" s="70" customFormat="1">
      <c r="A135" s="515"/>
      <c r="B135" s="515"/>
      <c r="C135" s="515"/>
      <c r="D135" s="515"/>
      <c r="E135" s="515"/>
      <c r="F135" s="515"/>
      <c r="G135" s="515"/>
      <c r="H135" s="515"/>
      <c r="I135" s="515"/>
      <c r="J135" s="515"/>
      <c r="K135" s="515"/>
      <c r="L135" s="515"/>
    </row>
    <row r="136" spans="1:12" s="70" customFormat="1">
      <c r="A136" s="515"/>
      <c r="B136" s="515"/>
      <c r="C136" s="515"/>
      <c r="D136" s="515"/>
      <c r="E136" s="515"/>
      <c r="F136" s="515"/>
      <c r="G136" s="515"/>
      <c r="H136" s="515"/>
      <c r="I136" s="515"/>
      <c r="J136" s="515"/>
      <c r="K136" s="515"/>
      <c r="L136" s="515"/>
    </row>
    <row r="137" spans="1:12" s="70" customFormat="1">
      <c r="A137" s="515"/>
      <c r="B137" s="515"/>
      <c r="C137" s="515"/>
      <c r="D137" s="515"/>
      <c r="E137" s="515"/>
      <c r="F137" s="515"/>
      <c r="G137" s="515"/>
      <c r="H137" s="515"/>
      <c r="I137" s="515"/>
      <c r="J137" s="515"/>
      <c r="K137" s="515"/>
      <c r="L137" s="515"/>
    </row>
    <row r="138" spans="1:12" s="70" customFormat="1">
      <c r="A138" s="515"/>
      <c r="B138" s="515"/>
      <c r="C138" s="515"/>
      <c r="D138" s="515"/>
      <c r="E138" s="515"/>
      <c r="F138" s="515"/>
      <c r="G138" s="515"/>
      <c r="H138" s="515"/>
      <c r="I138" s="515"/>
      <c r="J138" s="515"/>
      <c r="K138" s="515"/>
      <c r="L138" s="515"/>
    </row>
    <row r="139" spans="1:12" s="70" customFormat="1">
      <c r="A139" s="515"/>
      <c r="B139" s="515"/>
      <c r="C139" s="515"/>
      <c r="D139" s="515"/>
      <c r="E139" s="515"/>
      <c r="F139" s="515"/>
      <c r="G139" s="515"/>
      <c r="H139" s="515"/>
      <c r="I139" s="515"/>
      <c r="J139" s="515"/>
      <c r="K139" s="515"/>
      <c r="L139" s="515"/>
    </row>
    <row r="140" spans="1:12" s="70" customFormat="1">
      <c r="A140" s="515"/>
      <c r="B140" s="515"/>
      <c r="C140" s="515"/>
      <c r="D140" s="515"/>
      <c r="E140" s="515"/>
      <c r="F140" s="515"/>
      <c r="G140" s="515"/>
      <c r="H140" s="515"/>
      <c r="I140" s="515"/>
      <c r="J140" s="515"/>
      <c r="K140" s="515"/>
      <c r="L140" s="515"/>
    </row>
    <row r="141" spans="1:12" s="70" customFormat="1">
      <c r="A141" s="515"/>
      <c r="B141" s="515"/>
      <c r="C141" s="515"/>
      <c r="D141" s="515"/>
      <c r="E141" s="515"/>
      <c r="F141" s="515"/>
      <c r="G141" s="515"/>
      <c r="H141" s="515"/>
      <c r="I141" s="515"/>
      <c r="J141" s="515"/>
      <c r="K141" s="515"/>
      <c r="L141" s="515"/>
    </row>
    <row r="142" spans="1:12" s="70" customFormat="1">
      <c r="A142" s="515"/>
      <c r="B142" s="515"/>
      <c r="C142" s="515"/>
      <c r="D142" s="515"/>
      <c r="E142" s="515"/>
      <c r="F142" s="515"/>
      <c r="G142" s="515"/>
      <c r="H142" s="515"/>
      <c r="I142" s="515"/>
      <c r="J142" s="515"/>
      <c r="K142" s="515"/>
      <c r="L142" s="515"/>
    </row>
    <row r="143" spans="1:12" s="70" customFormat="1">
      <c r="A143" s="515"/>
      <c r="B143" s="515"/>
      <c r="C143" s="515"/>
      <c r="D143" s="515"/>
      <c r="E143" s="515"/>
      <c r="F143" s="515"/>
      <c r="G143" s="515"/>
      <c r="H143" s="515"/>
      <c r="I143" s="515"/>
      <c r="J143" s="515"/>
      <c r="K143" s="515"/>
      <c r="L143" s="515"/>
    </row>
    <row r="144" spans="1:12" s="70" customFormat="1">
      <c r="A144" s="515"/>
      <c r="B144" s="515"/>
      <c r="C144" s="515"/>
      <c r="D144" s="515"/>
      <c r="E144" s="515"/>
      <c r="F144" s="515"/>
      <c r="G144" s="515"/>
      <c r="H144" s="515"/>
      <c r="I144" s="515"/>
      <c r="J144" s="515"/>
      <c r="K144" s="515"/>
      <c r="L144" s="515"/>
    </row>
    <row r="145" spans="1:12" s="70" customFormat="1">
      <c r="A145" s="515"/>
      <c r="B145" s="515"/>
      <c r="C145" s="515"/>
      <c r="D145" s="515"/>
      <c r="E145" s="515"/>
      <c r="F145" s="515"/>
      <c r="G145" s="515"/>
      <c r="H145" s="515"/>
      <c r="I145" s="515"/>
      <c r="J145" s="515"/>
      <c r="K145" s="515"/>
      <c r="L145" s="515"/>
    </row>
    <row r="146" spans="1:12" s="70" customFormat="1">
      <c r="A146" s="515"/>
      <c r="B146" s="515"/>
      <c r="C146" s="515"/>
      <c r="D146" s="515"/>
      <c r="E146" s="515"/>
      <c r="F146" s="515"/>
      <c r="G146" s="515"/>
      <c r="H146" s="515"/>
      <c r="I146" s="515"/>
      <c r="J146" s="515"/>
      <c r="K146" s="515"/>
      <c r="L146" s="515"/>
    </row>
    <row r="147" spans="1:12" s="70" customFormat="1">
      <c r="A147" s="515"/>
      <c r="B147" s="515"/>
      <c r="C147" s="515"/>
      <c r="D147" s="515"/>
      <c r="E147" s="515"/>
      <c r="F147" s="515"/>
      <c r="G147" s="515"/>
      <c r="H147" s="515"/>
      <c r="I147" s="515"/>
      <c r="J147" s="515"/>
      <c r="K147" s="515"/>
      <c r="L147" s="515"/>
    </row>
    <row r="148" spans="1:12" s="70" customFormat="1">
      <c r="A148" s="515"/>
      <c r="B148" s="515"/>
      <c r="C148" s="515"/>
      <c r="D148" s="515"/>
      <c r="E148" s="515"/>
      <c r="F148" s="515"/>
      <c r="G148" s="515"/>
      <c r="H148" s="515"/>
      <c r="I148" s="515"/>
      <c r="J148" s="515"/>
      <c r="K148" s="515"/>
      <c r="L148" s="515"/>
    </row>
    <row r="149" spans="1:12" s="70" customFormat="1">
      <c r="A149" s="515"/>
      <c r="B149" s="515"/>
      <c r="C149" s="515"/>
      <c r="D149" s="515"/>
      <c r="E149" s="515"/>
      <c r="F149" s="515"/>
      <c r="G149" s="515"/>
      <c r="H149" s="515"/>
      <c r="I149" s="515"/>
      <c r="J149" s="515"/>
      <c r="K149" s="515"/>
      <c r="L149" s="515"/>
    </row>
    <row r="150" spans="1:12" s="70" customFormat="1">
      <c r="A150" s="515"/>
      <c r="B150" s="515"/>
      <c r="C150" s="515"/>
      <c r="D150" s="515"/>
      <c r="E150" s="515"/>
      <c r="F150" s="515"/>
      <c r="G150" s="515"/>
      <c r="H150" s="515"/>
      <c r="I150" s="515"/>
      <c r="J150" s="515"/>
      <c r="K150" s="515"/>
      <c r="L150" s="515"/>
    </row>
    <row r="151" spans="1:12" s="70" customFormat="1">
      <c r="A151" s="515"/>
      <c r="B151" s="515"/>
      <c r="C151" s="515"/>
      <c r="D151" s="515"/>
      <c r="E151" s="515"/>
      <c r="F151" s="515"/>
      <c r="G151" s="515"/>
      <c r="H151" s="515"/>
      <c r="I151" s="515"/>
      <c r="J151" s="515"/>
      <c r="K151" s="515"/>
      <c r="L151" s="515"/>
    </row>
    <row r="152" spans="1:12" s="70" customFormat="1">
      <c r="A152" s="515"/>
      <c r="B152" s="515"/>
      <c r="C152" s="515"/>
      <c r="D152" s="515"/>
      <c r="E152" s="515"/>
      <c r="F152" s="515"/>
      <c r="G152" s="515"/>
      <c r="H152" s="515"/>
      <c r="I152" s="515"/>
      <c r="J152" s="515"/>
      <c r="K152" s="515"/>
      <c r="L152" s="515"/>
    </row>
    <row r="153" spans="1:12" s="70" customFormat="1">
      <c r="A153" s="515"/>
      <c r="B153" s="515"/>
      <c r="C153" s="515"/>
      <c r="D153" s="515"/>
      <c r="E153" s="515"/>
      <c r="F153" s="515"/>
      <c r="G153" s="515"/>
      <c r="H153" s="515"/>
      <c r="I153" s="515"/>
      <c r="J153" s="515"/>
      <c r="K153" s="515"/>
      <c r="L153" s="515"/>
    </row>
    <row r="154" spans="1:12" s="70" customFormat="1">
      <c r="A154" s="515"/>
      <c r="B154" s="515"/>
      <c r="C154" s="515"/>
      <c r="D154" s="515"/>
      <c r="E154" s="515"/>
      <c r="F154" s="515"/>
      <c r="G154" s="515"/>
      <c r="H154" s="515"/>
      <c r="I154" s="515"/>
      <c r="J154" s="515"/>
      <c r="K154" s="515"/>
      <c r="L154" s="515"/>
    </row>
    <row r="155" spans="1:12" s="70" customFormat="1">
      <c r="A155" s="515"/>
      <c r="B155" s="515"/>
      <c r="C155" s="515"/>
      <c r="D155" s="515"/>
      <c r="E155" s="515"/>
      <c r="F155" s="515"/>
      <c r="G155" s="515"/>
      <c r="H155" s="515"/>
      <c r="I155" s="515"/>
      <c r="J155" s="515"/>
      <c r="K155" s="515"/>
      <c r="L155" s="515"/>
    </row>
    <row r="156" spans="1:12" s="70" customFormat="1">
      <c r="A156" s="515"/>
      <c r="B156" s="515"/>
      <c r="C156" s="515"/>
      <c r="D156" s="515"/>
      <c r="E156" s="515"/>
      <c r="F156" s="515"/>
      <c r="G156" s="515"/>
      <c r="H156" s="515"/>
      <c r="I156" s="515"/>
      <c r="J156" s="515"/>
      <c r="K156" s="515"/>
      <c r="L156" s="515"/>
    </row>
    <row r="157" spans="1:12" s="70" customFormat="1">
      <c r="A157" s="515"/>
      <c r="B157" s="515"/>
      <c r="C157" s="515"/>
      <c r="D157" s="515"/>
      <c r="E157" s="515"/>
      <c r="F157" s="515"/>
      <c r="G157" s="515"/>
      <c r="H157" s="515"/>
      <c r="I157" s="515"/>
      <c r="J157" s="515"/>
      <c r="K157" s="515"/>
      <c r="L157" s="515"/>
    </row>
    <row r="158" spans="1:12" s="70" customFormat="1">
      <c r="A158" s="515"/>
      <c r="B158" s="515"/>
      <c r="C158" s="515"/>
      <c r="D158" s="515"/>
      <c r="E158" s="515"/>
      <c r="F158" s="515"/>
      <c r="G158" s="515"/>
      <c r="H158" s="515"/>
      <c r="I158" s="515"/>
      <c r="J158" s="515"/>
      <c r="K158" s="515"/>
      <c r="L158" s="515"/>
    </row>
    <row r="159" spans="1:12" s="70" customFormat="1">
      <c r="A159" s="515"/>
      <c r="B159" s="515"/>
      <c r="C159" s="515"/>
      <c r="D159" s="515"/>
      <c r="E159" s="515"/>
      <c r="F159" s="515"/>
      <c r="G159" s="515"/>
      <c r="H159" s="515"/>
      <c r="I159" s="515"/>
      <c r="J159" s="515"/>
      <c r="K159" s="515"/>
      <c r="L159" s="515"/>
    </row>
    <row r="160" spans="1:12" s="70" customFormat="1">
      <c r="A160" s="515"/>
      <c r="B160" s="515"/>
      <c r="C160" s="515"/>
      <c r="D160" s="515"/>
      <c r="E160" s="515"/>
      <c r="F160" s="515"/>
      <c r="G160" s="515"/>
      <c r="H160" s="515"/>
      <c r="I160" s="515"/>
      <c r="J160" s="515"/>
      <c r="K160" s="515"/>
      <c r="L160" s="515"/>
    </row>
    <row r="161" spans="1:12" s="70" customFormat="1">
      <c r="A161" s="515"/>
      <c r="B161" s="515"/>
      <c r="C161" s="515"/>
      <c r="D161" s="515"/>
      <c r="E161" s="515"/>
      <c r="F161" s="515"/>
      <c r="G161" s="515"/>
      <c r="H161" s="515"/>
      <c r="I161" s="515"/>
      <c r="J161" s="515"/>
      <c r="K161" s="515"/>
      <c r="L161" s="515"/>
    </row>
    <row r="162" spans="1:12" s="70" customFormat="1">
      <c r="A162" s="515"/>
      <c r="B162" s="515"/>
      <c r="C162" s="515"/>
      <c r="D162" s="515"/>
      <c r="E162" s="515"/>
      <c r="F162" s="515"/>
      <c r="G162" s="515"/>
      <c r="H162" s="515"/>
      <c r="I162" s="515"/>
      <c r="J162" s="515"/>
      <c r="K162" s="515"/>
      <c r="L162" s="515"/>
    </row>
    <row r="163" spans="1:12" s="70" customFormat="1">
      <c r="A163" s="515"/>
      <c r="B163" s="515"/>
      <c r="C163" s="515"/>
      <c r="D163" s="515"/>
      <c r="E163" s="515"/>
      <c r="F163" s="515"/>
      <c r="G163" s="515"/>
      <c r="H163" s="515"/>
      <c r="I163" s="515"/>
      <c r="J163" s="515"/>
      <c r="K163" s="515"/>
      <c r="L163" s="515"/>
    </row>
    <row r="164" spans="1:12" s="70" customFormat="1">
      <c r="A164" s="515"/>
      <c r="B164" s="515"/>
      <c r="C164" s="515"/>
      <c r="D164" s="515"/>
      <c r="E164" s="515"/>
      <c r="F164" s="515"/>
      <c r="G164" s="515"/>
      <c r="H164" s="515"/>
      <c r="I164" s="515"/>
      <c r="J164" s="515"/>
      <c r="K164" s="515"/>
      <c r="L164" s="515"/>
    </row>
    <row r="165" spans="1:12" s="70" customFormat="1">
      <c r="A165" s="515"/>
      <c r="B165" s="515"/>
      <c r="C165" s="515"/>
      <c r="D165" s="515"/>
      <c r="E165" s="515"/>
      <c r="F165" s="515"/>
      <c r="G165" s="515"/>
      <c r="H165" s="515"/>
      <c r="I165" s="515"/>
      <c r="J165" s="515"/>
      <c r="K165" s="515"/>
      <c r="L165" s="515"/>
    </row>
    <row r="166" spans="1:12" s="70" customFormat="1">
      <c r="A166" s="515"/>
      <c r="B166" s="515"/>
      <c r="C166" s="515"/>
      <c r="D166" s="515"/>
      <c r="E166" s="515"/>
      <c r="F166" s="515"/>
      <c r="G166" s="515"/>
      <c r="H166" s="515"/>
      <c r="I166" s="515"/>
      <c r="J166" s="515"/>
      <c r="K166" s="515"/>
      <c r="L166" s="515"/>
    </row>
    <row r="167" spans="1:12" s="70" customFormat="1">
      <c r="A167" s="515"/>
      <c r="B167" s="515"/>
      <c r="C167" s="515"/>
      <c r="D167" s="515"/>
      <c r="E167" s="515"/>
      <c r="F167" s="515"/>
      <c r="G167" s="515"/>
      <c r="H167" s="515"/>
      <c r="I167" s="515"/>
      <c r="J167" s="515"/>
      <c r="K167" s="515"/>
      <c r="L167" s="515"/>
    </row>
    <row r="168" spans="1:12" s="70" customFormat="1">
      <c r="A168" s="515"/>
      <c r="B168" s="515"/>
      <c r="C168" s="515"/>
      <c r="D168" s="515"/>
      <c r="E168" s="515"/>
      <c r="F168" s="515"/>
      <c r="G168" s="515"/>
      <c r="H168" s="515"/>
      <c r="I168" s="515"/>
      <c r="J168" s="515"/>
      <c r="K168" s="515"/>
      <c r="L168" s="515"/>
    </row>
    <row r="169" spans="1:12" s="70" customFormat="1">
      <c r="A169" s="515"/>
      <c r="B169" s="515"/>
      <c r="C169" s="515"/>
      <c r="D169" s="515"/>
      <c r="E169" s="515"/>
      <c r="F169" s="515"/>
      <c r="G169" s="515"/>
      <c r="H169" s="515"/>
      <c r="I169" s="515"/>
      <c r="J169" s="515"/>
      <c r="K169" s="515"/>
      <c r="L169" s="515"/>
    </row>
    <row r="170" spans="1:12" s="70" customFormat="1">
      <c r="A170" s="515"/>
      <c r="B170" s="515"/>
      <c r="C170" s="515"/>
      <c r="D170" s="515"/>
      <c r="E170" s="515"/>
      <c r="F170" s="515"/>
      <c r="G170" s="515"/>
      <c r="H170" s="515"/>
      <c r="I170" s="515"/>
      <c r="J170" s="515"/>
      <c r="K170" s="515"/>
      <c r="L170" s="515"/>
    </row>
    <row r="171" spans="1:12" s="70" customFormat="1">
      <c r="A171" s="515"/>
      <c r="B171" s="515"/>
      <c r="C171" s="515"/>
      <c r="D171" s="515"/>
      <c r="E171" s="515"/>
      <c r="F171" s="515"/>
      <c r="G171" s="515"/>
      <c r="H171" s="515"/>
      <c r="I171" s="515"/>
      <c r="J171" s="515"/>
      <c r="K171" s="515"/>
      <c r="L171" s="515"/>
    </row>
    <row r="172" spans="1:12" s="70" customFormat="1">
      <c r="A172" s="515"/>
      <c r="B172" s="515"/>
      <c r="C172" s="515"/>
      <c r="D172" s="515"/>
      <c r="E172" s="515"/>
      <c r="F172" s="515"/>
      <c r="G172" s="515"/>
      <c r="H172" s="515"/>
      <c r="I172" s="515"/>
      <c r="J172" s="515"/>
      <c r="K172" s="515"/>
      <c r="L172" s="515"/>
    </row>
    <row r="173" spans="1:12" s="70" customFormat="1">
      <c r="A173" s="515"/>
      <c r="B173" s="515"/>
      <c r="C173" s="515"/>
      <c r="D173" s="515"/>
      <c r="E173" s="515"/>
      <c r="F173" s="515"/>
      <c r="G173" s="515"/>
      <c r="H173" s="515"/>
      <c r="I173" s="515"/>
      <c r="J173" s="515"/>
      <c r="K173" s="515"/>
      <c r="L173" s="515"/>
    </row>
    <row r="174" spans="1:12" s="70" customFormat="1">
      <c r="A174" s="515"/>
      <c r="B174" s="515"/>
      <c r="C174" s="515"/>
      <c r="D174" s="515"/>
      <c r="E174" s="515"/>
      <c r="F174" s="515"/>
      <c r="G174" s="515"/>
      <c r="H174" s="515"/>
      <c r="I174" s="515"/>
      <c r="J174" s="515"/>
      <c r="K174" s="515"/>
      <c r="L174" s="515"/>
    </row>
    <row r="175" spans="1:12" s="70" customFormat="1">
      <c r="A175" s="515"/>
      <c r="B175" s="515"/>
      <c r="C175" s="515"/>
      <c r="D175" s="515"/>
      <c r="E175" s="515"/>
      <c r="F175" s="515"/>
      <c r="G175" s="515"/>
      <c r="H175" s="515"/>
      <c r="I175" s="515"/>
      <c r="J175" s="515"/>
      <c r="K175" s="515"/>
      <c r="L175" s="515"/>
    </row>
    <row r="176" spans="1:12" s="70" customFormat="1">
      <c r="A176" s="515"/>
      <c r="B176" s="515"/>
      <c r="C176" s="515"/>
      <c r="D176" s="515"/>
      <c r="E176" s="515"/>
      <c r="F176" s="515"/>
      <c r="G176" s="515"/>
      <c r="H176" s="515"/>
      <c r="I176" s="515"/>
      <c r="J176" s="515"/>
      <c r="K176" s="515"/>
      <c r="L176" s="515"/>
    </row>
    <row r="177" spans="1:12" s="70" customFormat="1">
      <c r="A177" s="515"/>
      <c r="B177" s="515"/>
      <c r="C177" s="515"/>
      <c r="D177" s="515"/>
      <c r="E177" s="515"/>
      <c r="F177" s="515"/>
      <c r="G177" s="515"/>
      <c r="H177" s="515"/>
      <c r="I177" s="515"/>
      <c r="J177" s="515"/>
      <c r="K177" s="515"/>
      <c r="L177" s="515"/>
    </row>
    <row r="178" spans="1:12" s="70" customFormat="1">
      <c r="A178" s="515"/>
      <c r="B178" s="515"/>
      <c r="C178" s="515"/>
      <c r="D178" s="515"/>
      <c r="E178" s="515"/>
      <c r="F178" s="515"/>
      <c r="G178" s="515"/>
      <c r="H178" s="515"/>
      <c r="I178" s="515"/>
      <c r="J178" s="515"/>
      <c r="K178" s="515"/>
      <c r="L178" s="515"/>
    </row>
    <row r="179" spans="1:12" s="70" customFormat="1">
      <c r="A179" s="515"/>
      <c r="B179" s="515"/>
      <c r="C179" s="515"/>
      <c r="D179" s="515"/>
      <c r="E179" s="515"/>
      <c r="F179" s="515"/>
      <c r="G179" s="515"/>
      <c r="H179" s="515"/>
      <c r="I179" s="515"/>
      <c r="J179" s="515"/>
      <c r="K179" s="515"/>
      <c r="L179" s="515"/>
    </row>
    <row r="180" spans="1:12" s="70" customFormat="1">
      <c r="A180" s="515"/>
      <c r="B180" s="515"/>
      <c r="C180" s="515"/>
      <c r="D180" s="515"/>
      <c r="E180" s="515"/>
      <c r="F180" s="515"/>
      <c r="G180" s="515"/>
      <c r="H180" s="515"/>
      <c r="I180" s="515"/>
      <c r="J180" s="515"/>
      <c r="K180" s="515"/>
      <c r="L180" s="515"/>
    </row>
    <row r="181" spans="1:12" s="70" customFormat="1">
      <c r="A181" s="515"/>
      <c r="B181" s="515"/>
      <c r="C181" s="515"/>
      <c r="D181" s="515"/>
      <c r="E181" s="515"/>
      <c r="F181" s="515"/>
      <c r="G181" s="515"/>
      <c r="H181" s="515"/>
      <c r="I181" s="515"/>
      <c r="J181" s="515"/>
      <c r="K181" s="515"/>
      <c r="L181" s="515"/>
    </row>
    <row r="182" spans="1:12" s="70" customFormat="1">
      <c r="A182" s="515"/>
      <c r="B182" s="515"/>
      <c r="C182" s="515"/>
      <c r="D182" s="515"/>
      <c r="E182" s="515"/>
      <c r="F182" s="515"/>
      <c r="G182" s="515"/>
      <c r="H182" s="515"/>
      <c r="I182" s="515"/>
      <c r="J182" s="515"/>
      <c r="K182" s="515"/>
      <c r="L182" s="515"/>
    </row>
    <row r="183" spans="1:12" s="70" customFormat="1">
      <c r="A183" s="515"/>
      <c r="B183" s="515"/>
      <c r="C183" s="515"/>
      <c r="D183" s="515"/>
      <c r="E183" s="515"/>
      <c r="F183" s="515"/>
      <c r="G183" s="515"/>
      <c r="H183" s="515"/>
      <c r="I183" s="515"/>
      <c r="J183" s="515"/>
      <c r="K183" s="515"/>
      <c r="L183" s="515"/>
    </row>
    <row r="184" spans="1:12" s="70" customFormat="1">
      <c r="A184" s="515"/>
      <c r="B184" s="515"/>
      <c r="C184" s="515"/>
      <c r="D184" s="515"/>
      <c r="E184" s="515"/>
      <c r="F184" s="515"/>
      <c r="G184" s="515"/>
      <c r="H184" s="515"/>
      <c r="I184" s="515"/>
      <c r="J184" s="515"/>
      <c r="K184" s="515"/>
      <c r="L184" s="515"/>
    </row>
    <row r="185" spans="1:12" s="70" customFormat="1">
      <c r="A185" s="515"/>
      <c r="B185" s="515"/>
      <c r="C185" s="515"/>
      <c r="D185" s="515"/>
      <c r="E185" s="515"/>
      <c r="F185" s="515"/>
      <c r="G185" s="515"/>
      <c r="H185" s="515"/>
      <c r="I185" s="515"/>
      <c r="J185" s="515"/>
      <c r="K185" s="515"/>
      <c r="L185" s="515"/>
    </row>
    <row r="186" spans="1:12" s="70" customFormat="1">
      <c r="A186" s="515"/>
      <c r="B186" s="515"/>
      <c r="C186" s="515"/>
      <c r="D186" s="515"/>
      <c r="E186" s="515"/>
      <c r="F186" s="515"/>
      <c r="G186" s="515"/>
      <c r="H186" s="515"/>
      <c r="I186" s="515"/>
      <c r="J186" s="515"/>
      <c r="K186" s="515"/>
      <c r="L186" s="515"/>
    </row>
    <row r="187" spans="1:12" s="70" customFormat="1">
      <c r="A187" s="515"/>
      <c r="B187" s="515"/>
      <c r="C187" s="515"/>
      <c r="D187" s="515"/>
      <c r="E187" s="515"/>
      <c r="F187" s="515"/>
      <c r="G187" s="515"/>
      <c r="H187" s="515"/>
      <c r="I187" s="515"/>
      <c r="J187" s="515"/>
      <c r="K187" s="515"/>
      <c r="L187" s="515"/>
    </row>
    <row r="188" spans="1:12" s="70" customFormat="1">
      <c r="A188" s="515"/>
      <c r="B188" s="515"/>
      <c r="C188" s="515"/>
      <c r="D188" s="515"/>
      <c r="E188" s="515"/>
      <c r="F188" s="515"/>
      <c r="G188" s="515"/>
      <c r="H188" s="515"/>
      <c r="I188" s="515"/>
      <c r="J188" s="515"/>
      <c r="K188" s="515"/>
      <c r="L188" s="515"/>
    </row>
    <row r="189" spans="1:12" s="70" customFormat="1">
      <c r="A189" s="515"/>
      <c r="B189" s="515"/>
      <c r="C189" s="515"/>
      <c r="D189" s="515"/>
      <c r="E189" s="515"/>
      <c r="F189" s="515"/>
      <c r="G189" s="515"/>
      <c r="H189" s="515"/>
      <c r="I189" s="515"/>
      <c r="J189" s="515"/>
      <c r="K189" s="515"/>
      <c r="L189" s="515"/>
    </row>
    <row r="190" spans="1:12" s="70" customFormat="1">
      <c r="A190" s="515"/>
      <c r="B190" s="515"/>
      <c r="C190" s="515"/>
      <c r="D190" s="515"/>
      <c r="E190" s="515"/>
      <c r="F190" s="515"/>
      <c r="G190" s="515"/>
      <c r="H190" s="515"/>
      <c r="I190" s="515"/>
      <c r="J190" s="515"/>
      <c r="K190" s="515"/>
      <c r="L190" s="515"/>
    </row>
    <row r="191" spans="1:12" s="70" customFormat="1">
      <c r="A191" s="515"/>
      <c r="B191" s="515"/>
      <c r="C191" s="515"/>
      <c r="D191" s="515"/>
      <c r="E191" s="515"/>
      <c r="F191" s="515"/>
      <c r="G191" s="515"/>
      <c r="H191" s="515"/>
      <c r="I191" s="515"/>
      <c r="J191" s="515"/>
      <c r="K191" s="515"/>
      <c r="L191" s="515"/>
    </row>
    <row r="192" spans="1:12" s="70" customFormat="1">
      <c r="A192" s="515"/>
      <c r="B192" s="515"/>
      <c r="C192" s="515"/>
      <c r="D192" s="515"/>
      <c r="E192" s="515"/>
      <c r="F192" s="515"/>
      <c r="G192" s="515"/>
      <c r="H192" s="515"/>
      <c r="I192" s="515"/>
      <c r="J192" s="515"/>
      <c r="K192" s="515"/>
      <c r="L192" s="515"/>
    </row>
    <row r="193" spans="1:12" s="70" customFormat="1">
      <c r="A193" s="515"/>
      <c r="B193" s="515"/>
      <c r="C193" s="515"/>
      <c r="D193" s="515"/>
      <c r="E193" s="515"/>
      <c r="F193" s="515"/>
      <c r="G193" s="515"/>
      <c r="H193" s="515"/>
      <c r="I193" s="515"/>
      <c r="J193" s="515"/>
      <c r="K193" s="515"/>
      <c r="L193" s="515"/>
    </row>
    <row r="194" spans="1:12" s="70" customFormat="1">
      <c r="A194" s="515"/>
      <c r="B194" s="515"/>
      <c r="C194" s="515"/>
      <c r="D194" s="515"/>
      <c r="E194" s="515"/>
      <c r="F194" s="515"/>
      <c r="G194" s="515"/>
      <c r="H194" s="515"/>
      <c r="I194" s="515"/>
      <c r="J194" s="515"/>
      <c r="K194" s="515"/>
      <c r="L194" s="515"/>
    </row>
    <row r="195" spans="1:12" s="70" customFormat="1">
      <c r="A195" s="515"/>
      <c r="B195" s="515"/>
      <c r="C195" s="515"/>
      <c r="D195" s="515"/>
      <c r="E195" s="515"/>
      <c r="F195" s="515"/>
      <c r="G195" s="515"/>
      <c r="H195" s="515"/>
      <c r="I195" s="515"/>
      <c r="J195" s="515"/>
      <c r="K195" s="515"/>
      <c r="L195" s="515"/>
    </row>
    <row r="196" spans="1:12" s="70" customFormat="1">
      <c r="A196" s="515"/>
      <c r="B196" s="515"/>
      <c r="C196" s="515"/>
      <c r="D196" s="515"/>
      <c r="E196" s="515"/>
      <c r="F196" s="515"/>
      <c r="G196" s="515"/>
      <c r="H196" s="515"/>
      <c r="I196" s="515"/>
      <c r="J196" s="515"/>
      <c r="K196" s="515"/>
      <c r="L196" s="515"/>
    </row>
    <row r="197" spans="1:12" s="70" customFormat="1">
      <c r="A197" s="515"/>
      <c r="B197" s="515"/>
      <c r="C197" s="515"/>
      <c r="D197" s="515"/>
      <c r="E197" s="515"/>
      <c r="F197" s="515"/>
      <c r="G197" s="515"/>
      <c r="H197" s="515"/>
      <c r="I197" s="515"/>
      <c r="J197" s="515"/>
      <c r="K197" s="515"/>
      <c r="L197" s="515"/>
    </row>
    <row r="198" spans="1:12" s="70" customFormat="1">
      <c r="A198" s="515"/>
      <c r="B198" s="515"/>
      <c r="C198" s="515"/>
      <c r="D198" s="515"/>
      <c r="E198" s="515"/>
      <c r="F198" s="515"/>
      <c r="G198" s="515"/>
      <c r="H198" s="515"/>
      <c r="I198" s="515"/>
      <c r="J198" s="515"/>
      <c r="K198" s="515"/>
      <c r="L198" s="515"/>
    </row>
    <row r="199" spans="1:12" s="70" customFormat="1">
      <c r="A199" s="515"/>
      <c r="B199" s="515"/>
      <c r="C199" s="515"/>
      <c r="D199" s="515"/>
      <c r="E199" s="515"/>
      <c r="F199" s="515"/>
      <c r="G199" s="515"/>
      <c r="H199" s="515"/>
      <c r="I199" s="515"/>
      <c r="J199" s="515"/>
      <c r="K199" s="515"/>
      <c r="L199" s="515"/>
    </row>
    <row r="200" spans="1:12" s="70" customFormat="1">
      <c r="A200" s="515"/>
      <c r="B200" s="515"/>
      <c r="C200" s="515"/>
      <c r="D200" s="515"/>
      <c r="E200" s="515"/>
      <c r="F200" s="515"/>
      <c r="G200" s="515"/>
      <c r="H200" s="515"/>
      <c r="I200" s="515"/>
      <c r="J200" s="515"/>
      <c r="K200" s="515"/>
      <c r="L200" s="515"/>
    </row>
    <row r="201" spans="1:12" s="70" customFormat="1">
      <c r="A201" s="515"/>
      <c r="B201" s="515"/>
      <c r="C201" s="515"/>
      <c r="D201" s="515"/>
      <c r="E201" s="515"/>
      <c r="F201" s="515"/>
      <c r="G201" s="515"/>
      <c r="H201" s="515"/>
      <c r="I201" s="515"/>
      <c r="J201" s="515"/>
      <c r="K201" s="515"/>
      <c r="L201" s="515"/>
    </row>
    <row r="202" spans="1:12" s="70" customFormat="1">
      <c r="A202" s="515"/>
      <c r="B202" s="515"/>
      <c r="C202" s="515"/>
      <c r="D202" s="515"/>
      <c r="E202" s="515"/>
      <c r="F202" s="515"/>
      <c r="G202" s="515"/>
      <c r="H202" s="515"/>
      <c r="I202" s="515"/>
      <c r="J202" s="515"/>
      <c r="K202" s="515"/>
      <c r="L202" s="515"/>
    </row>
    <row r="203" spans="1:12" s="70" customFormat="1">
      <c r="A203" s="515"/>
      <c r="B203" s="515"/>
      <c r="C203" s="515"/>
      <c r="D203" s="515"/>
      <c r="E203" s="515"/>
      <c r="F203" s="515"/>
      <c r="G203" s="515"/>
      <c r="H203" s="515"/>
      <c r="I203" s="515"/>
      <c r="J203" s="515"/>
      <c r="K203" s="515"/>
      <c r="L203" s="515"/>
    </row>
    <row r="204" spans="1:12" s="70" customFormat="1">
      <c r="A204" s="515"/>
      <c r="B204" s="515"/>
      <c r="C204" s="515"/>
      <c r="D204" s="515"/>
      <c r="E204" s="515"/>
      <c r="F204" s="515"/>
      <c r="G204" s="515"/>
      <c r="H204" s="515"/>
      <c r="I204" s="515"/>
      <c r="J204" s="515"/>
      <c r="K204" s="515"/>
      <c r="L204" s="515"/>
    </row>
    <row r="205" spans="1:12" s="70" customFormat="1">
      <c r="A205" s="515"/>
      <c r="B205" s="515"/>
      <c r="C205" s="515"/>
      <c r="D205" s="515"/>
      <c r="E205" s="515"/>
      <c r="F205" s="515"/>
      <c r="G205" s="515"/>
      <c r="H205" s="515"/>
      <c r="I205" s="515"/>
      <c r="J205" s="515"/>
      <c r="K205" s="515"/>
      <c r="L205" s="515"/>
    </row>
    <row r="206" spans="1:12" s="70" customFormat="1">
      <c r="A206" s="515"/>
      <c r="B206" s="515"/>
      <c r="C206" s="515"/>
      <c r="D206" s="515"/>
      <c r="E206" s="515"/>
      <c r="F206" s="515"/>
      <c r="G206" s="515"/>
      <c r="H206" s="515"/>
      <c r="I206" s="515"/>
      <c r="J206" s="515"/>
      <c r="K206" s="515"/>
      <c r="L206" s="515"/>
    </row>
    <row r="207" spans="1:12" s="70" customFormat="1">
      <c r="A207" s="515"/>
      <c r="B207" s="515"/>
      <c r="C207" s="515"/>
      <c r="D207" s="515"/>
      <c r="E207" s="515"/>
      <c r="F207" s="515"/>
      <c r="G207" s="515"/>
      <c r="H207" s="515"/>
      <c r="I207" s="515"/>
      <c r="J207" s="515"/>
      <c r="K207" s="515"/>
      <c r="L207" s="515"/>
    </row>
    <row r="208" spans="1:12" s="70" customFormat="1">
      <c r="A208" s="515"/>
      <c r="B208" s="515"/>
      <c r="C208" s="515"/>
      <c r="D208" s="515"/>
      <c r="E208" s="515"/>
      <c r="F208" s="515"/>
      <c r="G208" s="515"/>
      <c r="H208" s="515"/>
      <c r="I208" s="515"/>
      <c r="J208" s="515"/>
      <c r="K208" s="515"/>
      <c r="L208" s="515"/>
    </row>
    <row r="209" spans="1:12" s="70" customFormat="1">
      <c r="A209" s="515"/>
      <c r="B209" s="515"/>
      <c r="C209" s="515"/>
      <c r="D209" s="515"/>
      <c r="E209" s="515"/>
      <c r="F209" s="515"/>
      <c r="G209" s="515"/>
      <c r="H209" s="515"/>
      <c r="I209" s="515"/>
      <c r="J209" s="515"/>
      <c r="K209" s="515"/>
      <c r="L209" s="515"/>
    </row>
    <row r="210" spans="1:12" s="70" customFormat="1">
      <c r="A210" s="515"/>
      <c r="B210" s="515"/>
      <c r="C210" s="515"/>
      <c r="D210" s="515"/>
      <c r="E210" s="515"/>
      <c r="F210" s="515"/>
      <c r="G210" s="515"/>
      <c r="H210" s="515"/>
      <c r="I210" s="515"/>
      <c r="J210" s="515"/>
      <c r="K210" s="515"/>
      <c r="L210" s="515"/>
    </row>
    <row r="211" spans="1:12" s="70" customFormat="1">
      <c r="A211" s="515"/>
      <c r="B211" s="515"/>
      <c r="C211" s="515"/>
      <c r="D211" s="515"/>
      <c r="E211" s="515"/>
      <c r="F211" s="515"/>
      <c r="G211" s="515"/>
      <c r="H211" s="515"/>
      <c r="I211" s="515"/>
      <c r="J211" s="515"/>
      <c r="K211" s="515"/>
      <c r="L211" s="515"/>
    </row>
    <row r="212" spans="1:12" s="70" customFormat="1">
      <c r="A212" s="515"/>
      <c r="B212" s="515"/>
      <c r="C212" s="515"/>
      <c r="D212" s="515"/>
      <c r="E212" s="515"/>
      <c r="F212" s="515"/>
      <c r="G212" s="515"/>
      <c r="H212" s="515"/>
      <c r="I212" s="515"/>
      <c r="J212" s="515"/>
      <c r="K212" s="515"/>
      <c r="L212" s="515"/>
    </row>
    <row r="213" spans="1:12" s="70" customFormat="1">
      <c r="A213" s="515"/>
      <c r="B213" s="515"/>
      <c r="C213" s="515"/>
      <c r="D213" s="515"/>
      <c r="E213" s="515"/>
      <c r="F213" s="515"/>
      <c r="G213" s="515"/>
      <c r="H213" s="515"/>
      <c r="I213" s="515"/>
      <c r="J213" s="515"/>
      <c r="K213" s="515"/>
      <c r="L213" s="515"/>
    </row>
    <row r="214" spans="1:12" s="70" customFormat="1">
      <c r="A214" s="515"/>
      <c r="B214" s="515"/>
      <c r="C214" s="515"/>
      <c r="D214" s="515"/>
      <c r="E214" s="515"/>
      <c r="F214" s="515"/>
      <c r="G214" s="515"/>
      <c r="H214" s="515"/>
      <c r="I214" s="515"/>
      <c r="J214" s="515"/>
      <c r="K214" s="515"/>
      <c r="L214" s="515"/>
    </row>
    <row r="215" spans="1:12" s="70" customFormat="1">
      <c r="A215" s="515"/>
      <c r="B215" s="515"/>
      <c r="C215" s="515"/>
      <c r="D215" s="515"/>
      <c r="E215" s="515"/>
      <c r="F215" s="515"/>
      <c r="G215" s="515"/>
      <c r="H215" s="515"/>
      <c r="I215" s="515"/>
      <c r="J215" s="515"/>
      <c r="K215" s="515"/>
      <c r="L215" s="515"/>
    </row>
    <row r="216" spans="1:12" s="70" customFormat="1">
      <c r="A216" s="515"/>
      <c r="B216" s="515"/>
      <c r="C216" s="515"/>
      <c r="D216" s="515"/>
      <c r="E216" s="515"/>
      <c r="F216" s="515"/>
      <c r="G216" s="515"/>
      <c r="H216" s="515"/>
      <c r="I216" s="515"/>
      <c r="J216" s="515"/>
      <c r="K216" s="515"/>
      <c r="L216" s="515"/>
    </row>
    <row r="217" spans="1:12" s="70" customFormat="1">
      <c r="A217" s="515"/>
      <c r="B217" s="515"/>
      <c r="C217" s="515"/>
      <c r="D217" s="515"/>
      <c r="E217" s="515"/>
      <c r="F217" s="515"/>
      <c r="G217" s="515"/>
      <c r="H217" s="515"/>
      <c r="I217" s="515"/>
      <c r="J217" s="515"/>
      <c r="K217" s="515"/>
      <c r="L217" s="515"/>
    </row>
    <row r="218" spans="1:12" s="70" customFormat="1">
      <c r="A218" s="515"/>
      <c r="B218" s="515"/>
      <c r="C218" s="515"/>
      <c r="D218" s="515"/>
      <c r="E218" s="515"/>
      <c r="F218" s="515"/>
      <c r="G218" s="515"/>
      <c r="H218" s="515"/>
      <c r="I218" s="515"/>
      <c r="J218" s="515"/>
      <c r="K218" s="515"/>
      <c r="L218" s="515"/>
    </row>
    <row r="219" spans="1:12" s="70" customFormat="1">
      <c r="A219" s="515"/>
      <c r="B219" s="515"/>
      <c r="C219" s="515"/>
      <c r="D219" s="515"/>
      <c r="E219" s="515"/>
      <c r="F219" s="515"/>
      <c r="G219" s="515"/>
      <c r="H219" s="515"/>
      <c r="I219" s="515"/>
      <c r="J219" s="515"/>
      <c r="K219" s="515"/>
      <c r="L219" s="515"/>
    </row>
    <row r="220" spans="1:12" s="70" customFormat="1">
      <c r="A220" s="515"/>
      <c r="B220" s="515"/>
      <c r="C220" s="515"/>
      <c r="D220" s="515"/>
      <c r="E220" s="515"/>
      <c r="F220" s="515"/>
      <c r="G220" s="515"/>
      <c r="H220" s="515"/>
      <c r="I220" s="515"/>
      <c r="J220" s="515"/>
      <c r="K220" s="515"/>
      <c r="L220" s="515"/>
    </row>
    <row r="221" spans="1:12" s="70" customFormat="1">
      <c r="A221" s="515"/>
      <c r="B221" s="515"/>
      <c r="C221" s="515"/>
      <c r="D221" s="515"/>
      <c r="E221" s="515"/>
      <c r="F221" s="515"/>
      <c r="G221" s="515"/>
      <c r="H221" s="515"/>
      <c r="I221" s="515"/>
      <c r="J221" s="515"/>
      <c r="K221" s="515"/>
      <c r="L221" s="515"/>
    </row>
    <row r="222" spans="1:12" s="70" customFormat="1">
      <c r="A222" s="515"/>
      <c r="B222" s="515"/>
      <c r="C222" s="515"/>
      <c r="D222" s="515"/>
      <c r="E222" s="515"/>
      <c r="F222" s="515"/>
      <c r="G222" s="515"/>
      <c r="H222" s="515"/>
      <c r="I222" s="515"/>
      <c r="J222" s="515"/>
      <c r="K222" s="515"/>
      <c r="L222" s="515"/>
    </row>
    <row r="223" spans="1:12" s="70" customFormat="1">
      <c r="A223" s="515"/>
      <c r="B223" s="515"/>
      <c r="C223" s="515"/>
      <c r="D223" s="515"/>
      <c r="E223" s="515"/>
      <c r="F223" s="515"/>
      <c r="G223" s="515"/>
      <c r="H223" s="515"/>
      <c r="I223" s="515"/>
      <c r="J223" s="515"/>
      <c r="K223" s="515"/>
      <c r="L223" s="515"/>
    </row>
    <row r="224" spans="1:12" s="70" customFormat="1">
      <c r="A224" s="515"/>
      <c r="B224" s="515"/>
      <c r="C224" s="515"/>
      <c r="D224" s="515"/>
      <c r="E224" s="515"/>
      <c r="F224" s="515"/>
      <c r="G224" s="515"/>
      <c r="H224" s="515"/>
      <c r="I224" s="515"/>
      <c r="J224" s="515"/>
      <c r="K224" s="515"/>
      <c r="L224" s="515"/>
    </row>
    <row r="225" spans="1:12" s="70" customFormat="1">
      <c r="A225" s="515"/>
      <c r="B225" s="515"/>
      <c r="C225" s="515"/>
      <c r="D225" s="515"/>
      <c r="E225" s="515"/>
      <c r="F225" s="515"/>
      <c r="G225" s="515"/>
      <c r="H225" s="515"/>
      <c r="I225" s="515"/>
      <c r="J225" s="515"/>
      <c r="K225" s="515"/>
      <c r="L225" s="515"/>
    </row>
    <row r="226" spans="1:12" s="70" customFormat="1">
      <c r="A226" s="515"/>
      <c r="B226" s="515"/>
      <c r="C226" s="515"/>
      <c r="D226" s="515"/>
      <c r="E226" s="515"/>
      <c r="F226" s="515"/>
      <c r="G226" s="515"/>
      <c r="H226" s="515"/>
      <c r="I226" s="515"/>
      <c r="J226" s="515"/>
      <c r="K226" s="515"/>
      <c r="L226" s="515"/>
    </row>
    <row r="227" spans="1:12" s="70" customFormat="1">
      <c r="A227" s="515"/>
      <c r="B227" s="515"/>
      <c r="C227" s="515"/>
      <c r="D227" s="515"/>
      <c r="E227" s="515"/>
      <c r="F227" s="515"/>
      <c r="G227" s="515"/>
      <c r="H227" s="515"/>
      <c r="I227" s="515"/>
      <c r="J227" s="515"/>
      <c r="K227" s="515"/>
      <c r="L227" s="515"/>
    </row>
    <row r="228" spans="1:12" s="70" customFormat="1">
      <c r="A228" s="515"/>
      <c r="B228" s="515"/>
      <c r="C228" s="515"/>
      <c r="D228" s="515"/>
      <c r="E228" s="515"/>
      <c r="F228" s="515"/>
      <c r="G228" s="515"/>
      <c r="H228" s="515"/>
      <c r="I228" s="515"/>
      <c r="J228" s="515"/>
      <c r="K228" s="515"/>
      <c r="L228" s="515"/>
    </row>
    <row r="229" spans="1:12" s="70" customFormat="1">
      <c r="A229" s="515"/>
      <c r="B229" s="515"/>
      <c r="C229" s="515"/>
      <c r="D229" s="515"/>
      <c r="E229" s="515"/>
      <c r="F229" s="515"/>
      <c r="G229" s="515"/>
      <c r="H229" s="515"/>
      <c r="I229" s="515"/>
      <c r="J229" s="515"/>
      <c r="K229" s="515"/>
      <c r="L229" s="515"/>
    </row>
    <row r="230" spans="1:12" s="70" customFormat="1">
      <c r="A230" s="515"/>
      <c r="B230" s="515"/>
      <c r="C230" s="515"/>
      <c r="D230" s="515"/>
      <c r="E230" s="515"/>
      <c r="F230" s="515"/>
      <c r="G230" s="515"/>
      <c r="H230" s="515"/>
      <c r="I230" s="515"/>
      <c r="J230" s="515"/>
      <c r="K230" s="515"/>
      <c r="L230" s="515"/>
    </row>
    <row r="231" spans="1:12" s="70" customFormat="1">
      <c r="A231" s="515"/>
      <c r="B231" s="515"/>
      <c r="C231" s="515"/>
      <c r="D231" s="515"/>
      <c r="E231" s="515"/>
      <c r="F231" s="515"/>
      <c r="G231" s="515"/>
      <c r="H231" s="515"/>
      <c r="I231" s="515"/>
      <c r="J231" s="515"/>
      <c r="K231" s="515"/>
      <c r="L231" s="515"/>
    </row>
    <row r="232" spans="1:12" s="70" customFormat="1">
      <c r="A232" s="515"/>
      <c r="B232" s="515"/>
      <c r="C232" s="515"/>
      <c r="D232" s="515"/>
      <c r="E232" s="515"/>
      <c r="F232" s="515"/>
      <c r="G232" s="515"/>
      <c r="H232" s="515"/>
      <c r="I232" s="515"/>
      <c r="J232" s="515"/>
      <c r="K232" s="515"/>
      <c r="L232" s="515"/>
    </row>
    <row r="233" spans="1:12" s="70" customFormat="1">
      <c r="A233" s="515"/>
      <c r="B233" s="515"/>
      <c r="C233" s="515"/>
      <c r="D233" s="515"/>
      <c r="E233" s="515"/>
      <c r="F233" s="515"/>
      <c r="G233" s="515"/>
      <c r="H233" s="515"/>
      <c r="I233" s="515"/>
      <c r="J233" s="515"/>
      <c r="K233" s="515"/>
      <c r="L233" s="515"/>
    </row>
    <row r="234" spans="1:12" s="70" customFormat="1">
      <c r="A234" s="515"/>
      <c r="B234" s="515"/>
      <c r="C234" s="515"/>
      <c r="D234" s="515"/>
      <c r="E234" s="515"/>
      <c r="F234" s="515"/>
      <c r="G234" s="515"/>
      <c r="H234" s="515"/>
      <c r="I234" s="515"/>
      <c r="J234" s="515"/>
      <c r="K234" s="515"/>
      <c r="L234" s="515"/>
    </row>
    <row r="235" spans="1:12" s="70" customFormat="1">
      <c r="A235" s="515"/>
      <c r="B235" s="515"/>
      <c r="C235" s="515"/>
      <c r="D235" s="515"/>
      <c r="E235" s="515"/>
      <c r="F235" s="515"/>
      <c r="G235" s="515"/>
      <c r="H235" s="515"/>
      <c r="I235" s="515"/>
      <c r="J235" s="515"/>
      <c r="K235" s="515"/>
      <c r="L235" s="515"/>
    </row>
    <row r="236" spans="1:12" s="70" customFormat="1">
      <c r="A236" s="515"/>
      <c r="B236" s="515"/>
      <c r="C236" s="515"/>
      <c r="D236" s="515"/>
      <c r="E236" s="515"/>
      <c r="F236" s="515"/>
      <c r="G236" s="515"/>
      <c r="H236" s="515"/>
      <c r="I236" s="515"/>
      <c r="J236" s="515"/>
      <c r="K236" s="515"/>
      <c r="L236" s="515"/>
    </row>
    <row r="237" spans="1:12" s="70" customFormat="1">
      <c r="A237" s="515"/>
      <c r="B237" s="515"/>
      <c r="C237" s="515"/>
      <c r="D237" s="515"/>
      <c r="E237" s="515"/>
      <c r="F237" s="515"/>
      <c r="G237" s="515"/>
      <c r="H237" s="515"/>
      <c r="I237" s="515"/>
      <c r="J237" s="515"/>
      <c r="K237" s="515"/>
      <c r="L237" s="515"/>
    </row>
    <row r="238" spans="1:12" s="70" customFormat="1">
      <c r="A238" s="515"/>
      <c r="B238" s="515"/>
      <c r="C238" s="515"/>
      <c r="D238" s="515"/>
      <c r="E238" s="515"/>
      <c r="F238" s="515"/>
      <c r="G238" s="515"/>
      <c r="H238" s="515"/>
      <c r="I238" s="515"/>
      <c r="J238" s="515"/>
      <c r="K238" s="515"/>
      <c r="L238" s="515"/>
    </row>
    <row r="239" spans="1:12" s="70" customFormat="1">
      <c r="A239" s="515"/>
      <c r="B239" s="515"/>
      <c r="C239" s="515"/>
      <c r="D239" s="515"/>
      <c r="E239" s="515"/>
      <c r="F239" s="515"/>
      <c r="G239" s="515"/>
      <c r="H239" s="515"/>
      <c r="I239" s="515"/>
      <c r="J239" s="515"/>
      <c r="K239" s="515"/>
      <c r="L239" s="515"/>
    </row>
    <row r="240" spans="1:12" s="70" customFormat="1">
      <c r="A240" s="515"/>
      <c r="B240" s="515"/>
      <c r="C240" s="515"/>
      <c r="D240" s="515"/>
      <c r="E240" s="515"/>
      <c r="F240" s="515"/>
      <c r="G240" s="515"/>
      <c r="H240" s="515"/>
      <c r="I240" s="515"/>
      <c r="J240" s="515"/>
      <c r="K240" s="515"/>
      <c r="L240" s="515"/>
    </row>
    <row r="241" spans="1:12" s="70" customFormat="1">
      <c r="A241" s="515"/>
      <c r="B241" s="515"/>
      <c r="C241" s="515"/>
      <c r="D241" s="515"/>
      <c r="E241" s="515"/>
      <c r="F241" s="515"/>
      <c r="G241" s="515"/>
      <c r="H241" s="515"/>
      <c r="I241" s="515"/>
      <c r="J241" s="515"/>
      <c r="K241" s="515"/>
      <c r="L241" s="515"/>
    </row>
    <row r="242" spans="1:12" s="70" customFormat="1">
      <c r="A242" s="515"/>
      <c r="B242" s="515"/>
      <c r="C242" s="515"/>
      <c r="D242" s="515"/>
      <c r="E242" s="515"/>
      <c r="F242" s="515"/>
      <c r="G242" s="515"/>
      <c r="H242" s="515"/>
      <c r="I242" s="515"/>
      <c r="J242" s="515"/>
      <c r="K242" s="515"/>
      <c r="L242" s="515"/>
    </row>
    <row r="243" spans="1:12" s="70" customFormat="1">
      <c r="A243" s="515"/>
      <c r="B243" s="515"/>
      <c r="C243" s="515"/>
      <c r="D243" s="515"/>
      <c r="E243" s="515"/>
      <c r="F243" s="515"/>
      <c r="G243" s="515"/>
      <c r="H243" s="515"/>
      <c r="I243" s="515"/>
      <c r="J243" s="515"/>
      <c r="K243" s="515"/>
      <c r="L243" s="515"/>
    </row>
    <row r="244" spans="1:12" s="70" customFormat="1">
      <c r="A244" s="515"/>
      <c r="B244" s="515"/>
      <c r="C244" s="515"/>
      <c r="D244" s="515"/>
      <c r="E244" s="515"/>
      <c r="F244" s="515"/>
      <c r="G244" s="515"/>
      <c r="H244" s="515"/>
      <c r="I244" s="515"/>
      <c r="J244" s="515"/>
      <c r="K244" s="515"/>
      <c r="L244" s="515"/>
    </row>
    <row r="245" spans="1:12" s="70" customFormat="1">
      <c r="A245" s="515"/>
      <c r="B245" s="515"/>
      <c r="C245" s="515"/>
      <c r="D245" s="515"/>
      <c r="E245" s="515"/>
      <c r="F245" s="515"/>
      <c r="G245" s="515"/>
      <c r="H245" s="515"/>
      <c r="I245" s="515"/>
      <c r="J245" s="515"/>
      <c r="K245" s="515"/>
      <c r="L245" s="515"/>
    </row>
    <row r="246" spans="1:12" s="70" customFormat="1">
      <c r="A246" s="515"/>
      <c r="B246" s="515"/>
      <c r="C246" s="515"/>
      <c r="D246" s="515"/>
      <c r="E246" s="515"/>
      <c r="F246" s="515"/>
      <c r="G246" s="515"/>
      <c r="H246" s="515"/>
      <c r="I246" s="515"/>
      <c r="J246" s="515"/>
      <c r="K246" s="515"/>
      <c r="L246" s="515"/>
    </row>
    <row r="247" spans="1:12" s="70" customFormat="1">
      <c r="A247" s="515"/>
      <c r="B247" s="515"/>
      <c r="C247" s="515"/>
      <c r="D247" s="515"/>
      <c r="E247" s="515"/>
      <c r="F247" s="515"/>
      <c r="G247" s="515"/>
      <c r="H247" s="515"/>
      <c r="I247" s="515"/>
      <c r="J247" s="515"/>
      <c r="K247" s="515"/>
      <c r="L247" s="515"/>
    </row>
    <row r="248" spans="1:12" s="70" customFormat="1">
      <c r="A248" s="515"/>
      <c r="B248" s="515"/>
      <c r="C248" s="515"/>
      <c r="D248" s="515"/>
      <c r="E248" s="515"/>
      <c r="F248" s="515"/>
      <c r="G248" s="515"/>
      <c r="H248" s="515"/>
      <c r="I248" s="515"/>
      <c r="J248" s="515"/>
      <c r="K248" s="515"/>
      <c r="L248" s="515"/>
    </row>
    <row r="249" spans="1:12" s="70" customFormat="1">
      <c r="A249" s="515"/>
      <c r="B249" s="515"/>
      <c r="C249" s="515"/>
      <c r="D249" s="515"/>
      <c r="E249" s="515"/>
      <c r="F249" s="515"/>
      <c r="G249" s="515"/>
      <c r="H249" s="515"/>
      <c r="I249" s="515"/>
      <c r="J249" s="515"/>
      <c r="K249" s="515"/>
      <c r="L249" s="515"/>
    </row>
    <row r="250" spans="1:12" s="70" customFormat="1">
      <c r="A250" s="515"/>
      <c r="B250" s="515"/>
      <c r="C250" s="515"/>
      <c r="D250" s="515"/>
      <c r="E250" s="515"/>
      <c r="F250" s="515"/>
      <c r="G250" s="515"/>
      <c r="H250" s="515"/>
      <c r="I250" s="515"/>
      <c r="J250" s="515"/>
      <c r="K250" s="515"/>
      <c r="L250" s="515"/>
    </row>
    <row r="251" spans="1:12" s="70" customFormat="1">
      <c r="A251" s="515"/>
      <c r="B251" s="515"/>
      <c r="C251" s="515"/>
      <c r="D251" s="515"/>
      <c r="E251" s="515"/>
      <c r="F251" s="515"/>
      <c r="G251" s="515"/>
      <c r="H251" s="515"/>
      <c r="I251" s="515"/>
      <c r="J251" s="515"/>
      <c r="K251" s="515"/>
      <c r="L251" s="515"/>
    </row>
    <row r="252" spans="1:12" s="70" customFormat="1">
      <c r="A252" s="515"/>
      <c r="B252" s="515"/>
      <c r="C252" s="515"/>
      <c r="D252" s="515"/>
      <c r="E252" s="515"/>
      <c r="F252" s="515"/>
      <c r="G252" s="515"/>
      <c r="H252" s="515"/>
      <c r="I252" s="515"/>
      <c r="J252" s="515"/>
      <c r="K252" s="515"/>
      <c r="L252" s="515"/>
    </row>
    <row r="253" spans="1:12" s="70" customFormat="1">
      <c r="A253" s="515"/>
      <c r="B253" s="515"/>
      <c r="C253" s="515"/>
      <c r="D253" s="515"/>
      <c r="E253" s="515"/>
      <c r="F253" s="515"/>
      <c r="G253" s="515"/>
      <c r="H253" s="515"/>
      <c r="I253" s="515"/>
      <c r="J253" s="515"/>
      <c r="K253" s="515"/>
      <c r="L253" s="515"/>
    </row>
    <row r="254" spans="1:12" s="70" customFormat="1">
      <c r="A254" s="515"/>
      <c r="B254" s="515"/>
      <c r="C254" s="515"/>
      <c r="D254" s="515"/>
      <c r="E254" s="515"/>
      <c r="F254" s="515"/>
      <c r="G254" s="515"/>
      <c r="H254" s="515"/>
      <c r="I254" s="515"/>
      <c r="J254" s="515"/>
      <c r="K254" s="515"/>
      <c r="L254" s="515"/>
    </row>
    <row r="255" spans="1:12" s="70" customFormat="1">
      <c r="A255" s="515"/>
      <c r="B255" s="515"/>
      <c r="C255" s="515"/>
      <c r="D255" s="515"/>
      <c r="E255" s="515"/>
      <c r="F255" s="515"/>
      <c r="G255" s="515"/>
      <c r="H255" s="515"/>
      <c r="I255" s="515"/>
      <c r="J255" s="515"/>
      <c r="K255" s="515"/>
      <c r="L255" s="515"/>
    </row>
    <row r="256" spans="1:12" s="70" customFormat="1">
      <c r="A256" s="515"/>
      <c r="B256" s="515"/>
      <c r="C256" s="515"/>
      <c r="D256" s="515"/>
      <c r="E256" s="515"/>
      <c r="F256" s="515"/>
      <c r="G256" s="515"/>
      <c r="H256" s="515"/>
      <c r="I256" s="515"/>
      <c r="J256" s="515"/>
      <c r="K256" s="515"/>
      <c r="L256" s="515"/>
    </row>
    <row r="257" spans="1:12" s="70" customFormat="1">
      <c r="A257" s="515"/>
      <c r="B257" s="515"/>
      <c r="C257" s="515"/>
      <c r="D257" s="515"/>
      <c r="E257" s="515"/>
      <c r="F257" s="515"/>
      <c r="G257" s="515"/>
      <c r="H257" s="515"/>
      <c r="I257" s="515"/>
      <c r="J257" s="515"/>
      <c r="K257" s="515"/>
      <c r="L257" s="515"/>
    </row>
    <row r="258" spans="1:12" s="70" customFormat="1">
      <c r="A258" s="515"/>
      <c r="B258" s="515"/>
      <c r="C258" s="515"/>
      <c r="D258" s="515"/>
      <c r="E258" s="515"/>
      <c r="F258" s="515"/>
      <c r="G258" s="515"/>
      <c r="H258" s="515"/>
      <c r="I258" s="515"/>
      <c r="J258" s="515"/>
      <c r="K258" s="515"/>
      <c r="L258" s="515"/>
    </row>
    <row r="259" spans="1:12" s="70" customFormat="1">
      <c r="A259" s="515"/>
      <c r="B259" s="515"/>
      <c r="C259" s="515"/>
      <c r="D259" s="515"/>
      <c r="E259" s="515"/>
      <c r="F259" s="515"/>
      <c r="G259" s="515"/>
      <c r="H259" s="515"/>
      <c r="I259" s="515"/>
      <c r="J259" s="515"/>
      <c r="K259" s="515"/>
      <c r="L259" s="515"/>
    </row>
    <row r="260" spans="1:12" s="70" customFormat="1">
      <c r="A260" s="515"/>
      <c r="B260" s="515"/>
      <c r="C260" s="515"/>
      <c r="D260" s="515"/>
      <c r="E260" s="515"/>
      <c r="F260" s="515"/>
      <c r="G260" s="515"/>
      <c r="H260" s="515"/>
      <c r="I260" s="515"/>
      <c r="J260" s="515"/>
      <c r="K260" s="515"/>
      <c r="L260" s="515"/>
    </row>
    <row r="261" spans="1:12" s="70" customFormat="1">
      <c r="A261" s="515"/>
      <c r="B261" s="515"/>
      <c r="C261" s="515"/>
      <c r="D261" s="515"/>
      <c r="E261" s="515"/>
      <c r="F261" s="515"/>
      <c r="G261" s="515"/>
      <c r="H261" s="515"/>
      <c r="I261" s="515"/>
      <c r="J261" s="515"/>
      <c r="K261" s="515"/>
      <c r="L261" s="515"/>
    </row>
    <row r="262" spans="1:12" s="70" customFormat="1">
      <c r="A262" s="515"/>
      <c r="B262" s="515"/>
      <c r="C262" s="515"/>
      <c r="D262" s="515"/>
      <c r="E262" s="515"/>
      <c r="F262" s="515"/>
      <c r="G262" s="515"/>
      <c r="H262" s="515"/>
      <c r="I262" s="515"/>
      <c r="J262" s="515"/>
      <c r="K262" s="515"/>
      <c r="L262" s="515"/>
    </row>
    <row r="263" spans="1:12" s="70" customFormat="1">
      <c r="A263" s="515"/>
      <c r="B263" s="515"/>
      <c r="C263" s="515"/>
      <c r="D263" s="515"/>
      <c r="E263" s="515"/>
      <c r="F263" s="515"/>
      <c r="G263" s="515"/>
      <c r="H263" s="515"/>
      <c r="I263" s="515"/>
      <c r="J263" s="515"/>
      <c r="K263" s="515"/>
      <c r="L263" s="515"/>
    </row>
    <row r="264" spans="1:12" s="70" customFormat="1">
      <c r="A264" s="515"/>
      <c r="B264" s="515"/>
      <c r="C264" s="515"/>
      <c r="D264" s="515"/>
      <c r="E264" s="515"/>
      <c r="F264" s="515"/>
      <c r="G264" s="515"/>
      <c r="H264" s="515"/>
      <c r="I264" s="515"/>
      <c r="J264" s="515"/>
      <c r="K264" s="515"/>
      <c r="L264" s="515"/>
    </row>
    <row r="265" spans="1:12" s="70" customFormat="1">
      <c r="A265" s="515"/>
      <c r="B265" s="515"/>
      <c r="C265" s="515"/>
      <c r="D265" s="515"/>
      <c r="E265" s="515"/>
      <c r="F265" s="515"/>
      <c r="G265" s="515"/>
      <c r="H265" s="515"/>
      <c r="I265" s="515"/>
      <c r="J265" s="515"/>
      <c r="K265" s="515"/>
      <c r="L265" s="515"/>
    </row>
    <row r="266" spans="1:12" s="70" customFormat="1">
      <c r="A266" s="515"/>
      <c r="B266" s="515"/>
      <c r="C266" s="515"/>
      <c r="D266" s="515"/>
      <c r="E266" s="515"/>
      <c r="F266" s="515"/>
      <c r="G266" s="515"/>
      <c r="H266" s="515"/>
      <c r="I266" s="515"/>
      <c r="J266" s="515"/>
      <c r="K266" s="515"/>
      <c r="L266" s="515"/>
    </row>
    <row r="267" spans="1:12" s="70" customFormat="1">
      <c r="A267" s="515"/>
      <c r="B267" s="515"/>
      <c r="C267" s="515"/>
      <c r="D267" s="515"/>
      <c r="E267" s="515"/>
      <c r="F267" s="515"/>
      <c r="G267" s="515"/>
      <c r="H267" s="515"/>
      <c r="I267" s="515"/>
      <c r="J267" s="515"/>
      <c r="K267" s="515"/>
      <c r="L267" s="515"/>
    </row>
    <row r="268" spans="1:12" s="70" customFormat="1">
      <c r="A268" s="515"/>
      <c r="B268" s="515"/>
      <c r="C268" s="515"/>
      <c r="D268" s="515"/>
      <c r="E268" s="515"/>
      <c r="F268" s="515"/>
      <c r="G268" s="515"/>
      <c r="H268" s="515"/>
      <c r="I268" s="515"/>
      <c r="J268" s="515"/>
      <c r="K268" s="515"/>
      <c r="L268" s="515"/>
    </row>
    <row r="269" spans="1:12" s="70" customFormat="1">
      <c r="A269" s="515"/>
      <c r="B269" s="515"/>
      <c r="C269" s="515"/>
      <c r="D269" s="515"/>
      <c r="E269" s="515"/>
      <c r="F269" s="515"/>
      <c r="G269" s="515"/>
      <c r="H269" s="515"/>
      <c r="I269" s="515"/>
      <c r="J269" s="515"/>
      <c r="K269" s="515"/>
      <c r="L269" s="515"/>
    </row>
    <row r="270" spans="1:12" s="70" customFormat="1">
      <c r="A270" s="515"/>
      <c r="B270" s="515"/>
      <c r="C270" s="515"/>
      <c r="D270" s="515"/>
      <c r="E270" s="515"/>
      <c r="F270" s="515"/>
      <c r="G270" s="515"/>
      <c r="H270" s="515"/>
      <c r="I270" s="515"/>
      <c r="J270" s="515"/>
      <c r="K270" s="515"/>
      <c r="L270" s="515"/>
    </row>
    <row r="271" spans="1:12" s="70" customFormat="1">
      <c r="A271" s="515"/>
      <c r="B271" s="515"/>
      <c r="C271" s="515"/>
      <c r="D271" s="515"/>
      <c r="E271" s="515"/>
      <c r="F271" s="515"/>
      <c r="G271" s="515"/>
      <c r="H271" s="515"/>
      <c r="I271" s="515"/>
      <c r="J271" s="515"/>
      <c r="K271" s="515"/>
      <c r="L271" s="515"/>
    </row>
    <row r="272" spans="1:12" s="70" customFormat="1">
      <c r="A272" s="515"/>
      <c r="B272" s="515"/>
      <c r="C272" s="515"/>
      <c r="D272" s="515"/>
      <c r="E272" s="515"/>
      <c r="F272" s="515"/>
      <c r="G272" s="515"/>
      <c r="H272" s="515"/>
      <c r="I272" s="515"/>
      <c r="J272" s="515"/>
      <c r="K272" s="515"/>
      <c r="L272" s="515"/>
    </row>
    <row r="273" spans="1:12" s="70" customFormat="1">
      <c r="A273" s="515"/>
      <c r="B273" s="515"/>
      <c r="C273" s="515"/>
      <c r="D273" s="515"/>
      <c r="E273" s="515"/>
      <c r="F273" s="515"/>
      <c r="G273" s="515"/>
      <c r="H273" s="515"/>
      <c r="I273" s="515"/>
      <c r="J273" s="515"/>
      <c r="K273" s="515"/>
      <c r="L273" s="515"/>
    </row>
    <row r="274" spans="1:12" s="70" customFormat="1">
      <c r="A274" s="515"/>
      <c r="B274" s="515"/>
      <c r="C274" s="515"/>
      <c r="D274" s="515"/>
      <c r="E274" s="515"/>
      <c r="F274" s="515"/>
      <c r="G274" s="515"/>
      <c r="H274" s="515"/>
      <c r="I274" s="515"/>
      <c r="J274" s="515"/>
      <c r="K274" s="515"/>
      <c r="L274" s="515"/>
    </row>
    <row r="275" spans="1:12" s="70" customFormat="1">
      <c r="A275" s="515"/>
      <c r="B275" s="515"/>
      <c r="C275" s="515"/>
      <c r="D275" s="515"/>
      <c r="E275" s="515"/>
      <c r="F275" s="515"/>
      <c r="G275" s="515"/>
      <c r="H275" s="515"/>
      <c r="I275" s="515"/>
      <c r="J275" s="515"/>
      <c r="K275" s="515"/>
      <c r="L275" s="515"/>
    </row>
    <row r="276" spans="1:12" s="70" customFormat="1">
      <c r="A276" s="515"/>
      <c r="B276" s="515"/>
      <c r="C276" s="515"/>
      <c r="D276" s="515"/>
      <c r="E276" s="515"/>
      <c r="F276" s="515"/>
      <c r="G276" s="515"/>
      <c r="H276" s="515"/>
      <c r="I276" s="515"/>
      <c r="J276" s="515"/>
      <c r="K276" s="515"/>
      <c r="L276" s="515"/>
    </row>
    <row r="277" spans="1:12" s="70" customFormat="1">
      <c r="A277" s="515"/>
      <c r="B277" s="515"/>
      <c r="C277" s="515"/>
      <c r="D277" s="515"/>
      <c r="E277" s="515"/>
      <c r="F277" s="515"/>
      <c r="G277" s="515"/>
      <c r="H277" s="515"/>
      <c r="I277" s="515"/>
      <c r="J277" s="515"/>
      <c r="K277" s="515"/>
      <c r="L277" s="515"/>
    </row>
    <row r="278" spans="1:12" s="70" customFormat="1">
      <c r="A278" s="515"/>
      <c r="B278" s="515"/>
      <c r="C278" s="515"/>
      <c r="D278" s="515"/>
      <c r="E278" s="515"/>
      <c r="F278" s="515"/>
      <c r="G278" s="515"/>
      <c r="H278" s="515"/>
      <c r="I278" s="515"/>
      <c r="J278" s="515"/>
      <c r="K278" s="515"/>
      <c r="L278" s="515"/>
    </row>
    <row r="279" spans="1:12" s="70" customFormat="1">
      <c r="A279" s="515"/>
      <c r="B279" s="515"/>
      <c r="C279" s="515"/>
      <c r="D279" s="515"/>
      <c r="E279" s="515"/>
      <c r="F279" s="515"/>
      <c r="G279" s="515"/>
      <c r="H279" s="515"/>
      <c r="I279" s="515"/>
      <c r="J279" s="515"/>
      <c r="K279" s="515"/>
      <c r="L279" s="515"/>
    </row>
    <row r="280" spans="1:12" s="70" customFormat="1">
      <c r="A280" s="515"/>
      <c r="B280" s="515"/>
      <c r="C280" s="515"/>
      <c r="D280" s="515"/>
      <c r="E280" s="515"/>
      <c r="F280" s="515"/>
      <c r="G280" s="515"/>
      <c r="H280" s="515"/>
      <c r="I280" s="515"/>
      <c r="J280" s="515"/>
      <c r="K280" s="515"/>
      <c r="L280" s="515"/>
    </row>
    <row r="281" spans="1:12" s="70" customFormat="1">
      <c r="A281" s="515"/>
      <c r="B281" s="515"/>
      <c r="C281" s="515"/>
      <c r="D281" s="515"/>
      <c r="E281" s="515"/>
      <c r="F281" s="515"/>
      <c r="G281" s="515"/>
      <c r="H281" s="515"/>
      <c r="I281" s="515"/>
      <c r="J281" s="515"/>
      <c r="K281" s="515"/>
      <c r="L281" s="515"/>
    </row>
    <row r="282" spans="1:12" s="70" customFormat="1">
      <c r="A282" s="515"/>
      <c r="B282" s="515"/>
      <c r="C282" s="515"/>
      <c r="D282" s="515"/>
      <c r="E282" s="515"/>
      <c r="F282" s="515"/>
      <c r="G282" s="515"/>
      <c r="H282" s="515"/>
      <c r="I282" s="515"/>
      <c r="J282" s="515"/>
      <c r="K282" s="515"/>
      <c r="L282" s="515"/>
    </row>
    <row r="283" spans="1:12" s="70" customFormat="1">
      <c r="A283" s="515"/>
      <c r="B283" s="515"/>
      <c r="C283" s="515"/>
      <c r="D283" s="515"/>
      <c r="E283" s="515"/>
      <c r="F283" s="515"/>
      <c r="G283" s="515"/>
      <c r="H283" s="515"/>
      <c r="I283" s="515"/>
      <c r="J283" s="515"/>
      <c r="K283" s="515"/>
      <c r="L283" s="515"/>
    </row>
    <row r="284" spans="1:12" s="70" customFormat="1">
      <c r="A284" s="515"/>
      <c r="B284" s="515"/>
      <c r="C284" s="515"/>
      <c r="D284" s="515"/>
      <c r="E284" s="515"/>
      <c r="F284" s="515"/>
      <c r="G284" s="515"/>
      <c r="H284" s="515"/>
      <c r="I284" s="515"/>
      <c r="J284" s="515"/>
      <c r="K284" s="515"/>
      <c r="L284" s="515"/>
    </row>
    <row r="285" spans="1:12" s="70" customFormat="1">
      <c r="A285" s="515"/>
      <c r="B285" s="515"/>
      <c r="C285" s="515"/>
      <c r="D285" s="515"/>
      <c r="E285" s="515"/>
      <c r="F285" s="515"/>
      <c r="G285" s="515"/>
      <c r="H285" s="515"/>
      <c r="I285" s="515"/>
      <c r="J285" s="515"/>
      <c r="K285" s="515"/>
      <c r="L285" s="515"/>
    </row>
    <row r="286" spans="1:12" s="70" customFormat="1">
      <c r="A286" s="515"/>
      <c r="B286" s="515"/>
      <c r="C286" s="515"/>
      <c r="D286" s="515"/>
      <c r="E286" s="515"/>
      <c r="F286" s="515"/>
      <c r="G286" s="515"/>
      <c r="H286" s="515"/>
      <c r="I286" s="515"/>
      <c r="J286" s="515"/>
      <c r="K286" s="515"/>
      <c r="L286" s="515"/>
    </row>
    <row r="287" spans="1:12" s="70" customFormat="1">
      <c r="A287" s="515"/>
      <c r="B287" s="515"/>
      <c r="C287" s="515"/>
      <c r="D287" s="515"/>
      <c r="E287" s="515"/>
      <c r="F287" s="515"/>
      <c r="G287" s="515"/>
      <c r="H287" s="515"/>
      <c r="I287" s="515"/>
      <c r="J287" s="515"/>
      <c r="K287" s="515"/>
      <c r="L287" s="515"/>
    </row>
    <row r="288" spans="1:12" s="70" customFormat="1">
      <c r="A288" s="515"/>
      <c r="B288" s="515"/>
      <c r="C288" s="515"/>
      <c r="D288" s="515"/>
      <c r="E288" s="515"/>
      <c r="F288" s="515"/>
      <c r="G288" s="515"/>
      <c r="H288" s="515"/>
      <c r="I288" s="515"/>
      <c r="J288" s="515"/>
      <c r="K288" s="515"/>
      <c r="L288" s="515"/>
    </row>
    <row r="289" spans="1:12" s="70" customFormat="1">
      <c r="A289" s="515"/>
      <c r="B289" s="515"/>
      <c r="C289" s="515"/>
      <c r="D289" s="515"/>
      <c r="E289" s="515"/>
      <c r="F289" s="515"/>
      <c r="G289" s="515"/>
      <c r="H289" s="515"/>
      <c r="I289" s="515"/>
      <c r="J289" s="515"/>
      <c r="K289" s="515"/>
      <c r="L289" s="515"/>
    </row>
    <row r="290" spans="1:12" s="70" customFormat="1">
      <c r="A290" s="515"/>
      <c r="B290" s="515"/>
      <c r="C290" s="515"/>
      <c r="D290" s="515"/>
      <c r="E290" s="515"/>
      <c r="F290" s="515"/>
      <c r="G290" s="515"/>
      <c r="H290" s="515"/>
      <c r="I290" s="515"/>
      <c r="J290" s="515"/>
      <c r="K290" s="515"/>
      <c r="L290" s="515"/>
    </row>
    <row r="291" spans="1:12" s="70" customFormat="1">
      <c r="A291" s="515"/>
      <c r="B291" s="515"/>
      <c r="C291" s="515"/>
      <c r="D291" s="515"/>
      <c r="E291" s="515"/>
      <c r="F291" s="515"/>
      <c r="G291" s="515"/>
      <c r="H291" s="515"/>
      <c r="I291" s="515"/>
      <c r="J291" s="515"/>
      <c r="K291" s="515"/>
      <c r="L291" s="515"/>
    </row>
    <row r="292" spans="1:12" s="70" customFormat="1">
      <c r="A292" s="515"/>
      <c r="B292" s="515"/>
      <c r="C292" s="515"/>
      <c r="D292" s="515"/>
      <c r="E292" s="515"/>
      <c r="F292" s="515"/>
      <c r="G292" s="515"/>
      <c r="H292" s="515"/>
      <c r="I292" s="515"/>
      <c r="J292" s="515"/>
      <c r="K292" s="515"/>
      <c r="L292" s="515"/>
    </row>
    <row r="293" spans="1:12" s="70" customFormat="1">
      <c r="A293" s="515"/>
      <c r="B293" s="515"/>
      <c r="C293" s="515"/>
      <c r="D293" s="515"/>
      <c r="E293" s="515"/>
      <c r="F293" s="515"/>
      <c r="G293" s="515"/>
      <c r="H293" s="515"/>
      <c r="I293" s="515"/>
      <c r="J293" s="515"/>
      <c r="K293" s="515"/>
      <c r="L293" s="515"/>
    </row>
    <row r="294" spans="1:12" s="70" customFormat="1">
      <c r="A294" s="515"/>
      <c r="B294" s="515"/>
      <c r="C294" s="515"/>
      <c r="D294" s="515"/>
      <c r="E294" s="515"/>
      <c r="F294" s="515"/>
      <c r="G294" s="515"/>
      <c r="H294" s="515"/>
      <c r="I294" s="515"/>
      <c r="J294" s="515"/>
      <c r="K294" s="515"/>
      <c r="L294" s="515"/>
    </row>
    <row r="295" spans="1:12" s="70" customFormat="1">
      <c r="A295" s="515"/>
      <c r="B295" s="515"/>
      <c r="C295" s="515"/>
      <c r="D295" s="515"/>
      <c r="E295" s="515"/>
      <c r="F295" s="515"/>
      <c r="G295" s="515"/>
      <c r="H295" s="515"/>
      <c r="I295" s="515"/>
      <c r="J295" s="515"/>
      <c r="K295" s="515"/>
      <c r="L295" s="515"/>
    </row>
    <row r="296" spans="1:12" s="70" customFormat="1">
      <c r="A296" s="515"/>
      <c r="B296" s="515"/>
      <c r="C296" s="515"/>
      <c r="D296" s="515"/>
      <c r="E296" s="515"/>
      <c r="F296" s="515"/>
      <c r="G296" s="515"/>
      <c r="H296" s="515"/>
      <c r="I296" s="515"/>
      <c r="J296" s="515"/>
      <c r="K296" s="515"/>
      <c r="L296" s="515"/>
    </row>
    <row r="297" spans="1:12" s="70" customFormat="1">
      <c r="A297" s="515"/>
      <c r="B297" s="515"/>
      <c r="C297" s="515"/>
      <c r="D297" s="515"/>
      <c r="E297" s="515"/>
      <c r="F297" s="515"/>
      <c r="G297" s="515"/>
      <c r="H297" s="515"/>
      <c r="I297" s="515"/>
      <c r="J297" s="515"/>
      <c r="K297" s="515"/>
      <c r="L297" s="515"/>
    </row>
    <row r="298" spans="1:12" s="70" customFormat="1">
      <c r="A298" s="515"/>
      <c r="B298" s="515"/>
      <c r="C298" s="515"/>
      <c r="D298" s="515"/>
      <c r="E298" s="515"/>
      <c r="F298" s="515"/>
      <c r="G298" s="515"/>
      <c r="H298" s="515"/>
      <c r="I298" s="515"/>
      <c r="J298" s="515"/>
      <c r="K298" s="515"/>
      <c r="L298" s="515"/>
    </row>
    <row r="299" spans="1:12" s="70" customFormat="1">
      <c r="A299" s="515"/>
      <c r="B299" s="515"/>
      <c r="C299" s="515"/>
      <c r="D299" s="515"/>
      <c r="E299" s="515"/>
      <c r="F299" s="515"/>
      <c r="G299" s="515"/>
      <c r="H299" s="515"/>
      <c r="I299" s="515"/>
      <c r="J299" s="515"/>
      <c r="K299" s="515"/>
      <c r="L299" s="515"/>
    </row>
    <row r="300" spans="1:12" s="70" customFormat="1">
      <c r="A300" s="515"/>
      <c r="B300" s="515"/>
      <c r="C300" s="515"/>
      <c r="D300" s="515"/>
      <c r="E300" s="515"/>
      <c r="F300" s="515"/>
      <c r="G300" s="515"/>
      <c r="H300" s="515"/>
      <c r="I300" s="515"/>
      <c r="J300" s="515"/>
      <c r="K300" s="515"/>
      <c r="L300" s="515"/>
    </row>
    <row r="301" spans="1:12" s="70" customFormat="1">
      <c r="A301" s="515"/>
      <c r="B301" s="515"/>
      <c r="C301" s="515"/>
      <c r="D301" s="515"/>
      <c r="E301" s="515"/>
      <c r="F301" s="515"/>
      <c r="G301" s="515"/>
      <c r="H301" s="515"/>
      <c r="I301" s="515"/>
      <c r="J301" s="515"/>
      <c r="K301" s="515"/>
      <c r="L301" s="515"/>
    </row>
    <row r="302" spans="1:12" s="70" customFormat="1">
      <c r="A302" s="515"/>
      <c r="B302" s="515"/>
      <c r="C302" s="515"/>
      <c r="D302" s="515"/>
      <c r="E302" s="515"/>
      <c r="F302" s="515"/>
      <c r="G302" s="515"/>
      <c r="H302" s="515"/>
      <c r="I302" s="515"/>
      <c r="J302" s="515"/>
      <c r="K302" s="515"/>
      <c r="L302" s="515"/>
    </row>
    <row r="303" spans="1:12" s="70" customFormat="1">
      <c r="A303" s="515"/>
      <c r="B303" s="515"/>
      <c r="C303" s="515"/>
      <c r="D303" s="515"/>
      <c r="E303" s="515"/>
      <c r="F303" s="515"/>
      <c r="G303" s="515"/>
      <c r="H303" s="515"/>
      <c r="I303" s="515"/>
      <c r="J303" s="515"/>
      <c r="K303" s="515"/>
      <c r="L303" s="515"/>
    </row>
    <row r="304" spans="1:12" s="70" customFormat="1">
      <c r="A304" s="515"/>
      <c r="B304" s="515"/>
      <c r="C304" s="515"/>
      <c r="D304" s="515"/>
      <c r="E304" s="515"/>
      <c r="F304" s="515"/>
      <c r="G304" s="515"/>
      <c r="H304" s="515"/>
      <c r="I304" s="515"/>
      <c r="J304" s="515"/>
      <c r="K304" s="515"/>
      <c r="L304" s="515"/>
    </row>
    <row r="305" spans="1:12" s="70" customFormat="1">
      <c r="A305" s="515"/>
      <c r="B305" s="515"/>
      <c r="C305" s="515"/>
      <c r="D305" s="515"/>
      <c r="E305" s="515"/>
      <c r="F305" s="515"/>
      <c r="G305" s="515"/>
      <c r="H305" s="515"/>
      <c r="I305" s="515"/>
      <c r="J305" s="515"/>
      <c r="K305" s="515"/>
      <c r="L305" s="515"/>
    </row>
    <row r="306" spans="1:12" s="70" customFormat="1">
      <c r="A306" s="515"/>
      <c r="B306" s="515"/>
      <c r="C306" s="515"/>
      <c r="D306" s="515"/>
      <c r="E306" s="515"/>
      <c r="F306" s="515"/>
      <c r="G306" s="515"/>
      <c r="H306" s="515"/>
      <c r="I306" s="515"/>
      <c r="J306" s="515"/>
      <c r="K306" s="515"/>
      <c r="L306" s="515"/>
    </row>
    <row r="307" spans="1:12" s="70" customFormat="1">
      <c r="A307" s="515"/>
      <c r="B307" s="515"/>
      <c r="C307" s="515"/>
      <c r="D307" s="515"/>
      <c r="E307" s="515"/>
      <c r="F307" s="515"/>
      <c r="G307" s="515"/>
      <c r="H307" s="515"/>
      <c r="I307" s="515"/>
      <c r="J307" s="515"/>
      <c r="K307" s="515"/>
      <c r="L307" s="515"/>
    </row>
    <row r="308" spans="1:12" s="70" customFormat="1">
      <c r="A308" s="515"/>
      <c r="B308" s="515"/>
      <c r="C308" s="515"/>
      <c r="D308" s="515"/>
      <c r="E308" s="515"/>
      <c r="F308" s="515"/>
      <c r="G308" s="515"/>
      <c r="H308" s="515"/>
      <c r="I308" s="515"/>
      <c r="J308" s="515"/>
      <c r="K308" s="515"/>
      <c r="L308" s="515"/>
    </row>
    <row r="309" spans="1:12" s="70" customFormat="1">
      <c r="A309" s="515"/>
      <c r="B309" s="515"/>
      <c r="C309" s="515"/>
      <c r="D309" s="515"/>
      <c r="E309" s="515"/>
      <c r="F309" s="515"/>
      <c r="G309" s="515"/>
      <c r="H309" s="515"/>
      <c r="I309" s="515"/>
      <c r="J309" s="515"/>
      <c r="K309" s="515"/>
      <c r="L309" s="515"/>
    </row>
    <row r="310" spans="1:12" s="70" customFormat="1">
      <c r="A310" s="515"/>
      <c r="B310" s="515"/>
      <c r="C310" s="515"/>
      <c r="D310" s="515"/>
      <c r="E310" s="515"/>
      <c r="F310" s="515"/>
      <c r="G310" s="515"/>
      <c r="H310" s="515"/>
      <c r="I310" s="515"/>
      <c r="J310" s="515"/>
      <c r="K310" s="515"/>
      <c r="L310" s="515"/>
    </row>
    <row r="311" spans="1:12" s="70" customFormat="1">
      <c r="A311" s="515"/>
      <c r="B311" s="515"/>
      <c r="C311" s="515"/>
      <c r="D311" s="515"/>
      <c r="E311" s="515"/>
      <c r="F311" s="515"/>
      <c r="G311" s="515"/>
      <c r="H311" s="515"/>
      <c r="I311" s="515"/>
      <c r="J311" s="515"/>
      <c r="K311" s="515"/>
      <c r="L311" s="515"/>
    </row>
    <row r="312" spans="1:12" s="70" customFormat="1">
      <c r="A312" s="515"/>
      <c r="B312" s="515"/>
      <c r="C312" s="515"/>
      <c r="D312" s="515"/>
      <c r="E312" s="515"/>
      <c r="F312" s="515"/>
      <c r="G312" s="515"/>
      <c r="H312" s="515"/>
      <c r="I312" s="515"/>
      <c r="J312" s="515"/>
      <c r="K312" s="515"/>
      <c r="L312" s="515"/>
    </row>
    <row r="313" spans="1:12" s="70" customFormat="1">
      <c r="A313" s="515"/>
      <c r="B313" s="515"/>
      <c r="C313" s="515"/>
      <c r="D313" s="515"/>
      <c r="E313" s="515"/>
      <c r="F313" s="515"/>
      <c r="G313" s="515"/>
      <c r="H313" s="515"/>
      <c r="I313" s="515"/>
      <c r="J313" s="515"/>
      <c r="K313" s="515"/>
      <c r="L313" s="515"/>
    </row>
    <row r="314" spans="1:12" s="70" customFormat="1">
      <c r="A314" s="515"/>
      <c r="B314" s="515"/>
      <c r="C314" s="515"/>
      <c r="D314" s="515"/>
      <c r="E314" s="515"/>
      <c r="F314" s="515"/>
      <c r="G314" s="515"/>
      <c r="H314" s="515"/>
      <c r="I314" s="515"/>
      <c r="J314" s="515"/>
      <c r="K314" s="515"/>
      <c r="L314" s="515"/>
    </row>
    <row r="315" spans="1:12" s="70" customFormat="1">
      <c r="A315" s="515"/>
      <c r="B315" s="515"/>
      <c r="C315" s="515"/>
      <c r="D315" s="515"/>
      <c r="E315" s="515"/>
      <c r="F315" s="515"/>
      <c r="G315" s="515"/>
      <c r="H315" s="515"/>
      <c r="I315" s="515"/>
      <c r="J315" s="515"/>
      <c r="K315" s="515"/>
      <c r="L315" s="515"/>
    </row>
    <row r="316" spans="1:12" s="70" customFormat="1">
      <c r="A316" s="515"/>
      <c r="B316" s="515"/>
      <c r="C316" s="515"/>
      <c r="D316" s="515"/>
      <c r="E316" s="515"/>
      <c r="F316" s="515"/>
      <c r="G316" s="515"/>
      <c r="H316" s="515"/>
      <c r="I316" s="515"/>
      <c r="J316" s="515"/>
      <c r="K316" s="515"/>
      <c r="L316" s="515"/>
    </row>
    <row r="317" spans="1:12" s="70" customFormat="1">
      <c r="A317" s="515"/>
      <c r="B317" s="515"/>
      <c r="C317" s="515"/>
      <c r="D317" s="515"/>
      <c r="E317" s="515"/>
      <c r="F317" s="515"/>
      <c r="G317" s="515"/>
      <c r="H317" s="515"/>
      <c r="I317" s="515"/>
      <c r="J317" s="515"/>
      <c r="K317" s="515"/>
      <c r="L317" s="515"/>
    </row>
    <row r="318" spans="1:12" s="70" customFormat="1">
      <c r="A318" s="515"/>
      <c r="B318" s="515"/>
      <c r="C318" s="515"/>
      <c r="D318" s="515"/>
      <c r="E318" s="515"/>
      <c r="F318" s="515"/>
      <c r="G318" s="515"/>
      <c r="H318" s="515"/>
      <c r="I318" s="515"/>
      <c r="J318" s="515"/>
      <c r="K318" s="515"/>
      <c r="L318" s="515"/>
    </row>
    <row r="319" spans="1:12" s="70" customFormat="1">
      <c r="A319" s="515"/>
      <c r="B319" s="515"/>
      <c r="C319" s="515"/>
      <c r="D319" s="515"/>
      <c r="E319" s="515"/>
      <c r="F319" s="515"/>
      <c r="G319" s="515"/>
      <c r="H319" s="515"/>
      <c r="I319" s="515"/>
      <c r="J319" s="515"/>
      <c r="K319" s="515"/>
      <c r="L319" s="515"/>
    </row>
    <row r="320" spans="1:12" s="70" customFormat="1">
      <c r="A320" s="515"/>
      <c r="B320" s="515"/>
      <c r="C320" s="515"/>
      <c r="D320" s="515"/>
      <c r="E320" s="515"/>
      <c r="F320" s="515"/>
      <c r="G320" s="515"/>
      <c r="H320" s="515"/>
      <c r="I320" s="515"/>
      <c r="J320" s="515"/>
      <c r="K320" s="515"/>
      <c r="L320" s="515"/>
    </row>
    <row r="321" spans="1:12" s="70" customFormat="1">
      <c r="A321" s="515"/>
      <c r="B321" s="515"/>
      <c r="C321" s="515"/>
      <c r="D321" s="515"/>
      <c r="E321" s="515"/>
      <c r="F321" s="515"/>
      <c r="G321" s="515"/>
      <c r="H321" s="515"/>
      <c r="I321" s="515"/>
      <c r="J321" s="515"/>
      <c r="K321" s="515"/>
      <c r="L321" s="515"/>
    </row>
    <row r="322" spans="1:12" s="70" customFormat="1">
      <c r="A322" s="515"/>
      <c r="B322" s="515"/>
      <c r="C322" s="515"/>
      <c r="D322" s="515"/>
      <c r="E322" s="515"/>
      <c r="F322" s="515"/>
      <c r="G322" s="515"/>
      <c r="H322" s="515"/>
      <c r="I322" s="515"/>
      <c r="J322" s="515"/>
      <c r="K322" s="515"/>
      <c r="L322" s="515"/>
    </row>
    <row r="323" spans="1:12" s="70" customFormat="1">
      <c r="A323" s="515"/>
      <c r="B323" s="515"/>
      <c r="C323" s="515"/>
      <c r="D323" s="515"/>
      <c r="E323" s="515"/>
      <c r="F323" s="515"/>
      <c r="G323" s="515"/>
      <c r="H323" s="515"/>
      <c r="I323" s="515"/>
      <c r="J323" s="515"/>
      <c r="K323" s="515"/>
      <c r="L323" s="515"/>
    </row>
    <row r="324" spans="1:12" s="70" customFormat="1">
      <c r="A324" s="515"/>
      <c r="B324" s="515"/>
      <c r="C324" s="515"/>
      <c r="D324" s="515"/>
      <c r="E324" s="515"/>
      <c r="F324" s="515"/>
      <c r="G324" s="515"/>
      <c r="H324" s="515"/>
      <c r="I324" s="515"/>
      <c r="J324" s="515"/>
      <c r="K324" s="515"/>
      <c r="L324" s="515"/>
    </row>
    <row r="325" spans="1:12" s="70" customFormat="1">
      <c r="A325" s="515"/>
      <c r="B325" s="515"/>
      <c r="C325" s="515"/>
      <c r="D325" s="515"/>
      <c r="E325" s="515"/>
      <c r="F325" s="515"/>
      <c r="G325" s="515"/>
      <c r="H325" s="515"/>
      <c r="I325" s="515"/>
      <c r="J325" s="515"/>
      <c r="K325" s="515"/>
      <c r="L325" s="515"/>
    </row>
    <row r="326" spans="1:12" s="70" customFormat="1">
      <c r="A326" s="515"/>
      <c r="B326" s="515"/>
      <c r="C326" s="515"/>
      <c r="D326" s="515"/>
      <c r="E326" s="515"/>
      <c r="F326" s="515"/>
      <c r="G326" s="515"/>
      <c r="H326" s="515"/>
      <c r="I326" s="515"/>
      <c r="J326" s="515"/>
      <c r="K326" s="515"/>
      <c r="L326" s="515"/>
    </row>
    <row r="327" spans="1:12" s="70" customFormat="1">
      <c r="A327" s="515"/>
      <c r="B327" s="515"/>
      <c r="C327" s="515"/>
      <c r="D327" s="515"/>
      <c r="E327" s="515"/>
      <c r="F327" s="515"/>
      <c r="G327" s="515"/>
      <c r="H327" s="515"/>
      <c r="I327" s="515"/>
      <c r="J327" s="515"/>
      <c r="K327" s="515"/>
      <c r="L327" s="515"/>
    </row>
    <row r="328" spans="1:12" s="70" customFormat="1">
      <c r="A328" s="515"/>
      <c r="B328" s="515"/>
      <c r="C328" s="515"/>
      <c r="D328" s="515"/>
      <c r="E328" s="515"/>
      <c r="F328" s="515"/>
      <c r="G328" s="515"/>
      <c r="H328" s="515"/>
      <c r="I328" s="515"/>
      <c r="J328" s="515"/>
      <c r="K328" s="515"/>
      <c r="L328" s="515"/>
    </row>
    <row r="329" spans="1:12" s="70" customFormat="1">
      <c r="A329" s="515"/>
      <c r="B329" s="515"/>
      <c r="C329" s="515"/>
      <c r="D329" s="515"/>
      <c r="E329" s="515"/>
      <c r="F329" s="515"/>
      <c r="G329" s="515"/>
      <c r="H329" s="515"/>
      <c r="I329" s="515"/>
      <c r="J329" s="515"/>
      <c r="K329" s="515"/>
      <c r="L329" s="515"/>
    </row>
    <row r="330" spans="1:12" s="70" customFormat="1">
      <c r="A330" s="515"/>
      <c r="B330" s="515"/>
      <c r="C330" s="515"/>
      <c r="D330" s="515"/>
      <c r="E330" s="515"/>
      <c r="F330" s="515"/>
      <c r="G330" s="515"/>
      <c r="H330" s="515"/>
      <c r="I330" s="515"/>
      <c r="J330" s="515"/>
      <c r="K330" s="515"/>
      <c r="L330" s="515"/>
    </row>
    <row r="331" spans="1:12" s="70" customFormat="1">
      <c r="A331" s="515"/>
      <c r="B331" s="515"/>
      <c r="C331" s="515"/>
      <c r="D331" s="515"/>
      <c r="E331" s="515"/>
      <c r="F331" s="515"/>
      <c r="G331" s="515"/>
      <c r="H331" s="515"/>
      <c r="I331" s="515"/>
      <c r="J331" s="515"/>
      <c r="K331" s="515"/>
      <c r="L331" s="515"/>
    </row>
    <row r="332" spans="1:12" s="70" customFormat="1">
      <c r="A332" s="515"/>
      <c r="B332" s="515"/>
      <c r="C332" s="515"/>
      <c r="D332" s="515"/>
      <c r="E332" s="515"/>
      <c r="F332" s="515"/>
      <c r="G332" s="515"/>
      <c r="H332" s="515"/>
      <c r="I332" s="515"/>
      <c r="J332" s="515"/>
      <c r="K332" s="515"/>
      <c r="L332" s="515"/>
    </row>
    <row r="333" spans="1:12" s="70" customFormat="1">
      <c r="A333" s="515"/>
      <c r="B333" s="515"/>
      <c r="C333" s="515"/>
      <c r="D333" s="515"/>
      <c r="E333" s="515"/>
      <c r="F333" s="515"/>
      <c r="G333" s="515"/>
      <c r="H333" s="515"/>
      <c r="I333" s="515"/>
      <c r="J333" s="515"/>
      <c r="K333" s="515"/>
      <c r="L333" s="515"/>
    </row>
    <row r="334" spans="1:12" s="70" customFormat="1">
      <c r="A334" s="515"/>
      <c r="B334" s="515"/>
      <c r="C334" s="515"/>
      <c r="D334" s="515"/>
      <c r="E334" s="515"/>
      <c r="F334" s="515"/>
      <c r="G334" s="515"/>
      <c r="H334" s="515"/>
      <c r="I334" s="515"/>
      <c r="J334" s="515"/>
      <c r="K334" s="515"/>
      <c r="L334" s="515"/>
    </row>
    <row r="335" spans="1:12" s="70" customFormat="1">
      <c r="A335" s="515"/>
      <c r="B335" s="515"/>
      <c r="C335" s="515"/>
      <c r="D335" s="515"/>
      <c r="E335" s="515"/>
      <c r="F335" s="515"/>
      <c r="G335" s="515"/>
      <c r="H335" s="515"/>
      <c r="I335" s="515"/>
      <c r="J335" s="515"/>
      <c r="K335" s="515"/>
      <c r="L335" s="515"/>
    </row>
    <row r="336" spans="1:12" s="70" customFormat="1">
      <c r="A336" s="515"/>
      <c r="B336" s="515"/>
      <c r="C336" s="515"/>
      <c r="D336" s="515"/>
      <c r="E336" s="515"/>
      <c r="F336" s="515"/>
      <c r="G336" s="515"/>
      <c r="H336" s="515"/>
      <c r="I336" s="515"/>
      <c r="J336" s="515"/>
      <c r="K336" s="515"/>
      <c r="L336" s="515"/>
    </row>
    <row r="337" spans="1:12" s="70" customFormat="1">
      <c r="A337" s="515"/>
      <c r="B337" s="515"/>
      <c r="C337" s="515"/>
      <c r="D337" s="515"/>
      <c r="E337" s="515"/>
      <c r="F337" s="515"/>
      <c r="G337" s="515"/>
      <c r="H337" s="515"/>
      <c r="I337" s="515"/>
      <c r="J337" s="515"/>
      <c r="K337" s="515"/>
      <c r="L337" s="515"/>
    </row>
    <row r="338" spans="1:12" s="70" customFormat="1">
      <c r="A338" s="515"/>
      <c r="B338" s="515"/>
      <c r="C338" s="515"/>
      <c r="D338" s="515"/>
      <c r="E338" s="515"/>
      <c r="F338" s="515"/>
      <c r="G338" s="515"/>
      <c r="H338" s="515"/>
      <c r="I338" s="515"/>
      <c r="J338" s="515"/>
      <c r="K338" s="515"/>
      <c r="L338" s="515"/>
    </row>
    <row r="339" spans="1:12" s="70" customFormat="1">
      <c r="A339" s="515"/>
      <c r="B339" s="515"/>
      <c r="C339" s="515"/>
      <c r="D339" s="515"/>
      <c r="E339" s="515"/>
      <c r="F339" s="515"/>
      <c r="G339" s="515"/>
      <c r="H339" s="515"/>
      <c r="I339" s="515"/>
      <c r="J339" s="515"/>
      <c r="K339" s="515"/>
      <c r="L339" s="515"/>
    </row>
    <row r="340" spans="1:12" s="70" customFormat="1">
      <c r="A340" s="515"/>
      <c r="B340" s="515"/>
      <c r="C340" s="515"/>
      <c r="D340" s="515"/>
      <c r="E340" s="515"/>
      <c r="F340" s="515"/>
      <c r="G340" s="515"/>
      <c r="H340" s="515"/>
      <c r="I340" s="515"/>
      <c r="J340" s="515"/>
      <c r="K340" s="515"/>
      <c r="L340" s="515"/>
    </row>
    <row r="341" spans="1:12" s="70" customFormat="1">
      <c r="A341" s="515"/>
      <c r="B341" s="515"/>
      <c r="C341" s="515"/>
      <c r="D341" s="515"/>
      <c r="E341" s="515"/>
      <c r="F341" s="515"/>
      <c r="G341" s="515"/>
      <c r="H341" s="515"/>
      <c r="I341" s="515"/>
      <c r="J341" s="515"/>
      <c r="K341" s="515"/>
      <c r="L341" s="515"/>
    </row>
    <row r="342" spans="1:12" s="70" customFormat="1">
      <c r="A342" s="515"/>
      <c r="B342" s="515"/>
      <c r="C342" s="515"/>
      <c r="D342" s="515"/>
      <c r="E342" s="515"/>
      <c r="F342" s="515"/>
      <c r="G342" s="515"/>
      <c r="H342" s="515"/>
      <c r="I342" s="515"/>
      <c r="J342" s="515"/>
      <c r="K342" s="515"/>
      <c r="L342" s="515"/>
    </row>
    <row r="343" spans="1:12" s="70" customFormat="1">
      <c r="A343" s="515"/>
      <c r="B343" s="515"/>
      <c r="C343" s="515"/>
      <c r="D343" s="515"/>
      <c r="E343" s="515"/>
      <c r="F343" s="515"/>
      <c r="G343" s="515"/>
      <c r="H343" s="515"/>
      <c r="I343" s="515"/>
      <c r="J343" s="515"/>
      <c r="K343" s="515"/>
      <c r="L343" s="515"/>
    </row>
    <row r="344" spans="1:12" s="70" customFormat="1">
      <c r="A344" s="515"/>
      <c r="B344" s="515"/>
      <c r="C344" s="515"/>
      <c r="D344" s="515"/>
      <c r="E344" s="515"/>
      <c r="F344" s="515"/>
      <c r="G344" s="515"/>
      <c r="H344" s="515"/>
      <c r="I344" s="515"/>
      <c r="J344" s="515"/>
      <c r="K344" s="515"/>
      <c r="L344" s="515"/>
    </row>
    <row r="345" spans="1:12" s="70" customFormat="1">
      <c r="A345" s="515"/>
      <c r="B345" s="515"/>
      <c r="C345" s="515"/>
      <c r="D345" s="515"/>
      <c r="E345" s="515"/>
      <c r="F345" s="515"/>
      <c r="G345" s="515"/>
      <c r="H345" s="515"/>
      <c r="I345" s="515"/>
      <c r="J345" s="515"/>
      <c r="K345" s="515"/>
      <c r="L345" s="515"/>
    </row>
    <row r="346" spans="1:12" s="70" customFormat="1">
      <c r="A346" s="515"/>
      <c r="B346" s="515"/>
      <c r="C346" s="515"/>
      <c r="D346" s="515"/>
      <c r="E346" s="515"/>
      <c r="F346" s="515"/>
      <c r="G346" s="515"/>
      <c r="H346" s="515"/>
      <c r="I346" s="515"/>
      <c r="J346" s="515"/>
      <c r="K346" s="515"/>
      <c r="L346" s="515"/>
    </row>
    <row r="347" spans="1:12" s="70" customFormat="1">
      <c r="A347" s="515"/>
      <c r="B347" s="515"/>
      <c r="C347" s="515"/>
      <c r="D347" s="515"/>
      <c r="E347" s="515"/>
      <c r="F347" s="515"/>
      <c r="G347" s="515"/>
      <c r="H347" s="515"/>
      <c r="I347" s="515"/>
      <c r="J347" s="515"/>
      <c r="K347" s="515"/>
      <c r="L347" s="515"/>
    </row>
    <row r="348" spans="1:12" s="70" customFormat="1">
      <c r="A348" s="515"/>
      <c r="B348" s="515"/>
      <c r="C348" s="515"/>
      <c r="D348" s="515"/>
      <c r="E348" s="515"/>
      <c r="F348" s="515"/>
      <c r="G348" s="515"/>
      <c r="H348" s="515"/>
      <c r="I348" s="515"/>
      <c r="J348" s="515"/>
      <c r="K348" s="515"/>
      <c r="L348" s="515"/>
    </row>
    <row r="349" spans="1:12" s="70" customFormat="1">
      <c r="A349" s="515"/>
      <c r="B349" s="515"/>
      <c r="C349" s="515"/>
      <c r="D349" s="515"/>
      <c r="E349" s="515"/>
      <c r="F349" s="515"/>
      <c r="G349" s="515"/>
      <c r="H349" s="515"/>
      <c r="I349" s="515"/>
      <c r="J349" s="515"/>
      <c r="K349" s="515"/>
      <c r="L349" s="515"/>
    </row>
    <row r="350" spans="1:12" s="70" customFormat="1">
      <c r="A350" s="515"/>
      <c r="B350" s="515"/>
      <c r="C350" s="515"/>
      <c r="D350" s="515"/>
      <c r="E350" s="515"/>
      <c r="F350" s="515"/>
      <c r="G350" s="515"/>
      <c r="H350" s="515"/>
      <c r="I350" s="515"/>
      <c r="J350" s="515"/>
      <c r="K350" s="515"/>
      <c r="L350" s="515"/>
    </row>
    <row r="351" spans="1:12" s="70" customFormat="1">
      <c r="A351" s="515"/>
      <c r="B351" s="515"/>
      <c r="C351" s="515"/>
      <c r="D351" s="515"/>
      <c r="E351" s="515"/>
      <c r="F351" s="515"/>
      <c r="G351" s="515"/>
      <c r="H351" s="515"/>
      <c r="I351" s="515"/>
      <c r="J351" s="515"/>
      <c r="K351" s="515"/>
      <c r="L351" s="515"/>
    </row>
    <row r="352" spans="1:12" s="70" customFormat="1">
      <c r="A352" s="515"/>
      <c r="B352" s="515"/>
      <c r="C352" s="515"/>
      <c r="D352" s="515"/>
      <c r="E352" s="515"/>
      <c r="F352" s="515"/>
      <c r="G352" s="515"/>
      <c r="H352" s="515"/>
      <c r="I352" s="515"/>
      <c r="J352" s="515"/>
      <c r="K352" s="515"/>
      <c r="L352" s="515"/>
    </row>
    <row r="353" spans="1:12" s="70" customFormat="1">
      <c r="A353" s="515"/>
      <c r="B353" s="515"/>
      <c r="C353" s="515"/>
      <c r="D353" s="515"/>
      <c r="E353" s="515"/>
      <c r="F353" s="515"/>
      <c r="G353" s="515"/>
      <c r="H353" s="515"/>
      <c r="I353" s="515"/>
      <c r="J353" s="515"/>
      <c r="K353" s="515"/>
      <c r="L353" s="515"/>
    </row>
    <row r="354" spans="1:12" s="70" customFormat="1">
      <c r="A354" s="515"/>
      <c r="B354" s="515"/>
      <c r="C354" s="515"/>
      <c r="D354" s="515"/>
      <c r="E354" s="515"/>
      <c r="F354" s="515"/>
      <c r="G354" s="515"/>
      <c r="H354" s="515"/>
      <c r="I354" s="515"/>
      <c r="J354" s="515"/>
      <c r="K354" s="515"/>
      <c r="L354" s="515"/>
    </row>
    <row r="355" spans="1:12" s="70" customFormat="1">
      <c r="A355" s="515"/>
      <c r="B355" s="515"/>
      <c r="C355" s="515"/>
      <c r="D355" s="515"/>
      <c r="E355" s="515"/>
      <c r="F355" s="515"/>
      <c r="G355" s="515"/>
      <c r="H355" s="515"/>
      <c r="I355" s="515"/>
      <c r="J355" s="515"/>
      <c r="K355" s="515"/>
      <c r="L355" s="515"/>
    </row>
    <row r="356" spans="1:12" s="70" customFormat="1">
      <c r="A356" s="515"/>
      <c r="B356" s="515"/>
      <c r="C356" s="515"/>
      <c r="D356" s="515"/>
      <c r="E356" s="515"/>
      <c r="F356" s="515"/>
      <c r="G356" s="515"/>
      <c r="H356" s="515"/>
      <c r="I356" s="515"/>
      <c r="J356" s="515"/>
      <c r="K356" s="515"/>
      <c r="L356" s="515"/>
    </row>
    <row r="357" spans="1:12" s="70" customFormat="1">
      <c r="A357" s="515"/>
      <c r="B357" s="515"/>
      <c r="C357" s="515"/>
      <c r="D357" s="515"/>
      <c r="E357" s="515"/>
      <c r="F357" s="515"/>
      <c r="G357" s="515"/>
      <c r="H357" s="515"/>
      <c r="I357" s="515"/>
      <c r="J357" s="515"/>
      <c r="K357" s="515"/>
      <c r="L357" s="515"/>
    </row>
    <row r="358" spans="1:12" s="70" customFormat="1">
      <c r="A358" s="515"/>
      <c r="B358" s="515"/>
      <c r="C358" s="515"/>
      <c r="D358" s="515"/>
      <c r="E358" s="515"/>
      <c r="F358" s="515"/>
      <c r="G358" s="515"/>
      <c r="H358" s="515"/>
      <c r="I358" s="515"/>
      <c r="J358" s="515"/>
      <c r="K358" s="515"/>
      <c r="L358" s="515"/>
    </row>
    <row r="359" spans="1:12" s="70" customFormat="1">
      <c r="A359" s="515"/>
      <c r="B359" s="515"/>
      <c r="C359" s="515"/>
      <c r="D359" s="515"/>
      <c r="E359" s="515"/>
      <c r="F359" s="515"/>
      <c r="G359" s="515"/>
      <c r="H359" s="515"/>
      <c r="I359" s="515"/>
      <c r="J359" s="515"/>
      <c r="K359" s="515"/>
      <c r="L359" s="515"/>
    </row>
    <row r="360" spans="1:12" s="70" customFormat="1">
      <c r="A360" s="515"/>
      <c r="B360" s="515"/>
      <c r="C360" s="515"/>
      <c r="D360" s="515"/>
      <c r="E360" s="515"/>
      <c r="F360" s="515"/>
      <c r="G360" s="515"/>
      <c r="H360" s="515"/>
      <c r="I360" s="515"/>
      <c r="J360" s="515"/>
      <c r="K360" s="515"/>
      <c r="L360" s="515"/>
    </row>
    <row r="361" spans="1:12" s="70" customFormat="1">
      <c r="A361" s="515"/>
      <c r="B361" s="515"/>
      <c r="C361" s="515"/>
      <c r="D361" s="515"/>
      <c r="E361" s="515"/>
      <c r="F361" s="515"/>
      <c r="G361" s="515"/>
      <c r="H361" s="515"/>
      <c r="I361" s="515"/>
      <c r="J361" s="515"/>
      <c r="K361" s="515"/>
      <c r="L361" s="515"/>
    </row>
    <row r="362" spans="1:12" s="70" customFormat="1">
      <c r="A362" s="515"/>
      <c r="B362" s="515"/>
      <c r="C362" s="515"/>
      <c r="D362" s="515"/>
      <c r="E362" s="515"/>
      <c r="F362" s="515"/>
      <c r="G362" s="515"/>
      <c r="H362" s="515"/>
      <c r="I362" s="515"/>
      <c r="J362" s="515"/>
      <c r="K362" s="515"/>
      <c r="L362" s="515"/>
    </row>
    <row r="363" spans="1:12" s="70" customFormat="1">
      <c r="A363" s="515"/>
      <c r="B363" s="515"/>
      <c r="C363" s="515"/>
      <c r="D363" s="515"/>
      <c r="E363" s="515"/>
      <c r="F363" s="515"/>
      <c r="G363" s="515"/>
      <c r="H363" s="515"/>
      <c r="I363" s="515"/>
      <c r="J363" s="515"/>
      <c r="K363" s="515"/>
      <c r="L363" s="515"/>
    </row>
    <row r="364" spans="1:12" s="70" customFormat="1">
      <c r="A364" s="515"/>
      <c r="B364" s="515"/>
      <c r="C364" s="515"/>
      <c r="D364" s="515"/>
      <c r="E364" s="515"/>
      <c r="F364" s="515"/>
      <c r="G364" s="515"/>
      <c r="H364" s="515"/>
      <c r="I364" s="515"/>
      <c r="J364" s="515"/>
      <c r="K364" s="515"/>
      <c r="L364" s="515"/>
    </row>
    <row r="365" spans="1:12" s="70" customFormat="1">
      <c r="A365" s="515"/>
      <c r="B365" s="515"/>
      <c r="C365" s="515"/>
      <c r="D365" s="515"/>
      <c r="E365" s="515"/>
      <c r="F365" s="515"/>
      <c r="G365" s="515"/>
      <c r="H365" s="515"/>
      <c r="I365" s="515"/>
      <c r="J365" s="515"/>
      <c r="K365" s="515"/>
      <c r="L365" s="515"/>
    </row>
    <row r="366" spans="1:12" s="70" customFormat="1">
      <c r="A366" s="515"/>
      <c r="B366" s="515"/>
      <c r="C366" s="515"/>
      <c r="D366" s="515"/>
      <c r="E366" s="515"/>
      <c r="F366" s="515"/>
      <c r="G366" s="515"/>
      <c r="H366" s="515"/>
      <c r="I366" s="515"/>
      <c r="J366" s="515"/>
      <c r="K366" s="515"/>
      <c r="L366" s="515"/>
    </row>
    <row r="367" spans="1:12" s="70" customFormat="1">
      <c r="A367" s="515"/>
      <c r="B367" s="515"/>
      <c r="C367" s="515"/>
      <c r="D367" s="515"/>
      <c r="E367" s="515"/>
      <c r="F367" s="515"/>
      <c r="G367" s="515"/>
      <c r="H367" s="515"/>
      <c r="I367" s="515"/>
      <c r="J367" s="515"/>
      <c r="K367" s="515"/>
      <c r="L367" s="515"/>
    </row>
    <row r="368" spans="1:12" s="70" customFormat="1">
      <c r="A368" s="515"/>
      <c r="B368" s="515"/>
      <c r="C368" s="515"/>
      <c r="D368" s="515"/>
      <c r="E368" s="515"/>
      <c r="F368" s="515"/>
      <c r="G368" s="515"/>
      <c r="H368" s="515"/>
      <c r="I368" s="515"/>
      <c r="J368" s="515"/>
      <c r="K368" s="515"/>
      <c r="L368" s="515"/>
    </row>
    <row r="369" spans="1:12" s="70" customFormat="1">
      <c r="A369" s="515"/>
      <c r="B369" s="515"/>
      <c r="C369" s="515"/>
      <c r="D369" s="515"/>
      <c r="E369" s="515"/>
      <c r="F369" s="515"/>
      <c r="G369" s="515"/>
      <c r="H369" s="515"/>
      <c r="I369" s="515"/>
      <c r="J369" s="515"/>
      <c r="K369" s="515"/>
      <c r="L369" s="515"/>
    </row>
    <row r="370" spans="1:12" s="70" customFormat="1">
      <c r="A370" s="515"/>
      <c r="B370" s="515"/>
      <c r="C370" s="515"/>
      <c r="D370" s="515"/>
      <c r="E370" s="515"/>
      <c r="F370" s="515"/>
      <c r="G370" s="515"/>
      <c r="H370" s="515"/>
      <c r="I370" s="515"/>
      <c r="J370" s="515"/>
      <c r="K370" s="515"/>
      <c r="L370" s="515"/>
    </row>
    <row r="371" spans="1:12" s="70" customFormat="1">
      <c r="A371" s="515"/>
      <c r="B371" s="515"/>
      <c r="C371" s="515"/>
      <c r="D371" s="515"/>
      <c r="E371" s="515"/>
      <c r="F371" s="515"/>
      <c r="G371" s="515"/>
      <c r="H371" s="515"/>
      <c r="I371" s="515"/>
      <c r="J371" s="515"/>
      <c r="K371" s="515"/>
      <c r="L371" s="515"/>
    </row>
    <row r="372" spans="1:12" s="70" customFormat="1">
      <c r="A372" s="515"/>
      <c r="B372" s="515"/>
      <c r="C372" s="515"/>
      <c r="D372" s="515"/>
      <c r="E372" s="515"/>
      <c r="F372" s="515"/>
      <c r="G372" s="515"/>
      <c r="H372" s="515"/>
      <c r="I372" s="515"/>
      <c r="J372" s="515"/>
      <c r="K372" s="515"/>
      <c r="L372" s="515"/>
    </row>
    <row r="373" spans="1:12" s="70" customFormat="1">
      <c r="A373" s="515"/>
      <c r="B373" s="515"/>
      <c r="C373" s="515"/>
      <c r="D373" s="515"/>
      <c r="E373" s="515"/>
      <c r="F373" s="515"/>
      <c r="G373" s="515"/>
      <c r="H373" s="515"/>
      <c r="I373" s="515"/>
      <c r="J373" s="515"/>
      <c r="K373" s="515"/>
      <c r="L373" s="515"/>
    </row>
    <row r="374" spans="1:12" s="70" customFormat="1">
      <c r="A374" s="515"/>
      <c r="B374" s="515"/>
      <c r="C374" s="515"/>
      <c r="D374" s="515"/>
      <c r="E374" s="515"/>
      <c r="F374" s="515"/>
      <c r="G374" s="515"/>
      <c r="H374" s="515"/>
      <c r="I374" s="515"/>
      <c r="J374" s="515"/>
      <c r="K374" s="515"/>
      <c r="L374" s="515"/>
    </row>
    <row r="375" spans="1:12" s="70" customFormat="1">
      <c r="A375" s="515"/>
      <c r="B375" s="515"/>
      <c r="C375" s="515"/>
      <c r="D375" s="515"/>
      <c r="E375" s="515"/>
      <c r="F375" s="515"/>
      <c r="G375" s="515"/>
      <c r="H375" s="515"/>
      <c r="I375" s="515"/>
      <c r="J375" s="515"/>
      <c r="K375" s="515"/>
      <c r="L375" s="515"/>
    </row>
    <row r="376" spans="1:12" s="70" customFormat="1">
      <c r="A376" s="515"/>
      <c r="B376" s="515"/>
      <c r="C376" s="515"/>
      <c r="D376" s="515"/>
      <c r="E376" s="515"/>
      <c r="F376" s="515"/>
      <c r="G376" s="515"/>
      <c r="H376" s="515"/>
      <c r="I376" s="515"/>
      <c r="J376" s="515"/>
      <c r="K376" s="515"/>
      <c r="L376" s="515"/>
    </row>
    <row r="377" spans="1:12" s="70" customFormat="1">
      <c r="A377" s="515"/>
      <c r="B377" s="515"/>
      <c r="C377" s="515"/>
      <c r="D377" s="515"/>
      <c r="E377" s="515"/>
      <c r="F377" s="515"/>
      <c r="G377" s="515"/>
      <c r="H377" s="515"/>
      <c r="I377" s="515"/>
      <c r="J377" s="515"/>
      <c r="K377" s="515"/>
      <c r="L377" s="515"/>
    </row>
    <row r="378" spans="1:12" s="70" customFormat="1">
      <c r="A378" s="515"/>
      <c r="B378" s="515"/>
      <c r="C378" s="515"/>
      <c r="D378" s="515"/>
      <c r="E378" s="515"/>
      <c r="F378" s="515"/>
      <c r="G378" s="515"/>
      <c r="H378" s="515"/>
      <c r="I378" s="515"/>
      <c r="J378" s="515"/>
      <c r="K378" s="515"/>
      <c r="L378" s="515"/>
    </row>
    <row r="379" spans="1:12" s="70" customFormat="1">
      <c r="A379" s="515"/>
      <c r="B379" s="515"/>
      <c r="C379" s="515"/>
      <c r="D379" s="515"/>
      <c r="E379" s="515"/>
      <c r="F379" s="515"/>
      <c r="G379" s="515"/>
      <c r="H379" s="515"/>
      <c r="I379" s="515"/>
      <c r="J379" s="515"/>
      <c r="K379" s="515"/>
      <c r="L379" s="515"/>
    </row>
    <row r="380" spans="1:12" s="70" customFormat="1">
      <c r="A380" s="515"/>
      <c r="B380" s="515"/>
      <c r="C380" s="515"/>
      <c r="D380" s="515"/>
      <c r="E380" s="515"/>
      <c r="F380" s="515"/>
      <c r="G380" s="515"/>
      <c r="H380" s="515"/>
      <c r="I380" s="515"/>
      <c r="J380" s="515"/>
      <c r="K380" s="515"/>
      <c r="L380" s="515"/>
    </row>
    <row r="381" spans="1:12" s="70" customFormat="1">
      <c r="A381" s="515"/>
      <c r="B381" s="515"/>
      <c r="C381" s="515"/>
      <c r="D381" s="515"/>
      <c r="E381" s="515"/>
      <c r="F381" s="515"/>
      <c r="G381" s="515"/>
      <c r="H381" s="515"/>
      <c r="I381" s="515"/>
      <c r="J381" s="515"/>
      <c r="K381" s="515"/>
      <c r="L381" s="515"/>
    </row>
    <row r="382" spans="1:12" s="70" customFormat="1">
      <c r="A382" s="515"/>
      <c r="B382" s="515"/>
      <c r="C382" s="515"/>
      <c r="D382" s="515"/>
      <c r="E382" s="515"/>
      <c r="F382" s="515"/>
      <c r="G382" s="515"/>
      <c r="H382" s="515"/>
      <c r="I382" s="515"/>
      <c r="J382" s="515"/>
      <c r="K382" s="515"/>
      <c r="L382" s="515"/>
    </row>
    <row r="383" spans="1:12" s="70" customFormat="1">
      <c r="A383" s="515"/>
      <c r="B383" s="515"/>
      <c r="C383" s="515"/>
      <c r="D383" s="515"/>
      <c r="E383" s="515"/>
      <c r="F383" s="515"/>
      <c r="G383" s="515"/>
      <c r="H383" s="515"/>
      <c r="I383" s="515"/>
      <c r="J383" s="515"/>
      <c r="K383" s="515"/>
      <c r="L383" s="515"/>
    </row>
    <row r="384" spans="1:12" s="70" customFormat="1">
      <c r="A384" s="515"/>
      <c r="B384" s="515"/>
      <c r="C384" s="515"/>
      <c r="D384" s="515"/>
      <c r="E384" s="515"/>
      <c r="F384" s="515"/>
      <c r="G384" s="515"/>
      <c r="H384" s="515"/>
      <c r="I384" s="515"/>
      <c r="J384" s="515"/>
      <c r="K384" s="515"/>
      <c r="L384" s="515"/>
    </row>
    <row r="385" spans="1:12" s="70" customFormat="1">
      <c r="A385" s="515"/>
      <c r="B385" s="515"/>
      <c r="C385" s="515"/>
      <c r="D385" s="515"/>
      <c r="E385" s="515"/>
      <c r="F385" s="515"/>
      <c r="G385" s="515"/>
      <c r="H385" s="515"/>
      <c r="I385" s="515"/>
      <c r="J385" s="515"/>
      <c r="K385" s="515"/>
      <c r="L385" s="515"/>
    </row>
    <row r="386" spans="1:12" s="70" customFormat="1">
      <c r="A386" s="515"/>
      <c r="B386" s="515"/>
      <c r="C386" s="515"/>
      <c r="D386" s="515"/>
      <c r="E386" s="515"/>
      <c r="F386" s="515"/>
      <c r="G386" s="515"/>
      <c r="H386" s="515"/>
      <c r="I386" s="515"/>
      <c r="J386" s="515"/>
      <c r="K386" s="515"/>
      <c r="L386" s="515"/>
    </row>
    <row r="387" spans="1:12" s="70" customFormat="1">
      <c r="A387" s="515"/>
      <c r="B387" s="515"/>
      <c r="C387" s="515"/>
      <c r="D387" s="515"/>
      <c r="E387" s="515"/>
      <c r="F387" s="515"/>
      <c r="G387" s="515"/>
      <c r="H387" s="515"/>
      <c r="I387" s="515"/>
      <c r="J387" s="515"/>
      <c r="K387" s="515"/>
      <c r="L387" s="515"/>
    </row>
    <row r="388" spans="1:12" s="70" customFormat="1">
      <c r="A388" s="515"/>
      <c r="B388" s="515"/>
      <c r="C388" s="515"/>
      <c r="D388" s="515"/>
      <c r="E388" s="515"/>
      <c r="F388" s="515"/>
      <c r="G388" s="515"/>
      <c r="H388" s="515"/>
      <c r="I388" s="515"/>
      <c r="J388" s="515"/>
      <c r="K388" s="515"/>
      <c r="L388" s="515"/>
    </row>
    <row r="389" spans="1:12" s="70" customFormat="1">
      <c r="A389" s="515"/>
      <c r="B389" s="515"/>
      <c r="C389" s="515"/>
      <c r="D389" s="515"/>
      <c r="E389" s="515"/>
      <c r="F389" s="515"/>
      <c r="G389" s="515"/>
      <c r="H389" s="515"/>
      <c r="I389" s="515"/>
      <c r="J389" s="515"/>
      <c r="K389" s="515"/>
      <c r="L389" s="515"/>
    </row>
    <row r="390" spans="1:12" s="70" customFormat="1">
      <c r="A390" s="515"/>
      <c r="B390" s="515"/>
      <c r="C390" s="515"/>
      <c r="D390" s="515"/>
      <c r="E390" s="515"/>
      <c r="F390" s="515"/>
      <c r="G390" s="515"/>
      <c r="H390" s="515"/>
      <c r="I390" s="515"/>
      <c r="J390" s="515"/>
      <c r="K390" s="515"/>
      <c r="L390" s="515"/>
    </row>
    <row r="391" spans="1:12" s="70" customFormat="1">
      <c r="A391" s="515"/>
      <c r="B391" s="515"/>
      <c r="C391" s="515"/>
      <c r="D391" s="515"/>
      <c r="E391" s="515"/>
      <c r="F391" s="515"/>
      <c r="G391" s="515"/>
      <c r="H391" s="515"/>
      <c r="I391" s="515"/>
      <c r="J391" s="515"/>
      <c r="K391" s="515"/>
      <c r="L391" s="515"/>
    </row>
    <row r="392" spans="1:12" s="70" customFormat="1">
      <c r="A392" s="515"/>
      <c r="B392" s="515"/>
      <c r="C392" s="515"/>
      <c r="D392" s="515"/>
      <c r="E392" s="515"/>
      <c r="F392" s="515"/>
      <c r="G392" s="515"/>
      <c r="H392" s="515"/>
      <c r="I392" s="515"/>
      <c r="J392" s="515"/>
      <c r="K392" s="515"/>
      <c r="L392" s="515"/>
    </row>
    <row r="393" spans="1:12" s="70" customFormat="1">
      <c r="A393" s="515"/>
      <c r="B393" s="515"/>
      <c r="C393" s="515"/>
      <c r="D393" s="515"/>
      <c r="E393" s="515"/>
      <c r="F393" s="515"/>
      <c r="G393" s="515"/>
      <c r="H393" s="515"/>
      <c r="I393" s="515"/>
      <c r="J393" s="515"/>
      <c r="K393" s="515"/>
      <c r="L393" s="515"/>
    </row>
    <row r="394" spans="1:12" s="70" customFormat="1">
      <c r="A394" s="515"/>
      <c r="B394" s="515"/>
      <c r="C394" s="515"/>
      <c r="D394" s="515"/>
      <c r="E394" s="515"/>
      <c r="F394" s="515"/>
      <c r="G394" s="515"/>
      <c r="H394" s="515"/>
      <c r="I394" s="515"/>
      <c r="J394" s="515"/>
      <c r="K394" s="515"/>
      <c r="L394" s="515"/>
    </row>
    <row r="395" spans="1:12" s="70" customFormat="1">
      <c r="A395" s="515"/>
      <c r="B395" s="515"/>
      <c r="C395" s="515"/>
      <c r="D395" s="515"/>
      <c r="E395" s="515"/>
      <c r="F395" s="515"/>
      <c r="G395" s="515"/>
      <c r="H395" s="515"/>
      <c r="I395" s="515"/>
      <c r="J395" s="515"/>
      <c r="K395" s="515"/>
      <c r="L395" s="515"/>
    </row>
    <row r="396" spans="1:12" s="70" customFormat="1">
      <c r="A396" s="515"/>
      <c r="B396" s="515"/>
      <c r="C396" s="515"/>
      <c r="D396" s="515"/>
      <c r="E396" s="515"/>
      <c r="F396" s="515"/>
      <c r="G396" s="515"/>
      <c r="H396" s="515"/>
      <c r="I396" s="515"/>
      <c r="J396" s="515"/>
      <c r="K396" s="515"/>
      <c r="L396" s="515"/>
    </row>
    <row r="397" spans="1:12" s="70" customFormat="1">
      <c r="A397" s="515"/>
      <c r="B397" s="515"/>
      <c r="C397" s="515"/>
      <c r="D397" s="515"/>
      <c r="E397" s="515"/>
      <c r="F397" s="515"/>
      <c r="G397" s="515"/>
      <c r="H397" s="515"/>
      <c r="I397" s="515"/>
      <c r="J397" s="515"/>
      <c r="K397" s="515"/>
      <c r="L397" s="515"/>
    </row>
    <row r="398" spans="1:12" s="70" customFormat="1">
      <c r="A398" s="515"/>
      <c r="B398" s="515"/>
      <c r="C398" s="515"/>
      <c r="D398" s="515"/>
      <c r="E398" s="515"/>
      <c r="F398" s="515"/>
      <c r="G398" s="515"/>
      <c r="H398" s="515"/>
      <c r="I398" s="515"/>
      <c r="J398" s="515"/>
      <c r="K398" s="515"/>
      <c r="L398" s="515"/>
    </row>
    <row r="399" spans="1:12" s="70" customFormat="1">
      <c r="A399" s="515"/>
      <c r="B399" s="515"/>
      <c r="C399" s="515"/>
      <c r="D399" s="515"/>
      <c r="E399" s="515"/>
      <c r="F399" s="515"/>
      <c r="G399" s="515"/>
      <c r="H399" s="515"/>
      <c r="I399" s="515"/>
      <c r="J399" s="515"/>
      <c r="K399" s="515"/>
      <c r="L399" s="515"/>
    </row>
    <row r="400" spans="1:12" s="70" customFormat="1">
      <c r="A400" s="515"/>
      <c r="B400" s="515"/>
      <c r="C400" s="515"/>
      <c r="D400" s="515"/>
      <c r="E400" s="515"/>
      <c r="F400" s="515"/>
      <c r="G400" s="515"/>
      <c r="H400" s="515"/>
      <c r="I400" s="515"/>
      <c r="J400" s="515"/>
      <c r="K400" s="515"/>
      <c r="L400" s="515"/>
    </row>
    <row r="401" spans="1:12" s="70" customFormat="1">
      <c r="A401" s="515"/>
      <c r="B401" s="515"/>
      <c r="C401" s="515"/>
      <c r="D401" s="515"/>
      <c r="E401" s="515"/>
      <c r="F401" s="515"/>
      <c r="G401" s="515"/>
      <c r="H401" s="515"/>
      <c r="I401" s="515"/>
      <c r="J401" s="515"/>
      <c r="K401" s="515"/>
      <c r="L401" s="515"/>
    </row>
    <row r="402" spans="1:12" s="70" customFormat="1">
      <c r="A402" s="515"/>
      <c r="B402" s="515"/>
      <c r="C402" s="515"/>
      <c r="D402" s="515"/>
      <c r="E402" s="515"/>
      <c r="F402" s="515"/>
      <c r="G402" s="515"/>
      <c r="H402" s="515"/>
      <c r="I402" s="515"/>
      <c r="J402" s="515"/>
      <c r="K402" s="515"/>
      <c r="L402" s="515"/>
    </row>
    <row r="403" spans="1:12" s="70" customFormat="1">
      <c r="A403" s="515"/>
      <c r="B403" s="515"/>
      <c r="C403" s="515"/>
      <c r="D403" s="515"/>
      <c r="E403" s="515"/>
      <c r="F403" s="515"/>
      <c r="G403" s="515"/>
      <c r="H403" s="515"/>
      <c r="I403" s="515"/>
      <c r="J403" s="515"/>
      <c r="K403" s="515"/>
      <c r="L403" s="515"/>
    </row>
    <row r="404" spans="1:12" s="70" customFormat="1">
      <c r="A404" s="515"/>
      <c r="B404" s="515"/>
      <c r="C404" s="515"/>
      <c r="D404" s="515"/>
      <c r="E404" s="515"/>
      <c r="F404" s="515"/>
      <c r="G404" s="515"/>
      <c r="H404" s="515"/>
      <c r="I404" s="515"/>
      <c r="J404" s="515"/>
      <c r="K404" s="515"/>
      <c r="L404" s="515"/>
    </row>
    <row r="405" spans="1:12" s="70" customFormat="1">
      <c r="A405" s="515"/>
      <c r="B405" s="515"/>
      <c r="C405" s="515"/>
      <c r="D405" s="515"/>
      <c r="E405" s="515"/>
      <c r="F405" s="515"/>
      <c r="G405" s="515"/>
      <c r="H405" s="515"/>
      <c r="I405" s="515"/>
      <c r="J405" s="515"/>
      <c r="K405" s="515"/>
      <c r="L405" s="515"/>
    </row>
    <row r="406" spans="1:12" s="70" customFormat="1">
      <c r="A406" s="515"/>
      <c r="B406" s="515"/>
      <c r="C406" s="515"/>
      <c r="D406" s="515"/>
      <c r="E406" s="515"/>
      <c r="F406" s="515"/>
      <c r="G406" s="515"/>
      <c r="H406" s="515"/>
      <c r="I406" s="515"/>
      <c r="J406" s="515"/>
      <c r="K406" s="515"/>
      <c r="L406" s="515"/>
    </row>
    <row r="407" spans="1:12" s="70" customFormat="1">
      <c r="A407" s="515"/>
      <c r="B407" s="515"/>
      <c r="C407" s="515"/>
      <c r="D407" s="515"/>
      <c r="E407" s="515"/>
      <c r="F407" s="515"/>
      <c r="G407" s="515"/>
      <c r="H407" s="515"/>
      <c r="I407" s="515"/>
      <c r="J407" s="515"/>
      <c r="K407" s="515"/>
      <c r="L407" s="515"/>
    </row>
    <row r="408" spans="1:12" s="70" customFormat="1">
      <c r="A408" s="515"/>
      <c r="B408" s="515"/>
      <c r="C408" s="515"/>
      <c r="D408" s="515"/>
      <c r="E408" s="515"/>
      <c r="F408" s="515"/>
      <c r="G408" s="515"/>
      <c r="H408" s="515"/>
      <c r="I408" s="515"/>
      <c r="J408" s="515"/>
      <c r="K408" s="515"/>
      <c r="L408" s="515"/>
    </row>
    <row r="409" spans="1:12" s="70" customFormat="1">
      <c r="A409" s="515"/>
      <c r="B409" s="515"/>
      <c r="C409" s="515"/>
      <c r="D409" s="515"/>
      <c r="E409" s="515"/>
      <c r="F409" s="515"/>
      <c r="G409" s="515"/>
      <c r="H409" s="515"/>
      <c r="I409" s="515"/>
      <c r="J409" s="515"/>
      <c r="K409" s="515"/>
      <c r="L409" s="515"/>
    </row>
    <row r="410" spans="1:12" s="70" customFormat="1">
      <c r="A410" s="515"/>
      <c r="B410" s="515"/>
      <c r="C410" s="515"/>
      <c r="D410" s="515"/>
      <c r="E410" s="515"/>
      <c r="F410" s="515"/>
      <c r="G410" s="515"/>
      <c r="H410" s="515"/>
      <c r="I410" s="515"/>
      <c r="J410" s="515"/>
      <c r="K410" s="515"/>
      <c r="L410" s="515"/>
    </row>
    <row r="411" spans="1:12" s="70" customFormat="1">
      <c r="A411" s="515"/>
      <c r="B411" s="515"/>
      <c r="C411" s="515"/>
      <c r="D411" s="515"/>
      <c r="E411" s="515"/>
      <c r="F411" s="515"/>
      <c r="G411" s="515"/>
      <c r="H411" s="515"/>
      <c r="I411" s="515"/>
      <c r="J411" s="515"/>
      <c r="K411" s="515"/>
      <c r="L411" s="515"/>
    </row>
    <row r="412" spans="1:12" s="70" customFormat="1">
      <c r="A412" s="515"/>
      <c r="B412" s="515"/>
      <c r="C412" s="515"/>
      <c r="D412" s="515"/>
      <c r="E412" s="515"/>
      <c r="F412" s="515"/>
      <c r="G412" s="515"/>
      <c r="H412" s="515"/>
      <c r="I412" s="515"/>
      <c r="J412" s="515"/>
      <c r="K412" s="515"/>
      <c r="L412" s="515"/>
    </row>
    <row r="413" spans="1:12" s="70" customFormat="1">
      <c r="A413" s="515"/>
      <c r="B413" s="515"/>
      <c r="C413" s="515"/>
      <c r="D413" s="515"/>
      <c r="E413" s="515"/>
      <c r="F413" s="515"/>
      <c r="G413" s="515"/>
      <c r="H413" s="515"/>
      <c r="I413" s="515"/>
      <c r="J413" s="515"/>
      <c r="K413" s="515"/>
      <c r="L413" s="515"/>
    </row>
    <row r="414" spans="1:12" s="70" customFormat="1">
      <c r="A414" s="515"/>
      <c r="B414" s="515"/>
      <c r="C414" s="515"/>
      <c r="D414" s="515"/>
      <c r="E414" s="515"/>
      <c r="F414" s="515"/>
      <c r="G414" s="515"/>
      <c r="H414" s="515"/>
      <c r="I414" s="515"/>
      <c r="J414" s="515"/>
      <c r="K414" s="515"/>
      <c r="L414" s="515"/>
    </row>
    <row r="415" spans="1:12" s="70" customFormat="1">
      <c r="A415" s="515"/>
      <c r="B415" s="515"/>
      <c r="C415" s="515"/>
      <c r="D415" s="515"/>
      <c r="E415" s="515"/>
      <c r="F415" s="515"/>
      <c r="G415" s="515"/>
      <c r="H415" s="515"/>
      <c r="I415" s="515"/>
      <c r="J415" s="515"/>
      <c r="K415" s="515"/>
      <c r="L415" s="515"/>
    </row>
    <row r="416" spans="1:12" s="70" customFormat="1">
      <c r="A416" s="515"/>
      <c r="B416" s="515"/>
      <c r="C416" s="515"/>
      <c r="D416" s="515"/>
      <c r="E416" s="515"/>
      <c r="F416" s="515"/>
      <c r="G416" s="515"/>
      <c r="H416" s="515"/>
      <c r="I416" s="515"/>
      <c r="J416" s="515"/>
      <c r="K416" s="515"/>
      <c r="L416" s="515"/>
    </row>
    <row r="417" spans="1:12" s="70" customFormat="1">
      <c r="A417" s="515"/>
      <c r="B417" s="515"/>
      <c r="C417" s="515"/>
      <c r="D417" s="515"/>
      <c r="E417" s="515"/>
      <c r="F417" s="515"/>
      <c r="G417" s="515"/>
      <c r="H417" s="515"/>
      <c r="I417" s="515"/>
      <c r="J417" s="515"/>
      <c r="K417" s="515"/>
      <c r="L417" s="515"/>
    </row>
    <row r="418" spans="1:12" s="70" customFormat="1">
      <c r="A418" s="515"/>
      <c r="B418" s="515"/>
      <c r="C418" s="515"/>
      <c r="D418" s="515"/>
      <c r="E418" s="515"/>
      <c r="F418" s="515"/>
      <c r="G418" s="515"/>
      <c r="H418" s="515"/>
      <c r="I418" s="515"/>
      <c r="J418" s="515"/>
      <c r="K418" s="515"/>
      <c r="L418" s="515"/>
    </row>
    <row r="419" spans="1:12" s="70" customFormat="1">
      <c r="A419" s="515"/>
      <c r="B419" s="515"/>
      <c r="C419" s="515"/>
      <c r="D419" s="515"/>
      <c r="E419" s="515"/>
      <c r="F419" s="515"/>
      <c r="G419" s="515"/>
      <c r="H419" s="515"/>
      <c r="I419" s="515"/>
      <c r="J419" s="515"/>
      <c r="K419" s="515"/>
      <c r="L419" s="515"/>
    </row>
    <row r="420" spans="1:12" s="70" customFormat="1">
      <c r="A420" s="515"/>
      <c r="B420" s="515"/>
      <c r="C420" s="515"/>
      <c r="D420" s="515"/>
      <c r="E420" s="515"/>
      <c r="F420" s="515"/>
      <c r="G420" s="515"/>
      <c r="H420" s="515"/>
      <c r="I420" s="515"/>
      <c r="J420" s="515"/>
      <c r="K420" s="515"/>
      <c r="L420" s="515"/>
    </row>
    <row r="421" spans="1:12" s="70" customFormat="1">
      <c r="A421" s="515"/>
      <c r="B421" s="515"/>
      <c r="C421" s="515"/>
      <c r="D421" s="515"/>
      <c r="E421" s="515"/>
      <c r="F421" s="515"/>
      <c r="G421" s="515"/>
      <c r="H421" s="515"/>
      <c r="I421" s="515"/>
      <c r="J421" s="515"/>
      <c r="K421" s="515"/>
      <c r="L421" s="515"/>
    </row>
    <row r="422" spans="1:12" s="70" customFormat="1">
      <c r="A422" s="515"/>
      <c r="B422" s="515"/>
      <c r="C422" s="515"/>
      <c r="D422" s="515"/>
      <c r="E422" s="515"/>
      <c r="F422" s="515"/>
      <c r="G422" s="515"/>
      <c r="H422" s="515"/>
      <c r="I422" s="515"/>
      <c r="J422" s="515"/>
      <c r="K422" s="515"/>
      <c r="L422" s="515"/>
    </row>
    <row r="423" spans="1:12" s="70" customFormat="1">
      <c r="A423" s="515"/>
      <c r="B423" s="515"/>
      <c r="C423" s="515"/>
      <c r="D423" s="515"/>
      <c r="E423" s="515"/>
      <c r="F423" s="515"/>
      <c r="G423" s="515"/>
      <c r="H423" s="515"/>
      <c r="I423" s="515"/>
      <c r="J423" s="515"/>
      <c r="K423" s="515"/>
      <c r="L423" s="515"/>
    </row>
    <row r="424" spans="1:12" s="70" customFormat="1">
      <c r="A424" s="515"/>
      <c r="B424" s="515"/>
      <c r="C424" s="515"/>
      <c r="D424" s="515"/>
      <c r="E424" s="515"/>
      <c r="F424" s="515"/>
      <c r="G424" s="515"/>
      <c r="H424" s="515"/>
      <c r="I424" s="515"/>
      <c r="J424" s="515"/>
      <c r="K424" s="515"/>
      <c r="L424" s="515"/>
    </row>
    <row r="425" spans="1:12" s="70" customFormat="1">
      <c r="A425" s="515"/>
      <c r="B425" s="515"/>
      <c r="C425" s="515"/>
      <c r="D425" s="515"/>
      <c r="E425" s="515"/>
      <c r="F425" s="515"/>
      <c r="G425" s="515"/>
      <c r="H425" s="515"/>
      <c r="I425" s="515"/>
      <c r="J425" s="515"/>
      <c r="K425" s="515"/>
      <c r="L425" s="515"/>
    </row>
    <row r="426" spans="1:12" s="70" customFormat="1">
      <c r="A426" s="515"/>
      <c r="B426" s="515"/>
      <c r="C426" s="515"/>
      <c r="D426" s="515"/>
      <c r="E426" s="515"/>
      <c r="F426" s="515"/>
      <c r="G426" s="515"/>
      <c r="H426" s="515"/>
      <c r="I426" s="515"/>
      <c r="J426" s="515"/>
      <c r="K426" s="515"/>
      <c r="L426" s="515"/>
    </row>
    <row r="427" spans="1:12" s="70" customFormat="1">
      <c r="A427" s="515"/>
      <c r="B427" s="515"/>
      <c r="C427" s="515"/>
      <c r="D427" s="515"/>
      <c r="E427" s="515"/>
      <c r="F427" s="515"/>
      <c r="G427" s="515"/>
      <c r="H427" s="515"/>
      <c r="I427" s="515"/>
      <c r="J427" s="515"/>
      <c r="K427" s="515"/>
      <c r="L427" s="515"/>
    </row>
    <row r="428" spans="1:12" s="70" customFormat="1">
      <c r="A428" s="515"/>
      <c r="B428" s="515"/>
      <c r="C428" s="515"/>
      <c r="D428" s="515"/>
      <c r="E428" s="515"/>
      <c r="F428" s="515"/>
      <c r="G428" s="515"/>
      <c r="H428" s="515"/>
      <c r="I428" s="515"/>
      <c r="J428" s="515"/>
      <c r="K428" s="515"/>
      <c r="L428" s="515"/>
    </row>
    <row r="429" spans="1:12" s="70" customFormat="1">
      <c r="A429" s="515"/>
      <c r="B429" s="515"/>
      <c r="C429" s="515"/>
      <c r="D429" s="515"/>
      <c r="E429" s="515"/>
      <c r="F429" s="515"/>
      <c r="G429" s="515"/>
      <c r="H429" s="515"/>
      <c r="I429" s="515"/>
      <c r="J429" s="515"/>
      <c r="K429" s="515"/>
      <c r="L429" s="515"/>
    </row>
    <row r="430" spans="1:12" s="70" customFormat="1">
      <c r="A430" s="515"/>
      <c r="B430" s="515"/>
      <c r="C430" s="515"/>
      <c r="D430" s="515"/>
      <c r="E430" s="515"/>
      <c r="F430" s="515"/>
      <c r="G430" s="515"/>
      <c r="H430" s="515"/>
      <c r="I430" s="515"/>
      <c r="J430" s="515"/>
      <c r="K430" s="515"/>
      <c r="L430" s="515"/>
    </row>
    <row r="431" spans="1:12" s="70" customFormat="1">
      <c r="A431" s="515"/>
      <c r="B431" s="515"/>
      <c r="C431" s="515"/>
      <c r="D431" s="515"/>
      <c r="E431" s="515"/>
      <c r="F431" s="515"/>
      <c r="G431" s="515"/>
      <c r="H431" s="515"/>
      <c r="I431" s="515"/>
      <c r="J431" s="515"/>
      <c r="K431" s="515"/>
      <c r="L431" s="515"/>
    </row>
    <row r="432" spans="1:12" s="70" customFormat="1">
      <c r="A432" s="515"/>
      <c r="B432" s="515"/>
      <c r="C432" s="515"/>
      <c r="D432" s="515"/>
      <c r="E432" s="515"/>
      <c r="F432" s="515"/>
      <c r="G432" s="515"/>
      <c r="H432" s="515"/>
      <c r="I432" s="515"/>
      <c r="J432" s="515"/>
      <c r="K432" s="515"/>
      <c r="L432" s="515"/>
    </row>
    <row r="433" spans="1:12" s="70" customFormat="1">
      <c r="A433" s="515"/>
      <c r="B433" s="515"/>
      <c r="C433" s="515"/>
      <c r="D433" s="515"/>
      <c r="E433" s="515"/>
      <c r="F433" s="515"/>
      <c r="G433" s="515"/>
      <c r="H433" s="515"/>
      <c r="I433" s="515"/>
      <c r="J433" s="515"/>
      <c r="K433" s="515"/>
      <c r="L433" s="515"/>
    </row>
    <row r="434" spans="1:12" s="70" customFormat="1">
      <c r="A434" s="515"/>
      <c r="B434" s="515"/>
      <c r="C434" s="515"/>
      <c r="D434" s="515"/>
      <c r="E434" s="515"/>
      <c r="F434" s="515"/>
      <c r="G434" s="515"/>
      <c r="H434" s="515"/>
      <c r="I434" s="515"/>
      <c r="J434" s="515"/>
      <c r="K434" s="515"/>
      <c r="L434" s="515"/>
    </row>
    <row r="435" spans="1:12" s="70" customFormat="1">
      <c r="A435" s="515"/>
      <c r="B435" s="515"/>
      <c r="C435" s="515"/>
      <c r="D435" s="515"/>
      <c r="E435" s="515"/>
      <c r="F435" s="515"/>
      <c r="G435" s="515"/>
      <c r="H435" s="515"/>
      <c r="I435" s="515"/>
      <c r="J435" s="515"/>
      <c r="K435" s="515"/>
      <c r="L435" s="515"/>
    </row>
    <row r="436" spans="1:12" s="70" customFormat="1">
      <c r="A436" s="515"/>
      <c r="B436" s="515"/>
      <c r="C436" s="515"/>
      <c r="D436" s="515"/>
      <c r="E436" s="515"/>
      <c r="F436" s="515"/>
      <c r="G436" s="515"/>
      <c r="H436" s="515"/>
      <c r="I436" s="515"/>
      <c r="J436" s="515"/>
      <c r="K436" s="515"/>
      <c r="L436" s="515"/>
    </row>
    <row r="437" spans="1:12" s="70" customFormat="1">
      <c r="A437" s="515"/>
      <c r="B437" s="515"/>
      <c r="C437" s="515"/>
      <c r="D437" s="515"/>
      <c r="E437" s="515"/>
      <c r="F437" s="515"/>
      <c r="G437" s="515"/>
      <c r="H437" s="515"/>
      <c r="I437" s="515"/>
      <c r="J437" s="515"/>
      <c r="K437" s="515"/>
      <c r="L437" s="515"/>
    </row>
    <row r="438" spans="1:12" s="70" customFormat="1">
      <c r="A438" s="515"/>
      <c r="B438" s="515"/>
      <c r="C438" s="515"/>
      <c r="D438" s="515"/>
      <c r="E438" s="515"/>
      <c r="F438" s="515"/>
      <c r="G438" s="515"/>
      <c r="H438" s="515"/>
      <c r="I438" s="515"/>
      <c r="J438" s="515"/>
      <c r="K438" s="515"/>
      <c r="L438" s="515"/>
    </row>
    <row r="439" spans="1:12" s="70" customFormat="1">
      <c r="A439" s="515"/>
      <c r="B439" s="515"/>
      <c r="C439" s="515"/>
      <c r="D439" s="515"/>
      <c r="E439" s="515"/>
      <c r="F439" s="515"/>
      <c r="G439" s="515"/>
      <c r="H439" s="515"/>
      <c r="I439" s="515"/>
      <c r="J439" s="515"/>
      <c r="K439" s="515"/>
      <c r="L439" s="515"/>
    </row>
    <row r="440" spans="1:12" s="70" customFormat="1">
      <c r="A440" s="515"/>
      <c r="B440" s="515"/>
      <c r="C440" s="515"/>
      <c r="D440" s="515"/>
      <c r="E440" s="515"/>
      <c r="F440" s="515"/>
      <c r="G440" s="515"/>
      <c r="H440" s="515"/>
      <c r="I440" s="515"/>
      <c r="J440" s="515"/>
      <c r="K440" s="515"/>
      <c r="L440" s="515"/>
    </row>
    <row r="441" spans="1:12" s="70" customFormat="1">
      <c r="A441" s="515"/>
      <c r="B441" s="515"/>
      <c r="C441" s="515"/>
      <c r="D441" s="515"/>
      <c r="E441" s="515"/>
      <c r="F441" s="515"/>
      <c r="G441" s="515"/>
      <c r="H441" s="515"/>
      <c r="I441" s="515"/>
      <c r="J441" s="515"/>
      <c r="K441" s="515"/>
      <c r="L441" s="515"/>
    </row>
    <row r="442" spans="1:12" s="70" customFormat="1">
      <c r="A442" s="515"/>
      <c r="B442" s="515"/>
      <c r="C442" s="515"/>
      <c r="D442" s="515"/>
      <c r="E442" s="515"/>
      <c r="F442" s="515"/>
      <c r="G442" s="515"/>
      <c r="H442" s="515"/>
      <c r="I442" s="515"/>
      <c r="J442" s="515"/>
      <c r="K442" s="515"/>
      <c r="L442" s="515"/>
    </row>
    <row r="443" spans="1:12" s="70" customFormat="1">
      <c r="A443" s="515"/>
      <c r="B443" s="515"/>
      <c r="C443" s="515"/>
      <c r="D443" s="515"/>
      <c r="E443" s="515"/>
      <c r="F443" s="515"/>
      <c r="G443" s="515"/>
      <c r="H443" s="515"/>
      <c r="I443" s="515"/>
      <c r="J443" s="515"/>
      <c r="K443" s="515"/>
      <c r="L443" s="515"/>
    </row>
    <row r="444" spans="1:12" s="70" customFormat="1">
      <c r="A444" s="515"/>
      <c r="B444" s="515"/>
      <c r="C444" s="515"/>
      <c r="D444" s="515"/>
      <c r="E444" s="515"/>
      <c r="F444" s="515"/>
      <c r="G444" s="515"/>
      <c r="H444" s="515"/>
      <c r="I444" s="515"/>
      <c r="J444" s="515"/>
      <c r="K444" s="515"/>
      <c r="L444" s="515"/>
    </row>
    <row r="445" spans="1:12" s="70" customFormat="1">
      <c r="A445" s="515"/>
      <c r="B445" s="515"/>
      <c r="C445" s="515"/>
      <c r="D445" s="515"/>
      <c r="E445" s="515"/>
      <c r="F445" s="515"/>
      <c r="G445" s="515"/>
      <c r="H445" s="515"/>
      <c r="I445" s="515"/>
      <c r="J445" s="515"/>
      <c r="K445" s="515"/>
      <c r="L445" s="515"/>
    </row>
    <row r="446" spans="1:12" s="70" customFormat="1">
      <c r="A446" s="515"/>
      <c r="B446" s="515"/>
      <c r="C446" s="515"/>
      <c r="D446" s="515"/>
      <c r="E446" s="515"/>
      <c r="F446" s="515"/>
      <c r="G446" s="515"/>
      <c r="H446" s="515"/>
      <c r="I446" s="515"/>
      <c r="J446" s="515"/>
      <c r="K446" s="515"/>
      <c r="L446" s="515"/>
    </row>
    <row r="447" spans="1:12" s="70" customFormat="1">
      <c r="A447" s="515"/>
      <c r="B447" s="515"/>
      <c r="C447" s="515"/>
      <c r="D447" s="515"/>
      <c r="E447" s="515"/>
      <c r="F447" s="515"/>
      <c r="G447" s="515"/>
      <c r="H447" s="515"/>
      <c r="I447" s="515"/>
      <c r="J447" s="515"/>
      <c r="K447" s="515"/>
      <c r="L447" s="515"/>
    </row>
    <row r="448" spans="1:12" s="70" customFormat="1">
      <c r="A448" s="515"/>
      <c r="B448" s="515"/>
      <c r="C448" s="515"/>
      <c r="D448" s="515"/>
      <c r="E448" s="515"/>
      <c r="F448" s="515"/>
      <c r="G448" s="515"/>
      <c r="H448" s="515"/>
      <c r="I448" s="515"/>
      <c r="J448" s="515"/>
      <c r="K448" s="515"/>
      <c r="L448" s="515"/>
    </row>
    <row r="449" spans="1:12" s="70" customFormat="1">
      <c r="A449" s="515"/>
      <c r="B449" s="515"/>
      <c r="C449" s="515"/>
      <c r="D449" s="515"/>
      <c r="E449" s="515"/>
      <c r="F449" s="515"/>
      <c r="G449" s="515"/>
      <c r="H449" s="515"/>
      <c r="I449" s="515"/>
      <c r="J449" s="515"/>
      <c r="K449" s="515"/>
      <c r="L449" s="515"/>
    </row>
    <row r="450" spans="1:12" s="70" customFormat="1">
      <c r="A450" s="515"/>
      <c r="B450" s="515"/>
      <c r="C450" s="515"/>
      <c r="D450" s="515"/>
      <c r="E450" s="515"/>
      <c r="F450" s="515"/>
      <c r="G450" s="515"/>
      <c r="H450" s="515"/>
      <c r="I450" s="515"/>
      <c r="J450" s="515"/>
      <c r="K450" s="515"/>
      <c r="L450" s="515"/>
    </row>
    <row r="451" spans="1:12" s="70" customFormat="1">
      <c r="A451" s="515"/>
      <c r="B451" s="515"/>
      <c r="C451" s="515"/>
      <c r="D451" s="515"/>
      <c r="E451" s="515"/>
      <c r="F451" s="515"/>
      <c r="G451" s="515"/>
      <c r="H451" s="515"/>
      <c r="I451" s="515"/>
      <c r="J451" s="515"/>
      <c r="K451" s="515"/>
      <c r="L451" s="515"/>
    </row>
    <row r="452" spans="1:12" s="70" customFormat="1">
      <c r="A452" s="515"/>
      <c r="B452" s="515"/>
      <c r="C452" s="515"/>
      <c r="D452" s="515"/>
      <c r="E452" s="515"/>
      <c r="F452" s="515"/>
      <c r="G452" s="515"/>
      <c r="H452" s="515"/>
      <c r="I452" s="515"/>
      <c r="J452" s="515"/>
      <c r="K452" s="515"/>
      <c r="L452" s="515"/>
    </row>
    <row r="453" spans="1:12" s="70" customFormat="1">
      <c r="A453" s="515"/>
      <c r="B453" s="515"/>
      <c r="C453" s="515"/>
      <c r="D453" s="515"/>
      <c r="E453" s="515"/>
      <c r="F453" s="515"/>
      <c r="G453" s="515"/>
      <c r="H453" s="515"/>
      <c r="I453" s="515"/>
      <c r="J453" s="515"/>
      <c r="K453" s="515"/>
      <c r="L453" s="515"/>
    </row>
    <row r="454" spans="1:12" s="70" customFormat="1">
      <c r="A454" s="515"/>
      <c r="B454" s="515"/>
      <c r="C454" s="515"/>
      <c r="D454" s="515"/>
      <c r="E454" s="515"/>
      <c r="F454" s="515"/>
      <c r="G454" s="515"/>
      <c r="H454" s="515"/>
      <c r="I454" s="515"/>
      <c r="J454" s="515"/>
      <c r="K454" s="515"/>
      <c r="L454" s="515"/>
    </row>
    <row r="455" spans="1:12" s="70" customFormat="1">
      <c r="A455" s="515"/>
      <c r="B455" s="515"/>
      <c r="C455" s="515"/>
      <c r="D455" s="515"/>
      <c r="E455" s="515"/>
      <c r="F455" s="515"/>
      <c r="G455" s="515"/>
      <c r="H455" s="515"/>
      <c r="I455" s="515"/>
      <c r="J455" s="515"/>
      <c r="K455" s="515"/>
      <c r="L455" s="515"/>
    </row>
    <row r="456" spans="1:12" s="70" customFormat="1">
      <c r="A456" s="515"/>
      <c r="B456" s="515"/>
      <c r="C456" s="515"/>
      <c r="D456" s="515"/>
      <c r="E456" s="515"/>
      <c r="F456" s="515"/>
      <c r="G456" s="515"/>
      <c r="H456" s="515"/>
      <c r="I456" s="515"/>
      <c r="J456" s="515"/>
      <c r="K456" s="515"/>
      <c r="L456" s="515"/>
    </row>
    <row r="457" spans="1:12" s="70" customFormat="1">
      <c r="A457" s="515"/>
      <c r="B457" s="515"/>
      <c r="C457" s="515"/>
      <c r="D457" s="515"/>
      <c r="E457" s="515"/>
      <c r="F457" s="515"/>
      <c r="G457" s="515"/>
      <c r="H457" s="515"/>
      <c r="I457" s="515"/>
      <c r="J457" s="515"/>
      <c r="K457" s="515"/>
      <c r="L457" s="515"/>
    </row>
    <row r="458" spans="1:12" s="70" customFormat="1">
      <c r="A458" s="515"/>
      <c r="B458" s="515"/>
      <c r="C458" s="515"/>
      <c r="D458" s="515"/>
      <c r="E458" s="515"/>
      <c r="F458" s="515"/>
      <c r="G458" s="515"/>
      <c r="H458" s="515"/>
      <c r="I458" s="515"/>
      <c r="J458" s="515"/>
      <c r="K458" s="515"/>
      <c r="L458" s="515"/>
    </row>
    <row r="459" spans="1:12" s="70" customFormat="1">
      <c r="A459" s="515"/>
      <c r="B459" s="515"/>
      <c r="C459" s="515"/>
      <c r="D459" s="515"/>
      <c r="E459" s="515"/>
      <c r="F459" s="515"/>
      <c r="G459" s="515"/>
      <c r="H459" s="515"/>
      <c r="I459" s="515"/>
      <c r="J459" s="515"/>
      <c r="K459" s="515"/>
      <c r="L459" s="515"/>
    </row>
    <row r="460" spans="1:12" s="70" customFormat="1">
      <c r="A460" s="515"/>
      <c r="B460" s="515"/>
      <c r="C460" s="515"/>
      <c r="D460" s="515"/>
      <c r="E460" s="515"/>
      <c r="F460" s="515"/>
      <c r="G460" s="515"/>
      <c r="H460" s="515"/>
      <c r="I460" s="515"/>
      <c r="J460" s="515"/>
      <c r="K460" s="515"/>
      <c r="L460" s="515"/>
    </row>
    <row r="461" spans="1:12" s="70" customFormat="1">
      <c r="A461" s="515"/>
      <c r="B461" s="515"/>
      <c r="C461" s="515"/>
      <c r="D461" s="515"/>
      <c r="E461" s="515"/>
      <c r="F461" s="515"/>
      <c r="G461" s="515"/>
      <c r="H461" s="515"/>
      <c r="I461" s="515"/>
      <c r="J461" s="515"/>
      <c r="K461" s="515"/>
      <c r="L461" s="515"/>
    </row>
    <row r="462" spans="1:12" s="70" customFormat="1">
      <c r="A462" s="515"/>
      <c r="B462" s="515"/>
      <c r="C462" s="515"/>
      <c r="D462" s="515"/>
      <c r="E462" s="515"/>
      <c r="F462" s="515"/>
      <c r="G462" s="515"/>
      <c r="H462" s="515"/>
      <c r="I462" s="515"/>
      <c r="J462" s="515"/>
      <c r="K462" s="515"/>
      <c r="L462" s="515"/>
    </row>
    <row r="463" spans="1:12" s="70" customFormat="1">
      <c r="A463" s="515"/>
      <c r="B463" s="515"/>
      <c r="C463" s="515"/>
      <c r="D463" s="515"/>
      <c r="E463" s="515"/>
      <c r="F463" s="515"/>
      <c r="G463" s="515"/>
      <c r="H463" s="515"/>
      <c r="I463" s="515"/>
      <c r="J463" s="515"/>
      <c r="K463" s="515"/>
      <c r="L463" s="515"/>
    </row>
    <row r="464" spans="1:12" s="70" customFormat="1">
      <c r="A464" s="515"/>
      <c r="B464" s="515"/>
      <c r="C464" s="515"/>
      <c r="D464" s="515"/>
      <c r="E464" s="515"/>
      <c r="F464" s="515"/>
      <c r="G464" s="515"/>
      <c r="H464" s="515"/>
      <c r="I464" s="515"/>
      <c r="J464" s="515"/>
      <c r="K464" s="515"/>
      <c r="L464" s="515"/>
    </row>
    <row r="465" spans="1:12" s="70" customFormat="1">
      <c r="A465" s="515"/>
      <c r="B465" s="515"/>
      <c r="C465" s="515"/>
      <c r="D465" s="515"/>
      <c r="E465" s="515"/>
      <c r="F465" s="515"/>
      <c r="G465" s="515"/>
      <c r="H465" s="515"/>
      <c r="I465" s="515"/>
      <c r="J465" s="515"/>
      <c r="K465" s="515"/>
      <c r="L465" s="515"/>
    </row>
    <row r="466" spans="1:12" s="70" customFormat="1">
      <c r="A466" s="515"/>
      <c r="B466" s="515"/>
      <c r="C466" s="515"/>
      <c r="D466" s="515"/>
      <c r="E466" s="515"/>
      <c r="F466" s="515"/>
      <c r="G466" s="515"/>
      <c r="H466" s="515"/>
      <c r="I466" s="515"/>
      <c r="J466" s="515"/>
      <c r="K466" s="515"/>
      <c r="L466" s="515"/>
    </row>
    <row r="467" spans="1:12" s="70" customFormat="1">
      <c r="A467" s="515"/>
      <c r="B467" s="515"/>
      <c r="C467" s="515"/>
      <c r="D467" s="515"/>
      <c r="E467" s="515"/>
      <c r="F467" s="515"/>
      <c r="G467" s="515"/>
      <c r="H467" s="515"/>
      <c r="I467" s="515"/>
      <c r="J467" s="515"/>
      <c r="K467" s="515"/>
      <c r="L467" s="515"/>
    </row>
    <row r="468" spans="1:12" s="70" customFormat="1">
      <c r="A468" s="515"/>
      <c r="B468" s="515"/>
      <c r="C468" s="515"/>
      <c r="D468" s="515"/>
      <c r="E468" s="515"/>
      <c r="F468" s="515"/>
      <c r="G468" s="515"/>
      <c r="H468" s="515"/>
      <c r="I468" s="515"/>
      <c r="J468" s="515"/>
      <c r="K468" s="515"/>
      <c r="L468" s="515"/>
    </row>
    <row r="469" spans="1:12" s="70" customFormat="1">
      <c r="A469" s="515"/>
      <c r="B469" s="515"/>
      <c r="C469" s="515"/>
      <c r="D469" s="515"/>
      <c r="E469" s="515"/>
      <c r="F469" s="515"/>
      <c r="G469" s="515"/>
      <c r="H469" s="515"/>
      <c r="I469" s="515"/>
      <c r="J469" s="515"/>
      <c r="K469" s="515"/>
      <c r="L469" s="515"/>
    </row>
    <row r="470" spans="1:12" s="70" customFormat="1">
      <c r="A470" s="515"/>
      <c r="B470" s="515"/>
      <c r="C470" s="515"/>
      <c r="D470" s="515"/>
      <c r="E470" s="515"/>
      <c r="F470" s="515"/>
      <c r="G470" s="515"/>
      <c r="H470" s="515"/>
      <c r="I470" s="515"/>
      <c r="J470" s="515"/>
      <c r="K470" s="515"/>
      <c r="L470" s="515"/>
    </row>
    <row r="471" spans="1:12" s="70" customFormat="1">
      <c r="A471" s="515"/>
      <c r="B471" s="515"/>
      <c r="C471" s="515"/>
      <c r="D471" s="515"/>
      <c r="E471" s="515"/>
      <c r="F471" s="515"/>
      <c r="G471" s="515"/>
      <c r="H471" s="515"/>
      <c r="I471" s="515"/>
      <c r="J471" s="515"/>
      <c r="K471" s="515"/>
      <c r="L471" s="515"/>
    </row>
    <row r="472" spans="1:12" s="70" customFormat="1">
      <c r="A472" s="515"/>
      <c r="B472" s="515"/>
      <c r="C472" s="515"/>
      <c r="D472" s="515"/>
      <c r="E472" s="515"/>
      <c r="F472" s="515"/>
      <c r="G472" s="515"/>
      <c r="H472" s="515"/>
      <c r="I472" s="515"/>
      <c r="J472" s="515"/>
      <c r="K472" s="515"/>
      <c r="L472" s="515"/>
    </row>
    <row r="473" spans="1:12" s="70" customFormat="1">
      <c r="A473" s="515"/>
      <c r="B473" s="515"/>
      <c r="C473" s="515"/>
      <c r="D473" s="515"/>
      <c r="E473" s="515"/>
      <c r="F473" s="515"/>
      <c r="G473" s="515"/>
      <c r="H473" s="515"/>
      <c r="I473" s="515"/>
      <c r="J473" s="515"/>
      <c r="K473" s="515"/>
      <c r="L473" s="515"/>
    </row>
    <row r="474" spans="1:12" s="70" customFormat="1">
      <c r="A474" s="515"/>
      <c r="B474" s="515"/>
      <c r="C474" s="515"/>
      <c r="D474" s="515"/>
      <c r="E474" s="515"/>
      <c r="F474" s="515"/>
      <c r="G474" s="515"/>
      <c r="H474" s="515"/>
      <c r="I474" s="515"/>
      <c r="J474" s="515"/>
      <c r="K474" s="515"/>
      <c r="L474" s="515"/>
    </row>
    <row r="475" spans="1:12" s="70" customFormat="1">
      <c r="A475" s="515"/>
      <c r="B475" s="515"/>
      <c r="C475" s="515"/>
      <c r="D475" s="515"/>
      <c r="E475" s="515"/>
      <c r="F475" s="515"/>
      <c r="G475" s="515"/>
      <c r="H475" s="515"/>
      <c r="I475" s="515"/>
      <c r="J475" s="515"/>
      <c r="K475" s="515"/>
      <c r="L475" s="515"/>
    </row>
    <row r="476" spans="1:12" s="70" customFormat="1">
      <c r="A476" s="515"/>
      <c r="B476" s="515"/>
      <c r="C476" s="515"/>
      <c r="D476" s="515"/>
      <c r="E476" s="515"/>
      <c r="F476" s="515"/>
      <c r="G476" s="515"/>
      <c r="H476" s="515"/>
      <c r="I476" s="515"/>
      <c r="J476" s="515"/>
      <c r="K476" s="515"/>
      <c r="L476" s="515"/>
    </row>
    <row r="477" spans="1:12" s="70" customFormat="1">
      <c r="A477" s="515"/>
      <c r="B477" s="515"/>
      <c r="C477" s="515"/>
      <c r="D477" s="515"/>
      <c r="E477" s="515"/>
      <c r="F477" s="515"/>
      <c r="G477" s="515"/>
      <c r="H477" s="515"/>
      <c r="I477" s="515"/>
      <c r="J477" s="515"/>
      <c r="K477" s="515"/>
      <c r="L477" s="515"/>
    </row>
    <row r="478" spans="1:12" s="70" customFormat="1">
      <c r="A478" s="515"/>
      <c r="B478" s="515"/>
      <c r="C478" s="515"/>
      <c r="D478" s="515"/>
      <c r="E478" s="515"/>
      <c r="F478" s="515"/>
      <c r="G478" s="515"/>
      <c r="H478" s="515"/>
      <c r="I478" s="515"/>
      <c r="J478" s="515"/>
      <c r="K478" s="515"/>
      <c r="L478" s="515"/>
    </row>
    <row r="479" spans="1:12" s="70" customFormat="1">
      <c r="A479" s="515"/>
      <c r="B479" s="515"/>
      <c r="C479" s="515"/>
      <c r="D479" s="515"/>
      <c r="E479" s="515"/>
      <c r="F479" s="515"/>
      <c r="G479" s="515"/>
      <c r="H479" s="515"/>
      <c r="I479" s="515"/>
      <c r="J479" s="515"/>
      <c r="K479" s="515"/>
      <c r="L479" s="515"/>
    </row>
    <row r="480" spans="1:12" s="70" customFormat="1">
      <c r="A480" s="515"/>
      <c r="B480" s="515"/>
      <c r="C480" s="515"/>
      <c r="D480" s="515"/>
      <c r="E480" s="515"/>
      <c r="F480" s="515"/>
      <c r="G480" s="515"/>
      <c r="H480" s="515"/>
      <c r="I480" s="515"/>
      <c r="J480" s="515"/>
      <c r="K480" s="515"/>
      <c r="L480" s="515"/>
    </row>
    <row r="481" spans="1:12" s="70" customFormat="1">
      <c r="A481" s="515"/>
      <c r="B481" s="515"/>
      <c r="C481" s="515"/>
      <c r="D481" s="515"/>
      <c r="E481" s="515"/>
      <c r="F481" s="515"/>
      <c r="G481" s="515"/>
      <c r="H481" s="515"/>
      <c r="I481" s="515"/>
      <c r="J481" s="515"/>
      <c r="K481" s="515"/>
      <c r="L481" s="515"/>
    </row>
    <row r="482" spans="1:12" s="70" customFormat="1">
      <c r="A482" s="515"/>
      <c r="B482" s="515"/>
      <c r="C482" s="515"/>
      <c r="D482" s="515"/>
      <c r="E482" s="515"/>
      <c r="F482" s="515"/>
      <c r="G482" s="515"/>
      <c r="H482" s="515"/>
      <c r="I482" s="515"/>
      <c r="J482" s="515"/>
      <c r="K482" s="515"/>
      <c r="L482" s="515"/>
    </row>
    <row r="483" spans="1:12" s="70" customFormat="1">
      <c r="A483" s="515"/>
      <c r="B483" s="515"/>
      <c r="C483" s="515"/>
      <c r="D483" s="515"/>
      <c r="E483" s="515"/>
      <c r="F483" s="515"/>
      <c r="G483" s="515"/>
      <c r="H483" s="515"/>
      <c r="I483" s="515"/>
      <c r="J483" s="515"/>
      <c r="K483" s="515"/>
      <c r="L483" s="515"/>
    </row>
    <row r="484" spans="1:12" s="70" customFormat="1">
      <c r="A484" s="515"/>
      <c r="B484" s="515"/>
      <c r="C484" s="515"/>
      <c r="D484" s="515"/>
      <c r="E484" s="515"/>
      <c r="F484" s="515"/>
      <c r="G484" s="515"/>
      <c r="H484" s="515"/>
      <c r="I484" s="515"/>
      <c r="J484" s="515"/>
      <c r="K484" s="515"/>
      <c r="L484" s="515"/>
    </row>
    <row r="485" spans="1:12" s="70" customFormat="1">
      <c r="A485" s="515"/>
      <c r="B485" s="515"/>
      <c r="C485" s="515"/>
      <c r="D485" s="515"/>
      <c r="E485" s="515"/>
      <c r="F485" s="515"/>
      <c r="G485" s="515"/>
      <c r="H485" s="515"/>
      <c r="I485" s="515"/>
      <c r="J485" s="515"/>
      <c r="K485" s="515"/>
      <c r="L485" s="515"/>
    </row>
    <row r="486" spans="1:12" s="70" customFormat="1">
      <c r="A486" s="515"/>
      <c r="B486" s="515"/>
      <c r="C486" s="515"/>
      <c r="D486" s="515"/>
      <c r="E486" s="515"/>
      <c r="F486" s="515"/>
      <c r="G486" s="515"/>
      <c r="H486" s="515"/>
      <c r="I486" s="515"/>
      <c r="J486" s="515"/>
      <c r="K486" s="515"/>
      <c r="L486" s="515"/>
    </row>
    <row r="487" spans="1:12" s="70" customFormat="1">
      <c r="A487" s="515"/>
      <c r="B487" s="515"/>
      <c r="C487" s="515"/>
      <c r="D487" s="515"/>
      <c r="E487" s="515"/>
      <c r="F487" s="515"/>
      <c r="G487" s="515"/>
      <c r="H487" s="515"/>
      <c r="I487" s="515"/>
      <c r="J487" s="515"/>
      <c r="K487" s="515"/>
      <c r="L487" s="515"/>
    </row>
    <row r="488" spans="1:12" s="70" customFormat="1">
      <c r="A488" s="515"/>
      <c r="B488" s="515"/>
      <c r="C488" s="515"/>
      <c r="D488" s="515"/>
      <c r="E488" s="515"/>
      <c r="F488" s="515"/>
      <c r="G488" s="515"/>
      <c r="H488" s="515"/>
      <c r="I488" s="515"/>
      <c r="J488" s="515"/>
      <c r="K488" s="515"/>
      <c r="L488" s="515"/>
    </row>
    <row r="489" spans="1:12" s="70" customFormat="1">
      <c r="A489" s="515"/>
      <c r="B489" s="515"/>
      <c r="C489" s="515"/>
      <c r="D489" s="515"/>
      <c r="E489" s="515"/>
      <c r="F489" s="515"/>
      <c r="G489" s="515"/>
      <c r="H489" s="515"/>
      <c r="I489" s="515"/>
      <c r="J489" s="515"/>
      <c r="K489" s="515"/>
      <c r="L489" s="515"/>
    </row>
    <row r="490" spans="1:12" s="70" customFormat="1">
      <c r="A490" s="515"/>
      <c r="B490" s="515"/>
      <c r="C490" s="515"/>
      <c r="D490" s="515"/>
      <c r="E490" s="515"/>
      <c r="F490" s="515"/>
      <c r="G490" s="515"/>
      <c r="H490" s="515"/>
      <c r="I490" s="515"/>
      <c r="J490" s="515"/>
      <c r="K490" s="515"/>
      <c r="L490" s="515"/>
    </row>
    <row r="491" spans="1:12" s="70" customFormat="1">
      <c r="A491" s="515"/>
      <c r="B491" s="515"/>
      <c r="C491" s="515"/>
      <c r="D491" s="515"/>
      <c r="E491" s="515"/>
      <c r="F491" s="515"/>
      <c r="G491" s="515"/>
      <c r="H491" s="515"/>
      <c r="I491" s="515"/>
      <c r="J491" s="515"/>
      <c r="K491" s="515"/>
      <c r="L491" s="515"/>
    </row>
    <row r="492" spans="1:12" s="70" customFormat="1">
      <c r="A492" s="515"/>
      <c r="B492" s="515"/>
      <c r="C492" s="515"/>
      <c r="D492" s="515"/>
      <c r="E492" s="515"/>
      <c r="F492" s="515"/>
      <c r="G492" s="515"/>
      <c r="H492" s="515"/>
      <c r="I492" s="515"/>
      <c r="J492" s="515"/>
      <c r="K492" s="515"/>
      <c r="L492" s="515"/>
    </row>
    <row r="493" spans="1:12" s="70" customFormat="1">
      <c r="A493" s="515"/>
      <c r="B493" s="515"/>
      <c r="C493" s="515"/>
      <c r="D493" s="515"/>
      <c r="E493" s="515"/>
      <c r="F493" s="515"/>
      <c r="G493" s="515"/>
      <c r="H493" s="515"/>
      <c r="I493" s="515"/>
      <c r="J493" s="515"/>
      <c r="K493" s="515"/>
      <c r="L493" s="515"/>
    </row>
    <row r="494" spans="1:12" s="70" customFormat="1">
      <c r="A494" s="515"/>
      <c r="B494" s="515"/>
      <c r="C494" s="515"/>
      <c r="D494" s="515"/>
      <c r="E494" s="515"/>
      <c r="F494" s="515"/>
      <c r="G494" s="515"/>
      <c r="H494" s="515"/>
      <c r="I494" s="515"/>
      <c r="J494" s="515"/>
      <c r="K494" s="515"/>
      <c r="L494" s="515"/>
    </row>
    <row r="495" spans="1:12" s="70" customFormat="1">
      <c r="A495" s="515"/>
      <c r="B495" s="515"/>
      <c r="C495" s="515"/>
      <c r="D495" s="515"/>
      <c r="E495" s="515"/>
      <c r="F495" s="515"/>
      <c r="G495" s="515"/>
      <c r="H495" s="515"/>
      <c r="I495" s="515"/>
      <c r="J495" s="515"/>
      <c r="K495" s="515"/>
      <c r="L495" s="515"/>
    </row>
    <row r="496" spans="1:12" s="70" customFormat="1">
      <c r="A496" s="515"/>
      <c r="B496" s="515"/>
      <c r="C496" s="515"/>
      <c r="D496" s="515"/>
      <c r="E496" s="515"/>
      <c r="F496" s="515"/>
      <c r="G496" s="515"/>
      <c r="H496" s="515"/>
      <c r="I496" s="515"/>
      <c r="J496" s="515"/>
      <c r="K496" s="515"/>
      <c r="L496" s="515"/>
    </row>
    <row r="497" spans="1:12" s="70" customFormat="1">
      <c r="A497" s="515"/>
      <c r="B497" s="515"/>
      <c r="C497" s="515"/>
      <c r="D497" s="515"/>
      <c r="E497" s="515"/>
      <c r="F497" s="515"/>
      <c r="G497" s="515"/>
      <c r="H497" s="515"/>
      <c r="I497" s="515"/>
      <c r="J497" s="515"/>
      <c r="K497" s="515"/>
      <c r="L497" s="515"/>
    </row>
    <row r="498" spans="1:12" s="70" customFormat="1">
      <c r="A498" s="515"/>
      <c r="B498" s="515"/>
      <c r="C498" s="515"/>
      <c r="D498" s="515"/>
      <c r="E498" s="515"/>
      <c r="F498" s="515"/>
      <c r="G498" s="515"/>
      <c r="H498" s="515"/>
      <c r="I498" s="515"/>
      <c r="J498" s="515"/>
      <c r="K498" s="515"/>
      <c r="L498" s="515"/>
    </row>
    <row r="499" spans="1:12" s="70" customFormat="1">
      <c r="A499" s="515"/>
      <c r="B499" s="515"/>
      <c r="C499" s="515"/>
      <c r="D499" s="515"/>
      <c r="E499" s="515"/>
      <c r="F499" s="515"/>
      <c r="G499" s="515"/>
      <c r="H499" s="515"/>
      <c r="I499" s="515"/>
      <c r="J499" s="515"/>
      <c r="K499" s="515"/>
      <c r="L499" s="515"/>
    </row>
    <row r="500" spans="1:12" s="70" customFormat="1">
      <c r="A500" s="515"/>
      <c r="B500" s="515"/>
      <c r="C500" s="515"/>
      <c r="D500" s="515"/>
      <c r="E500" s="515"/>
      <c r="F500" s="515"/>
      <c r="G500" s="515"/>
      <c r="H500" s="515"/>
      <c r="I500" s="515"/>
      <c r="J500" s="515"/>
      <c r="K500" s="515"/>
      <c r="L500" s="515"/>
    </row>
    <row r="501" spans="1:12" s="70" customFormat="1">
      <c r="A501" s="515"/>
      <c r="B501" s="515"/>
      <c r="C501" s="515"/>
      <c r="D501" s="515"/>
      <c r="E501" s="515"/>
      <c r="F501" s="515"/>
      <c r="G501" s="515"/>
      <c r="H501" s="515"/>
      <c r="I501" s="515"/>
      <c r="J501" s="515"/>
      <c r="K501" s="515"/>
      <c r="L501" s="515"/>
    </row>
    <row r="502" spans="1:12" s="70" customFormat="1">
      <c r="A502" s="515"/>
      <c r="B502" s="515"/>
      <c r="C502" s="515"/>
      <c r="D502" s="515"/>
      <c r="E502" s="515"/>
      <c r="F502" s="515"/>
      <c r="G502" s="515"/>
      <c r="H502" s="515"/>
      <c r="I502" s="515"/>
      <c r="J502" s="515"/>
      <c r="K502" s="515"/>
      <c r="L502" s="515"/>
    </row>
    <row r="503" spans="1:12" s="70" customFormat="1">
      <c r="A503" s="515"/>
      <c r="B503" s="515"/>
      <c r="C503" s="515"/>
      <c r="D503" s="515"/>
      <c r="E503" s="515"/>
      <c r="F503" s="515"/>
      <c r="G503" s="515"/>
      <c r="H503" s="515"/>
      <c r="I503" s="515"/>
      <c r="J503" s="515"/>
      <c r="K503" s="515"/>
      <c r="L503" s="515"/>
    </row>
    <row r="504" spans="1:12" s="70" customFormat="1">
      <c r="A504" s="515"/>
      <c r="B504" s="515"/>
      <c r="C504" s="515"/>
      <c r="D504" s="515"/>
      <c r="E504" s="515"/>
      <c r="F504" s="515"/>
      <c r="G504" s="515"/>
      <c r="H504" s="515"/>
      <c r="I504" s="515"/>
      <c r="J504" s="515"/>
      <c r="K504" s="515"/>
      <c r="L504" s="515"/>
    </row>
    <row r="505" spans="1:12" s="70" customFormat="1">
      <c r="A505" s="515"/>
      <c r="B505" s="515"/>
      <c r="C505" s="515"/>
      <c r="D505" s="515"/>
      <c r="E505" s="515"/>
      <c r="F505" s="515"/>
      <c r="G505" s="515"/>
      <c r="H505" s="515"/>
      <c r="I505" s="515"/>
      <c r="J505" s="515"/>
      <c r="K505" s="515"/>
      <c r="L505" s="515"/>
    </row>
    <row r="506" spans="1:12" s="70" customFormat="1">
      <c r="A506" s="515"/>
      <c r="B506" s="515"/>
      <c r="C506" s="515"/>
      <c r="D506" s="515"/>
      <c r="E506" s="515"/>
      <c r="F506" s="515"/>
      <c r="G506" s="515"/>
      <c r="H506" s="515"/>
      <c r="I506" s="515"/>
      <c r="J506" s="515"/>
      <c r="K506" s="515"/>
      <c r="L506" s="515"/>
    </row>
    <row r="507" spans="1:12" s="70" customFormat="1">
      <c r="A507" s="515"/>
      <c r="B507" s="515"/>
      <c r="C507" s="515"/>
      <c r="D507" s="515"/>
      <c r="E507" s="515"/>
      <c r="F507" s="515"/>
      <c r="G507" s="515"/>
      <c r="H507" s="515"/>
      <c r="I507" s="515"/>
      <c r="J507" s="515"/>
      <c r="K507" s="515"/>
      <c r="L507" s="515"/>
    </row>
    <row r="508" spans="1:12" s="70" customFormat="1">
      <c r="A508" s="515"/>
      <c r="B508" s="515"/>
      <c r="C508" s="515"/>
      <c r="D508" s="515"/>
      <c r="E508" s="515"/>
      <c r="F508" s="515"/>
      <c r="G508" s="515"/>
      <c r="H508" s="515"/>
      <c r="I508" s="515"/>
      <c r="J508" s="515"/>
      <c r="K508" s="515"/>
      <c r="L508" s="515"/>
    </row>
    <row r="509" spans="1:12" s="70" customFormat="1">
      <c r="A509" s="515"/>
      <c r="B509" s="515"/>
      <c r="C509" s="515"/>
      <c r="D509" s="515"/>
      <c r="E509" s="515"/>
      <c r="F509" s="515"/>
      <c r="G509" s="515"/>
      <c r="H509" s="515"/>
      <c r="I509" s="515"/>
      <c r="J509" s="515"/>
      <c r="K509" s="515"/>
      <c r="L509" s="515"/>
    </row>
    <row r="510" spans="1:12" s="70" customFormat="1">
      <c r="A510" s="515"/>
      <c r="B510" s="515"/>
      <c r="C510" s="515"/>
      <c r="D510" s="515"/>
      <c r="E510" s="515"/>
      <c r="F510" s="515"/>
      <c r="G510" s="515"/>
      <c r="H510" s="515"/>
      <c r="I510" s="515"/>
      <c r="J510" s="515"/>
      <c r="K510" s="515"/>
      <c r="L510" s="515"/>
    </row>
    <row r="511" spans="1:12" s="70" customFormat="1">
      <c r="A511" s="515"/>
      <c r="B511" s="515"/>
      <c r="C511" s="515"/>
      <c r="D511" s="515"/>
      <c r="E511" s="515"/>
      <c r="F511" s="515"/>
      <c r="G511" s="515"/>
      <c r="H511" s="515"/>
      <c r="I511" s="515"/>
      <c r="J511" s="515"/>
      <c r="K511" s="515"/>
      <c r="L511" s="515"/>
    </row>
    <row r="512" spans="1:12" s="70" customFormat="1">
      <c r="A512" s="515"/>
      <c r="B512" s="515"/>
      <c r="C512" s="515"/>
      <c r="D512" s="515"/>
      <c r="E512" s="515"/>
      <c r="F512" s="515"/>
      <c r="G512" s="515"/>
      <c r="H512" s="515"/>
      <c r="I512" s="515"/>
      <c r="J512" s="515"/>
      <c r="K512" s="515"/>
      <c r="L512" s="515"/>
    </row>
    <row r="513" spans="1:12" s="70" customFormat="1">
      <c r="A513" s="515"/>
      <c r="B513" s="515"/>
      <c r="C513" s="515"/>
      <c r="D513" s="515"/>
      <c r="E513" s="515"/>
      <c r="F513" s="515"/>
      <c r="G513" s="515"/>
      <c r="H513" s="515"/>
      <c r="I513" s="515"/>
      <c r="J513" s="515"/>
      <c r="K513" s="515"/>
      <c r="L513" s="515"/>
    </row>
    <row r="514" spans="1:12" s="70" customFormat="1">
      <c r="A514" s="515"/>
      <c r="B514" s="515"/>
      <c r="C514" s="515"/>
      <c r="D514" s="515"/>
      <c r="E514" s="515"/>
      <c r="F514" s="515"/>
      <c r="G514" s="515"/>
      <c r="H514" s="515"/>
      <c r="I514" s="515"/>
      <c r="J514" s="515"/>
      <c r="K514" s="515"/>
      <c r="L514" s="515"/>
    </row>
    <row r="515" spans="1:12" s="70" customFormat="1">
      <c r="A515" s="515"/>
      <c r="B515" s="515"/>
      <c r="C515" s="515"/>
      <c r="D515" s="515"/>
      <c r="E515" s="515"/>
      <c r="F515" s="515"/>
      <c r="G515" s="515"/>
      <c r="H515" s="515"/>
      <c r="I515" s="515"/>
      <c r="J515" s="515"/>
      <c r="K515" s="515"/>
      <c r="L515" s="515"/>
    </row>
    <row r="516" spans="1:12" s="70" customFormat="1">
      <c r="A516" s="515"/>
      <c r="B516" s="515"/>
      <c r="C516" s="515"/>
      <c r="D516" s="515"/>
      <c r="E516" s="515"/>
      <c r="F516" s="515"/>
      <c r="G516" s="515"/>
      <c r="H516" s="515"/>
      <c r="I516" s="515"/>
      <c r="J516" s="515"/>
      <c r="K516" s="515"/>
      <c r="L516" s="515"/>
    </row>
    <row r="517" spans="1:12" s="70" customFormat="1">
      <c r="A517" s="515"/>
      <c r="B517" s="515"/>
      <c r="C517" s="515"/>
      <c r="D517" s="515"/>
      <c r="E517" s="515"/>
      <c r="F517" s="515"/>
      <c r="G517" s="515"/>
      <c r="H517" s="515"/>
      <c r="I517" s="515"/>
      <c r="J517" s="515"/>
      <c r="K517" s="515"/>
      <c r="L517" s="515"/>
    </row>
    <row r="518" spans="1:12" s="70" customFormat="1">
      <c r="A518" s="515"/>
      <c r="B518" s="515"/>
      <c r="C518" s="515"/>
      <c r="D518" s="515"/>
      <c r="E518" s="515"/>
      <c r="F518" s="515"/>
      <c r="G518" s="515"/>
      <c r="H518" s="515"/>
      <c r="I518" s="515"/>
      <c r="J518" s="515"/>
      <c r="K518" s="515"/>
      <c r="L518" s="515"/>
    </row>
    <row r="519" spans="1:12" s="70" customFormat="1">
      <c r="A519" s="515"/>
      <c r="B519" s="515"/>
      <c r="C519" s="515"/>
      <c r="D519" s="515"/>
      <c r="E519" s="515"/>
      <c r="F519" s="515"/>
      <c r="G519" s="515"/>
      <c r="H519" s="515"/>
      <c r="I519" s="515"/>
      <c r="J519" s="515"/>
      <c r="K519" s="515"/>
      <c r="L519" s="515"/>
    </row>
    <row r="520" spans="1:12" s="70" customFormat="1">
      <c r="A520" s="515"/>
      <c r="B520" s="515"/>
      <c r="C520" s="515"/>
      <c r="D520" s="515"/>
      <c r="E520" s="515"/>
      <c r="F520" s="515"/>
      <c r="G520" s="515"/>
      <c r="H520" s="515"/>
      <c r="I520" s="515"/>
      <c r="J520" s="515"/>
      <c r="K520" s="515"/>
      <c r="L520" s="515"/>
    </row>
    <row r="521" spans="1:12" s="70" customFormat="1">
      <c r="A521" s="515"/>
      <c r="B521" s="515"/>
      <c r="C521" s="515"/>
      <c r="D521" s="515"/>
      <c r="E521" s="515"/>
      <c r="F521" s="515"/>
      <c r="G521" s="515"/>
      <c r="H521" s="515"/>
      <c r="I521" s="515"/>
      <c r="J521" s="515"/>
      <c r="K521" s="515"/>
      <c r="L521" s="515"/>
    </row>
    <row r="522" spans="1:12" s="70" customFormat="1">
      <c r="A522" s="515"/>
      <c r="B522" s="515"/>
      <c r="C522" s="515"/>
      <c r="D522" s="515"/>
      <c r="E522" s="515"/>
      <c r="F522" s="515"/>
      <c r="G522" s="515"/>
      <c r="H522" s="515"/>
      <c r="I522" s="515"/>
      <c r="J522" s="515"/>
      <c r="K522" s="515"/>
      <c r="L522" s="515"/>
    </row>
    <row r="523" spans="1:12" s="70" customFormat="1">
      <c r="A523" s="515"/>
      <c r="B523" s="515"/>
      <c r="C523" s="515"/>
      <c r="D523" s="515"/>
      <c r="E523" s="515"/>
      <c r="F523" s="515"/>
      <c r="G523" s="515"/>
      <c r="H523" s="515"/>
      <c r="I523" s="515"/>
      <c r="J523" s="515"/>
      <c r="K523" s="515"/>
      <c r="L523" s="515"/>
    </row>
    <row r="524" spans="1:12" s="70" customFormat="1">
      <c r="A524" s="515"/>
      <c r="B524" s="515"/>
      <c r="C524" s="515"/>
      <c r="D524" s="515"/>
      <c r="E524" s="515"/>
      <c r="F524" s="515"/>
      <c r="G524" s="515"/>
      <c r="H524" s="515"/>
      <c r="I524" s="515"/>
      <c r="J524" s="515"/>
      <c r="K524" s="515"/>
      <c r="L524" s="515"/>
    </row>
    <row r="525" spans="1:12" s="70" customFormat="1">
      <c r="A525" s="515"/>
      <c r="B525" s="515"/>
      <c r="C525" s="515"/>
      <c r="D525" s="515"/>
      <c r="E525" s="515"/>
      <c r="F525" s="515"/>
      <c r="G525" s="515"/>
      <c r="H525" s="515"/>
      <c r="I525" s="515"/>
      <c r="J525" s="515"/>
      <c r="K525" s="515"/>
      <c r="L525" s="515"/>
    </row>
    <row r="526" spans="1:12" s="70" customFormat="1">
      <c r="A526" s="515"/>
      <c r="B526" s="515"/>
      <c r="C526" s="515"/>
      <c r="D526" s="515"/>
      <c r="E526" s="515"/>
      <c r="F526" s="515"/>
      <c r="G526" s="515"/>
      <c r="H526" s="515"/>
      <c r="I526" s="515"/>
      <c r="J526" s="515"/>
      <c r="K526" s="515"/>
      <c r="L526" s="515"/>
    </row>
    <row r="527" spans="1:12" s="70" customFormat="1">
      <c r="A527" s="515"/>
      <c r="B527" s="515"/>
      <c r="C527" s="515"/>
      <c r="D527" s="515"/>
      <c r="E527" s="515"/>
      <c r="F527" s="515"/>
      <c r="G527" s="515"/>
      <c r="H527" s="515"/>
      <c r="I527" s="515"/>
      <c r="J527" s="515"/>
      <c r="K527" s="515"/>
      <c r="L527" s="515"/>
    </row>
    <row r="528" spans="1:12" s="70" customFormat="1">
      <c r="A528" s="515"/>
      <c r="B528" s="515"/>
      <c r="C528" s="515"/>
      <c r="D528" s="515"/>
      <c r="E528" s="515"/>
      <c r="F528" s="515"/>
      <c r="G528" s="515"/>
      <c r="H528" s="515"/>
      <c r="I528" s="515"/>
      <c r="J528" s="515"/>
      <c r="K528" s="515"/>
      <c r="L528" s="515"/>
    </row>
    <row r="529" spans="1:12" s="70" customFormat="1">
      <c r="A529" s="515"/>
      <c r="B529" s="515"/>
      <c r="C529" s="515"/>
      <c r="D529" s="515"/>
      <c r="E529" s="515"/>
      <c r="F529" s="515"/>
      <c r="G529" s="515"/>
      <c r="H529" s="515"/>
      <c r="I529" s="515"/>
      <c r="J529" s="515"/>
      <c r="K529" s="515"/>
      <c r="L529" s="515"/>
    </row>
    <row r="530" spans="1:12" s="70" customFormat="1">
      <c r="A530" s="515"/>
      <c r="B530" s="515"/>
      <c r="C530" s="515"/>
      <c r="D530" s="515"/>
      <c r="E530" s="515"/>
      <c r="F530" s="515"/>
      <c r="G530" s="515"/>
      <c r="H530" s="515"/>
      <c r="I530" s="515"/>
      <c r="J530" s="515"/>
      <c r="K530" s="515"/>
      <c r="L530" s="515"/>
    </row>
    <row r="531" spans="1:12" s="70" customFormat="1">
      <c r="A531" s="515"/>
      <c r="B531" s="515"/>
      <c r="C531" s="515"/>
      <c r="D531" s="515"/>
      <c r="E531" s="515"/>
      <c r="F531" s="515"/>
      <c r="G531" s="515"/>
      <c r="H531" s="515"/>
      <c r="I531" s="515"/>
      <c r="J531" s="515"/>
      <c r="K531" s="515"/>
      <c r="L531" s="515"/>
    </row>
    <row r="532" spans="1:12" s="70" customFormat="1">
      <c r="A532" s="515"/>
      <c r="B532" s="515"/>
      <c r="C532" s="515"/>
      <c r="D532" s="515"/>
      <c r="E532" s="515"/>
      <c r="F532" s="515"/>
      <c r="G532" s="515"/>
      <c r="H532" s="515"/>
      <c r="I532" s="515"/>
      <c r="J532" s="515"/>
      <c r="K532" s="515"/>
      <c r="L532" s="515"/>
    </row>
    <row r="533" spans="1:12" s="70" customFormat="1">
      <c r="A533" s="515"/>
      <c r="B533" s="515"/>
      <c r="C533" s="515"/>
      <c r="D533" s="515"/>
      <c r="E533" s="515"/>
      <c r="F533" s="515"/>
      <c r="G533" s="515"/>
      <c r="H533" s="515"/>
      <c r="I533" s="515"/>
      <c r="J533" s="515"/>
      <c r="K533" s="515"/>
      <c r="L533" s="515"/>
    </row>
    <row r="534" spans="1:12" s="70" customFormat="1">
      <c r="A534" s="515"/>
      <c r="B534" s="515"/>
      <c r="C534" s="515"/>
      <c r="D534" s="515"/>
      <c r="E534" s="515"/>
      <c r="F534" s="515"/>
      <c r="G534" s="515"/>
      <c r="H534" s="515"/>
      <c r="I534" s="515"/>
      <c r="J534" s="515"/>
      <c r="K534" s="515"/>
      <c r="L534" s="515"/>
    </row>
    <row r="535" spans="1:12" s="70" customFormat="1">
      <c r="A535" s="515"/>
      <c r="B535" s="515"/>
      <c r="C535" s="515"/>
      <c r="D535" s="515"/>
      <c r="E535" s="515"/>
      <c r="F535" s="515"/>
      <c r="G535" s="515"/>
      <c r="H535" s="515"/>
      <c r="I535" s="515"/>
      <c r="J535" s="515"/>
      <c r="K535" s="515"/>
      <c r="L535" s="515"/>
    </row>
    <row r="536" spans="1:12" s="70" customFormat="1">
      <c r="A536" s="515"/>
      <c r="B536" s="515"/>
      <c r="C536" s="515"/>
      <c r="D536" s="515"/>
      <c r="E536" s="515"/>
      <c r="F536" s="515"/>
      <c r="G536" s="515"/>
      <c r="H536" s="515"/>
      <c r="I536" s="515"/>
      <c r="J536" s="515"/>
      <c r="K536" s="515"/>
      <c r="L536" s="515"/>
    </row>
    <row r="537" spans="1:12" s="70" customFormat="1">
      <c r="A537" s="515"/>
      <c r="B537" s="515"/>
      <c r="C537" s="515"/>
      <c r="D537" s="515"/>
      <c r="E537" s="515"/>
      <c r="F537" s="515"/>
      <c r="G537" s="515"/>
      <c r="H537" s="515"/>
      <c r="I537" s="515"/>
      <c r="J537" s="515"/>
      <c r="K537" s="515"/>
      <c r="L537" s="515"/>
    </row>
    <row r="538" spans="1:12" s="70" customFormat="1">
      <c r="A538" s="515"/>
      <c r="B538" s="515"/>
      <c r="C538" s="515"/>
      <c r="D538" s="515"/>
      <c r="E538" s="515"/>
      <c r="F538" s="515"/>
      <c r="G538" s="515"/>
      <c r="H538" s="515"/>
      <c r="I538" s="515"/>
      <c r="J538" s="515"/>
      <c r="K538" s="515"/>
      <c r="L538" s="515"/>
    </row>
    <row r="539" spans="1:12" s="70" customFormat="1">
      <c r="A539" s="515"/>
      <c r="B539" s="515"/>
      <c r="C539" s="515"/>
      <c r="D539" s="515"/>
      <c r="E539" s="515"/>
      <c r="F539" s="515"/>
      <c r="G539" s="515"/>
      <c r="H539" s="515"/>
      <c r="I539" s="515"/>
      <c r="J539" s="515"/>
      <c r="K539" s="515"/>
      <c r="L539" s="515"/>
    </row>
    <row r="540" spans="1:12" s="70" customFormat="1">
      <c r="A540" s="515"/>
      <c r="B540" s="515"/>
      <c r="C540" s="515"/>
      <c r="D540" s="515"/>
      <c r="E540" s="515"/>
      <c r="F540" s="515"/>
      <c r="G540" s="515"/>
      <c r="H540" s="515"/>
      <c r="I540" s="515"/>
      <c r="J540" s="515"/>
      <c r="K540" s="515"/>
      <c r="L540" s="515"/>
    </row>
    <row r="541" spans="1:12" s="70" customFormat="1">
      <c r="A541" s="515"/>
      <c r="B541" s="515"/>
      <c r="C541" s="515"/>
      <c r="D541" s="515"/>
      <c r="E541" s="515"/>
      <c r="F541" s="515"/>
      <c r="G541" s="515"/>
      <c r="H541" s="515"/>
      <c r="I541" s="515"/>
      <c r="J541" s="515"/>
      <c r="K541" s="515"/>
      <c r="L541" s="515"/>
    </row>
    <row r="542" spans="1:12" s="70" customFormat="1">
      <c r="A542" s="515"/>
      <c r="B542" s="515"/>
      <c r="C542" s="515"/>
      <c r="D542" s="515"/>
      <c r="E542" s="515"/>
      <c r="F542" s="515"/>
      <c r="G542" s="515"/>
      <c r="H542" s="515"/>
      <c r="I542" s="515"/>
      <c r="J542" s="515"/>
      <c r="K542" s="515"/>
      <c r="L542" s="515"/>
    </row>
    <row r="543" spans="1:12" s="70" customFormat="1">
      <c r="A543" s="515"/>
      <c r="B543" s="515"/>
      <c r="C543" s="515"/>
      <c r="D543" s="515"/>
      <c r="E543" s="515"/>
      <c r="F543" s="515"/>
      <c r="G543" s="515"/>
      <c r="H543" s="515"/>
      <c r="I543" s="515"/>
      <c r="J543" s="515"/>
      <c r="K543" s="515"/>
      <c r="L543" s="515"/>
    </row>
    <row r="544" spans="1:12" s="70" customFormat="1">
      <c r="A544" s="515"/>
      <c r="B544" s="515"/>
      <c r="C544" s="515"/>
      <c r="D544" s="515"/>
      <c r="E544" s="515"/>
      <c r="F544" s="515"/>
      <c r="G544" s="515"/>
      <c r="H544" s="515"/>
      <c r="I544" s="515"/>
      <c r="J544" s="515"/>
      <c r="K544" s="515"/>
      <c r="L544" s="515"/>
    </row>
    <row r="545" spans="1:12" s="70" customFormat="1">
      <c r="A545" s="515"/>
      <c r="B545" s="515"/>
      <c r="C545" s="515"/>
      <c r="D545" s="515"/>
      <c r="E545" s="515"/>
      <c r="F545" s="515"/>
      <c r="G545" s="515"/>
      <c r="H545" s="515"/>
      <c r="I545" s="515"/>
      <c r="J545" s="515"/>
      <c r="K545" s="515"/>
      <c r="L545" s="515"/>
    </row>
    <row r="546" spans="1:12" s="70" customFormat="1">
      <c r="A546" s="515"/>
      <c r="B546" s="515"/>
      <c r="C546" s="515"/>
      <c r="D546" s="515"/>
      <c r="E546" s="515"/>
      <c r="F546" s="515"/>
      <c r="G546" s="515"/>
      <c r="H546" s="515"/>
      <c r="I546" s="515"/>
      <c r="J546" s="515"/>
      <c r="K546" s="515"/>
      <c r="L546" s="515"/>
    </row>
    <row r="547" spans="1:12" s="70" customFormat="1">
      <c r="A547" s="515"/>
      <c r="B547" s="515"/>
      <c r="C547" s="515"/>
      <c r="D547" s="515"/>
      <c r="E547" s="515"/>
      <c r="F547" s="515"/>
      <c r="G547" s="515"/>
      <c r="H547" s="515"/>
      <c r="I547" s="515"/>
      <c r="J547" s="515"/>
      <c r="K547" s="515"/>
      <c r="L547" s="515"/>
    </row>
    <row r="548" spans="1:12" s="70" customFormat="1">
      <c r="A548" s="515"/>
      <c r="B548" s="515"/>
      <c r="C548" s="515"/>
      <c r="D548" s="515"/>
      <c r="E548" s="515"/>
      <c r="F548" s="515"/>
      <c r="G548" s="515"/>
      <c r="H548" s="515"/>
      <c r="I548" s="515"/>
      <c r="J548" s="515"/>
      <c r="K548" s="515"/>
      <c r="L548" s="515"/>
    </row>
    <row r="549" spans="1:12" s="70" customFormat="1">
      <c r="A549" s="515"/>
      <c r="B549" s="515"/>
      <c r="C549" s="515"/>
      <c r="D549" s="515"/>
      <c r="E549" s="515"/>
      <c r="F549" s="515"/>
      <c r="G549" s="515"/>
      <c r="H549" s="515"/>
      <c r="I549" s="515"/>
      <c r="J549" s="515"/>
      <c r="K549" s="515"/>
      <c r="L549" s="515"/>
    </row>
    <row r="550" spans="1:12" s="70" customFormat="1">
      <c r="A550" s="515"/>
      <c r="B550" s="515"/>
      <c r="C550" s="515"/>
      <c r="D550" s="515"/>
      <c r="E550" s="515"/>
      <c r="F550" s="515"/>
      <c r="G550" s="515"/>
      <c r="H550" s="515"/>
      <c r="I550" s="515"/>
      <c r="J550" s="515"/>
      <c r="K550" s="515"/>
      <c r="L550" s="515"/>
    </row>
    <row r="551" spans="1:12" s="70" customFormat="1">
      <c r="A551" s="515"/>
      <c r="B551" s="515"/>
      <c r="C551" s="515"/>
      <c r="D551" s="515"/>
      <c r="E551" s="515"/>
      <c r="F551" s="515"/>
      <c r="G551" s="515"/>
      <c r="H551" s="515"/>
      <c r="I551" s="515"/>
      <c r="J551" s="515"/>
      <c r="K551" s="515"/>
      <c r="L551" s="515"/>
    </row>
    <row r="552" spans="1:12" s="70" customFormat="1">
      <c r="A552" s="515"/>
      <c r="B552" s="515"/>
      <c r="C552" s="515"/>
      <c r="D552" s="515"/>
      <c r="E552" s="515"/>
      <c r="F552" s="515"/>
      <c r="G552" s="515"/>
      <c r="H552" s="515"/>
      <c r="I552" s="515"/>
      <c r="J552" s="515"/>
      <c r="K552" s="515"/>
      <c r="L552" s="515"/>
    </row>
    <row r="553" spans="1:12" s="70" customFormat="1">
      <c r="A553" s="515"/>
      <c r="B553" s="515"/>
      <c r="C553" s="515"/>
      <c r="D553" s="515"/>
      <c r="E553" s="515"/>
      <c r="F553" s="515"/>
      <c r="G553" s="515"/>
      <c r="H553" s="515"/>
      <c r="I553" s="515"/>
      <c r="J553" s="515"/>
      <c r="K553" s="515"/>
      <c r="L553" s="515"/>
    </row>
    <row r="554" spans="1:12" s="70" customFormat="1">
      <c r="A554" s="515"/>
      <c r="B554" s="515"/>
      <c r="C554" s="515"/>
      <c r="D554" s="515"/>
      <c r="E554" s="515"/>
      <c r="F554" s="515"/>
      <c r="G554" s="515"/>
      <c r="H554" s="515"/>
      <c r="I554" s="515"/>
      <c r="J554" s="515"/>
      <c r="K554" s="515"/>
      <c r="L554" s="515"/>
    </row>
    <row r="555" spans="1:12" s="70" customFormat="1">
      <c r="A555" s="515"/>
      <c r="B555" s="515"/>
      <c r="C555" s="515"/>
      <c r="D555" s="515"/>
      <c r="E555" s="515"/>
      <c r="F555" s="515"/>
      <c r="G555" s="515"/>
      <c r="H555" s="515"/>
      <c r="I555" s="515"/>
      <c r="J555" s="515"/>
      <c r="K555" s="515"/>
      <c r="L555" s="515"/>
    </row>
    <row r="556" spans="1:12" s="70" customFormat="1">
      <c r="A556" s="515"/>
      <c r="B556" s="515"/>
      <c r="C556" s="515"/>
      <c r="D556" s="515"/>
      <c r="E556" s="515"/>
      <c r="F556" s="515"/>
      <c r="G556" s="515"/>
      <c r="H556" s="515"/>
      <c r="I556" s="515"/>
      <c r="J556" s="515"/>
      <c r="K556" s="515"/>
      <c r="L556" s="515"/>
    </row>
    <row r="557" spans="1:12" s="70" customFormat="1">
      <c r="A557" s="515"/>
      <c r="B557" s="515"/>
      <c r="C557" s="515"/>
      <c r="D557" s="515"/>
      <c r="E557" s="515"/>
      <c r="F557" s="515"/>
      <c r="G557" s="515"/>
      <c r="H557" s="515"/>
      <c r="I557" s="515"/>
      <c r="J557" s="515"/>
      <c r="K557" s="515"/>
      <c r="L557" s="515"/>
    </row>
    <row r="558" spans="1:12" s="70" customFormat="1">
      <c r="A558" s="515"/>
      <c r="B558" s="515"/>
      <c r="C558" s="515"/>
      <c r="D558" s="515"/>
      <c r="E558" s="515"/>
      <c r="F558" s="515"/>
      <c r="G558" s="515"/>
      <c r="H558" s="515"/>
      <c r="I558" s="515"/>
      <c r="J558" s="515"/>
      <c r="K558" s="515"/>
      <c r="L558" s="515"/>
    </row>
    <row r="559" spans="1:12" s="70" customFormat="1">
      <c r="A559" s="515"/>
      <c r="B559" s="515"/>
      <c r="C559" s="515"/>
      <c r="D559" s="515"/>
      <c r="E559" s="515"/>
      <c r="F559" s="515"/>
      <c r="G559" s="515"/>
      <c r="H559" s="515"/>
      <c r="I559" s="515"/>
      <c r="J559" s="515"/>
      <c r="K559" s="515"/>
      <c r="L559" s="515"/>
    </row>
    <row r="560" spans="1:12" s="70" customFormat="1">
      <c r="A560" s="515"/>
      <c r="B560" s="515"/>
      <c r="C560" s="515"/>
      <c r="D560" s="515"/>
      <c r="E560" s="515"/>
      <c r="F560" s="515"/>
      <c r="G560" s="515"/>
      <c r="H560" s="515"/>
      <c r="I560" s="515"/>
      <c r="J560" s="515"/>
      <c r="K560" s="515"/>
      <c r="L560" s="515"/>
    </row>
    <row r="561" spans="1:12" s="70" customFormat="1">
      <c r="A561" s="515"/>
      <c r="B561" s="515"/>
      <c r="C561" s="515"/>
      <c r="D561" s="515"/>
      <c r="E561" s="515"/>
      <c r="F561" s="515"/>
      <c r="G561" s="515"/>
      <c r="H561" s="515"/>
      <c r="I561" s="515"/>
      <c r="J561" s="515"/>
      <c r="K561" s="515"/>
      <c r="L561" s="515"/>
    </row>
    <row r="562" spans="1:12" s="70" customFormat="1">
      <c r="A562" s="515"/>
      <c r="B562" s="515"/>
      <c r="C562" s="515"/>
      <c r="D562" s="515"/>
      <c r="E562" s="515"/>
      <c r="F562" s="515"/>
      <c r="G562" s="515"/>
      <c r="H562" s="515"/>
      <c r="I562" s="515"/>
      <c r="J562" s="515"/>
      <c r="K562" s="515"/>
      <c r="L562" s="515"/>
    </row>
    <row r="563" spans="1:12" s="70" customFormat="1">
      <c r="A563" s="515"/>
      <c r="B563" s="515"/>
      <c r="C563" s="515"/>
      <c r="D563" s="515"/>
      <c r="E563" s="515"/>
      <c r="F563" s="515"/>
      <c r="G563" s="515"/>
      <c r="H563" s="515"/>
      <c r="I563" s="515"/>
      <c r="J563" s="515"/>
      <c r="K563" s="515"/>
      <c r="L563" s="515"/>
    </row>
    <row r="564" spans="1:12" s="70" customFormat="1">
      <c r="A564" s="515"/>
      <c r="B564" s="515"/>
      <c r="C564" s="515"/>
      <c r="D564" s="515"/>
      <c r="E564" s="515"/>
      <c r="F564" s="515"/>
      <c r="G564" s="515"/>
      <c r="H564" s="515"/>
      <c r="I564" s="515"/>
      <c r="J564" s="515"/>
      <c r="K564" s="515"/>
      <c r="L564" s="515"/>
    </row>
    <row r="565" spans="1:12" s="70" customFormat="1">
      <c r="A565" s="515"/>
      <c r="B565" s="515"/>
      <c r="C565" s="515"/>
      <c r="D565" s="515"/>
      <c r="E565" s="515"/>
      <c r="F565" s="515"/>
      <c r="G565" s="515"/>
      <c r="H565" s="515"/>
      <c r="I565" s="515"/>
      <c r="J565" s="515"/>
      <c r="K565" s="515"/>
      <c r="L565" s="515"/>
    </row>
    <row r="566" spans="1:12" s="70" customFormat="1">
      <c r="A566" s="515"/>
      <c r="B566" s="515"/>
      <c r="C566" s="515"/>
      <c r="D566" s="515"/>
      <c r="E566" s="515"/>
      <c r="F566" s="515"/>
      <c r="G566" s="515"/>
      <c r="H566" s="515"/>
      <c r="I566" s="515"/>
      <c r="J566" s="515"/>
      <c r="K566" s="515"/>
      <c r="L566" s="515"/>
    </row>
    <row r="567" spans="1:12" s="70" customFormat="1">
      <c r="A567" s="515"/>
      <c r="B567" s="515"/>
      <c r="C567" s="515"/>
      <c r="D567" s="515"/>
      <c r="E567" s="515"/>
      <c r="F567" s="515"/>
      <c r="G567" s="515"/>
      <c r="H567" s="515"/>
      <c r="I567" s="515"/>
      <c r="J567" s="515"/>
      <c r="K567" s="515"/>
      <c r="L567" s="515"/>
    </row>
    <row r="568" spans="1:12" s="70" customFormat="1">
      <c r="A568" s="515"/>
      <c r="B568" s="515"/>
      <c r="C568" s="515"/>
      <c r="D568" s="515"/>
      <c r="E568" s="515"/>
      <c r="F568" s="515"/>
      <c r="G568" s="515"/>
      <c r="H568" s="515"/>
      <c r="I568" s="515"/>
      <c r="J568" s="515"/>
      <c r="K568" s="515"/>
      <c r="L568" s="515"/>
    </row>
    <row r="569" spans="1:12" s="70" customFormat="1">
      <c r="A569" s="515"/>
      <c r="B569" s="515"/>
      <c r="C569" s="515"/>
      <c r="D569" s="515"/>
      <c r="E569" s="515"/>
      <c r="F569" s="515"/>
      <c r="G569" s="515"/>
      <c r="H569" s="515"/>
      <c r="I569" s="515"/>
      <c r="J569" s="515"/>
      <c r="K569" s="515"/>
      <c r="L569" s="515"/>
    </row>
    <row r="570" spans="1:12" s="70" customFormat="1">
      <c r="A570" s="515"/>
      <c r="B570" s="515"/>
      <c r="C570" s="515"/>
      <c r="D570" s="515"/>
      <c r="E570" s="515"/>
      <c r="F570" s="515"/>
      <c r="G570" s="515"/>
      <c r="H570" s="515"/>
      <c r="I570" s="515"/>
      <c r="J570" s="515"/>
      <c r="K570" s="515"/>
      <c r="L570" s="515"/>
    </row>
    <row r="571" spans="1:12" s="70" customFormat="1">
      <c r="A571" s="515"/>
      <c r="B571" s="515"/>
      <c r="C571" s="515"/>
      <c r="D571" s="515"/>
      <c r="E571" s="515"/>
      <c r="F571" s="515"/>
      <c r="G571" s="515"/>
      <c r="H571" s="515"/>
      <c r="I571" s="515"/>
      <c r="J571" s="515"/>
      <c r="K571" s="515"/>
      <c r="L571" s="515"/>
    </row>
    <row r="572" spans="1:12" s="70" customFormat="1">
      <c r="A572" s="515"/>
      <c r="B572" s="515"/>
      <c r="C572" s="515"/>
      <c r="D572" s="515"/>
      <c r="E572" s="515"/>
      <c r="F572" s="515"/>
      <c r="G572" s="515"/>
      <c r="H572" s="515"/>
      <c r="I572" s="515"/>
      <c r="J572" s="515"/>
      <c r="K572" s="515"/>
      <c r="L572" s="515"/>
    </row>
    <row r="573" spans="1:12" s="70" customFormat="1">
      <c r="A573" s="515"/>
      <c r="B573" s="515"/>
      <c r="C573" s="515"/>
      <c r="D573" s="515"/>
      <c r="E573" s="515"/>
      <c r="F573" s="515"/>
      <c r="G573" s="515"/>
      <c r="H573" s="515"/>
      <c r="I573" s="515"/>
      <c r="J573" s="515"/>
      <c r="K573" s="515"/>
      <c r="L573" s="515"/>
    </row>
    <row r="574" spans="1:12" s="70" customFormat="1">
      <c r="A574" s="515"/>
      <c r="B574" s="515"/>
      <c r="C574" s="515"/>
      <c r="D574" s="515"/>
      <c r="E574" s="515"/>
      <c r="F574" s="515"/>
      <c r="G574" s="515"/>
      <c r="H574" s="515"/>
      <c r="I574" s="515"/>
      <c r="J574" s="515"/>
      <c r="K574" s="515"/>
      <c r="L574" s="515"/>
    </row>
    <row r="575" spans="1:12" s="70" customFormat="1">
      <c r="A575" s="515"/>
      <c r="B575" s="515"/>
      <c r="C575" s="515"/>
      <c r="D575" s="515"/>
      <c r="E575" s="515"/>
      <c r="F575" s="515"/>
      <c r="G575" s="515"/>
      <c r="H575" s="515"/>
      <c r="I575" s="515"/>
      <c r="J575" s="515"/>
      <c r="K575" s="515"/>
      <c r="L575" s="515"/>
    </row>
    <row r="576" spans="1:12" s="70" customFormat="1">
      <c r="A576" s="515"/>
      <c r="B576" s="515"/>
      <c r="C576" s="515"/>
      <c r="D576" s="515"/>
      <c r="E576" s="515"/>
      <c r="F576" s="515"/>
      <c r="G576" s="515"/>
      <c r="H576" s="515"/>
      <c r="I576" s="515"/>
      <c r="J576" s="515"/>
      <c r="K576" s="515"/>
      <c r="L576" s="515"/>
    </row>
    <row r="577" spans="1:12" s="70" customFormat="1">
      <c r="A577" s="515"/>
      <c r="B577" s="515"/>
      <c r="C577" s="515"/>
      <c r="D577" s="515"/>
      <c r="E577" s="515"/>
      <c r="F577" s="515"/>
      <c r="G577" s="515"/>
      <c r="H577" s="515"/>
      <c r="I577" s="515"/>
      <c r="J577" s="515"/>
      <c r="K577" s="515"/>
      <c r="L577" s="515"/>
    </row>
    <row r="578" spans="1:12" s="70" customFormat="1">
      <c r="A578" s="515"/>
      <c r="B578" s="515"/>
      <c r="C578" s="515"/>
      <c r="D578" s="515"/>
      <c r="E578" s="515"/>
      <c r="F578" s="515"/>
      <c r="G578" s="515"/>
      <c r="H578" s="515"/>
      <c r="I578" s="515"/>
      <c r="J578" s="515"/>
      <c r="K578" s="515"/>
      <c r="L578" s="515"/>
    </row>
    <row r="579" spans="1:12" s="70" customFormat="1">
      <c r="A579" s="515"/>
      <c r="B579" s="515"/>
      <c r="C579" s="515"/>
      <c r="D579" s="515"/>
      <c r="E579" s="515"/>
      <c r="F579" s="515"/>
      <c r="G579" s="515"/>
      <c r="H579" s="515"/>
      <c r="I579" s="515"/>
      <c r="J579" s="515"/>
      <c r="K579" s="515"/>
      <c r="L579" s="515"/>
    </row>
    <row r="580" spans="1:12" s="70" customFormat="1">
      <c r="A580" s="515"/>
      <c r="B580" s="515"/>
      <c r="C580" s="515"/>
      <c r="D580" s="515"/>
      <c r="E580" s="515"/>
      <c r="F580" s="515"/>
      <c r="G580" s="515"/>
      <c r="H580" s="515"/>
      <c r="I580" s="515"/>
      <c r="J580" s="515"/>
      <c r="K580" s="515"/>
      <c r="L580" s="515"/>
    </row>
    <row r="581" spans="1:12" s="70" customFormat="1">
      <c r="A581" s="515"/>
      <c r="B581" s="515"/>
      <c r="C581" s="515"/>
      <c r="D581" s="515"/>
      <c r="E581" s="515"/>
      <c r="F581" s="515"/>
      <c r="G581" s="515"/>
      <c r="H581" s="515"/>
      <c r="I581" s="515"/>
      <c r="J581" s="515"/>
      <c r="K581" s="515"/>
      <c r="L581" s="515"/>
    </row>
    <row r="582" spans="1:12" s="70" customFormat="1">
      <c r="A582" s="515"/>
      <c r="B582" s="515"/>
      <c r="C582" s="515"/>
      <c r="D582" s="515"/>
      <c r="E582" s="515"/>
      <c r="F582" s="515"/>
      <c r="G582" s="515"/>
      <c r="H582" s="515"/>
      <c r="I582" s="515"/>
      <c r="J582" s="515"/>
      <c r="K582" s="515"/>
      <c r="L582" s="515"/>
    </row>
    <row r="583" spans="1:12" s="70" customFormat="1">
      <c r="A583" s="515"/>
      <c r="B583" s="515"/>
      <c r="C583" s="515"/>
      <c r="D583" s="515"/>
      <c r="E583" s="515"/>
      <c r="F583" s="515"/>
      <c r="G583" s="515"/>
      <c r="H583" s="515"/>
      <c r="I583" s="515"/>
      <c r="J583" s="515"/>
      <c r="K583" s="515"/>
      <c r="L583" s="515"/>
    </row>
    <row r="584" spans="1:12" s="70" customFormat="1">
      <c r="A584" s="515"/>
      <c r="B584" s="515"/>
      <c r="C584" s="515"/>
      <c r="D584" s="515"/>
      <c r="E584" s="515"/>
      <c r="F584" s="515"/>
      <c r="G584" s="515"/>
      <c r="H584" s="515"/>
      <c r="I584" s="515"/>
      <c r="J584" s="515"/>
      <c r="K584" s="515"/>
      <c r="L584" s="515"/>
    </row>
    <row r="585" spans="1:12" s="70" customFormat="1">
      <c r="A585" s="515"/>
      <c r="B585" s="515"/>
      <c r="C585" s="515"/>
      <c r="D585" s="515"/>
      <c r="E585" s="515"/>
      <c r="F585" s="515"/>
      <c r="G585" s="515"/>
      <c r="H585" s="515"/>
      <c r="I585" s="515"/>
      <c r="J585" s="515"/>
      <c r="K585" s="515"/>
      <c r="L585" s="515"/>
    </row>
    <row r="586" spans="1:12" s="70" customFormat="1">
      <c r="A586" s="515"/>
      <c r="B586" s="515"/>
      <c r="C586" s="515"/>
      <c r="D586" s="515"/>
      <c r="E586" s="515"/>
      <c r="F586" s="515"/>
      <c r="G586" s="515"/>
      <c r="H586" s="515"/>
      <c r="I586" s="515"/>
      <c r="J586" s="515"/>
      <c r="K586" s="515"/>
      <c r="L586" s="515"/>
    </row>
    <row r="587" spans="1:12" s="70" customFormat="1">
      <c r="A587" s="515"/>
      <c r="B587" s="515"/>
      <c r="C587" s="515"/>
      <c r="D587" s="515"/>
      <c r="E587" s="515"/>
      <c r="F587" s="515"/>
      <c r="G587" s="515"/>
      <c r="H587" s="515"/>
      <c r="I587" s="515"/>
      <c r="J587" s="515"/>
      <c r="K587" s="515"/>
      <c r="L587" s="515"/>
    </row>
    <row r="588" spans="1:12" s="70" customFormat="1">
      <c r="A588" s="515"/>
      <c r="B588" s="515"/>
      <c r="C588" s="515"/>
      <c r="D588" s="515"/>
      <c r="E588" s="515"/>
      <c r="F588" s="515"/>
      <c r="G588" s="515"/>
      <c r="H588" s="515"/>
      <c r="I588" s="515"/>
      <c r="J588" s="515"/>
      <c r="K588" s="515"/>
      <c r="L588" s="515"/>
    </row>
    <row r="589" spans="1:12" s="70" customFormat="1">
      <c r="A589" s="515"/>
      <c r="B589" s="515"/>
      <c r="C589" s="515"/>
      <c r="D589" s="515"/>
      <c r="E589" s="515"/>
      <c r="F589" s="515"/>
      <c r="G589" s="515"/>
      <c r="H589" s="515"/>
      <c r="I589" s="515"/>
      <c r="J589" s="515"/>
      <c r="K589" s="515"/>
      <c r="L589" s="515"/>
    </row>
    <row r="590" spans="1:12" s="70" customFormat="1">
      <c r="A590" s="515"/>
      <c r="B590" s="515"/>
      <c r="C590" s="515"/>
      <c r="D590" s="515"/>
      <c r="E590" s="515"/>
      <c r="F590" s="515"/>
      <c r="G590" s="515"/>
      <c r="H590" s="515"/>
      <c r="I590" s="515"/>
      <c r="J590" s="515"/>
      <c r="K590" s="515"/>
      <c r="L590" s="515"/>
    </row>
    <row r="591" spans="1:12" s="70" customFormat="1">
      <c r="A591" s="515"/>
      <c r="B591" s="515"/>
      <c r="C591" s="515"/>
      <c r="D591" s="515"/>
      <c r="E591" s="515"/>
      <c r="F591" s="515"/>
      <c r="G591" s="515"/>
      <c r="H591" s="515"/>
      <c r="I591" s="515"/>
      <c r="J591" s="515"/>
      <c r="K591" s="515"/>
      <c r="L591" s="515"/>
    </row>
    <row r="592" spans="1:12" s="70" customFormat="1">
      <c r="A592" s="515"/>
      <c r="B592" s="515"/>
      <c r="C592" s="515"/>
      <c r="D592" s="515"/>
      <c r="E592" s="515"/>
      <c r="F592" s="515"/>
      <c r="G592" s="515"/>
      <c r="H592" s="515"/>
      <c r="I592" s="515"/>
      <c r="J592" s="515"/>
      <c r="K592" s="515"/>
      <c r="L592" s="515"/>
    </row>
    <row r="593" spans="1:12" s="70" customFormat="1">
      <c r="A593" s="515"/>
      <c r="B593" s="515"/>
      <c r="C593" s="515"/>
      <c r="D593" s="515"/>
      <c r="E593" s="515"/>
      <c r="F593" s="515"/>
      <c r="G593" s="515"/>
      <c r="H593" s="515"/>
      <c r="I593" s="515"/>
      <c r="J593" s="515"/>
      <c r="K593" s="515"/>
      <c r="L593" s="515"/>
    </row>
    <row r="594" spans="1:12" s="70" customFormat="1">
      <c r="A594" s="515"/>
      <c r="B594" s="515"/>
      <c r="C594" s="515"/>
      <c r="D594" s="515"/>
      <c r="E594" s="515"/>
      <c r="F594" s="515"/>
      <c r="G594" s="515"/>
      <c r="H594" s="515"/>
      <c r="I594" s="515"/>
      <c r="J594" s="515"/>
      <c r="K594" s="515"/>
      <c r="L594" s="515"/>
    </row>
    <row r="595" spans="1:12" s="70" customFormat="1">
      <c r="A595" s="515"/>
      <c r="B595" s="515"/>
      <c r="C595" s="515"/>
      <c r="D595" s="515"/>
      <c r="E595" s="515"/>
      <c r="F595" s="515"/>
      <c r="G595" s="515"/>
      <c r="H595" s="515"/>
      <c r="I595" s="515"/>
      <c r="J595" s="515"/>
      <c r="K595" s="515"/>
      <c r="L595" s="515"/>
    </row>
    <row r="596" spans="1:12" s="70" customFormat="1">
      <c r="A596" s="515"/>
      <c r="B596" s="515"/>
      <c r="C596" s="515"/>
      <c r="D596" s="515"/>
      <c r="E596" s="515"/>
      <c r="F596" s="515"/>
      <c r="G596" s="515"/>
      <c r="H596" s="515"/>
      <c r="I596" s="515"/>
      <c r="J596" s="515"/>
      <c r="K596" s="515"/>
      <c r="L596" s="515"/>
    </row>
    <row r="597" spans="1:12" s="70" customFormat="1">
      <c r="A597" s="515"/>
      <c r="B597" s="515"/>
      <c r="C597" s="515"/>
      <c r="D597" s="515"/>
      <c r="E597" s="515"/>
      <c r="F597" s="515"/>
      <c r="G597" s="515"/>
      <c r="H597" s="515"/>
      <c r="I597" s="515"/>
      <c r="J597" s="515"/>
      <c r="K597" s="515"/>
      <c r="L597" s="515"/>
    </row>
    <row r="598" spans="1:12" s="70" customFormat="1">
      <c r="A598" s="515"/>
      <c r="B598" s="515"/>
      <c r="C598" s="515"/>
      <c r="D598" s="515"/>
      <c r="E598" s="515"/>
      <c r="F598" s="515"/>
      <c r="G598" s="515"/>
      <c r="H598" s="515"/>
      <c r="I598" s="515"/>
      <c r="J598" s="515"/>
      <c r="K598" s="515"/>
      <c r="L598" s="515"/>
    </row>
    <row r="599" spans="1:12" s="70" customFormat="1">
      <c r="A599" s="515"/>
      <c r="B599" s="515"/>
      <c r="C599" s="515"/>
      <c r="D599" s="515"/>
      <c r="E599" s="515"/>
      <c r="F599" s="515"/>
      <c r="G599" s="515"/>
      <c r="H599" s="515"/>
      <c r="I599" s="515"/>
      <c r="J599" s="515"/>
      <c r="K599" s="515"/>
      <c r="L599" s="515"/>
    </row>
    <row r="600" spans="1:12" s="70" customFormat="1">
      <c r="A600" s="515"/>
      <c r="B600" s="515"/>
      <c r="C600" s="515"/>
      <c r="D600" s="515"/>
      <c r="E600" s="515"/>
      <c r="F600" s="515"/>
      <c r="G600" s="515"/>
      <c r="H600" s="515"/>
      <c r="I600" s="515"/>
      <c r="J600" s="515"/>
      <c r="K600" s="515"/>
      <c r="L600" s="515"/>
    </row>
    <row r="601" spans="1:12" s="70" customFormat="1">
      <c r="A601" s="515"/>
      <c r="B601" s="515"/>
      <c r="C601" s="515"/>
      <c r="D601" s="515"/>
      <c r="E601" s="515"/>
      <c r="F601" s="515"/>
      <c r="G601" s="515"/>
      <c r="H601" s="515"/>
      <c r="I601" s="515"/>
      <c r="J601" s="515"/>
      <c r="K601" s="515"/>
      <c r="L601" s="515"/>
    </row>
    <row r="602" spans="1:12" s="70" customFormat="1">
      <c r="A602" s="515"/>
      <c r="B602" s="515"/>
      <c r="C602" s="515"/>
      <c r="D602" s="515"/>
      <c r="E602" s="515"/>
      <c r="F602" s="515"/>
      <c r="G602" s="515"/>
      <c r="H602" s="515"/>
      <c r="I602" s="515"/>
      <c r="J602" s="515"/>
      <c r="K602" s="515"/>
      <c r="L602" s="515"/>
    </row>
    <row r="603" spans="1:12" s="70" customFormat="1">
      <c r="A603" s="515"/>
      <c r="B603" s="515"/>
      <c r="C603" s="515"/>
      <c r="D603" s="515"/>
      <c r="E603" s="515"/>
      <c r="F603" s="515"/>
      <c r="G603" s="515"/>
      <c r="H603" s="515"/>
      <c r="I603" s="515"/>
      <c r="J603" s="515"/>
      <c r="K603" s="515"/>
      <c r="L603" s="515"/>
    </row>
    <row r="604" spans="1:12" s="70" customFormat="1">
      <c r="A604" s="515"/>
      <c r="B604" s="515"/>
      <c r="C604" s="515"/>
      <c r="D604" s="515"/>
      <c r="E604" s="515"/>
      <c r="F604" s="515"/>
      <c r="G604" s="515"/>
      <c r="H604" s="515"/>
      <c r="I604" s="515"/>
      <c r="J604" s="515"/>
      <c r="K604" s="515"/>
      <c r="L604" s="515"/>
    </row>
    <row r="605" spans="1:12" s="70" customFormat="1">
      <c r="A605" s="515"/>
      <c r="B605" s="515"/>
      <c r="C605" s="515"/>
      <c r="D605" s="515"/>
      <c r="E605" s="515"/>
      <c r="F605" s="515"/>
      <c r="G605" s="515"/>
      <c r="H605" s="515"/>
      <c r="I605" s="515"/>
      <c r="J605" s="515"/>
      <c r="K605" s="515"/>
      <c r="L605" s="515"/>
    </row>
    <row r="606" spans="1:12" s="70" customFormat="1">
      <c r="A606" s="515"/>
      <c r="B606" s="515"/>
      <c r="C606" s="515"/>
      <c r="D606" s="515"/>
      <c r="E606" s="515"/>
      <c r="F606" s="515"/>
      <c r="G606" s="515"/>
      <c r="H606" s="515"/>
      <c r="I606" s="515"/>
      <c r="J606" s="515"/>
      <c r="K606" s="515"/>
      <c r="L606" s="515"/>
    </row>
    <row r="607" spans="1:12" s="70" customFormat="1">
      <c r="A607" s="515"/>
      <c r="B607" s="515"/>
      <c r="C607" s="515"/>
      <c r="D607" s="515"/>
      <c r="E607" s="515"/>
      <c r="F607" s="515"/>
      <c r="G607" s="515"/>
      <c r="H607" s="515"/>
      <c r="I607" s="515"/>
      <c r="J607" s="515"/>
      <c r="K607" s="515"/>
      <c r="L607" s="515"/>
    </row>
    <row r="608" spans="1:12" s="70" customFormat="1">
      <c r="A608" s="515"/>
      <c r="B608" s="515"/>
      <c r="C608" s="515"/>
      <c r="D608" s="515"/>
      <c r="E608" s="515"/>
      <c r="F608" s="515"/>
      <c r="G608" s="515"/>
      <c r="H608" s="515"/>
      <c r="I608" s="515"/>
      <c r="J608" s="515"/>
      <c r="K608" s="515"/>
      <c r="L608" s="515"/>
    </row>
    <row r="609" spans="1:12" s="70" customFormat="1">
      <c r="A609" s="515"/>
      <c r="B609" s="515"/>
      <c r="C609" s="515"/>
      <c r="D609" s="515"/>
      <c r="E609" s="515"/>
      <c r="F609" s="515"/>
      <c r="G609" s="515"/>
      <c r="H609" s="515"/>
      <c r="I609" s="515"/>
      <c r="J609" s="515"/>
      <c r="K609" s="515"/>
      <c r="L609" s="515"/>
    </row>
    <row r="610" spans="1:12" s="70" customFormat="1">
      <c r="A610" s="515"/>
      <c r="B610" s="515"/>
      <c r="C610" s="515"/>
      <c r="D610" s="515"/>
      <c r="E610" s="515"/>
      <c r="F610" s="515"/>
      <c r="G610" s="515"/>
      <c r="H610" s="515"/>
      <c r="I610" s="515"/>
      <c r="J610" s="515"/>
      <c r="K610" s="515"/>
      <c r="L610" s="515"/>
    </row>
    <row r="611" spans="1:12" s="70" customFormat="1">
      <c r="A611" s="515"/>
      <c r="B611" s="515"/>
      <c r="C611" s="515"/>
      <c r="D611" s="515"/>
      <c r="E611" s="515"/>
      <c r="F611" s="515"/>
      <c r="G611" s="515"/>
      <c r="H611" s="515"/>
      <c r="I611" s="515"/>
      <c r="J611" s="515"/>
      <c r="K611" s="515"/>
      <c r="L611" s="515"/>
    </row>
    <row r="612" spans="1:12" s="70" customFormat="1">
      <c r="A612" s="515"/>
      <c r="B612" s="515"/>
      <c r="C612" s="515"/>
      <c r="D612" s="515"/>
      <c r="E612" s="515"/>
      <c r="F612" s="515"/>
      <c r="G612" s="515"/>
      <c r="H612" s="515"/>
      <c r="I612" s="515"/>
      <c r="J612" s="515"/>
      <c r="K612" s="515"/>
      <c r="L612" s="515"/>
    </row>
    <row r="613" spans="1:12" s="70" customFormat="1">
      <c r="A613" s="515"/>
      <c r="B613" s="515"/>
      <c r="C613" s="515"/>
      <c r="D613" s="515"/>
      <c r="E613" s="515"/>
      <c r="F613" s="515"/>
      <c r="G613" s="515"/>
      <c r="H613" s="515"/>
      <c r="I613" s="515"/>
      <c r="J613" s="515"/>
      <c r="K613" s="515"/>
      <c r="L613" s="515"/>
    </row>
    <row r="614" spans="1:12" s="70" customFormat="1">
      <c r="A614" s="515"/>
      <c r="B614" s="515"/>
      <c r="C614" s="515"/>
      <c r="D614" s="515"/>
      <c r="E614" s="515"/>
      <c r="F614" s="515"/>
      <c r="G614" s="515"/>
      <c r="H614" s="515"/>
      <c r="I614" s="515"/>
      <c r="J614" s="515"/>
      <c r="K614" s="515"/>
      <c r="L614" s="515"/>
    </row>
    <row r="615" spans="1:12" s="70" customFormat="1">
      <c r="A615" s="515"/>
      <c r="B615" s="515"/>
      <c r="C615" s="515"/>
      <c r="D615" s="515"/>
      <c r="E615" s="515"/>
      <c r="F615" s="515"/>
      <c r="G615" s="515"/>
      <c r="H615" s="515"/>
      <c r="I615" s="515"/>
      <c r="J615" s="515"/>
      <c r="K615" s="515"/>
      <c r="L615" s="515"/>
    </row>
    <row r="616" spans="1:12" s="70" customFormat="1">
      <c r="A616" s="515"/>
      <c r="B616" s="515"/>
      <c r="C616" s="515"/>
      <c r="D616" s="515"/>
      <c r="E616" s="515"/>
      <c r="F616" s="515"/>
      <c r="G616" s="515"/>
      <c r="H616" s="515"/>
      <c r="I616" s="515"/>
      <c r="J616" s="515"/>
      <c r="K616" s="515"/>
      <c r="L616" s="515"/>
    </row>
    <row r="617" spans="1:12" s="70" customFormat="1">
      <c r="A617" s="515"/>
      <c r="B617" s="515"/>
      <c r="C617" s="515"/>
      <c r="D617" s="515"/>
      <c r="E617" s="515"/>
      <c r="F617" s="515"/>
      <c r="G617" s="515"/>
      <c r="H617" s="515"/>
      <c r="I617" s="515"/>
      <c r="J617" s="515"/>
      <c r="K617" s="515"/>
      <c r="L617" s="515"/>
    </row>
    <row r="618" spans="1:12" s="70" customFormat="1">
      <c r="A618" s="515"/>
      <c r="B618" s="515"/>
      <c r="C618" s="515"/>
      <c r="D618" s="515"/>
      <c r="E618" s="515"/>
      <c r="F618" s="515"/>
      <c r="G618" s="515"/>
      <c r="H618" s="515"/>
      <c r="I618" s="515"/>
      <c r="J618" s="515"/>
      <c r="K618" s="515"/>
      <c r="L618" s="515"/>
    </row>
    <row r="619" spans="1:12" s="70" customFormat="1">
      <c r="A619" s="515"/>
      <c r="B619" s="515"/>
      <c r="C619" s="515"/>
      <c r="D619" s="515"/>
      <c r="E619" s="515"/>
      <c r="F619" s="515"/>
      <c r="G619" s="515"/>
      <c r="H619" s="515"/>
      <c r="I619" s="515"/>
      <c r="J619" s="515"/>
      <c r="K619" s="515"/>
      <c r="L619" s="515"/>
    </row>
    <row r="620" spans="1:12" s="70" customFormat="1">
      <c r="A620" s="515"/>
      <c r="B620" s="515"/>
      <c r="C620" s="515"/>
      <c r="D620" s="515"/>
      <c r="E620" s="515"/>
      <c r="F620" s="515"/>
      <c r="G620" s="515"/>
      <c r="H620" s="515"/>
      <c r="I620" s="515"/>
      <c r="J620" s="515"/>
      <c r="K620" s="515"/>
      <c r="L620" s="515"/>
    </row>
    <row r="621" spans="1:12" s="70" customFormat="1">
      <c r="A621" s="515"/>
      <c r="B621" s="515"/>
      <c r="C621" s="515"/>
      <c r="D621" s="515"/>
      <c r="E621" s="515"/>
      <c r="F621" s="515"/>
      <c r="G621" s="515"/>
      <c r="H621" s="515"/>
      <c r="I621" s="515"/>
      <c r="J621" s="515"/>
      <c r="K621" s="515"/>
      <c r="L621" s="515"/>
    </row>
    <row r="622" spans="1:12" s="70" customFormat="1">
      <c r="A622" s="515"/>
      <c r="B622" s="515"/>
      <c r="C622" s="515"/>
      <c r="D622" s="515"/>
      <c r="E622" s="515"/>
      <c r="F622" s="515"/>
      <c r="G622" s="515"/>
      <c r="H622" s="515"/>
      <c r="I622" s="515"/>
      <c r="J622" s="515"/>
      <c r="K622" s="515"/>
      <c r="L622" s="515"/>
    </row>
    <row r="623" spans="1:12" s="70" customFormat="1">
      <c r="A623" s="515"/>
      <c r="B623" s="515"/>
      <c r="C623" s="515"/>
      <c r="D623" s="515"/>
      <c r="E623" s="515"/>
      <c r="F623" s="515"/>
      <c r="G623" s="515"/>
      <c r="H623" s="515"/>
      <c r="I623" s="515"/>
      <c r="J623" s="515"/>
      <c r="K623" s="515"/>
      <c r="L623" s="515"/>
    </row>
    <row r="624" spans="1:12" s="70" customFormat="1">
      <c r="A624" s="515"/>
      <c r="B624" s="515"/>
      <c r="C624" s="515"/>
      <c r="D624" s="515"/>
      <c r="E624" s="515"/>
      <c r="F624" s="515"/>
      <c r="G624" s="515"/>
      <c r="H624" s="515"/>
      <c r="I624" s="515"/>
      <c r="J624" s="515"/>
      <c r="K624" s="515"/>
      <c r="L624" s="515"/>
    </row>
    <row r="625" spans="1:12" s="70" customFormat="1">
      <c r="A625" s="515"/>
      <c r="B625" s="515"/>
      <c r="C625" s="515"/>
      <c r="D625" s="515"/>
      <c r="E625" s="515"/>
      <c r="F625" s="515"/>
      <c r="G625" s="515"/>
      <c r="H625" s="515"/>
      <c r="I625" s="515"/>
      <c r="J625" s="515"/>
      <c r="K625" s="515"/>
      <c r="L625" s="515"/>
    </row>
    <row r="626" spans="1:12" s="70" customFormat="1">
      <c r="A626" s="515"/>
      <c r="B626" s="515"/>
      <c r="C626" s="515"/>
      <c r="D626" s="515"/>
      <c r="E626" s="515"/>
      <c r="F626" s="515"/>
      <c r="G626" s="515"/>
      <c r="H626" s="515"/>
      <c r="I626" s="515"/>
      <c r="J626" s="515"/>
      <c r="K626" s="515"/>
      <c r="L626" s="515"/>
    </row>
    <row r="627" spans="1:12" s="70" customFormat="1">
      <c r="A627" s="515"/>
      <c r="B627" s="515"/>
      <c r="C627" s="515"/>
      <c r="D627" s="515"/>
      <c r="E627" s="515"/>
      <c r="F627" s="515"/>
      <c r="G627" s="515"/>
      <c r="H627" s="515"/>
      <c r="I627" s="515"/>
      <c r="J627" s="515"/>
      <c r="K627" s="515"/>
      <c r="L627" s="515"/>
    </row>
    <row r="628" spans="1:12" s="70" customFormat="1">
      <c r="A628" s="515"/>
      <c r="B628" s="515"/>
      <c r="C628" s="515"/>
      <c r="D628" s="515"/>
      <c r="E628" s="515"/>
      <c r="F628" s="515"/>
      <c r="G628" s="515"/>
      <c r="H628" s="515"/>
      <c r="I628" s="515"/>
      <c r="J628" s="515"/>
      <c r="K628" s="515"/>
      <c r="L628" s="515"/>
    </row>
    <row r="629" spans="1:12" s="70" customFormat="1">
      <c r="A629" s="515"/>
      <c r="B629" s="515"/>
      <c r="C629" s="515"/>
      <c r="D629" s="515"/>
      <c r="E629" s="515"/>
      <c r="F629" s="515"/>
      <c r="G629" s="515"/>
      <c r="H629" s="515"/>
      <c r="I629" s="515"/>
      <c r="J629" s="515"/>
      <c r="K629" s="515"/>
      <c r="L629" s="515"/>
    </row>
    <row r="630" spans="1:12" s="70" customFormat="1">
      <c r="A630" s="515"/>
      <c r="B630" s="515"/>
      <c r="C630" s="515"/>
      <c r="D630" s="515"/>
      <c r="E630" s="515"/>
      <c r="F630" s="515"/>
      <c r="G630" s="515"/>
      <c r="H630" s="515"/>
      <c r="I630" s="515"/>
      <c r="J630" s="515"/>
      <c r="K630" s="515"/>
      <c r="L630" s="515"/>
    </row>
    <row r="631" spans="1:12" s="70" customFormat="1">
      <c r="A631" s="515"/>
      <c r="B631" s="515"/>
      <c r="C631" s="515"/>
      <c r="D631" s="515"/>
      <c r="E631" s="515"/>
      <c r="F631" s="515"/>
      <c r="G631" s="515"/>
      <c r="H631" s="515"/>
      <c r="I631" s="515"/>
      <c r="J631" s="515"/>
      <c r="K631" s="515"/>
      <c r="L631" s="515"/>
    </row>
    <row r="632" spans="1:12" s="70" customFormat="1">
      <c r="A632" s="515"/>
      <c r="B632" s="515"/>
      <c r="C632" s="515"/>
      <c r="D632" s="515"/>
      <c r="E632" s="515"/>
      <c r="F632" s="515"/>
      <c r="G632" s="515"/>
      <c r="H632" s="515"/>
      <c r="I632" s="515"/>
      <c r="J632" s="515"/>
      <c r="K632" s="515"/>
      <c r="L632" s="515"/>
    </row>
    <row r="633" spans="1:12" s="70" customFormat="1">
      <c r="A633" s="515"/>
      <c r="B633" s="515"/>
      <c r="C633" s="515"/>
      <c r="D633" s="515"/>
      <c r="E633" s="515"/>
      <c r="F633" s="515"/>
      <c r="G633" s="515"/>
      <c r="H633" s="515"/>
      <c r="I633" s="515"/>
      <c r="J633" s="515"/>
      <c r="K633" s="515"/>
      <c r="L633" s="515"/>
    </row>
    <row r="634" spans="1:12" s="70" customFormat="1">
      <c r="A634" s="515"/>
      <c r="B634" s="515"/>
      <c r="C634" s="515"/>
      <c r="D634" s="515"/>
      <c r="E634" s="515"/>
      <c r="F634" s="515"/>
      <c r="G634" s="515"/>
      <c r="H634" s="515"/>
      <c r="I634" s="515"/>
      <c r="J634" s="515"/>
      <c r="K634" s="515"/>
      <c r="L634" s="515"/>
    </row>
    <row r="635" spans="1:12" s="70" customFormat="1">
      <c r="A635" s="515"/>
      <c r="B635" s="515"/>
      <c r="C635" s="515"/>
      <c r="D635" s="515"/>
      <c r="E635" s="515"/>
      <c r="F635" s="515"/>
      <c r="G635" s="515"/>
      <c r="H635" s="515"/>
      <c r="I635" s="515"/>
      <c r="J635" s="515"/>
      <c r="K635" s="515"/>
      <c r="L635" s="515"/>
    </row>
    <row r="636" spans="1:12" s="70" customFormat="1">
      <c r="A636" s="515"/>
      <c r="B636" s="515"/>
      <c r="C636" s="515"/>
      <c r="D636" s="515"/>
      <c r="E636" s="515"/>
      <c r="F636" s="515"/>
      <c r="G636" s="515"/>
      <c r="H636" s="515"/>
      <c r="I636" s="515"/>
      <c r="J636" s="515"/>
      <c r="K636" s="515"/>
      <c r="L636" s="515"/>
    </row>
    <row r="637" spans="1:12" s="70" customFormat="1">
      <c r="A637" s="515"/>
      <c r="B637" s="515"/>
      <c r="C637" s="515"/>
      <c r="D637" s="515"/>
      <c r="E637" s="515"/>
      <c r="F637" s="515"/>
      <c r="G637" s="515"/>
      <c r="H637" s="515"/>
      <c r="I637" s="515"/>
      <c r="J637" s="515"/>
      <c r="K637" s="515"/>
      <c r="L637" s="515"/>
    </row>
    <row r="638" spans="1:12" s="70" customFormat="1">
      <c r="A638" s="515"/>
      <c r="B638" s="515"/>
      <c r="C638" s="515"/>
      <c r="D638" s="515"/>
      <c r="E638" s="515"/>
      <c r="F638" s="515"/>
      <c r="G638" s="515"/>
      <c r="H638" s="515"/>
      <c r="I638" s="515"/>
      <c r="J638" s="515"/>
      <c r="K638" s="515"/>
      <c r="L638" s="515"/>
    </row>
    <row r="639" spans="1:12" s="70" customFormat="1">
      <c r="A639" s="515"/>
      <c r="B639" s="515"/>
      <c r="C639" s="515"/>
      <c r="D639" s="515"/>
      <c r="E639" s="515"/>
      <c r="F639" s="515"/>
      <c r="G639" s="515"/>
      <c r="H639" s="515"/>
      <c r="I639" s="515"/>
      <c r="J639" s="515"/>
      <c r="K639" s="515"/>
      <c r="L639" s="515"/>
    </row>
    <row r="640" spans="1:12" s="70" customFormat="1">
      <c r="A640" s="515"/>
      <c r="B640" s="515"/>
      <c r="C640" s="515"/>
      <c r="D640" s="515"/>
      <c r="E640" s="515"/>
      <c r="F640" s="515"/>
      <c r="G640" s="515"/>
      <c r="H640" s="515"/>
      <c r="I640" s="515"/>
      <c r="J640" s="515"/>
      <c r="K640" s="515"/>
      <c r="L640" s="515"/>
    </row>
    <row r="641" spans="1:12" s="70" customFormat="1">
      <c r="A641" s="515"/>
      <c r="B641" s="515"/>
      <c r="C641" s="515"/>
      <c r="D641" s="515"/>
      <c r="E641" s="515"/>
      <c r="F641" s="515"/>
      <c r="G641" s="515"/>
      <c r="H641" s="515"/>
      <c r="I641" s="515"/>
      <c r="J641" s="515"/>
      <c r="K641" s="515"/>
      <c r="L641" s="515"/>
    </row>
    <row r="642" spans="1:12" s="70" customFormat="1">
      <c r="A642" s="515"/>
      <c r="B642" s="515"/>
      <c r="C642" s="515"/>
      <c r="D642" s="515"/>
      <c r="E642" s="515"/>
      <c r="F642" s="515"/>
      <c r="G642" s="515"/>
      <c r="H642" s="515"/>
      <c r="I642" s="515"/>
      <c r="J642" s="515"/>
      <c r="K642" s="515"/>
      <c r="L642" s="515"/>
    </row>
    <row r="643" spans="1:12" s="70" customFormat="1">
      <c r="A643" s="515"/>
      <c r="B643" s="515"/>
      <c r="C643" s="515"/>
      <c r="D643" s="515"/>
      <c r="E643" s="515"/>
      <c r="F643" s="515"/>
      <c r="G643" s="515"/>
      <c r="H643" s="515"/>
      <c r="I643" s="515"/>
      <c r="J643" s="515"/>
      <c r="K643" s="515"/>
      <c r="L643" s="515"/>
    </row>
    <row r="644" spans="1:12" s="70" customFormat="1">
      <c r="A644" s="515"/>
      <c r="B644" s="515"/>
      <c r="C644" s="515"/>
      <c r="D644" s="515"/>
      <c r="E644" s="515"/>
      <c r="F644" s="515"/>
      <c r="G644" s="515"/>
      <c r="H644" s="515"/>
      <c r="I644" s="515"/>
      <c r="J644" s="515"/>
      <c r="K644" s="515"/>
      <c r="L644" s="515"/>
    </row>
    <row r="645" spans="1:12" s="70" customFormat="1">
      <c r="A645" s="515"/>
      <c r="B645" s="515"/>
      <c r="C645" s="515"/>
      <c r="D645" s="515"/>
      <c r="E645" s="515"/>
      <c r="F645" s="515"/>
      <c r="G645" s="515"/>
      <c r="H645" s="515"/>
      <c r="I645" s="515"/>
      <c r="J645" s="515"/>
      <c r="K645" s="515"/>
      <c r="L645" s="515"/>
    </row>
    <row r="646" spans="1:12" s="70" customFormat="1">
      <c r="A646" s="515"/>
      <c r="B646" s="515"/>
      <c r="C646" s="515"/>
      <c r="D646" s="515"/>
      <c r="E646" s="515"/>
      <c r="F646" s="515"/>
      <c r="G646" s="515"/>
      <c r="H646" s="515"/>
      <c r="I646" s="515"/>
      <c r="J646" s="515"/>
      <c r="K646" s="515"/>
      <c r="L646" s="515"/>
    </row>
    <row r="647" spans="1:12" s="70" customFormat="1">
      <c r="A647" s="515"/>
      <c r="B647" s="515"/>
      <c r="C647" s="515"/>
      <c r="D647" s="515"/>
      <c r="E647" s="515"/>
      <c r="F647" s="515"/>
      <c r="G647" s="515"/>
      <c r="H647" s="515"/>
      <c r="I647" s="515"/>
      <c r="J647" s="515"/>
      <c r="K647" s="515"/>
      <c r="L647" s="515"/>
    </row>
    <row r="648" spans="1:12" s="70" customFormat="1">
      <c r="A648" s="515"/>
      <c r="B648" s="515"/>
      <c r="C648" s="515"/>
      <c r="D648" s="515"/>
      <c r="E648" s="515"/>
      <c r="F648" s="515"/>
      <c r="G648" s="515"/>
      <c r="H648" s="515"/>
      <c r="I648" s="515"/>
      <c r="J648" s="515"/>
      <c r="K648" s="515"/>
      <c r="L648" s="515"/>
    </row>
    <row r="649" spans="1:12" s="70" customFormat="1">
      <c r="A649" s="515"/>
      <c r="B649" s="515"/>
      <c r="C649" s="515"/>
      <c r="D649" s="515"/>
      <c r="E649" s="515"/>
      <c r="F649" s="515"/>
      <c r="G649" s="515"/>
      <c r="H649" s="515"/>
      <c r="I649" s="515"/>
      <c r="J649" s="515"/>
      <c r="K649" s="515"/>
      <c r="L649" s="515"/>
    </row>
    <row r="650" spans="1:12" s="70" customFormat="1">
      <c r="A650" s="515"/>
      <c r="B650" s="515"/>
      <c r="C650" s="515"/>
      <c r="D650" s="515"/>
      <c r="E650" s="515"/>
      <c r="F650" s="515"/>
      <c r="G650" s="515"/>
      <c r="H650" s="515"/>
      <c r="I650" s="515"/>
      <c r="J650" s="515"/>
      <c r="K650" s="515"/>
      <c r="L650" s="515"/>
    </row>
    <row r="651" spans="1:12" s="70" customFormat="1">
      <c r="A651" s="515"/>
      <c r="B651" s="515"/>
      <c r="C651" s="515"/>
      <c r="D651" s="515"/>
      <c r="E651" s="515"/>
      <c r="F651" s="515"/>
      <c r="G651" s="515"/>
      <c r="H651" s="515"/>
      <c r="I651" s="515"/>
      <c r="J651" s="515"/>
      <c r="K651" s="515"/>
      <c r="L651" s="515"/>
    </row>
    <row r="652" spans="1:12" s="70" customFormat="1">
      <c r="A652" s="515"/>
      <c r="B652" s="515"/>
      <c r="C652" s="515"/>
      <c r="D652" s="515"/>
      <c r="E652" s="515"/>
      <c r="F652" s="515"/>
      <c r="G652" s="515"/>
      <c r="H652" s="515"/>
      <c r="I652" s="515"/>
      <c r="J652" s="515"/>
      <c r="K652" s="515"/>
      <c r="L652" s="515"/>
    </row>
    <row r="653" spans="1:12" s="70" customFormat="1">
      <c r="A653" s="515"/>
      <c r="B653" s="515"/>
      <c r="C653" s="515"/>
      <c r="D653" s="515"/>
      <c r="E653" s="515"/>
      <c r="F653" s="515"/>
      <c r="G653" s="515"/>
      <c r="H653" s="515"/>
      <c r="I653" s="515"/>
      <c r="J653" s="515"/>
      <c r="K653" s="515"/>
      <c r="L653" s="515"/>
    </row>
    <row r="654" spans="1:12" s="70" customFormat="1">
      <c r="A654" s="515"/>
      <c r="B654" s="515"/>
      <c r="C654" s="515"/>
      <c r="D654" s="515"/>
      <c r="E654" s="515"/>
      <c r="F654" s="515"/>
      <c r="G654" s="515"/>
      <c r="H654" s="515"/>
      <c r="I654" s="515"/>
      <c r="J654" s="515"/>
      <c r="K654" s="515"/>
      <c r="L654" s="515"/>
    </row>
    <row r="655" spans="1:12" s="70" customFormat="1">
      <c r="A655" s="515"/>
      <c r="B655" s="515"/>
      <c r="C655" s="515"/>
      <c r="D655" s="515"/>
      <c r="E655" s="515"/>
      <c r="F655" s="515"/>
      <c r="G655" s="515"/>
      <c r="H655" s="515"/>
      <c r="I655" s="515"/>
      <c r="J655" s="515"/>
      <c r="K655" s="515"/>
      <c r="L655" s="515"/>
    </row>
    <row r="656" spans="1:12" s="70" customFormat="1">
      <c r="A656" s="515"/>
      <c r="B656" s="515"/>
      <c r="C656" s="515"/>
      <c r="D656" s="515"/>
      <c r="E656" s="515"/>
      <c r="F656" s="515"/>
      <c r="G656" s="515"/>
      <c r="H656" s="515"/>
      <c r="I656" s="515"/>
      <c r="J656" s="515"/>
      <c r="K656" s="515"/>
      <c r="L656" s="515"/>
    </row>
    <row r="657" spans="1:12" s="70" customFormat="1">
      <c r="A657" s="515"/>
      <c r="B657" s="515"/>
      <c r="C657" s="515"/>
      <c r="D657" s="515"/>
      <c r="E657" s="515"/>
      <c r="F657" s="515"/>
      <c r="G657" s="515"/>
      <c r="H657" s="515"/>
      <c r="I657" s="515"/>
      <c r="J657" s="515"/>
      <c r="K657" s="515"/>
      <c r="L657" s="515"/>
    </row>
    <row r="658" spans="1:12" s="70" customFormat="1">
      <c r="A658" s="515"/>
      <c r="B658" s="515"/>
      <c r="C658" s="515"/>
      <c r="D658" s="515"/>
      <c r="E658" s="515"/>
      <c r="F658" s="515"/>
      <c r="G658" s="515"/>
      <c r="H658" s="515"/>
      <c r="I658" s="515"/>
      <c r="J658" s="515"/>
      <c r="K658" s="515"/>
      <c r="L658" s="515"/>
    </row>
    <row r="659" spans="1:12" s="70" customFormat="1">
      <c r="A659" s="515"/>
      <c r="B659" s="515"/>
      <c r="C659" s="515"/>
      <c r="D659" s="515"/>
      <c r="E659" s="515"/>
      <c r="F659" s="515"/>
      <c r="G659" s="515"/>
      <c r="H659" s="515"/>
      <c r="I659" s="515"/>
      <c r="J659" s="515"/>
      <c r="K659" s="515"/>
      <c r="L659" s="515"/>
    </row>
    <row r="660" spans="1:12" s="70" customFormat="1">
      <c r="A660" s="515"/>
      <c r="B660" s="515"/>
      <c r="C660" s="515"/>
      <c r="D660" s="515"/>
      <c r="E660" s="515"/>
      <c r="F660" s="515"/>
      <c r="G660" s="515"/>
      <c r="H660" s="515"/>
      <c r="I660" s="515"/>
      <c r="J660" s="515"/>
      <c r="K660" s="515"/>
      <c r="L660" s="515"/>
    </row>
    <row r="661" spans="1:12" s="70" customFormat="1">
      <c r="A661" s="515"/>
      <c r="B661" s="515"/>
      <c r="C661" s="515"/>
      <c r="D661" s="515"/>
      <c r="E661" s="515"/>
      <c r="F661" s="515"/>
      <c r="G661" s="515"/>
      <c r="H661" s="515"/>
      <c r="I661" s="515"/>
      <c r="J661" s="515"/>
      <c r="K661" s="515"/>
      <c r="L661" s="515"/>
    </row>
    <row r="662" spans="1:12" s="70" customFormat="1">
      <c r="A662" s="515"/>
      <c r="B662" s="515"/>
      <c r="C662" s="515"/>
      <c r="D662" s="515"/>
      <c r="E662" s="515"/>
      <c r="F662" s="515"/>
      <c r="G662" s="515"/>
      <c r="H662" s="515"/>
      <c r="I662" s="515"/>
      <c r="J662" s="515"/>
      <c r="K662" s="515"/>
      <c r="L662" s="515"/>
    </row>
    <row r="663" spans="1:12" s="70" customFormat="1">
      <c r="A663" s="515"/>
      <c r="B663" s="515"/>
      <c r="C663" s="515"/>
      <c r="D663" s="515"/>
      <c r="E663" s="515"/>
      <c r="F663" s="515"/>
      <c r="G663" s="515"/>
      <c r="H663" s="515"/>
      <c r="I663" s="515"/>
      <c r="J663" s="515"/>
      <c r="K663" s="515"/>
      <c r="L663" s="515"/>
    </row>
    <row r="664" spans="1:12" s="70" customFormat="1">
      <c r="A664" s="515"/>
      <c r="B664" s="515"/>
      <c r="C664" s="515"/>
      <c r="D664" s="515"/>
      <c r="E664" s="515"/>
      <c r="F664" s="515"/>
      <c r="G664" s="515"/>
      <c r="H664" s="515"/>
      <c r="I664" s="515"/>
      <c r="J664" s="515"/>
      <c r="K664" s="515"/>
      <c r="L664" s="515"/>
    </row>
    <row r="665" spans="1:12" s="70" customFormat="1">
      <c r="A665" s="515"/>
      <c r="B665" s="515"/>
      <c r="C665" s="515"/>
      <c r="D665" s="515"/>
      <c r="E665" s="515"/>
      <c r="F665" s="515"/>
      <c r="G665" s="515"/>
      <c r="H665" s="515"/>
      <c r="I665" s="515"/>
      <c r="J665" s="515"/>
      <c r="K665" s="515"/>
      <c r="L665" s="515"/>
    </row>
    <row r="666" spans="1:12" s="70" customFormat="1">
      <c r="A666" s="515"/>
      <c r="B666" s="515"/>
      <c r="C666" s="515"/>
      <c r="D666" s="515"/>
      <c r="E666" s="515"/>
      <c r="F666" s="515"/>
      <c r="G666" s="515"/>
      <c r="H666" s="515"/>
      <c r="I666" s="515"/>
      <c r="J666" s="515"/>
      <c r="K666" s="515"/>
      <c r="L666" s="515"/>
    </row>
    <row r="667" spans="1:12" s="70" customFormat="1">
      <c r="A667" s="515"/>
      <c r="B667" s="515"/>
      <c r="C667" s="515"/>
      <c r="D667" s="515"/>
      <c r="E667" s="515"/>
      <c r="F667" s="515"/>
      <c r="G667" s="515"/>
      <c r="H667" s="515"/>
      <c r="I667" s="515"/>
      <c r="J667" s="515"/>
      <c r="K667" s="515"/>
      <c r="L667" s="515"/>
    </row>
    <row r="668" spans="1:12" s="70" customFormat="1">
      <c r="A668" s="515"/>
      <c r="B668" s="515"/>
      <c r="C668" s="515"/>
      <c r="D668" s="515"/>
      <c r="E668" s="515"/>
      <c r="F668" s="515"/>
      <c r="G668" s="515"/>
      <c r="H668" s="515"/>
      <c r="I668" s="515"/>
      <c r="J668" s="515"/>
      <c r="K668" s="515"/>
      <c r="L668" s="515"/>
    </row>
    <row r="669" spans="1:12" s="70" customFormat="1">
      <c r="A669" s="515"/>
      <c r="B669" s="515"/>
      <c r="C669" s="515"/>
      <c r="D669" s="515"/>
      <c r="E669" s="515"/>
      <c r="F669" s="515"/>
      <c r="G669" s="515"/>
      <c r="H669" s="515"/>
      <c r="I669" s="515"/>
      <c r="J669" s="515"/>
      <c r="K669" s="515"/>
      <c r="L669" s="515"/>
    </row>
    <row r="670" spans="1:12" s="70" customFormat="1">
      <c r="A670" s="515"/>
      <c r="B670" s="515"/>
      <c r="C670" s="515"/>
      <c r="D670" s="515"/>
      <c r="E670" s="515"/>
      <c r="F670" s="515"/>
      <c r="G670" s="515"/>
      <c r="H670" s="515"/>
      <c r="I670" s="515"/>
      <c r="J670" s="515"/>
      <c r="K670" s="515"/>
      <c r="L670" s="515"/>
    </row>
    <row r="671" spans="1:12" s="70" customFormat="1">
      <c r="A671" s="515"/>
      <c r="B671" s="515"/>
      <c r="C671" s="515"/>
      <c r="D671" s="515"/>
      <c r="E671" s="515"/>
      <c r="F671" s="515"/>
      <c r="G671" s="515"/>
      <c r="H671" s="515"/>
      <c r="I671" s="515"/>
      <c r="J671" s="515"/>
      <c r="K671" s="515"/>
      <c r="L671" s="515"/>
    </row>
    <row r="672" spans="1:12" s="70" customFormat="1">
      <c r="A672" s="515"/>
      <c r="B672" s="515"/>
      <c r="C672" s="515"/>
      <c r="D672" s="515"/>
      <c r="E672" s="515"/>
      <c r="F672" s="515"/>
      <c r="G672" s="515"/>
      <c r="H672" s="515"/>
      <c r="I672" s="515"/>
      <c r="J672" s="515"/>
      <c r="K672" s="515"/>
      <c r="L672" s="515"/>
    </row>
    <row r="673" spans="1:12" s="70" customFormat="1">
      <c r="A673" s="515"/>
      <c r="B673" s="515"/>
      <c r="C673" s="515"/>
      <c r="D673" s="515"/>
      <c r="E673" s="515"/>
      <c r="F673" s="515"/>
      <c r="G673" s="515"/>
      <c r="H673" s="515"/>
      <c r="I673" s="515"/>
      <c r="J673" s="515"/>
      <c r="K673" s="515"/>
      <c r="L673" s="515"/>
    </row>
    <row r="674" spans="1:12" s="70" customFormat="1">
      <c r="A674" s="515"/>
      <c r="B674" s="515"/>
      <c r="C674" s="515"/>
      <c r="D674" s="515"/>
      <c r="E674" s="515"/>
      <c r="F674" s="515"/>
      <c r="G674" s="515"/>
      <c r="H674" s="515"/>
      <c r="I674" s="515"/>
      <c r="J674" s="515"/>
      <c r="K674" s="515"/>
      <c r="L674" s="515"/>
    </row>
    <row r="675" spans="1:12" s="70" customFormat="1">
      <c r="A675" s="515"/>
      <c r="B675" s="515"/>
      <c r="C675" s="515"/>
      <c r="D675" s="515"/>
      <c r="E675" s="515"/>
      <c r="F675" s="515"/>
      <c r="G675" s="515"/>
      <c r="H675" s="515"/>
      <c r="I675" s="515"/>
      <c r="J675" s="515"/>
      <c r="K675" s="515"/>
      <c r="L675" s="515"/>
    </row>
    <row r="676" spans="1:12" s="70" customFormat="1">
      <c r="A676" s="515"/>
      <c r="B676" s="515"/>
      <c r="C676" s="515"/>
      <c r="D676" s="515"/>
      <c r="E676" s="515"/>
      <c r="F676" s="515"/>
      <c r="G676" s="515"/>
      <c r="H676" s="515"/>
      <c r="I676" s="515"/>
      <c r="J676" s="515"/>
      <c r="K676" s="515"/>
      <c r="L676" s="515"/>
    </row>
    <row r="677" spans="1:12" s="70" customFormat="1">
      <c r="A677" s="515"/>
      <c r="B677" s="515"/>
      <c r="C677" s="515"/>
      <c r="D677" s="515"/>
      <c r="E677" s="515"/>
      <c r="F677" s="515"/>
      <c r="G677" s="515"/>
      <c r="H677" s="515"/>
      <c r="I677" s="515"/>
      <c r="J677" s="515"/>
      <c r="K677" s="515"/>
      <c r="L677" s="515"/>
    </row>
    <row r="678" spans="1:12" s="70" customFormat="1">
      <c r="A678" s="515"/>
      <c r="B678" s="515"/>
      <c r="C678" s="515"/>
      <c r="D678" s="515"/>
      <c r="E678" s="515"/>
      <c r="F678" s="515"/>
      <c r="G678" s="515"/>
      <c r="H678" s="515"/>
      <c r="I678" s="515"/>
      <c r="J678" s="515"/>
      <c r="K678" s="515"/>
      <c r="L678" s="515"/>
    </row>
    <row r="679" spans="1:12" s="70" customFormat="1">
      <c r="A679" s="515"/>
      <c r="B679" s="515"/>
      <c r="C679" s="515"/>
      <c r="D679" s="515"/>
      <c r="E679" s="515"/>
      <c r="F679" s="515"/>
      <c r="G679" s="515"/>
      <c r="H679" s="515"/>
      <c r="I679" s="515"/>
      <c r="J679" s="515"/>
      <c r="K679" s="515"/>
      <c r="L679" s="515"/>
    </row>
    <row r="680" spans="1:12" s="70" customFormat="1">
      <c r="A680" s="515"/>
      <c r="B680" s="515"/>
      <c r="C680" s="515"/>
      <c r="D680" s="515"/>
      <c r="E680" s="515"/>
      <c r="F680" s="515"/>
      <c r="G680" s="515"/>
      <c r="H680" s="515"/>
      <c r="I680" s="515"/>
      <c r="J680" s="515"/>
      <c r="K680" s="515"/>
      <c r="L680" s="515"/>
    </row>
    <row r="681" spans="1:12" s="70" customFormat="1">
      <c r="A681" s="515"/>
      <c r="B681" s="515"/>
      <c r="C681" s="515"/>
      <c r="D681" s="515"/>
      <c r="E681" s="515"/>
      <c r="F681" s="515"/>
      <c r="G681" s="515"/>
      <c r="H681" s="515"/>
      <c r="I681" s="515"/>
      <c r="J681" s="515"/>
      <c r="K681" s="515"/>
      <c r="L681" s="515"/>
    </row>
    <row r="682" spans="1:12" s="70" customFormat="1">
      <c r="A682" s="515"/>
      <c r="B682" s="515"/>
      <c r="C682" s="515"/>
      <c r="D682" s="515"/>
      <c r="E682" s="515"/>
      <c r="F682" s="515"/>
      <c r="G682" s="515"/>
      <c r="H682" s="515"/>
      <c r="I682" s="515"/>
      <c r="J682" s="515"/>
      <c r="K682" s="515"/>
      <c r="L682" s="515"/>
    </row>
    <row r="683" spans="1:12" s="70" customFormat="1">
      <c r="A683" s="515"/>
      <c r="B683" s="515"/>
      <c r="C683" s="515"/>
      <c r="D683" s="515"/>
      <c r="E683" s="515"/>
      <c r="F683" s="515"/>
      <c r="G683" s="515"/>
      <c r="H683" s="515"/>
      <c r="I683" s="515"/>
      <c r="J683" s="515"/>
      <c r="K683" s="515"/>
      <c r="L683" s="515"/>
    </row>
    <row r="684" spans="1:12" s="70" customFormat="1">
      <c r="A684" s="515"/>
      <c r="B684" s="515"/>
      <c r="C684" s="515"/>
      <c r="D684" s="515"/>
      <c r="E684" s="515"/>
      <c r="F684" s="515"/>
      <c r="G684" s="515"/>
      <c r="H684" s="515"/>
      <c r="I684" s="515"/>
      <c r="J684" s="515"/>
      <c r="K684" s="515"/>
      <c r="L684" s="515"/>
    </row>
    <row r="685" spans="1:12" s="70" customFormat="1">
      <c r="A685" s="515"/>
      <c r="B685" s="515"/>
      <c r="C685" s="515"/>
      <c r="D685" s="515"/>
      <c r="E685" s="515"/>
      <c r="F685" s="515"/>
      <c r="G685" s="515"/>
      <c r="H685" s="515"/>
      <c r="I685" s="515"/>
      <c r="J685" s="515"/>
      <c r="K685" s="515"/>
      <c r="L685" s="515"/>
    </row>
    <row r="686" spans="1:12" s="70" customFormat="1">
      <c r="A686" s="515"/>
      <c r="B686" s="515"/>
      <c r="C686" s="515"/>
      <c r="D686" s="515"/>
      <c r="E686" s="515"/>
      <c r="F686" s="515"/>
      <c r="G686" s="515"/>
      <c r="H686" s="515"/>
      <c r="I686" s="515"/>
      <c r="J686" s="515"/>
      <c r="K686" s="515"/>
      <c r="L686" s="515"/>
    </row>
    <row r="687" spans="1:12" s="70" customFormat="1">
      <c r="A687" s="515"/>
      <c r="B687" s="515"/>
      <c r="C687" s="515"/>
      <c r="D687" s="515"/>
      <c r="E687" s="515"/>
      <c r="F687" s="515"/>
      <c r="G687" s="515"/>
      <c r="H687" s="515"/>
      <c r="I687" s="515"/>
      <c r="J687" s="515"/>
      <c r="K687" s="515"/>
      <c r="L687" s="515"/>
    </row>
    <row r="688" spans="1:12" s="70" customFormat="1">
      <c r="A688" s="515"/>
      <c r="B688" s="515"/>
      <c r="C688" s="515"/>
      <c r="D688" s="515"/>
      <c r="E688" s="515"/>
      <c r="F688" s="515"/>
      <c r="G688" s="515"/>
      <c r="H688" s="515"/>
      <c r="I688" s="515"/>
      <c r="J688" s="515"/>
      <c r="K688" s="515"/>
      <c r="L688" s="515"/>
    </row>
    <row r="689" spans="1:12" s="70" customFormat="1">
      <c r="A689" s="515"/>
      <c r="B689" s="515"/>
      <c r="C689" s="515"/>
      <c r="D689" s="515"/>
      <c r="E689" s="515"/>
      <c r="F689" s="515"/>
      <c r="G689" s="515"/>
      <c r="H689" s="515"/>
      <c r="I689" s="515"/>
      <c r="J689" s="515"/>
      <c r="K689" s="515"/>
      <c r="L689" s="515"/>
    </row>
    <row r="690" spans="1:12" s="70" customFormat="1">
      <c r="A690" s="515"/>
      <c r="B690" s="515"/>
      <c r="C690" s="515"/>
      <c r="D690" s="515"/>
      <c r="E690" s="515"/>
      <c r="F690" s="515"/>
      <c r="G690" s="515"/>
      <c r="H690" s="515"/>
      <c r="I690" s="515"/>
      <c r="J690" s="515"/>
      <c r="K690" s="515"/>
      <c r="L690" s="515"/>
    </row>
    <row r="691" spans="1:12" s="70" customFormat="1">
      <c r="A691" s="515"/>
      <c r="B691" s="515"/>
      <c r="C691" s="515"/>
      <c r="D691" s="515"/>
      <c r="E691" s="515"/>
      <c r="F691" s="515"/>
      <c r="G691" s="515"/>
      <c r="H691" s="515"/>
      <c r="I691" s="515"/>
      <c r="J691" s="515"/>
      <c r="K691" s="515"/>
      <c r="L691" s="515"/>
    </row>
    <row r="692" spans="1:12" s="70" customFormat="1">
      <c r="A692" s="515"/>
      <c r="B692" s="515"/>
      <c r="C692" s="515"/>
      <c r="D692" s="515"/>
      <c r="E692" s="515"/>
      <c r="F692" s="515"/>
      <c r="G692" s="515"/>
      <c r="H692" s="515"/>
      <c r="I692" s="515"/>
      <c r="J692" s="515"/>
      <c r="K692" s="515"/>
      <c r="L692" s="515"/>
    </row>
    <row r="693" spans="1:12" s="70" customFormat="1">
      <c r="A693" s="515"/>
      <c r="B693" s="515"/>
      <c r="C693" s="515"/>
      <c r="D693" s="515"/>
      <c r="E693" s="515"/>
      <c r="F693" s="515"/>
      <c r="G693" s="515"/>
      <c r="H693" s="515"/>
      <c r="I693" s="515"/>
      <c r="J693" s="515"/>
      <c r="K693" s="515"/>
      <c r="L693" s="515"/>
    </row>
    <row r="694" spans="1:12" s="70" customFormat="1">
      <c r="A694" s="515"/>
      <c r="B694" s="515"/>
      <c r="C694" s="515"/>
      <c r="D694" s="515"/>
      <c r="E694" s="515"/>
      <c r="F694" s="515"/>
      <c r="G694" s="515"/>
      <c r="H694" s="515"/>
      <c r="I694" s="515"/>
      <c r="J694" s="515"/>
      <c r="K694" s="515"/>
      <c r="L694" s="515"/>
    </row>
    <row r="695" spans="1:12" s="70" customFormat="1">
      <c r="A695" s="515"/>
      <c r="B695" s="515"/>
      <c r="C695" s="515"/>
      <c r="D695" s="515"/>
      <c r="E695" s="515"/>
      <c r="F695" s="515"/>
      <c r="G695" s="515"/>
      <c r="H695" s="515"/>
      <c r="I695" s="515"/>
      <c r="J695" s="515"/>
      <c r="K695" s="515"/>
      <c r="L695" s="515"/>
    </row>
    <row r="696" spans="1:12" s="70" customFormat="1">
      <c r="A696" s="515"/>
      <c r="B696" s="515"/>
      <c r="C696" s="515"/>
      <c r="D696" s="515"/>
      <c r="E696" s="515"/>
      <c r="F696" s="515"/>
      <c r="G696" s="515"/>
      <c r="H696" s="515"/>
      <c r="I696" s="515"/>
      <c r="J696" s="515"/>
      <c r="K696" s="515"/>
      <c r="L696" s="515"/>
    </row>
    <row r="697" spans="1:12" s="70" customFormat="1">
      <c r="A697" s="515"/>
      <c r="B697" s="515"/>
      <c r="C697" s="515"/>
      <c r="D697" s="515"/>
      <c r="E697" s="515"/>
      <c r="F697" s="515"/>
      <c r="G697" s="515"/>
      <c r="H697" s="515"/>
      <c r="I697" s="515"/>
      <c r="J697" s="515"/>
      <c r="K697" s="515"/>
      <c r="L697" s="515"/>
    </row>
    <row r="698" spans="1:12" s="70" customFormat="1">
      <c r="A698" s="515"/>
      <c r="B698" s="515"/>
      <c r="C698" s="515"/>
      <c r="D698" s="515"/>
      <c r="E698" s="515"/>
      <c r="F698" s="515"/>
      <c r="G698" s="515"/>
      <c r="H698" s="515"/>
      <c r="I698" s="515"/>
      <c r="J698" s="515"/>
      <c r="K698" s="515"/>
      <c r="L698" s="515"/>
    </row>
    <row r="699" spans="1:12" s="70" customFormat="1">
      <c r="A699" s="515"/>
      <c r="B699" s="515"/>
      <c r="C699" s="515"/>
      <c r="D699" s="515"/>
      <c r="E699" s="515"/>
      <c r="F699" s="515"/>
      <c r="G699" s="515"/>
      <c r="H699" s="515"/>
      <c r="I699" s="515"/>
      <c r="J699" s="515"/>
      <c r="K699" s="515"/>
      <c r="L699" s="515"/>
    </row>
    <row r="700" spans="1:12" s="70" customFormat="1">
      <c r="A700" s="515"/>
      <c r="B700" s="515"/>
      <c r="C700" s="515"/>
      <c r="D700" s="515"/>
      <c r="E700" s="515"/>
      <c r="F700" s="515"/>
      <c r="G700" s="515"/>
      <c r="H700" s="515"/>
      <c r="I700" s="515"/>
      <c r="J700" s="515"/>
      <c r="K700" s="515"/>
      <c r="L700" s="515"/>
    </row>
    <row r="701" spans="1:12" s="70" customFormat="1">
      <c r="A701" s="515"/>
      <c r="B701" s="515"/>
      <c r="C701" s="515"/>
      <c r="D701" s="515"/>
      <c r="E701" s="515"/>
      <c r="F701" s="515"/>
      <c r="G701" s="515"/>
      <c r="H701" s="515"/>
      <c r="I701" s="515"/>
      <c r="J701" s="515"/>
      <c r="K701" s="515"/>
      <c r="L701" s="515"/>
    </row>
    <row r="702" spans="1:12" s="70" customFormat="1">
      <c r="A702" s="515"/>
      <c r="B702" s="515"/>
      <c r="C702" s="515"/>
      <c r="D702" s="515"/>
      <c r="E702" s="515"/>
      <c r="F702" s="515"/>
      <c r="G702" s="515"/>
      <c r="H702" s="515"/>
      <c r="I702" s="515"/>
      <c r="J702" s="515"/>
      <c r="K702" s="515"/>
      <c r="L702" s="515"/>
    </row>
    <row r="703" spans="1:12" s="70" customFormat="1">
      <c r="A703" s="515"/>
      <c r="B703" s="515"/>
      <c r="C703" s="515"/>
      <c r="D703" s="515"/>
      <c r="E703" s="515"/>
      <c r="F703" s="515"/>
      <c r="G703" s="515"/>
      <c r="H703" s="515"/>
      <c r="I703" s="515"/>
      <c r="J703" s="515"/>
      <c r="K703" s="515"/>
      <c r="L703" s="515"/>
    </row>
    <row r="704" spans="1:12" s="70" customFormat="1">
      <c r="A704" s="515"/>
      <c r="B704" s="515"/>
      <c r="C704" s="515"/>
      <c r="D704" s="515"/>
      <c r="E704" s="515"/>
      <c r="F704" s="515"/>
      <c r="G704" s="515"/>
      <c r="H704" s="515"/>
      <c r="I704" s="515"/>
      <c r="J704" s="515"/>
      <c r="K704" s="515"/>
      <c r="L704" s="515"/>
    </row>
    <row r="705" spans="1:12" s="70" customFormat="1">
      <c r="A705" s="515"/>
      <c r="B705" s="515"/>
      <c r="C705" s="515"/>
      <c r="D705" s="515"/>
      <c r="E705" s="515"/>
      <c r="F705" s="515"/>
      <c r="G705" s="515"/>
      <c r="H705" s="515"/>
      <c r="I705" s="515"/>
      <c r="J705" s="515"/>
      <c r="K705" s="515"/>
      <c r="L705" s="515"/>
    </row>
    <row r="706" spans="1:12" s="70" customFormat="1">
      <c r="A706" s="515"/>
      <c r="B706" s="515"/>
      <c r="C706" s="515"/>
      <c r="D706" s="515"/>
      <c r="E706" s="515"/>
      <c r="F706" s="515"/>
      <c r="G706" s="515"/>
      <c r="H706" s="515"/>
      <c r="I706" s="515"/>
      <c r="J706" s="515"/>
      <c r="K706" s="515"/>
      <c r="L706" s="515"/>
    </row>
    <row r="707" spans="1:12" s="70" customFormat="1">
      <c r="A707" s="515"/>
      <c r="B707" s="515"/>
      <c r="C707" s="515"/>
      <c r="D707" s="515"/>
      <c r="E707" s="515"/>
      <c r="F707" s="515"/>
      <c r="G707" s="515"/>
      <c r="H707" s="515"/>
      <c r="I707" s="515"/>
      <c r="J707" s="515"/>
      <c r="K707" s="515"/>
      <c r="L707" s="515"/>
    </row>
    <row r="708" spans="1:12" s="70" customFormat="1">
      <c r="A708" s="515"/>
      <c r="B708" s="515"/>
      <c r="C708" s="515"/>
      <c r="D708" s="515"/>
      <c r="E708" s="515"/>
      <c r="F708" s="515"/>
      <c r="G708" s="515"/>
      <c r="H708" s="515"/>
      <c r="I708" s="515"/>
      <c r="J708" s="515"/>
      <c r="K708" s="515"/>
      <c r="L708" s="515"/>
    </row>
    <row r="709" spans="1:12" s="70" customFormat="1">
      <c r="A709" s="515"/>
      <c r="B709" s="515"/>
      <c r="C709" s="515"/>
      <c r="D709" s="515"/>
      <c r="E709" s="515"/>
      <c r="F709" s="515"/>
      <c r="G709" s="515"/>
      <c r="H709" s="515"/>
      <c r="I709" s="515"/>
      <c r="J709" s="515"/>
      <c r="K709" s="515"/>
      <c r="L709" s="515"/>
    </row>
    <row r="710" spans="1:12" s="70" customFormat="1">
      <c r="A710" s="515"/>
      <c r="B710" s="515"/>
      <c r="C710" s="515"/>
      <c r="D710" s="515"/>
      <c r="E710" s="515"/>
      <c r="F710" s="515"/>
      <c r="G710" s="515"/>
      <c r="H710" s="515"/>
      <c r="I710" s="515"/>
      <c r="J710" s="515"/>
      <c r="K710" s="515"/>
      <c r="L710" s="515"/>
    </row>
    <row r="711" spans="1:12" s="70" customFormat="1">
      <c r="A711" s="515"/>
      <c r="B711" s="515"/>
      <c r="C711" s="515"/>
      <c r="D711" s="515"/>
      <c r="E711" s="515"/>
      <c r="F711" s="515"/>
      <c r="G711" s="515"/>
      <c r="H711" s="515"/>
      <c r="I711" s="515"/>
      <c r="J711" s="515"/>
      <c r="K711" s="515"/>
      <c r="L711" s="515"/>
    </row>
    <row r="712" spans="1:12" s="70" customFormat="1">
      <c r="A712" s="515"/>
      <c r="B712" s="515"/>
      <c r="C712" s="515"/>
      <c r="D712" s="515"/>
      <c r="E712" s="515"/>
      <c r="F712" s="515"/>
      <c r="G712" s="515"/>
      <c r="H712" s="515"/>
      <c r="I712" s="515"/>
      <c r="J712" s="515"/>
      <c r="K712" s="515"/>
      <c r="L712" s="515"/>
    </row>
    <row r="713" spans="1:12" s="70" customFormat="1">
      <c r="A713" s="515"/>
      <c r="B713" s="515"/>
      <c r="C713" s="515"/>
      <c r="D713" s="515"/>
      <c r="E713" s="515"/>
      <c r="F713" s="515"/>
      <c r="G713" s="515"/>
      <c r="H713" s="515"/>
      <c r="I713" s="515"/>
      <c r="J713" s="515"/>
      <c r="K713" s="515"/>
      <c r="L713" s="515"/>
    </row>
    <row r="714" spans="1:12" s="70" customFormat="1">
      <c r="A714" s="515"/>
      <c r="B714" s="515"/>
      <c r="C714" s="515"/>
      <c r="D714" s="515"/>
      <c r="E714" s="515"/>
      <c r="F714" s="515"/>
      <c r="G714" s="515"/>
      <c r="H714" s="515"/>
      <c r="I714" s="515"/>
      <c r="J714" s="515"/>
      <c r="K714" s="515"/>
      <c r="L714" s="515"/>
    </row>
    <row r="715" spans="1:12" s="70" customFormat="1">
      <c r="A715" s="515"/>
      <c r="B715" s="515"/>
      <c r="C715" s="515"/>
      <c r="D715" s="515"/>
      <c r="E715" s="515"/>
      <c r="F715" s="515"/>
      <c r="G715" s="515"/>
      <c r="H715" s="515"/>
      <c r="I715" s="515"/>
      <c r="J715" s="515"/>
      <c r="K715" s="515"/>
      <c r="L715" s="515"/>
    </row>
    <row r="716" spans="1:12" s="70" customFormat="1">
      <c r="A716" s="515"/>
      <c r="B716" s="515"/>
      <c r="C716" s="515"/>
      <c r="D716" s="515"/>
      <c r="E716" s="515"/>
      <c r="F716" s="515"/>
      <c r="G716" s="515"/>
      <c r="H716" s="515"/>
      <c r="I716" s="515"/>
      <c r="J716" s="515"/>
      <c r="K716" s="515"/>
      <c r="L716" s="515"/>
    </row>
    <row r="717" spans="1:12" s="70" customFormat="1">
      <c r="A717" s="515"/>
      <c r="B717" s="515"/>
      <c r="C717" s="515"/>
      <c r="D717" s="515"/>
      <c r="E717" s="515"/>
      <c r="F717" s="515"/>
      <c r="G717" s="515"/>
      <c r="H717" s="515"/>
      <c r="I717" s="515"/>
      <c r="J717" s="515"/>
      <c r="K717" s="515"/>
      <c r="L717" s="515"/>
    </row>
    <row r="718" spans="1:12" s="70" customFormat="1">
      <c r="A718" s="515"/>
      <c r="B718" s="515"/>
      <c r="C718" s="515"/>
      <c r="D718" s="515"/>
      <c r="E718" s="515"/>
      <c r="F718" s="515"/>
      <c r="G718" s="515"/>
      <c r="H718" s="515"/>
      <c r="I718" s="515"/>
      <c r="J718" s="515"/>
      <c r="K718" s="515"/>
      <c r="L718" s="515"/>
    </row>
    <row r="719" spans="1:12" s="70" customFormat="1">
      <c r="A719" s="515"/>
      <c r="B719" s="515"/>
      <c r="C719" s="515"/>
      <c r="D719" s="515"/>
      <c r="E719" s="515"/>
      <c r="F719" s="515"/>
      <c r="G719" s="515"/>
      <c r="H719" s="515"/>
      <c r="I719" s="515"/>
      <c r="J719" s="515"/>
      <c r="K719" s="515"/>
      <c r="L719" s="515"/>
    </row>
    <row r="720" spans="1:12" s="70" customFormat="1">
      <c r="A720" s="515"/>
      <c r="B720" s="515"/>
      <c r="C720" s="515"/>
      <c r="D720" s="515"/>
      <c r="E720" s="515"/>
      <c r="F720" s="515"/>
      <c r="G720" s="515"/>
      <c r="H720" s="515"/>
      <c r="I720" s="515"/>
      <c r="J720" s="515"/>
      <c r="K720" s="515"/>
      <c r="L720" s="515"/>
    </row>
    <row r="721" spans="1:12" s="70" customFormat="1">
      <c r="A721" s="515"/>
      <c r="B721" s="515"/>
      <c r="C721" s="515"/>
      <c r="D721" s="515"/>
      <c r="E721" s="515"/>
      <c r="F721" s="515"/>
      <c r="G721" s="515"/>
      <c r="H721" s="515"/>
      <c r="I721" s="515"/>
      <c r="J721" s="515"/>
      <c r="K721" s="515"/>
      <c r="L721" s="515"/>
    </row>
    <row r="722" spans="1:12" s="70" customFormat="1">
      <c r="A722" s="515"/>
      <c r="B722" s="515"/>
      <c r="C722" s="515"/>
      <c r="D722" s="515"/>
      <c r="E722" s="515"/>
      <c r="F722" s="515"/>
      <c r="G722" s="515"/>
      <c r="H722" s="515"/>
      <c r="I722" s="515"/>
      <c r="J722" s="515"/>
      <c r="K722" s="515"/>
      <c r="L722" s="515"/>
    </row>
    <row r="723" spans="1:12" s="70" customFormat="1">
      <c r="A723" s="515"/>
      <c r="B723" s="515"/>
      <c r="C723" s="515"/>
      <c r="D723" s="515"/>
      <c r="E723" s="515"/>
      <c r="F723" s="515"/>
      <c r="G723" s="515"/>
      <c r="H723" s="515"/>
      <c r="I723" s="515"/>
      <c r="J723" s="515"/>
      <c r="K723" s="515"/>
      <c r="L723" s="515"/>
    </row>
    <row r="724" spans="1:12" s="70" customFormat="1">
      <c r="A724" s="515"/>
      <c r="B724" s="515"/>
      <c r="C724" s="515"/>
      <c r="D724" s="515"/>
      <c r="E724" s="515"/>
      <c r="F724" s="515"/>
      <c r="G724" s="515"/>
      <c r="H724" s="515"/>
      <c r="I724" s="515"/>
      <c r="J724" s="515"/>
      <c r="K724" s="515"/>
      <c r="L724" s="515"/>
    </row>
    <row r="725" spans="1:12" s="70" customFormat="1">
      <c r="A725" s="515"/>
      <c r="B725" s="515"/>
      <c r="C725" s="515"/>
      <c r="D725" s="515"/>
      <c r="E725" s="515"/>
      <c r="F725" s="515"/>
      <c r="G725" s="515"/>
      <c r="H725" s="515"/>
      <c r="I725" s="515"/>
      <c r="J725" s="515"/>
      <c r="K725" s="515"/>
      <c r="L725" s="515"/>
    </row>
    <row r="726" spans="1:12" s="70" customFormat="1">
      <c r="A726" s="515"/>
      <c r="B726" s="515"/>
      <c r="C726" s="515"/>
      <c r="D726" s="515"/>
      <c r="E726" s="515"/>
      <c r="F726" s="515"/>
      <c r="G726" s="515"/>
      <c r="H726" s="515"/>
      <c r="I726" s="515"/>
      <c r="J726" s="515"/>
      <c r="K726" s="515"/>
      <c r="L726" s="515"/>
    </row>
    <row r="727" spans="1:12" s="70" customFormat="1">
      <c r="A727" s="515"/>
      <c r="B727" s="515"/>
      <c r="C727" s="515"/>
      <c r="D727" s="515"/>
      <c r="E727" s="515"/>
      <c r="F727" s="515"/>
      <c r="G727" s="515"/>
      <c r="H727" s="515"/>
      <c r="I727" s="515"/>
      <c r="J727" s="515"/>
      <c r="K727" s="515"/>
      <c r="L727" s="515"/>
    </row>
    <row r="728" spans="1:12" s="70" customFormat="1">
      <c r="A728" s="515"/>
      <c r="B728" s="515"/>
      <c r="C728" s="515"/>
      <c r="D728" s="515"/>
      <c r="E728" s="515"/>
      <c r="F728" s="515"/>
      <c r="G728" s="515"/>
      <c r="H728" s="515"/>
      <c r="I728" s="515"/>
      <c r="J728" s="515"/>
      <c r="K728" s="515"/>
      <c r="L728" s="515"/>
    </row>
    <row r="729" spans="1:12" s="70" customFormat="1">
      <c r="A729" s="515"/>
      <c r="B729" s="515"/>
      <c r="C729" s="515"/>
      <c r="D729" s="515"/>
      <c r="E729" s="515"/>
      <c r="F729" s="515"/>
      <c r="G729" s="515"/>
      <c r="H729" s="515"/>
      <c r="I729" s="515"/>
      <c r="J729" s="515"/>
      <c r="K729" s="515"/>
      <c r="L729" s="515"/>
    </row>
    <row r="730" spans="1:12" s="70" customFormat="1">
      <c r="A730" s="515"/>
      <c r="B730" s="515"/>
      <c r="C730" s="515"/>
      <c r="D730" s="515"/>
      <c r="E730" s="515"/>
      <c r="F730" s="515"/>
      <c r="G730" s="515"/>
      <c r="H730" s="515"/>
      <c r="I730" s="515"/>
      <c r="J730" s="515"/>
      <c r="K730" s="515"/>
      <c r="L730" s="515"/>
    </row>
    <row r="731" spans="1:12" s="70" customFormat="1">
      <c r="A731" s="515"/>
      <c r="B731" s="515"/>
      <c r="C731" s="515"/>
      <c r="D731" s="515"/>
      <c r="E731" s="515"/>
      <c r="F731" s="515"/>
      <c r="G731" s="515"/>
      <c r="H731" s="515"/>
      <c r="I731" s="515"/>
      <c r="J731" s="515"/>
      <c r="K731" s="515"/>
      <c r="L731" s="515"/>
    </row>
    <row r="732" spans="1:12" s="70" customFormat="1">
      <c r="A732" s="515"/>
      <c r="B732" s="515"/>
      <c r="C732" s="515"/>
      <c r="D732" s="515"/>
      <c r="E732" s="515"/>
      <c r="F732" s="515"/>
      <c r="G732" s="515"/>
      <c r="H732" s="515"/>
      <c r="I732" s="515"/>
      <c r="J732" s="515"/>
      <c r="K732" s="515"/>
      <c r="L732" s="515"/>
    </row>
    <row r="733" spans="1:12" s="70" customFormat="1">
      <c r="A733" s="515"/>
      <c r="B733" s="515"/>
      <c r="C733" s="515"/>
      <c r="D733" s="515"/>
      <c r="E733" s="515"/>
      <c r="F733" s="515"/>
      <c r="G733" s="515"/>
      <c r="H733" s="515"/>
      <c r="I733" s="515"/>
      <c r="J733" s="515"/>
      <c r="K733" s="515"/>
      <c r="L733" s="515"/>
    </row>
    <row r="734" spans="1:12" s="70" customFormat="1">
      <c r="A734" s="515"/>
      <c r="B734" s="515"/>
      <c r="C734" s="515"/>
      <c r="D734" s="515"/>
      <c r="E734" s="515"/>
      <c r="F734" s="515"/>
      <c r="G734" s="515"/>
      <c r="H734" s="515"/>
      <c r="I734" s="515"/>
      <c r="J734" s="515"/>
      <c r="K734" s="515"/>
      <c r="L734" s="515"/>
    </row>
    <row r="735" spans="1:12" s="70" customFormat="1">
      <c r="A735" s="515"/>
      <c r="B735" s="515"/>
      <c r="C735" s="515"/>
      <c r="D735" s="515"/>
      <c r="E735" s="515"/>
      <c r="F735" s="515"/>
      <c r="G735" s="515"/>
      <c r="H735" s="515"/>
      <c r="I735" s="515"/>
      <c r="J735" s="515"/>
      <c r="K735" s="515"/>
      <c r="L735" s="515"/>
    </row>
    <row r="736" spans="1:12" s="70" customFormat="1">
      <c r="A736" s="515"/>
      <c r="B736" s="515"/>
      <c r="C736" s="515"/>
      <c r="D736" s="515"/>
      <c r="E736" s="515"/>
      <c r="F736" s="515"/>
      <c r="G736" s="515"/>
      <c r="H736" s="515"/>
      <c r="I736" s="515"/>
      <c r="J736" s="515"/>
      <c r="K736" s="515"/>
      <c r="L736" s="515"/>
    </row>
    <row r="737" spans="1:12" s="70" customFormat="1">
      <c r="A737" s="515"/>
      <c r="B737" s="515"/>
      <c r="C737" s="515"/>
      <c r="D737" s="515"/>
      <c r="E737" s="515"/>
      <c r="F737" s="515"/>
      <c r="G737" s="515"/>
      <c r="H737" s="515"/>
      <c r="I737" s="515"/>
      <c r="J737" s="515"/>
      <c r="K737" s="515"/>
      <c r="L737" s="515"/>
    </row>
    <row r="738" spans="1:12" s="70" customFormat="1">
      <c r="A738" s="515"/>
      <c r="B738" s="515"/>
      <c r="C738" s="515"/>
      <c r="D738" s="515"/>
      <c r="E738" s="515"/>
      <c r="F738" s="515"/>
      <c r="G738" s="515"/>
      <c r="H738" s="515"/>
      <c r="I738" s="515"/>
      <c r="J738" s="515"/>
      <c r="K738" s="515"/>
      <c r="L738" s="515"/>
    </row>
    <row r="739" spans="1:12" s="70" customFormat="1">
      <c r="A739" s="515"/>
      <c r="B739" s="515"/>
      <c r="C739" s="515"/>
      <c r="D739" s="515"/>
      <c r="E739" s="515"/>
      <c r="F739" s="515"/>
      <c r="G739" s="515"/>
      <c r="H739" s="515"/>
      <c r="I739" s="515"/>
      <c r="J739" s="515"/>
      <c r="K739" s="515"/>
      <c r="L739" s="515"/>
    </row>
    <row r="740" spans="1:12" s="70" customFormat="1">
      <c r="A740" s="515"/>
      <c r="B740" s="515"/>
      <c r="C740" s="515"/>
      <c r="D740" s="515"/>
      <c r="E740" s="515"/>
      <c r="F740" s="515"/>
      <c r="G740" s="515"/>
      <c r="H740" s="515"/>
      <c r="I740" s="515"/>
      <c r="J740" s="515"/>
      <c r="K740" s="515"/>
      <c r="L740" s="515"/>
    </row>
    <row r="741" spans="1:12" s="70" customFormat="1">
      <c r="A741" s="515"/>
      <c r="B741" s="515"/>
      <c r="C741" s="515"/>
      <c r="D741" s="515"/>
      <c r="E741" s="515"/>
      <c r="F741" s="515"/>
      <c r="G741" s="515"/>
      <c r="H741" s="515"/>
      <c r="I741" s="515"/>
      <c r="J741" s="515"/>
      <c r="K741" s="515"/>
      <c r="L741" s="515"/>
    </row>
    <row r="742" spans="1:12" s="70" customFormat="1">
      <c r="A742" s="515"/>
      <c r="B742" s="515"/>
      <c r="C742" s="515"/>
      <c r="D742" s="515"/>
      <c r="E742" s="515"/>
      <c r="F742" s="515"/>
      <c r="G742" s="515"/>
      <c r="H742" s="515"/>
      <c r="I742" s="515"/>
      <c r="J742" s="515"/>
      <c r="K742" s="515"/>
      <c r="L742" s="515"/>
    </row>
    <row r="743" spans="1:12" s="70" customFormat="1">
      <c r="A743" s="515"/>
      <c r="B743" s="515"/>
      <c r="C743" s="515"/>
      <c r="D743" s="515"/>
      <c r="E743" s="515"/>
      <c r="F743" s="515"/>
      <c r="G743" s="515"/>
      <c r="H743" s="515"/>
      <c r="I743" s="515"/>
      <c r="J743" s="515"/>
      <c r="K743" s="515"/>
      <c r="L743" s="515"/>
    </row>
    <row r="744" spans="1:12" s="70" customFormat="1">
      <c r="A744" s="515"/>
      <c r="B744" s="515"/>
      <c r="C744" s="515"/>
      <c r="D744" s="515"/>
      <c r="E744" s="515"/>
      <c r="F744" s="515"/>
      <c r="G744" s="515"/>
      <c r="H744" s="515"/>
      <c r="I744" s="515"/>
      <c r="J744" s="515"/>
      <c r="K744" s="515"/>
      <c r="L744" s="515"/>
    </row>
    <row r="745" spans="1:12" s="70" customFormat="1">
      <c r="A745" s="515"/>
      <c r="B745" s="515"/>
      <c r="C745" s="515"/>
      <c r="D745" s="515"/>
      <c r="E745" s="515"/>
      <c r="F745" s="515"/>
      <c r="G745" s="515"/>
      <c r="H745" s="515"/>
      <c r="I745" s="515"/>
      <c r="J745" s="515"/>
      <c r="K745" s="515"/>
      <c r="L745" s="515"/>
    </row>
    <row r="746" spans="1:12" s="70" customFormat="1">
      <c r="A746" s="515"/>
      <c r="B746" s="515"/>
      <c r="C746" s="515"/>
      <c r="D746" s="515"/>
      <c r="E746" s="515"/>
      <c r="F746" s="515"/>
      <c r="G746" s="515"/>
      <c r="H746" s="515"/>
      <c r="I746" s="515"/>
      <c r="J746" s="515"/>
      <c r="K746" s="515"/>
      <c r="L746" s="515"/>
    </row>
    <row r="747" spans="1:12" s="70" customFormat="1">
      <c r="A747" s="515"/>
      <c r="B747" s="515"/>
      <c r="C747" s="515"/>
      <c r="D747" s="515"/>
      <c r="E747" s="515"/>
      <c r="F747" s="515"/>
      <c r="G747" s="515"/>
      <c r="H747" s="515"/>
      <c r="I747" s="515"/>
      <c r="J747" s="515"/>
      <c r="K747" s="515"/>
      <c r="L747" s="515"/>
    </row>
    <row r="748" spans="1:12" s="70" customFormat="1">
      <c r="A748" s="515"/>
      <c r="B748" s="515"/>
      <c r="C748" s="515"/>
      <c r="D748" s="515"/>
      <c r="E748" s="515"/>
      <c r="F748" s="515"/>
      <c r="G748" s="515"/>
      <c r="H748" s="515"/>
      <c r="I748" s="515"/>
      <c r="J748" s="515"/>
      <c r="K748" s="515"/>
      <c r="L748" s="515"/>
    </row>
    <row r="749" spans="1:12" s="70" customFormat="1">
      <c r="A749" s="515"/>
      <c r="B749" s="515"/>
      <c r="C749" s="515"/>
      <c r="D749" s="515"/>
      <c r="E749" s="515"/>
      <c r="F749" s="515"/>
      <c r="G749" s="515"/>
      <c r="H749" s="515"/>
      <c r="I749" s="515"/>
      <c r="J749" s="515"/>
      <c r="K749" s="515"/>
      <c r="L749" s="515"/>
    </row>
    <row r="750" spans="1:12" s="70" customFormat="1">
      <c r="A750" s="515"/>
      <c r="B750" s="515"/>
      <c r="C750" s="515"/>
      <c r="D750" s="515"/>
      <c r="E750" s="515"/>
      <c r="F750" s="515"/>
      <c r="G750" s="515"/>
      <c r="H750" s="515"/>
      <c r="I750" s="515"/>
      <c r="J750" s="515"/>
      <c r="K750" s="515"/>
      <c r="L750" s="515"/>
    </row>
    <row r="751" spans="1:12" s="70" customFormat="1">
      <c r="A751" s="515"/>
      <c r="B751" s="515"/>
      <c r="C751" s="515"/>
      <c r="D751" s="515"/>
      <c r="E751" s="515"/>
      <c r="F751" s="515"/>
      <c r="G751" s="515"/>
      <c r="H751" s="515"/>
      <c r="I751" s="515"/>
      <c r="J751" s="515"/>
      <c r="K751" s="515"/>
      <c r="L751" s="515"/>
    </row>
    <row r="752" spans="1:12" s="70" customFormat="1">
      <c r="A752" s="515"/>
      <c r="B752" s="515"/>
      <c r="C752" s="515"/>
      <c r="D752" s="515"/>
      <c r="E752" s="515"/>
      <c r="F752" s="515"/>
      <c r="G752" s="515"/>
      <c r="H752" s="515"/>
      <c r="I752" s="515"/>
      <c r="J752" s="515"/>
      <c r="K752" s="515"/>
      <c r="L752" s="515"/>
    </row>
    <row r="753" spans="1:12" s="70" customFormat="1">
      <c r="A753" s="515"/>
      <c r="B753" s="515"/>
      <c r="C753" s="515"/>
      <c r="D753" s="515"/>
      <c r="E753" s="515"/>
      <c r="F753" s="515"/>
      <c r="G753" s="515"/>
      <c r="H753" s="515"/>
      <c r="I753" s="515"/>
      <c r="J753" s="515"/>
      <c r="K753" s="515"/>
      <c r="L753" s="515"/>
    </row>
    <row r="754" spans="1:12" s="70" customFormat="1">
      <c r="A754" s="515"/>
      <c r="B754" s="515"/>
      <c r="C754" s="515"/>
      <c r="D754" s="515"/>
      <c r="E754" s="515"/>
      <c r="F754" s="515"/>
      <c r="G754" s="515"/>
      <c r="H754" s="515"/>
      <c r="I754" s="515"/>
      <c r="J754" s="515"/>
      <c r="K754" s="515"/>
      <c r="L754" s="515"/>
    </row>
    <row r="755" spans="1:12" s="70" customFormat="1">
      <c r="A755" s="515"/>
      <c r="B755" s="515"/>
      <c r="C755" s="515"/>
      <c r="D755" s="515"/>
      <c r="E755" s="515"/>
      <c r="F755" s="515"/>
      <c r="G755" s="515"/>
      <c r="H755" s="515"/>
      <c r="I755" s="515"/>
      <c r="J755" s="515"/>
      <c r="K755" s="515"/>
      <c r="L755" s="515"/>
    </row>
    <row r="756" spans="1:12" s="70" customFormat="1">
      <c r="A756" s="515"/>
      <c r="B756" s="515"/>
      <c r="C756" s="515"/>
      <c r="D756" s="515"/>
      <c r="E756" s="515"/>
      <c r="F756" s="515"/>
      <c r="G756" s="515"/>
      <c r="H756" s="515"/>
      <c r="I756" s="515"/>
      <c r="J756" s="515"/>
      <c r="K756" s="515"/>
      <c r="L756" s="515"/>
    </row>
    <row r="757" spans="1:12" s="70" customFormat="1">
      <c r="A757" s="515"/>
      <c r="B757" s="515"/>
      <c r="C757" s="515"/>
      <c r="D757" s="515"/>
      <c r="E757" s="515"/>
      <c r="F757" s="515"/>
      <c r="G757" s="515"/>
      <c r="H757" s="515"/>
      <c r="I757" s="515"/>
      <c r="J757" s="515"/>
      <c r="K757" s="515"/>
      <c r="L757" s="515"/>
    </row>
    <row r="758" spans="1:12" s="70" customFormat="1">
      <c r="A758" s="515"/>
      <c r="B758" s="515"/>
      <c r="C758" s="515"/>
      <c r="D758" s="515"/>
      <c r="E758" s="515"/>
      <c r="F758" s="515"/>
      <c r="G758" s="515"/>
      <c r="H758" s="515"/>
      <c r="I758" s="515"/>
      <c r="J758" s="515"/>
      <c r="K758" s="515"/>
      <c r="L758" s="515"/>
    </row>
    <row r="759" spans="1:12" s="70" customFormat="1">
      <c r="A759" s="515"/>
      <c r="B759" s="515"/>
      <c r="C759" s="515"/>
      <c r="D759" s="515"/>
      <c r="E759" s="515"/>
      <c r="F759" s="515"/>
      <c r="G759" s="515"/>
      <c r="H759" s="515"/>
      <c r="I759" s="515"/>
      <c r="J759" s="515"/>
      <c r="K759" s="515"/>
      <c r="L759" s="515"/>
    </row>
    <row r="760" spans="1:12" s="70" customFormat="1">
      <c r="A760" s="515"/>
      <c r="B760" s="515"/>
      <c r="C760" s="515"/>
      <c r="D760" s="515"/>
      <c r="E760" s="515"/>
      <c r="F760" s="515"/>
      <c r="G760" s="515"/>
      <c r="H760" s="515"/>
      <c r="I760" s="515"/>
      <c r="J760" s="515"/>
      <c r="K760" s="515"/>
      <c r="L760" s="515"/>
    </row>
    <row r="761" spans="1:12" s="70" customFormat="1">
      <c r="A761" s="515"/>
      <c r="B761" s="515"/>
      <c r="C761" s="515"/>
      <c r="D761" s="515"/>
      <c r="E761" s="515"/>
      <c r="F761" s="515"/>
      <c r="G761" s="515"/>
      <c r="H761" s="515"/>
      <c r="I761" s="515"/>
      <c r="J761" s="515"/>
      <c r="K761" s="515"/>
      <c r="L761" s="515"/>
    </row>
    <row r="762" spans="1:12" s="70" customFormat="1">
      <c r="A762" s="515"/>
      <c r="B762" s="515"/>
      <c r="C762" s="515"/>
      <c r="D762" s="515"/>
      <c r="E762" s="515"/>
      <c r="F762" s="515"/>
      <c r="G762" s="515"/>
      <c r="H762" s="515"/>
      <c r="I762" s="515"/>
      <c r="J762" s="515"/>
      <c r="K762" s="515"/>
      <c r="L762" s="515"/>
    </row>
    <row r="763" spans="1:12" s="70" customFormat="1">
      <c r="A763" s="515"/>
      <c r="B763" s="515"/>
      <c r="C763" s="515"/>
      <c r="D763" s="515"/>
      <c r="E763" s="515"/>
      <c r="F763" s="515"/>
      <c r="G763" s="515"/>
      <c r="H763" s="515"/>
      <c r="I763" s="515"/>
      <c r="J763" s="515"/>
      <c r="K763" s="515"/>
      <c r="L763" s="515"/>
    </row>
    <row r="764" spans="1:12" s="70" customFormat="1">
      <c r="A764" s="515"/>
      <c r="B764" s="515"/>
      <c r="C764" s="515"/>
      <c r="D764" s="515"/>
      <c r="E764" s="515"/>
      <c r="F764" s="515"/>
      <c r="G764" s="515"/>
      <c r="H764" s="515"/>
      <c r="I764" s="515"/>
      <c r="J764" s="515"/>
      <c r="K764" s="515"/>
      <c r="L764" s="515"/>
    </row>
    <row r="765" spans="1:12" s="70" customFormat="1">
      <c r="A765" s="515"/>
      <c r="B765" s="515"/>
      <c r="C765" s="515"/>
      <c r="D765" s="515"/>
      <c r="E765" s="515"/>
      <c r="F765" s="515"/>
      <c r="G765" s="515"/>
      <c r="H765" s="515"/>
      <c r="I765" s="515"/>
      <c r="J765" s="515"/>
      <c r="K765" s="515"/>
      <c r="L765" s="515"/>
    </row>
    <row r="766" spans="1:12" s="70" customFormat="1">
      <c r="A766" s="515"/>
      <c r="B766" s="515"/>
      <c r="C766" s="515"/>
      <c r="D766" s="515"/>
      <c r="E766" s="515"/>
      <c r="F766" s="515"/>
      <c r="G766" s="515"/>
      <c r="H766" s="515"/>
      <c r="I766" s="515"/>
      <c r="J766" s="515"/>
      <c r="K766" s="515"/>
      <c r="L766" s="515"/>
    </row>
    <row r="767" spans="1:12" s="70" customFormat="1">
      <c r="A767" s="515"/>
      <c r="B767" s="515"/>
      <c r="C767" s="515"/>
      <c r="D767" s="515"/>
      <c r="E767" s="515"/>
      <c r="F767" s="515"/>
      <c r="G767" s="515"/>
      <c r="H767" s="515"/>
      <c r="I767" s="515"/>
      <c r="J767" s="515"/>
      <c r="K767" s="515"/>
      <c r="L767" s="515"/>
    </row>
    <row r="768" spans="1:12" s="70" customFormat="1">
      <c r="A768" s="515"/>
      <c r="B768" s="515"/>
      <c r="C768" s="515"/>
      <c r="D768" s="515"/>
      <c r="E768" s="515"/>
      <c r="F768" s="515"/>
      <c r="G768" s="515"/>
      <c r="H768" s="515"/>
      <c r="I768" s="515"/>
      <c r="J768" s="515"/>
      <c r="K768" s="515"/>
      <c r="L768" s="515"/>
    </row>
    <row r="769" spans="1:12" s="70" customFormat="1">
      <c r="A769" s="515"/>
      <c r="B769" s="515"/>
      <c r="C769" s="515"/>
      <c r="D769" s="515"/>
      <c r="E769" s="515"/>
      <c r="F769" s="515"/>
      <c r="G769" s="515"/>
      <c r="H769" s="515"/>
      <c r="I769" s="515"/>
      <c r="J769" s="515"/>
      <c r="K769" s="515"/>
      <c r="L769" s="515"/>
    </row>
    <row r="770" spans="1:12" s="70" customFormat="1">
      <c r="A770" s="515"/>
      <c r="B770" s="515"/>
      <c r="C770" s="515"/>
      <c r="D770" s="515"/>
      <c r="E770" s="515"/>
      <c r="F770" s="515"/>
      <c r="G770" s="515"/>
      <c r="H770" s="515"/>
      <c r="I770" s="515"/>
      <c r="J770" s="515"/>
      <c r="K770" s="515"/>
      <c r="L770" s="515"/>
    </row>
    <row r="771" spans="1:12" s="70" customFormat="1">
      <c r="A771" s="515"/>
      <c r="B771" s="515"/>
      <c r="C771" s="515"/>
      <c r="D771" s="515"/>
      <c r="E771" s="515"/>
      <c r="F771" s="515"/>
      <c r="G771" s="515"/>
      <c r="H771" s="515"/>
      <c r="I771" s="515"/>
      <c r="J771" s="515"/>
      <c r="K771" s="515"/>
      <c r="L771" s="515"/>
    </row>
    <row r="772" spans="1:12" s="70" customFormat="1">
      <c r="A772" s="515"/>
      <c r="B772" s="515"/>
      <c r="C772" s="515"/>
      <c r="D772" s="515"/>
      <c r="E772" s="515"/>
      <c r="F772" s="515"/>
      <c r="G772" s="515"/>
      <c r="H772" s="515"/>
      <c r="I772" s="515"/>
      <c r="J772" s="515"/>
      <c r="K772" s="515"/>
      <c r="L772" s="515"/>
    </row>
    <row r="773" spans="1:12" s="70" customFormat="1">
      <c r="A773" s="515"/>
      <c r="B773" s="515"/>
      <c r="C773" s="515"/>
      <c r="D773" s="515"/>
      <c r="E773" s="515"/>
      <c r="F773" s="515"/>
      <c r="G773" s="515"/>
      <c r="H773" s="515"/>
      <c r="I773" s="515"/>
      <c r="J773" s="515"/>
      <c r="K773" s="515"/>
      <c r="L773" s="515"/>
    </row>
    <row r="774" spans="1:12" s="70" customFormat="1">
      <c r="A774" s="515"/>
      <c r="B774" s="515"/>
      <c r="C774" s="515"/>
      <c r="D774" s="515"/>
      <c r="E774" s="515"/>
      <c r="F774" s="515"/>
      <c r="G774" s="515"/>
      <c r="H774" s="515"/>
      <c r="I774" s="515"/>
      <c r="J774" s="515"/>
      <c r="K774" s="515"/>
      <c r="L774" s="515"/>
    </row>
    <row r="775" spans="1:12" s="70" customFormat="1">
      <c r="A775" s="515"/>
      <c r="B775" s="515"/>
      <c r="C775" s="515"/>
      <c r="D775" s="515"/>
      <c r="E775" s="515"/>
      <c r="F775" s="515"/>
      <c r="G775" s="515"/>
      <c r="H775" s="515"/>
      <c r="I775" s="515"/>
      <c r="J775" s="515"/>
      <c r="K775" s="515"/>
      <c r="L775" s="515"/>
    </row>
    <row r="776" spans="1:12" s="70" customFormat="1">
      <c r="A776" s="515"/>
      <c r="B776" s="515"/>
      <c r="C776" s="515"/>
      <c r="D776" s="515"/>
      <c r="E776" s="515"/>
      <c r="F776" s="515"/>
      <c r="G776" s="515"/>
      <c r="H776" s="515"/>
      <c r="I776" s="515"/>
      <c r="J776" s="515"/>
      <c r="K776" s="515"/>
      <c r="L776" s="515"/>
    </row>
    <row r="777" spans="1:12" s="70" customFormat="1">
      <c r="A777" s="515"/>
      <c r="B777" s="515"/>
      <c r="C777" s="515"/>
      <c r="D777" s="515"/>
      <c r="E777" s="515"/>
      <c r="F777" s="515"/>
      <c r="G777" s="515"/>
      <c r="H777" s="515"/>
      <c r="I777" s="515"/>
      <c r="J777" s="515"/>
      <c r="K777" s="515"/>
      <c r="L777" s="515"/>
    </row>
    <row r="778" spans="1:12" s="70" customFormat="1">
      <c r="A778" s="515"/>
      <c r="B778" s="515"/>
      <c r="C778" s="515"/>
      <c r="D778" s="515"/>
      <c r="E778" s="515"/>
      <c r="F778" s="515"/>
      <c r="G778" s="515"/>
      <c r="H778" s="515"/>
      <c r="I778" s="515"/>
      <c r="J778" s="515"/>
      <c r="K778" s="515"/>
      <c r="L778" s="515"/>
    </row>
    <row r="779" spans="1:12" s="70" customFormat="1">
      <c r="A779" s="515"/>
      <c r="B779" s="515"/>
      <c r="C779" s="515"/>
      <c r="D779" s="515"/>
      <c r="E779" s="515"/>
      <c r="F779" s="515"/>
      <c r="G779" s="515"/>
      <c r="H779" s="515"/>
      <c r="I779" s="515"/>
      <c r="J779" s="515"/>
      <c r="K779" s="515"/>
      <c r="L779" s="515"/>
    </row>
    <row r="780" spans="1:12" s="70" customFormat="1">
      <c r="A780" s="515"/>
      <c r="B780" s="515"/>
      <c r="C780" s="515"/>
      <c r="D780" s="515"/>
      <c r="E780" s="515"/>
      <c r="F780" s="515"/>
      <c r="G780" s="515"/>
      <c r="H780" s="515"/>
      <c r="I780" s="515"/>
      <c r="J780" s="515"/>
      <c r="K780" s="515"/>
      <c r="L780" s="515"/>
    </row>
    <row r="781" spans="1:12" s="70" customFormat="1">
      <c r="A781" s="515"/>
      <c r="B781" s="515"/>
      <c r="C781" s="515"/>
      <c r="D781" s="515"/>
      <c r="E781" s="515"/>
      <c r="F781" s="515"/>
      <c r="G781" s="515"/>
      <c r="H781" s="515"/>
      <c r="I781" s="515"/>
      <c r="J781" s="515"/>
      <c r="K781" s="515"/>
      <c r="L781" s="515"/>
    </row>
    <row r="782" spans="1:12" s="70" customFormat="1">
      <c r="A782" s="515"/>
      <c r="B782" s="515"/>
      <c r="C782" s="515"/>
      <c r="D782" s="515"/>
      <c r="E782" s="515"/>
      <c r="F782" s="515"/>
      <c r="G782" s="515"/>
      <c r="H782" s="515"/>
      <c r="I782" s="515"/>
      <c r="J782" s="515"/>
      <c r="K782" s="515"/>
      <c r="L782" s="515"/>
    </row>
    <row r="783" spans="1:12" s="70" customFormat="1">
      <c r="A783" s="515"/>
      <c r="B783" s="515"/>
      <c r="C783" s="515"/>
      <c r="D783" s="515"/>
      <c r="E783" s="515"/>
      <c r="F783" s="515"/>
      <c r="G783" s="515"/>
      <c r="H783" s="515"/>
      <c r="I783" s="515"/>
      <c r="J783" s="515"/>
      <c r="K783" s="515"/>
      <c r="L783" s="515"/>
    </row>
    <row r="784" spans="1:12" s="70" customFormat="1">
      <c r="A784" s="515"/>
      <c r="B784" s="515"/>
      <c r="C784" s="515"/>
      <c r="D784" s="515"/>
      <c r="E784" s="515"/>
      <c r="F784" s="515"/>
      <c r="G784" s="515"/>
      <c r="H784" s="515"/>
      <c r="I784" s="515"/>
      <c r="J784" s="515"/>
      <c r="K784" s="515"/>
      <c r="L784" s="515"/>
    </row>
    <row r="785" spans="1:12" s="70" customFormat="1">
      <c r="A785" s="515"/>
      <c r="B785" s="515"/>
      <c r="C785" s="515"/>
      <c r="D785" s="515"/>
      <c r="E785" s="515"/>
      <c r="F785" s="515"/>
      <c r="G785" s="515"/>
      <c r="H785" s="515"/>
      <c r="I785" s="515"/>
      <c r="J785" s="515"/>
      <c r="K785" s="515"/>
      <c r="L785" s="515"/>
    </row>
    <row r="786" spans="1:12" s="70" customFormat="1">
      <c r="A786" s="515"/>
      <c r="B786" s="515"/>
      <c r="C786" s="515"/>
      <c r="D786" s="515"/>
      <c r="E786" s="515"/>
      <c r="F786" s="515"/>
      <c r="G786" s="515"/>
      <c r="H786" s="515"/>
      <c r="I786" s="515"/>
      <c r="J786" s="515"/>
      <c r="K786" s="515"/>
      <c r="L786" s="515"/>
    </row>
    <row r="787" spans="1:12" s="70" customFormat="1">
      <c r="A787" s="515"/>
      <c r="B787" s="515"/>
      <c r="C787" s="515"/>
      <c r="D787" s="515"/>
      <c r="E787" s="515"/>
      <c r="F787" s="515"/>
      <c r="G787" s="515"/>
      <c r="H787" s="515"/>
      <c r="I787" s="515"/>
      <c r="J787" s="515"/>
      <c r="K787" s="515"/>
      <c r="L787" s="515"/>
    </row>
    <row r="788" spans="1:12" s="70" customFormat="1">
      <c r="A788" s="515"/>
      <c r="B788" s="515"/>
      <c r="C788" s="515"/>
      <c r="D788" s="515"/>
      <c r="E788" s="515"/>
      <c r="F788" s="515"/>
      <c r="G788" s="515"/>
      <c r="H788" s="515"/>
      <c r="I788" s="515"/>
      <c r="J788" s="515"/>
      <c r="K788" s="515"/>
      <c r="L788" s="515"/>
    </row>
    <row r="789" spans="1:12" s="70" customFormat="1">
      <c r="A789" s="515"/>
      <c r="B789" s="515"/>
      <c r="C789" s="515"/>
      <c r="D789" s="515"/>
      <c r="E789" s="515"/>
      <c r="F789" s="515"/>
      <c r="G789" s="515"/>
      <c r="H789" s="515"/>
      <c r="I789" s="515"/>
      <c r="J789" s="515"/>
      <c r="K789" s="515"/>
      <c r="L789" s="515"/>
    </row>
    <row r="790" spans="1:12" s="70" customFormat="1">
      <c r="A790" s="515"/>
      <c r="B790" s="515"/>
      <c r="C790" s="515"/>
      <c r="D790" s="515"/>
      <c r="E790" s="515"/>
      <c r="F790" s="515"/>
      <c r="G790" s="515"/>
      <c r="H790" s="515"/>
      <c r="I790" s="515"/>
      <c r="J790" s="515"/>
      <c r="K790" s="515"/>
      <c r="L790" s="515"/>
    </row>
    <row r="791" spans="1:12" s="70" customFormat="1">
      <c r="A791" s="515"/>
      <c r="B791" s="515"/>
      <c r="C791" s="515"/>
      <c r="D791" s="515"/>
      <c r="E791" s="515"/>
      <c r="F791" s="515"/>
      <c r="G791" s="515"/>
      <c r="H791" s="515"/>
      <c r="I791" s="515"/>
      <c r="J791" s="515"/>
      <c r="K791" s="515"/>
      <c r="L791" s="515"/>
    </row>
    <row r="792" spans="1:12" s="70" customFormat="1">
      <c r="A792" s="515"/>
      <c r="B792" s="515"/>
      <c r="C792" s="515"/>
      <c r="D792" s="515"/>
      <c r="E792" s="515"/>
      <c r="F792" s="515"/>
      <c r="G792" s="515"/>
      <c r="H792" s="515"/>
      <c r="I792" s="515"/>
      <c r="J792" s="515"/>
      <c r="K792" s="515"/>
      <c r="L792" s="515"/>
    </row>
    <row r="793" spans="1:12" s="70" customFormat="1">
      <c r="A793" s="515"/>
      <c r="B793" s="515"/>
      <c r="C793" s="515"/>
      <c r="D793" s="515"/>
      <c r="E793" s="515"/>
      <c r="F793" s="515"/>
      <c r="G793" s="515"/>
      <c r="H793" s="515"/>
      <c r="I793" s="515"/>
      <c r="J793" s="515"/>
      <c r="K793" s="515"/>
      <c r="L793" s="515"/>
    </row>
    <row r="794" spans="1:12" s="70" customFormat="1">
      <c r="A794" s="515"/>
      <c r="B794" s="515"/>
      <c r="C794" s="515"/>
      <c r="D794" s="515"/>
      <c r="E794" s="515"/>
      <c r="F794" s="515"/>
      <c r="G794" s="515"/>
      <c r="H794" s="515"/>
      <c r="I794" s="515"/>
      <c r="J794" s="515"/>
      <c r="K794" s="515"/>
      <c r="L794" s="515"/>
    </row>
    <row r="795" spans="1:12" s="70" customFormat="1">
      <c r="A795" s="515"/>
      <c r="B795" s="515"/>
      <c r="C795" s="515"/>
      <c r="D795" s="515"/>
      <c r="E795" s="515"/>
      <c r="F795" s="515"/>
      <c r="G795" s="515"/>
      <c r="H795" s="515"/>
      <c r="I795" s="515"/>
      <c r="J795" s="515"/>
      <c r="K795" s="515"/>
      <c r="L795" s="515"/>
    </row>
    <row r="796" spans="1:12" s="70" customFormat="1">
      <c r="A796" s="515"/>
      <c r="B796" s="515"/>
      <c r="C796" s="515"/>
      <c r="D796" s="515"/>
      <c r="E796" s="515"/>
      <c r="F796" s="515"/>
      <c r="G796" s="515"/>
      <c r="H796" s="515"/>
      <c r="I796" s="515"/>
      <c r="J796" s="515"/>
      <c r="K796" s="515"/>
      <c r="L796" s="515"/>
    </row>
    <row r="797" spans="1:12" s="70" customFormat="1">
      <c r="A797" s="515"/>
      <c r="B797" s="515"/>
      <c r="C797" s="515"/>
      <c r="D797" s="515"/>
      <c r="E797" s="515"/>
      <c r="F797" s="515"/>
      <c r="G797" s="515"/>
      <c r="H797" s="515"/>
      <c r="I797" s="515"/>
      <c r="J797" s="515"/>
      <c r="K797" s="515"/>
      <c r="L797" s="515"/>
    </row>
    <row r="798" spans="1:12" s="70" customFormat="1">
      <c r="A798" s="515"/>
      <c r="B798" s="515"/>
      <c r="C798" s="515"/>
      <c r="D798" s="515"/>
      <c r="E798" s="515"/>
      <c r="F798" s="515"/>
      <c r="G798" s="515"/>
      <c r="H798" s="515"/>
      <c r="I798" s="515"/>
      <c r="J798" s="515"/>
      <c r="K798" s="515"/>
      <c r="L798" s="515"/>
    </row>
    <row r="799" spans="1:12" s="70" customFormat="1">
      <c r="A799" s="515"/>
      <c r="B799" s="515"/>
      <c r="C799" s="515"/>
      <c r="D799" s="515"/>
      <c r="E799" s="515"/>
      <c r="F799" s="515"/>
      <c r="G799" s="515"/>
      <c r="H799" s="515"/>
      <c r="I799" s="515"/>
      <c r="J799" s="515"/>
      <c r="K799" s="515"/>
      <c r="L799" s="515"/>
    </row>
    <row r="800" spans="1:12" s="70" customFormat="1">
      <c r="A800" s="515"/>
      <c r="B800" s="515"/>
      <c r="C800" s="515"/>
      <c r="D800" s="515"/>
      <c r="E800" s="515"/>
      <c r="F800" s="515"/>
      <c r="G800" s="515"/>
      <c r="H800" s="515"/>
      <c r="I800" s="515"/>
      <c r="J800" s="515"/>
      <c r="K800" s="515"/>
      <c r="L800" s="515"/>
    </row>
    <row r="801" spans="1:12" s="70" customFormat="1">
      <c r="A801" s="515"/>
      <c r="B801" s="515"/>
      <c r="C801" s="515"/>
      <c r="D801" s="515"/>
      <c r="E801" s="515"/>
      <c r="F801" s="515"/>
      <c r="G801" s="515"/>
      <c r="H801" s="515"/>
      <c r="I801" s="515"/>
      <c r="J801" s="515"/>
      <c r="K801" s="515"/>
      <c r="L801" s="515"/>
    </row>
    <row r="802" spans="1:12" s="70" customFormat="1">
      <c r="A802" s="515"/>
      <c r="B802" s="515"/>
      <c r="C802" s="515"/>
      <c r="D802" s="515"/>
      <c r="E802" s="515"/>
      <c r="F802" s="515"/>
      <c r="G802" s="515"/>
      <c r="H802" s="515"/>
      <c r="I802" s="515"/>
      <c r="J802" s="515"/>
      <c r="K802" s="515"/>
      <c r="L802" s="515"/>
    </row>
    <row r="803" spans="1:12" s="70" customFormat="1">
      <c r="A803" s="515"/>
      <c r="B803" s="515"/>
      <c r="C803" s="515"/>
      <c r="D803" s="515"/>
      <c r="E803" s="515"/>
      <c r="F803" s="515"/>
      <c r="G803" s="515"/>
      <c r="H803" s="515"/>
      <c r="I803" s="515"/>
      <c r="J803" s="515"/>
      <c r="K803" s="515"/>
      <c r="L803" s="515"/>
    </row>
    <row r="804" spans="1:12" s="70" customFormat="1">
      <c r="A804" s="515"/>
      <c r="B804" s="515"/>
      <c r="C804" s="515"/>
      <c r="D804" s="515"/>
      <c r="E804" s="515"/>
      <c r="F804" s="515"/>
      <c r="G804" s="515"/>
      <c r="H804" s="515"/>
      <c r="I804" s="515"/>
      <c r="J804" s="515"/>
      <c r="K804" s="515"/>
      <c r="L804" s="515"/>
    </row>
    <row r="805" spans="1:12" s="70" customFormat="1">
      <c r="A805" s="515"/>
      <c r="B805" s="515"/>
      <c r="C805" s="515"/>
      <c r="D805" s="515"/>
      <c r="E805" s="515"/>
      <c r="F805" s="515"/>
      <c r="G805" s="515"/>
      <c r="H805" s="515"/>
      <c r="I805" s="515"/>
      <c r="J805" s="515"/>
      <c r="K805" s="515"/>
      <c r="L805" s="515"/>
    </row>
    <row r="806" spans="1:12" s="70" customFormat="1">
      <c r="A806" s="515"/>
      <c r="B806" s="515"/>
      <c r="C806" s="515"/>
      <c r="D806" s="515"/>
      <c r="E806" s="515"/>
      <c r="F806" s="515"/>
      <c r="G806" s="515"/>
      <c r="H806" s="515"/>
      <c r="I806" s="515"/>
      <c r="J806" s="515"/>
      <c r="K806" s="515"/>
      <c r="L806" s="515"/>
    </row>
    <row r="807" spans="1:12" s="70" customFormat="1">
      <c r="A807" s="515"/>
      <c r="B807" s="515"/>
      <c r="C807" s="515"/>
      <c r="D807" s="515"/>
      <c r="E807" s="515"/>
      <c r="F807" s="515"/>
      <c r="G807" s="515"/>
      <c r="H807" s="515"/>
      <c r="I807" s="515"/>
      <c r="J807" s="515"/>
      <c r="K807" s="515"/>
      <c r="L807" s="515"/>
    </row>
    <row r="808" spans="1:12" s="70" customFormat="1">
      <c r="A808" s="515"/>
      <c r="B808" s="515"/>
      <c r="C808" s="515"/>
      <c r="D808" s="515"/>
      <c r="E808" s="515"/>
      <c r="F808" s="515"/>
      <c r="G808" s="515"/>
      <c r="H808" s="515"/>
      <c r="I808" s="515"/>
      <c r="J808" s="515"/>
      <c r="K808" s="515"/>
      <c r="L808" s="515"/>
    </row>
    <row r="809" spans="1:12" s="70" customFormat="1">
      <c r="A809" s="515"/>
      <c r="B809" s="515"/>
      <c r="C809" s="515"/>
      <c r="D809" s="515"/>
      <c r="E809" s="515"/>
      <c r="F809" s="515"/>
      <c r="G809" s="515"/>
      <c r="H809" s="515"/>
      <c r="I809" s="515"/>
      <c r="J809" s="515"/>
      <c r="K809" s="515"/>
      <c r="L809" s="515"/>
    </row>
    <row r="810" spans="1:12" s="70" customFormat="1">
      <c r="A810" s="515"/>
      <c r="B810" s="515"/>
      <c r="C810" s="515"/>
      <c r="D810" s="515"/>
      <c r="E810" s="515"/>
      <c r="F810" s="515"/>
      <c r="G810" s="515"/>
      <c r="H810" s="515"/>
      <c r="I810" s="515"/>
      <c r="J810" s="515"/>
      <c r="K810" s="515"/>
      <c r="L810" s="515"/>
    </row>
    <row r="811" spans="1:12" s="70" customFormat="1">
      <c r="A811" s="515"/>
      <c r="B811" s="515"/>
      <c r="C811" s="515"/>
      <c r="D811" s="515"/>
      <c r="E811" s="515"/>
      <c r="F811" s="515"/>
      <c r="G811" s="515"/>
      <c r="H811" s="515"/>
      <c r="I811" s="515"/>
      <c r="J811" s="515"/>
      <c r="K811" s="515"/>
      <c r="L811" s="515"/>
    </row>
    <row r="812" spans="1:12" s="70" customFormat="1">
      <c r="A812" s="515"/>
      <c r="B812" s="515"/>
      <c r="C812" s="515"/>
      <c r="D812" s="515"/>
      <c r="E812" s="515"/>
      <c r="F812" s="515"/>
      <c r="G812" s="515"/>
      <c r="H812" s="515"/>
      <c r="I812" s="515"/>
      <c r="J812" s="515"/>
      <c r="K812" s="515"/>
      <c r="L812" s="515"/>
    </row>
    <row r="813" spans="1:12" s="70" customFormat="1">
      <c r="A813" s="515"/>
      <c r="B813" s="515"/>
      <c r="C813" s="515"/>
      <c r="D813" s="515"/>
      <c r="E813" s="515"/>
      <c r="F813" s="515"/>
      <c r="G813" s="515"/>
      <c r="H813" s="515"/>
      <c r="I813" s="515"/>
      <c r="J813" s="515"/>
      <c r="K813" s="515"/>
      <c r="L813" s="515"/>
    </row>
    <row r="814" spans="1:12" s="70" customFormat="1">
      <c r="A814" s="515"/>
      <c r="B814" s="515"/>
      <c r="C814" s="515"/>
      <c r="D814" s="515"/>
      <c r="E814" s="515"/>
      <c r="F814" s="515"/>
      <c r="G814" s="515"/>
      <c r="H814" s="515"/>
      <c r="I814" s="515"/>
      <c r="J814" s="515"/>
      <c r="K814" s="515"/>
      <c r="L814" s="515"/>
    </row>
    <row r="815" spans="1:12" s="70" customFormat="1">
      <c r="A815" s="515"/>
      <c r="B815" s="515"/>
      <c r="C815" s="515"/>
      <c r="D815" s="515"/>
      <c r="E815" s="515"/>
      <c r="F815" s="515"/>
      <c r="G815" s="515"/>
      <c r="H815" s="515"/>
      <c r="I815" s="515"/>
      <c r="J815" s="515"/>
      <c r="K815" s="515"/>
      <c r="L815" s="515"/>
    </row>
    <row r="816" spans="1:12" s="70" customFormat="1">
      <c r="A816" s="515"/>
      <c r="B816" s="515"/>
      <c r="C816" s="515"/>
      <c r="D816" s="515"/>
      <c r="E816" s="515"/>
      <c r="F816" s="515"/>
      <c r="G816" s="515"/>
      <c r="H816" s="515"/>
      <c r="I816" s="515"/>
      <c r="J816" s="515"/>
      <c r="K816" s="515"/>
      <c r="L816" s="515"/>
    </row>
    <row r="817" spans="1:12" s="70" customFormat="1">
      <c r="A817" s="515"/>
      <c r="B817" s="515"/>
      <c r="C817" s="515"/>
      <c r="D817" s="515"/>
      <c r="E817" s="515"/>
      <c r="F817" s="515"/>
      <c r="G817" s="515"/>
      <c r="H817" s="515"/>
      <c r="I817" s="515"/>
      <c r="J817" s="515"/>
      <c r="K817" s="515"/>
      <c r="L817" s="515"/>
    </row>
    <row r="818" spans="1:12" s="70" customFormat="1">
      <c r="A818" s="515"/>
      <c r="B818" s="515"/>
      <c r="C818" s="515"/>
      <c r="D818" s="515"/>
      <c r="E818" s="515"/>
      <c r="F818" s="515"/>
      <c r="G818" s="515"/>
      <c r="H818" s="515"/>
      <c r="I818" s="515"/>
      <c r="J818" s="515"/>
      <c r="K818" s="515"/>
      <c r="L818" s="515"/>
    </row>
    <row r="819" spans="1:12" s="70" customFormat="1">
      <c r="A819" s="515"/>
      <c r="B819" s="515"/>
      <c r="C819" s="515"/>
      <c r="D819" s="515"/>
      <c r="E819" s="515"/>
      <c r="F819" s="515"/>
      <c r="G819" s="515"/>
      <c r="H819" s="515"/>
      <c r="I819" s="515"/>
      <c r="J819" s="515"/>
      <c r="K819" s="515"/>
      <c r="L819" s="515"/>
    </row>
    <row r="820" spans="1:12" s="70" customFormat="1">
      <c r="A820" s="515"/>
      <c r="B820" s="515"/>
      <c r="C820" s="515"/>
      <c r="D820" s="515"/>
      <c r="E820" s="515"/>
      <c r="F820" s="515"/>
      <c r="G820" s="515"/>
      <c r="H820" s="515"/>
      <c r="I820" s="515"/>
      <c r="J820" s="515"/>
      <c r="K820" s="515"/>
      <c r="L820" s="515"/>
    </row>
    <row r="821" spans="1:12" s="70" customFormat="1">
      <c r="A821" s="515"/>
      <c r="B821" s="515"/>
      <c r="C821" s="515"/>
      <c r="D821" s="515"/>
      <c r="E821" s="515"/>
      <c r="F821" s="515"/>
      <c r="G821" s="515"/>
      <c r="H821" s="515"/>
      <c r="I821" s="515"/>
      <c r="J821" s="515"/>
      <c r="K821" s="515"/>
      <c r="L821" s="515"/>
    </row>
    <row r="822" spans="1:12" s="70" customFormat="1">
      <c r="A822" s="515"/>
      <c r="B822" s="515"/>
      <c r="C822" s="515"/>
      <c r="D822" s="515"/>
      <c r="E822" s="515"/>
      <c r="F822" s="515"/>
      <c r="G822" s="515"/>
      <c r="H822" s="515"/>
      <c r="I822" s="515"/>
      <c r="J822" s="515"/>
      <c r="K822" s="515"/>
      <c r="L822" s="515"/>
    </row>
    <row r="823" spans="1:12" s="70" customFormat="1">
      <c r="A823" s="515"/>
      <c r="B823" s="515"/>
      <c r="C823" s="515"/>
      <c r="D823" s="515"/>
      <c r="E823" s="515"/>
      <c r="F823" s="515"/>
      <c r="G823" s="515"/>
      <c r="H823" s="515"/>
      <c r="I823" s="515"/>
      <c r="J823" s="515"/>
      <c r="K823" s="515"/>
      <c r="L823" s="515"/>
    </row>
    <row r="824" spans="1:12" s="70" customFormat="1">
      <c r="A824" s="515"/>
      <c r="B824" s="515"/>
      <c r="C824" s="515"/>
      <c r="D824" s="515"/>
      <c r="E824" s="515"/>
      <c r="F824" s="515"/>
      <c r="G824" s="515"/>
      <c r="H824" s="515"/>
      <c r="I824" s="515"/>
      <c r="J824" s="515"/>
      <c r="K824" s="515"/>
      <c r="L824" s="515"/>
    </row>
    <row r="825" spans="1:12" s="70" customFormat="1">
      <c r="A825" s="515"/>
      <c r="B825" s="515"/>
      <c r="C825" s="515"/>
      <c r="D825" s="515"/>
      <c r="E825" s="515"/>
      <c r="F825" s="515"/>
      <c r="G825" s="515"/>
      <c r="H825" s="515"/>
      <c r="I825" s="515"/>
      <c r="J825" s="515"/>
      <c r="K825" s="515"/>
      <c r="L825" s="515"/>
    </row>
    <row r="826" spans="1:12" s="70" customFormat="1">
      <c r="A826" s="515"/>
      <c r="B826" s="515"/>
      <c r="C826" s="515"/>
      <c r="D826" s="515"/>
      <c r="E826" s="515"/>
      <c r="F826" s="515"/>
      <c r="G826" s="515"/>
      <c r="H826" s="515"/>
      <c r="I826" s="515"/>
      <c r="J826" s="515"/>
      <c r="K826" s="515"/>
      <c r="L826" s="515"/>
    </row>
    <row r="827" spans="1:12" s="70" customFormat="1">
      <c r="A827" s="515"/>
      <c r="B827" s="515"/>
      <c r="C827" s="515"/>
      <c r="D827" s="515"/>
      <c r="E827" s="515"/>
      <c r="F827" s="515"/>
      <c r="G827" s="515"/>
      <c r="H827" s="515"/>
      <c r="I827" s="515"/>
      <c r="J827" s="515"/>
      <c r="K827" s="515"/>
      <c r="L827" s="515"/>
    </row>
    <row r="828" spans="1:12" s="70" customFormat="1">
      <c r="A828" s="515"/>
      <c r="B828" s="515"/>
      <c r="C828" s="515"/>
      <c r="D828" s="515"/>
      <c r="E828" s="515"/>
      <c r="F828" s="515"/>
      <c r="G828" s="515"/>
      <c r="H828" s="515"/>
      <c r="I828" s="515"/>
      <c r="J828" s="515"/>
      <c r="K828" s="515"/>
      <c r="L828" s="515"/>
    </row>
    <row r="829" spans="1:12" s="70" customFormat="1">
      <c r="A829" s="515"/>
      <c r="B829" s="515"/>
      <c r="C829" s="515"/>
      <c r="D829" s="515"/>
      <c r="E829" s="515"/>
      <c r="F829" s="515"/>
      <c r="G829" s="515"/>
      <c r="H829" s="515"/>
      <c r="I829" s="515"/>
      <c r="J829" s="515"/>
      <c r="K829" s="515"/>
      <c r="L829" s="515"/>
    </row>
    <row r="830" spans="1:12" s="70" customFormat="1">
      <c r="A830" s="515"/>
      <c r="B830" s="515"/>
      <c r="C830" s="515"/>
      <c r="D830" s="515"/>
      <c r="E830" s="515"/>
      <c r="F830" s="515"/>
      <c r="G830" s="515"/>
      <c r="H830" s="515"/>
      <c r="I830" s="515"/>
      <c r="J830" s="515"/>
      <c r="K830" s="515"/>
      <c r="L830" s="515"/>
    </row>
    <row r="831" spans="1:12" s="70" customFormat="1">
      <c r="A831" s="515"/>
      <c r="B831" s="515"/>
      <c r="C831" s="515"/>
      <c r="D831" s="515"/>
      <c r="E831" s="515"/>
      <c r="F831" s="515"/>
      <c r="G831" s="515"/>
      <c r="H831" s="515"/>
      <c r="I831" s="515"/>
      <c r="J831" s="515"/>
      <c r="K831" s="515"/>
      <c r="L831" s="515"/>
    </row>
    <row r="832" spans="1:12" s="70" customFormat="1">
      <c r="A832" s="515"/>
      <c r="B832" s="515"/>
      <c r="C832" s="515"/>
      <c r="D832" s="515"/>
      <c r="E832" s="515"/>
      <c r="F832" s="515"/>
      <c r="G832" s="515"/>
      <c r="H832" s="515"/>
      <c r="I832" s="515"/>
      <c r="J832" s="515"/>
      <c r="K832" s="515"/>
      <c r="L832" s="515"/>
    </row>
    <row r="833" spans="1:12" s="70" customFormat="1">
      <c r="A833" s="515"/>
      <c r="B833" s="515"/>
      <c r="C833" s="515"/>
      <c r="D833" s="515"/>
      <c r="E833" s="515"/>
      <c r="F833" s="515"/>
      <c r="G833" s="515"/>
      <c r="H833" s="515"/>
      <c r="I833" s="515"/>
      <c r="J833" s="515"/>
      <c r="K833" s="515"/>
      <c r="L833" s="515"/>
    </row>
    <row r="834" spans="1:12" s="70" customFormat="1">
      <c r="A834" s="515"/>
      <c r="B834" s="515"/>
      <c r="C834" s="515"/>
      <c r="D834" s="515"/>
      <c r="E834" s="515"/>
      <c r="F834" s="515"/>
      <c r="G834" s="515"/>
      <c r="H834" s="515"/>
      <c r="I834" s="515"/>
      <c r="J834" s="515"/>
      <c r="K834" s="515"/>
      <c r="L834" s="515"/>
    </row>
    <row r="835" spans="1:12" s="70" customFormat="1">
      <c r="A835" s="515"/>
      <c r="B835" s="515"/>
      <c r="C835" s="515"/>
      <c r="D835" s="515"/>
      <c r="E835" s="515"/>
      <c r="F835" s="515"/>
      <c r="G835" s="515"/>
      <c r="H835" s="515"/>
      <c r="I835" s="515"/>
      <c r="J835" s="515"/>
      <c r="K835" s="515"/>
      <c r="L835" s="515"/>
    </row>
    <row r="836" spans="1:12" s="70" customFormat="1">
      <c r="A836" s="515"/>
      <c r="B836" s="515"/>
      <c r="C836" s="515"/>
      <c r="D836" s="515"/>
      <c r="E836" s="515"/>
      <c r="F836" s="515"/>
      <c r="G836" s="515"/>
      <c r="H836" s="515"/>
      <c r="I836" s="515"/>
      <c r="J836" s="515"/>
      <c r="K836" s="515"/>
      <c r="L836" s="515"/>
    </row>
    <row r="837" spans="1:12" s="70" customFormat="1">
      <c r="A837" s="515"/>
      <c r="B837" s="515"/>
      <c r="C837" s="515"/>
      <c r="D837" s="515"/>
      <c r="E837" s="515"/>
      <c r="F837" s="515"/>
      <c r="G837" s="515"/>
      <c r="H837" s="515"/>
      <c r="I837" s="515"/>
      <c r="J837" s="515"/>
      <c r="K837" s="515"/>
      <c r="L837" s="515"/>
    </row>
    <row r="838" spans="1:12" s="70" customFormat="1">
      <c r="A838" s="515"/>
      <c r="B838" s="515"/>
      <c r="C838" s="515"/>
      <c r="D838" s="515"/>
      <c r="E838" s="515"/>
      <c r="F838" s="515"/>
      <c r="G838" s="515"/>
      <c r="H838" s="515"/>
      <c r="I838" s="515"/>
      <c r="J838" s="515"/>
      <c r="K838" s="515"/>
      <c r="L838" s="515"/>
    </row>
    <row r="839" spans="1:12" s="70" customFormat="1">
      <c r="A839" s="515"/>
      <c r="B839" s="515"/>
      <c r="C839" s="515"/>
      <c r="D839" s="515"/>
      <c r="E839" s="515"/>
      <c r="F839" s="515"/>
      <c r="G839" s="515"/>
      <c r="H839" s="515"/>
      <c r="I839" s="515"/>
      <c r="J839" s="515"/>
      <c r="K839" s="515"/>
      <c r="L839" s="515"/>
    </row>
    <row r="840" spans="1:12" s="70" customFormat="1">
      <c r="A840" s="515"/>
      <c r="B840" s="515"/>
      <c r="C840" s="515"/>
      <c r="D840" s="515"/>
      <c r="E840" s="515"/>
      <c r="F840" s="515"/>
      <c r="G840" s="515"/>
      <c r="H840" s="515"/>
      <c r="I840" s="515"/>
      <c r="J840" s="515"/>
      <c r="K840" s="515"/>
      <c r="L840" s="515"/>
    </row>
    <row r="841" spans="1:12" s="70" customFormat="1">
      <c r="A841" s="515"/>
      <c r="B841" s="515"/>
      <c r="C841" s="515"/>
      <c r="D841" s="515"/>
      <c r="E841" s="515"/>
      <c r="F841" s="515"/>
      <c r="G841" s="515"/>
      <c r="H841" s="515"/>
      <c r="I841" s="515"/>
      <c r="J841" s="515"/>
      <c r="K841" s="515"/>
      <c r="L841" s="515"/>
    </row>
    <row r="842" spans="1:12" s="70" customFormat="1">
      <c r="A842" s="515"/>
      <c r="B842" s="515"/>
      <c r="C842" s="515"/>
      <c r="D842" s="515"/>
      <c r="E842" s="515"/>
      <c r="F842" s="515"/>
      <c r="G842" s="515"/>
      <c r="H842" s="515"/>
      <c r="I842" s="515"/>
      <c r="J842" s="515"/>
      <c r="K842" s="515"/>
      <c r="L842" s="515"/>
    </row>
    <row r="843" spans="1:12" s="70" customFormat="1">
      <c r="A843" s="515"/>
      <c r="B843" s="515"/>
      <c r="C843" s="515"/>
      <c r="D843" s="515"/>
      <c r="E843" s="515"/>
      <c r="F843" s="515"/>
      <c r="G843" s="515"/>
      <c r="H843" s="515"/>
      <c r="I843" s="515"/>
      <c r="J843" s="515"/>
      <c r="K843" s="515"/>
      <c r="L843" s="515"/>
    </row>
    <row r="844" spans="1:12" s="70" customFormat="1">
      <c r="A844" s="515"/>
      <c r="B844" s="515"/>
      <c r="C844" s="515"/>
      <c r="D844" s="515"/>
      <c r="E844" s="515"/>
      <c r="F844" s="515"/>
      <c r="G844" s="515"/>
      <c r="H844" s="515"/>
      <c r="I844" s="515"/>
      <c r="J844" s="515"/>
      <c r="K844" s="515"/>
      <c r="L844" s="515"/>
    </row>
    <row r="845" spans="1:12" s="70" customFormat="1">
      <c r="A845" s="515"/>
      <c r="B845" s="515"/>
      <c r="C845" s="515"/>
      <c r="D845" s="515"/>
      <c r="E845" s="515"/>
      <c r="F845" s="515"/>
      <c r="G845" s="515"/>
      <c r="H845" s="515"/>
      <c r="I845" s="515"/>
      <c r="J845" s="515"/>
      <c r="K845" s="515"/>
      <c r="L845" s="515"/>
    </row>
    <row r="846" spans="1:12" s="70" customFormat="1">
      <c r="A846" s="515"/>
      <c r="B846" s="515"/>
      <c r="C846" s="515"/>
      <c r="D846" s="515"/>
      <c r="E846" s="515"/>
      <c r="F846" s="515"/>
      <c r="G846" s="515"/>
      <c r="H846" s="515"/>
      <c r="I846" s="515"/>
      <c r="J846" s="515"/>
      <c r="K846" s="515"/>
      <c r="L846" s="515"/>
    </row>
    <row r="847" spans="1:12" s="70" customFormat="1">
      <c r="A847" s="515"/>
      <c r="B847" s="515"/>
      <c r="C847" s="515"/>
      <c r="D847" s="515"/>
      <c r="E847" s="515"/>
      <c r="F847" s="515"/>
      <c r="G847" s="515"/>
      <c r="H847" s="515"/>
      <c r="I847" s="515"/>
      <c r="J847" s="515"/>
      <c r="K847" s="515"/>
      <c r="L847" s="515"/>
    </row>
    <row r="848" spans="1:12" s="70" customFormat="1">
      <c r="A848" s="515"/>
      <c r="B848" s="515"/>
      <c r="C848" s="515"/>
      <c r="D848" s="515"/>
      <c r="E848" s="515"/>
      <c r="F848" s="515"/>
      <c r="G848" s="515"/>
      <c r="H848" s="515"/>
      <c r="I848" s="515"/>
      <c r="J848" s="515"/>
      <c r="K848" s="515"/>
      <c r="L848" s="515"/>
    </row>
    <row r="849" spans="1:12" s="70" customFormat="1">
      <c r="A849" s="515"/>
      <c r="B849" s="515"/>
      <c r="C849" s="515"/>
      <c r="D849" s="515"/>
      <c r="E849" s="515"/>
      <c r="F849" s="515"/>
      <c r="G849" s="515"/>
      <c r="H849" s="515"/>
      <c r="I849" s="515"/>
      <c r="J849" s="515"/>
      <c r="K849" s="515"/>
      <c r="L849" s="515"/>
    </row>
    <row r="850" spans="1:12" s="70" customFormat="1">
      <c r="A850" s="515"/>
      <c r="B850" s="515"/>
      <c r="C850" s="515"/>
      <c r="D850" s="515"/>
      <c r="E850" s="515"/>
      <c r="F850" s="515"/>
      <c r="G850" s="515"/>
      <c r="H850" s="515"/>
      <c r="I850" s="515"/>
      <c r="J850" s="515"/>
      <c r="K850" s="515"/>
      <c r="L850" s="515"/>
    </row>
    <row r="851" spans="1:12" s="70" customFormat="1">
      <c r="A851" s="515"/>
      <c r="B851" s="515"/>
      <c r="C851" s="515"/>
      <c r="D851" s="515"/>
      <c r="E851" s="515"/>
      <c r="F851" s="515"/>
      <c r="G851" s="515"/>
      <c r="H851" s="515"/>
      <c r="I851" s="515"/>
      <c r="J851" s="515"/>
      <c r="K851" s="515"/>
      <c r="L851" s="515"/>
    </row>
    <row r="852" spans="1:12" s="70" customFormat="1">
      <c r="A852" s="515"/>
      <c r="B852" s="515"/>
      <c r="C852" s="515"/>
      <c r="D852" s="515"/>
      <c r="E852" s="515"/>
      <c r="F852" s="515"/>
      <c r="G852" s="515"/>
      <c r="H852" s="515"/>
      <c r="I852" s="515"/>
      <c r="J852" s="515"/>
      <c r="K852" s="515"/>
      <c r="L852" s="515"/>
    </row>
    <row r="853" spans="1:12" s="70" customFormat="1">
      <c r="A853" s="515"/>
      <c r="B853" s="515"/>
      <c r="C853" s="515"/>
      <c r="D853" s="515"/>
      <c r="E853" s="515"/>
      <c r="F853" s="515"/>
      <c r="G853" s="515"/>
      <c r="H853" s="515"/>
      <c r="I853" s="515"/>
      <c r="J853" s="515"/>
      <c r="K853" s="515"/>
      <c r="L853" s="515"/>
    </row>
    <row r="854" spans="1:12" s="70" customFormat="1">
      <c r="A854" s="515"/>
      <c r="B854" s="515"/>
      <c r="C854" s="515"/>
      <c r="D854" s="515"/>
      <c r="E854" s="515"/>
      <c r="F854" s="515"/>
      <c r="G854" s="515"/>
      <c r="H854" s="515"/>
      <c r="I854" s="515"/>
      <c r="J854" s="515"/>
      <c r="K854" s="515"/>
      <c r="L854" s="515"/>
    </row>
    <row r="855" spans="1:12" s="70" customFormat="1">
      <c r="A855" s="515"/>
      <c r="B855" s="515"/>
      <c r="C855" s="515"/>
      <c r="D855" s="515"/>
      <c r="E855" s="515"/>
      <c r="F855" s="515"/>
      <c r="G855" s="515"/>
      <c r="H855" s="515"/>
      <c r="I855" s="515"/>
      <c r="J855" s="515"/>
      <c r="K855" s="515"/>
      <c r="L855" s="515"/>
    </row>
    <row r="856" spans="1:12" s="70" customFormat="1">
      <c r="A856" s="515"/>
      <c r="B856" s="515"/>
      <c r="C856" s="515"/>
      <c r="D856" s="515"/>
      <c r="E856" s="515"/>
      <c r="F856" s="515"/>
      <c r="G856" s="515"/>
      <c r="H856" s="515"/>
      <c r="I856" s="515"/>
      <c r="J856" s="515"/>
      <c r="K856" s="515"/>
      <c r="L856" s="515"/>
    </row>
    <row r="857" spans="1:12" s="70" customFormat="1">
      <c r="A857" s="515"/>
      <c r="B857" s="515"/>
      <c r="C857" s="515"/>
      <c r="D857" s="515"/>
      <c r="E857" s="515"/>
      <c r="F857" s="515"/>
      <c r="G857" s="515"/>
      <c r="H857" s="515"/>
      <c r="I857" s="515"/>
      <c r="J857" s="515"/>
      <c r="K857" s="515"/>
      <c r="L857" s="515"/>
    </row>
    <row r="858" spans="1:12" s="70" customFormat="1">
      <c r="A858" s="515"/>
      <c r="B858" s="515"/>
      <c r="C858" s="515"/>
      <c r="D858" s="515"/>
      <c r="E858" s="515"/>
      <c r="F858" s="515"/>
      <c r="G858" s="515"/>
      <c r="H858" s="515"/>
      <c r="I858" s="515"/>
      <c r="J858" s="515"/>
      <c r="K858" s="515"/>
      <c r="L858" s="515"/>
    </row>
    <row r="859" spans="1:12" s="70" customFormat="1">
      <c r="A859" s="515"/>
      <c r="B859" s="515"/>
      <c r="C859" s="515"/>
      <c r="D859" s="515"/>
      <c r="E859" s="515"/>
      <c r="F859" s="515"/>
      <c r="G859" s="515"/>
      <c r="H859" s="515"/>
      <c r="I859" s="515"/>
      <c r="J859" s="515"/>
      <c r="K859" s="515"/>
      <c r="L859" s="515"/>
    </row>
    <row r="860" spans="1:12" s="70" customFormat="1">
      <c r="A860" s="515"/>
      <c r="B860" s="515"/>
      <c r="C860" s="515"/>
      <c r="D860" s="515"/>
      <c r="E860" s="515"/>
      <c r="F860" s="515"/>
      <c r="G860" s="515"/>
      <c r="H860" s="515"/>
      <c r="I860" s="515"/>
      <c r="J860" s="515"/>
      <c r="K860" s="515"/>
      <c r="L860" s="515"/>
    </row>
    <row r="861" spans="1:12" s="70" customFormat="1">
      <c r="A861" s="515"/>
      <c r="B861" s="515"/>
      <c r="C861" s="515"/>
      <c r="D861" s="515"/>
      <c r="E861" s="515"/>
      <c r="F861" s="515"/>
      <c r="G861" s="515"/>
      <c r="H861" s="515"/>
      <c r="I861" s="515"/>
      <c r="J861" s="515"/>
      <c r="K861" s="515"/>
      <c r="L861" s="515"/>
    </row>
    <row r="862" spans="1:12" s="70" customFormat="1">
      <c r="A862" s="515"/>
      <c r="B862" s="515"/>
      <c r="C862" s="515"/>
      <c r="D862" s="515"/>
      <c r="E862" s="515"/>
      <c r="F862" s="515"/>
      <c r="G862" s="515"/>
      <c r="H862" s="515"/>
      <c r="I862" s="515"/>
      <c r="J862" s="515"/>
      <c r="K862" s="515"/>
      <c r="L862" s="515"/>
    </row>
    <row r="863" spans="1:12" s="70" customFormat="1">
      <c r="A863" s="515"/>
      <c r="B863" s="515"/>
      <c r="C863" s="515"/>
      <c r="D863" s="515"/>
      <c r="E863" s="515"/>
      <c r="F863" s="515"/>
      <c r="G863" s="515"/>
      <c r="H863" s="515"/>
      <c r="I863" s="515"/>
      <c r="J863" s="515"/>
      <c r="K863" s="515"/>
      <c r="L863" s="515"/>
    </row>
    <row r="864" spans="1:12" s="70" customFormat="1">
      <c r="A864" s="515"/>
      <c r="B864" s="515"/>
      <c r="C864" s="515"/>
      <c r="D864" s="515"/>
      <c r="E864" s="515"/>
      <c r="F864" s="515"/>
      <c r="G864" s="515"/>
      <c r="H864" s="515"/>
      <c r="I864" s="515"/>
      <c r="J864" s="515"/>
      <c r="K864" s="515"/>
      <c r="L864" s="515"/>
    </row>
    <row r="865" spans="1:12" s="70" customFormat="1">
      <c r="A865" s="515"/>
      <c r="B865" s="515"/>
      <c r="C865" s="515"/>
      <c r="D865" s="515"/>
      <c r="E865" s="515"/>
      <c r="F865" s="515"/>
      <c r="G865" s="515"/>
      <c r="H865" s="515"/>
      <c r="I865" s="515"/>
      <c r="J865" s="515"/>
      <c r="K865" s="515"/>
      <c r="L865" s="515"/>
    </row>
    <row r="866" spans="1:12" s="70" customFormat="1">
      <c r="A866" s="515"/>
      <c r="B866" s="515"/>
      <c r="C866" s="515"/>
      <c r="D866" s="515"/>
      <c r="E866" s="515"/>
      <c r="F866" s="515"/>
      <c r="G866" s="515"/>
      <c r="H866" s="515"/>
      <c r="I866" s="515"/>
      <c r="J866" s="515"/>
      <c r="K866" s="515"/>
      <c r="L866" s="515"/>
    </row>
    <row r="867" spans="1:12" s="70" customFormat="1">
      <c r="A867" s="515"/>
      <c r="B867" s="515"/>
      <c r="C867" s="515"/>
      <c r="D867" s="515"/>
      <c r="E867" s="515"/>
      <c r="F867" s="515"/>
      <c r="G867" s="515"/>
      <c r="H867" s="515"/>
      <c r="I867" s="515"/>
      <c r="J867" s="515"/>
      <c r="K867" s="515"/>
      <c r="L867" s="515"/>
    </row>
    <row r="868" spans="1:12" s="70" customFormat="1">
      <c r="A868" s="515"/>
      <c r="B868" s="515"/>
      <c r="C868" s="515"/>
      <c r="D868" s="515"/>
      <c r="E868" s="515"/>
      <c r="F868" s="515"/>
      <c r="G868" s="515"/>
      <c r="H868" s="515"/>
      <c r="I868" s="515"/>
      <c r="J868" s="515"/>
      <c r="K868" s="515"/>
      <c r="L868" s="515"/>
    </row>
    <row r="869" spans="1:12" s="70" customFormat="1">
      <c r="A869" s="515"/>
      <c r="B869" s="515"/>
      <c r="C869" s="515"/>
      <c r="D869" s="515"/>
      <c r="E869" s="515"/>
      <c r="F869" s="515"/>
      <c r="G869" s="515"/>
      <c r="H869" s="515"/>
      <c r="I869" s="515"/>
      <c r="J869" s="515"/>
      <c r="K869" s="515"/>
      <c r="L869" s="515"/>
    </row>
    <row r="870" spans="1:12" s="70" customFormat="1">
      <c r="A870" s="515"/>
      <c r="B870" s="515"/>
      <c r="C870" s="515"/>
      <c r="D870" s="515"/>
      <c r="E870" s="515"/>
      <c r="F870" s="515"/>
      <c r="G870" s="515"/>
      <c r="H870" s="515"/>
      <c r="I870" s="515"/>
      <c r="J870" s="515"/>
      <c r="K870" s="515"/>
      <c r="L870" s="515"/>
    </row>
    <row r="871" spans="1:12" s="70" customFormat="1">
      <c r="A871" s="515"/>
      <c r="B871" s="515"/>
      <c r="C871" s="515"/>
      <c r="D871" s="515"/>
      <c r="E871" s="515"/>
      <c r="F871" s="515"/>
      <c r="G871" s="515"/>
      <c r="H871" s="515"/>
      <c r="I871" s="515"/>
      <c r="J871" s="515"/>
      <c r="K871" s="515"/>
      <c r="L871" s="515"/>
    </row>
    <row r="872" spans="1:12" s="70" customFormat="1">
      <c r="A872" s="515"/>
      <c r="B872" s="515"/>
      <c r="C872" s="515"/>
      <c r="D872" s="515"/>
      <c r="E872" s="515"/>
      <c r="F872" s="515"/>
      <c r="G872" s="515"/>
      <c r="H872" s="515"/>
      <c r="I872" s="515"/>
      <c r="J872" s="515"/>
      <c r="K872" s="515"/>
      <c r="L872" s="515"/>
    </row>
    <row r="873" spans="1:12" s="70" customFormat="1">
      <c r="A873" s="515"/>
      <c r="B873" s="515"/>
      <c r="C873" s="515"/>
      <c r="D873" s="515"/>
      <c r="E873" s="515"/>
      <c r="F873" s="515"/>
      <c r="G873" s="515"/>
      <c r="H873" s="515"/>
      <c r="I873" s="515"/>
      <c r="J873" s="515"/>
      <c r="K873" s="515"/>
      <c r="L873" s="515"/>
    </row>
    <row r="874" spans="1:12" s="70" customFormat="1">
      <c r="A874" s="515"/>
      <c r="B874" s="515"/>
      <c r="C874" s="515"/>
      <c r="D874" s="515"/>
      <c r="E874" s="515"/>
      <c r="F874" s="515"/>
      <c r="G874" s="515"/>
      <c r="H874" s="515"/>
      <c r="I874" s="515"/>
      <c r="J874" s="515"/>
      <c r="K874" s="515"/>
      <c r="L874" s="515"/>
    </row>
    <row r="875" spans="1:12" s="70" customFormat="1">
      <c r="A875" s="515"/>
      <c r="B875" s="515"/>
      <c r="C875" s="515"/>
      <c r="D875" s="515"/>
      <c r="E875" s="515"/>
      <c r="F875" s="515"/>
      <c r="G875" s="515"/>
      <c r="H875" s="515"/>
      <c r="I875" s="515"/>
      <c r="J875" s="515"/>
      <c r="K875" s="515"/>
      <c r="L875" s="515"/>
    </row>
    <row r="876" spans="1:12" s="70" customFormat="1">
      <c r="A876" s="515"/>
      <c r="B876" s="515"/>
      <c r="C876" s="515"/>
      <c r="D876" s="515"/>
      <c r="E876" s="515"/>
      <c r="F876" s="515"/>
      <c r="G876" s="515"/>
      <c r="H876" s="515"/>
      <c r="I876" s="515"/>
      <c r="J876" s="515"/>
      <c r="K876" s="515"/>
      <c r="L876" s="515"/>
    </row>
    <row r="877" spans="1:12" s="70" customFormat="1">
      <c r="A877" s="515"/>
      <c r="B877" s="515"/>
      <c r="C877" s="515"/>
      <c r="D877" s="515"/>
      <c r="E877" s="515"/>
      <c r="F877" s="515"/>
      <c r="G877" s="515"/>
      <c r="H877" s="515"/>
      <c r="I877" s="515"/>
      <c r="J877" s="515"/>
      <c r="K877" s="515"/>
      <c r="L877" s="515"/>
    </row>
    <row r="878" spans="1:12" s="70" customFormat="1">
      <c r="A878" s="515"/>
      <c r="B878" s="515"/>
      <c r="C878" s="515"/>
      <c r="D878" s="515"/>
      <c r="E878" s="515"/>
      <c r="F878" s="515"/>
      <c r="G878" s="515"/>
      <c r="H878" s="515"/>
      <c r="I878" s="515"/>
      <c r="J878" s="515"/>
      <c r="K878" s="515"/>
      <c r="L878" s="515"/>
    </row>
    <row r="879" spans="1:12" s="70" customFormat="1">
      <c r="A879" s="515"/>
      <c r="B879" s="515"/>
      <c r="C879" s="515"/>
      <c r="D879" s="515"/>
      <c r="E879" s="515"/>
      <c r="F879" s="515"/>
      <c r="G879" s="515"/>
      <c r="H879" s="515"/>
      <c r="I879" s="515"/>
      <c r="J879" s="515"/>
      <c r="K879" s="515"/>
      <c r="L879" s="515"/>
    </row>
    <row r="880" spans="1:12" s="70" customFormat="1">
      <c r="A880" s="515"/>
      <c r="B880" s="515"/>
      <c r="C880" s="515"/>
      <c r="D880" s="515"/>
      <c r="E880" s="515"/>
      <c r="F880" s="515"/>
      <c r="G880" s="515"/>
      <c r="H880" s="515"/>
      <c r="I880" s="515"/>
      <c r="J880" s="515"/>
      <c r="K880" s="515"/>
      <c r="L880" s="515"/>
    </row>
    <row r="881" spans="1:12" s="70" customFormat="1">
      <c r="A881" s="515"/>
      <c r="B881" s="515"/>
      <c r="C881" s="515"/>
      <c r="D881" s="515"/>
      <c r="E881" s="515"/>
      <c r="F881" s="515"/>
      <c r="G881" s="515"/>
      <c r="H881" s="515"/>
      <c r="I881" s="515"/>
      <c r="J881" s="515"/>
      <c r="K881" s="515"/>
      <c r="L881" s="515"/>
    </row>
    <row r="882" spans="1:12" s="70" customFormat="1">
      <c r="A882" s="515"/>
      <c r="B882" s="515"/>
      <c r="C882" s="515"/>
      <c r="D882" s="515"/>
      <c r="E882" s="515"/>
      <c r="F882" s="515"/>
      <c r="G882" s="515"/>
      <c r="H882" s="515"/>
      <c r="I882" s="515"/>
      <c r="J882" s="515"/>
      <c r="K882" s="515"/>
      <c r="L882" s="515"/>
    </row>
    <row r="883" spans="1:12" s="70" customFormat="1">
      <c r="A883" s="515"/>
      <c r="B883" s="515"/>
      <c r="C883" s="515"/>
      <c r="D883" s="515"/>
      <c r="E883" s="515"/>
      <c r="F883" s="515"/>
      <c r="G883" s="515"/>
      <c r="H883" s="515"/>
      <c r="I883" s="515"/>
      <c r="J883" s="515"/>
      <c r="K883" s="515"/>
      <c r="L883" s="515"/>
    </row>
    <row r="884" spans="1:12" s="70" customFormat="1">
      <c r="A884" s="515"/>
      <c r="B884" s="515"/>
      <c r="C884" s="515"/>
      <c r="D884" s="515"/>
      <c r="E884" s="515"/>
      <c r="F884" s="515"/>
      <c r="G884" s="515"/>
      <c r="H884" s="515"/>
      <c r="I884" s="515"/>
      <c r="J884" s="515"/>
      <c r="K884" s="515"/>
      <c r="L884" s="515"/>
    </row>
    <row r="885" spans="1:12" s="70" customFormat="1">
      <c r="A885" s="515"/>
      <c r="B885" s="515"/>
      <c r="C885" s="515"/>
      <c r="D885" s="515"/>
      <c r="E885" s="515"/>
      <c r="F885" s="515"/>
      <c r="G885" s="515"/>
      <c r="H885" s="515"/>
      <c r="I885" s="515"/>
      <c r="J885" s="515"/>
      <c r="K885" s="515"/>
      <c r="L885" s="515"/>
    </row>
    <row r="886" spans="1:12" s="70" customFormat="1">
      <c r="A886" s="515"/>
      <c r="B886" s="515"/>
      <c r="C886" s="515"/>
      <c r="D886" s="515"/>
      <c r="E886" s="515"/>
      <c r="F886" s="515"/>
      <c r="G886" s="515"/>
      <c r="H886" s="515"/>
      <c r="I886" s="515"/>
      <c r="J886" s="515"/>
      <c r="K886" s="515"/>
      <c r="L886" s="515"/>
    </row>
    <row r="887" spans="1:12" s="70" customFormat="1">
      <c r="A887" s="515"/>
      <c r="B887" s="515"/>
      <c r="C887" s="515"/>
      <c r="D887" s="515"/>
      <c r="E887" s="515"/>
      <c r="F887" s="515"/>
      <c r="G887" s="515"/>
      <c r="H887" s="515"/>
      <c r="I887" s="515"/>
      <c r="J887" s="515"/>
      <c r="K887" s="515"/>
      <c r="L887" s="515"/>
    </row>
    <row r="888" spans="1:12" s="70" customFormat="1">
      <c r="A888" s="515"/>
      <c r="B888" s="515"/>
      <c r="C888" s="515"/>
      <c r="D888" s="515"/>
      <c r="E888" s="515"/>
      <c r="F888" s="515"/>
      <c r="G888" s="515"/>
      <c r="H888" s="515"/>
      <c r="I888" s="515"/>
      <c r="J888" s="515"/>
      <c r="K888" s="515"/>
      <c r="L888" s="515"/>
    </row>
    <row r="889" spans="1:12" s="70" customFormat="1">
      <c r="A889" s="515"/>
      <c r="B889" s="515"/>
      <c r="C889" s="515"/>
      <c r="D889" s="515"/>
      <c r="E889" s="515"/>
      <c r="F889" s="515"/>
      <c r="G889" s="515"/>
      <c r="H889" s="515"/>
      <c r="I889" s="515"/>
      <c r="J889" s="515"/>
      <c r="K889" s="515"/>
      <c r="L889" s="515"/>
    </row>
    <row r="890" spans="1:12" s="70" customFormat="1">
      <c r="A890" s="515"/>
      <c r="B890" s="515"/>
      <c r="C890" s="515"/>
      <c r="D890" s="515"/>
      <c r="E890" s="515"/>
      <c r="F890" s="515"/>
      <c r="G890" s="515"/>
      <c r="H890" s="515"/>
      <c r="I890" s="515"/>
      <c r="J890" s="515"/>
      <c r="K890" s="515"/>
      <c r="L890" s="515"/>
    </row>
    <row r="891" spans="1:12" s="70" customFormat="1">
      <c r="A891" s="515"/>
      <c r="B891" s="515"/>
      <c r="C891" s="515"/>
      <c r="D891" s="515"/>
      <c r="E891" s="515"/>
      <c r="F891" s="515"/>
      <c r="G891" s="515"/>
      <c r="H891" s="515"/>
      <c r="I891" s="515"/>
      <c r="J891" s="515"/>
      <c r="K891" s="515"/>
      <c r="L891" s="515"/>
    </row>
    <row r="892" spans="1:12" s="70" customFormat="1">
      <c r="A892" s="515"/>
      <c r="B892" s="515"/>
      <c r="C892" s="515"/>
      <c r="D892" s="515"/>
      <c r="E892" s="515"/>
      <c r="F892" s="515"/>
      <c r="G892" s="515"/>
      <c r="H892" s="515"/>
      <c r="I892" s="515"/>
      <c r="J892" s="515"/>
      <c r="K892" s="515"/>
      <c r="L892" s="515"/>
    </row>
    <row r="893" spans="1:12" s="70" customFormat="1">
      <c r="A893" s="515"/>
      <c r="B893" s="515"/>
      <c r="C893" s="515"/>
      <c r="D893" s="515"/>
      <c r="E893" s="515"/>
      <c r="F893" s="515"/>
      <c r="G893" s="515"/>
      <c r="H893" s="515"/>
      <c r="I893" s="515"/>
      <c r="J893" s="515"/>
      <c r="K893" s="515"/>
      <c r="L893" s="515"/>
    </row>
    <row r="894" spans="1:12" s="70" customFormat="1">
      <c r="A894" s="515"/>
      <c r="B894" s="515"/>
      <c r="C894" s="515"/>
      <c r="D894" s="515"/>
      <c r="E894" s="515"/>
      <c r="F894" s="515"/>
      <c r="G894" s="515"/>
      <c r="H894" s="515"/>
      <c r="I894" s="515"/>
      <c r="J894" s="515"/>
      <c r="K894" s="515"/>
      <c r="L894" s="515"/>
    </row>
    <row r="895" spans="1:12" s="70" customFormat="1">
      <c r="A895" s="515"/>
      <c r="B895" s="515"/>
      <c r="C895" s="515"/>
      <c r="D895" s="515"/>
      <c r="E895" s="515"/>
      <c r="F895" s="515"/>
      <c r="G895" s="515"/>
      <c r="H895" s="515"/>
      <c r="I895" s="515"/>
      <c r="J895" s="515"/>
      <c r="K895" s="515"/>
      <c r="L895" s="515"/>
    </row>
    <row r="896" spans="1:12" s="70" customFormat="1">
      <c r="A896" s="515"/>
      <c r="B896" s="515"/>
      <c r="C896" s="515"/>
      <c r="D896" s="515"/>
      <c r="E896" s="515"/>
      <c r="F896" s="515"/>
      <c r="G896" s="515"/>
      <c r="H896" s="515"/>
      <c r="I896" s="515"/>
      <c r="J896" s="515"/>
      <c r="K896" s="515"/>
      <c r="L896" s="515"/>
    </row>
    <row r="897" spans="1:12" s="70" customFormat="1">
      <c r="A897" s="515"/>
      <c r="B897" s="515"/>
      <c r="C897" s="515"/>
      <c r="D897" s="515"/>
      <c r="E897" s="515"/>
      <c r="F897" s="515"/>
      <c r="G897" s="515"/>
      <c r="H897" s="515"/>
      <c r="I897" s="515"/>
      <c r="J897" s="515"/>
      <c r="K897" s="515"/>
      <c r="L897" s="515"/>
    </row>
    <row r="898" spans="1:12" s="70" customFormat="1">
      <c r="A898" s="515"/>
      <c r="B898" s="515"/>
      <c r="C898" s="515"/>
      <c r="D898" s="515"/>
      <c r="E898" s="515"/>
      <c r="F898" s="515"/>
      <c r="G898" s="515"/>
      <c r="H898" s="515"/>
      <c r="I898" s="515"/>
      <c r="J898" s="515"/>
      <c r="K898" s="515"/>
      <c r="L898" s="515"/>
    </row>
    <row r="899" spans="1:12" s="70" customFormat="1">
      <c r="A899" s="515"/>
      <c r="B899" s="515"/>
      <c r="C899" s="515"/>
      <c r="D899" s="515"/>
      <c r="E899" s="515"/>
      <c r="F899" s="515"/>
      <c r="G899" s="515"/>
      <c r="H899" s="515"/>
      <c r="I899" s="515"/>
      <c r="J899" s="515"/>
      <c r="K899" s="515"/>
      <c r="L899" s="515"/>
    </row>
    <row r="900" spans="1:12" s="70" customFormat="1">
      <c r="A900" s="515"/>
      <c r="B900" s="515"/>
      <c r="C900" s="515"/>
      <c r="D900" s="515"/>
      <c r="E900" s="515"/>
      <c r="F900" s="515"/>
      <c r="G900" s="515"/>
      <c r="H900" s="515"/>
      <c r="I900" s="515"/>
      <c r="J900" s="515"/>
      <c r="K900" s="515"/>
      <c r="L900" s="515"/>
    </row>
    <row r="901" spans="1:12" s="70" customFormat="1">
      <c r="A901" s="515"/>
      <c r="B901" s="515"/>
      <c r="C901" s="515"/>
      <c r="D901" s="515"/>
      <c r="E901" s="515"/>
      <c r="F901" s="515"/>
      <c r="G901" s="515"/>
      <c r="H901" s="515"/>
      <c r="I901" s="515"/>
      <c r="J901" s="515"/>
      <c r="K901" s="515"/>
      <c r="L901" s="515"/>
    </row>
    <row r="902" spans="1:12" s="70" customFormat="1">
      <c r="A902" s="515"/>
      <c r="B902" s="515"/>
      <c r="C902" s="515"/>
      <c r="D902" s="515"/>
      <c r="E902" s="515"/>
      <c r="F902" s="515"/>
      <c r="G902" s="515"/>
      <c r="H902" s="515"/>
      <c r="I902" s="515"/>
      <c r="J902" s="515"/>
      <c r="K902" s="515"/>
      <c r="L902" s="515"/>
    </row>
    <row r="903" spans="1:12" s="70" customFormat="1">
      <c r="A903" s="515"/>
      <c r="B903" s="515"/>
      <c r="C903" s="515"/>
      <c r="D903" s="515"/>
      <c r="E903" s="515"/>
      <c r="F903" s="515"/>
      <c r="G903" s="515"/>
      <c r="H903" s="515"/>
      <c r="I903" s="515"/>
      <c r="J903" s="515"/>
      <c r="K903" s="515"/>
      <c r="L903" s="515"/>
    </row>
    <row r="904" spans="1:12" s="70" customFormat="1">
      <c r="A904" s="515"/>
      <c r="B904" s="515"/>
      <c r="C904" s="515"/>
      <c r="D904" s="515"/>
      <c r="E904" s="515"/>
      <c r="F904" s="515"/>
      <c r="G904" s="515"/>
      <c r="H904" s="515"/>
      <c r="I904" s="515"/>
      <c r="J904" s="515"/>
      <c r="K904" s="515"/>
      <c r="L904" s="515"/>
    </row>
    <row r="905" spans="1:12" s="70" customFormat="1">
      <c r="A905" s="515"/>
      <c r="B905" s="515"/>
      <c r="C905" s="515"/>
      <c r="D905" s="515"/>
      <c r="E905" s="515"/>
      <c r="F905" s="515"/>
      <c r="G905" s="515"/>
      <c r="H905" s="515"/>
      <c r="I905" s="515"/>
      <c r="J905" s="515"/>
      <c r="K905" s="515"/>
      <c r="L905" s="515"/>
    </row>
    <row r="906" spans="1:12" s="70" customFormat="1">
      <c r="A906" s="515"/>
      <c r="B906" s="515"/>
      <c r="C906" s="515"/>
      <c r="D906" s="515"/>
      <c r="E906" s="515"/>
      <c r="F906" s="515"/>
      <c r="G906" s="515"/>
      <c r="H906" s="515"/>
      <c r="I906" s="515"/>
      <c r="J906" s="515"/>
      <c r="K906" s="515"/>
      <c r="L906" s="515"/>
    </row>
    <row r="907" spans="1:12" s="70" customFormat="1">
      <c r="A907" s="515"/>
      <c r="B907" s="515"/>
      <c r="C907" s="515"/>
      <c r="D907" s="515"/>
      <c r="E907" s="515"/>
      <c r="F907" s="515"/>
      <c r="G907" s="515"/>
      <c r="H907" s="515"/>
      <c r="I907" s="515"/>
      <c r="J907" s="515"/>
      <c r="K907" s="515"/>
      <c r="L907" s="515"/>
    </row>
    <row r="908" spans="1:12" s="70" customFormat="1">
      <c r="A908" s="515"/>
      <c r="B908" s="515"/>
      <c r="C908" s="515"/>
      <c r="D908" s="515"/>
      <c r="E908" s="515"/>
      <c r="F908" s="515"/>
      <c r="G908" s="515"/>
      <c r="H908" s="515"/>
      <c r="I908" s="515"/>
      <c r="J908" s="515"/>
      <c r="K908" s="515"/>
      <c r="L908" s="515"/>
    </row>
    <row r="909" spans="1:12" s="70" customFormat="1">
      <c r="A909" s="515"/>
      <c r="B909" s="515"/>
      <c r="C909" s="515"/>
      <c r="D909" s="515"/>
      <c r="E909" s="515"/>
      <c r="F909" s="515"/>
      <c r="G909" s="515"/>
      <c r="H909" s="515"/>
      <c r="I909" s="515"/>
      <c r="J909" s="515"/>
      <c r="K909" s="515"/>
      <c r="L909" s="515"/>
    </row>
    <row r="910" spans="1:12" s="70" customFormat="1">
      <c r="A910" s="515"/>
      <c r="B910" s="515"/>
      <c r="C910" s="515"/>
      <c r="D910" s="515"/>
      <c r="E910" s="515"/>
      <c r="F910" s="515"/>
      <c r="G910" s="515"/>
      <c r="H910" s="515"/>
      <c r="I910" s="515"/>
      <c r="J910" s="515"/>
      <c r="K910" s="515"/>
      <c r="L910" s="515"/>
    </row>
    <row r="911" spans="1:12" s="70" customFormat="1">
      <c r="A911" s="515"/>
      <c r="B911" s="515"/>
      <c r="C911" s="515"/>
      <c r="D911" s="515"/>
      <c r="E911" s="515"/>
      <c r="F911" s="515"/>
      <c r="G911" s="515"/>
      <c r="H911" s="515"/>
      <c r="I911" s="515"/>
      <c r="J911" s="515"/>
      <c r="K911" s="515"/>
      <c r="L911" s="515"/>
    </row>
    <row r="912" spans="1:12" s="70" customFormat="1">
      <c r="A912" s="515"/>
      <c r="B912" s="515"/>
      <c r="C912" s="515"/>
      <c r="D912" s="515"/>
      <c r="E912" s="515"/>
      <c r="F912" s="515"/>
      <c r="G912" s="515"/>
      <c r="H912" s="515"/>
      <c r="I912" s="515"/>
      <c r="J912" s="515"/>
      <c r="K912" s="515"/>
      <c r="L912" s="515"/>
    </row>
    <row r="913" spans="1:12" s="70" customFormat="1">
      <c r="A913" s="515"/>
      <c r="B913" s="515"/>
      <c r="C913" s="515"/>
      <c r="D913" s="515"/>
      <c r="E913" s="515"/>
      <c r="F913" s="515"/>
      <c r="G913" s="515"/>
      <c r="H913" s="515"/>
      <c r="I913" s="515"/>
      <c r="J913" s="515"/>
      <c r="K913" s="515"/>
      <c r="L913" s="515"/>
    </row>
    <row r="914" spans="1:12" s="70" customFormat="1">
      <c r="A914" s="515"/>
      <c r="B914" s="515"/>
      <c r="C914" s="515"/>
      <c r="D914" s="515"/>
      <c r="E914" s="515"/>
      <c r="F914" s="515"/>
      <c r="G914" s="515"/>
      <c r="H914" s="515"/>
      <c r="I914" s="515"/>
      <c r="J914" s="515"/>
      <c r="K914" s="515"/>
      <c r="L914" s="515"/>
    </row>
    <row r="915" spans="1:12" s="70" customFormat="1">
      <c r="A915" s="515"/>
      <c r="B915" s="515"/>
      <c r="C915" s="515"/>
      <c r="D915" s="515"/>
      <c r="E915" s="515"/>
      <c r="F915" s="515"/>
      <c r="G915" s="515"/>
      <c r="H915" s="515"/>
      <c r="I915" s="515"/>
      <c r="J915" s="515"/>
      <c r="K915" s="515"/>
      <c r="L915" s="515"/>
    </row>
    <row r="916" spans="1:12" s="70" customFormat="1">
      <c r="A916" s="515"/>
      <c r="B916" s="515"/>
      <c r="C916" s="515"/>
      <c r="D916" s="515"/>
      <c r="E916" s="515"/>
      <c r="F916" s="515"/>
      <c r="G916" s="515"/>
      <c r="H916" s="515"/>
      <c r="I916" s="515"/>
      <c r="J916" s="515"/>
      <c r="K916" s="515"/>
      <c r="L916" s="515"/>
    </row>
    <row r="917" spans="1:12" s="70" customFormat="1">
      <c r="A917" s="515"/>
      <c r="B917" s="515"/>
      <c r="C917" s="515"/>
      <c r="D917" s="515"/>
      <c r="E917" s="515"/>
      <c r="F917" s="515"/>
      <c r="G917" s="515"/>
      <c r="H917" s="515"/>
      <c r="I917" s="515"/>
      <c r="J917" s="515"/>
      <c r="K917" s="515"/>
      <c r="L917" s="515"/>
    </row>
    <row r="918" spans="1:12" s="70" customFormat="1">
      <c r="A918" s="515"/>
      <c r="B918" s="515"/>
      <c r="C918" s="515"/>
      <c r="D918" s="515"/>
      <c r="E918" s="515"/>
      <c r="F918" s="515"/>
      <c r="G918" s="515"/>
      <c r="H918" s="515"/>
      <c r="I918" s="515"/>
      <c r="J918" s="515"/>
      <c r="K918" s="515"/>
      <c r="L918" s="515"/>
    </row>
    <row r="919" spans="1:12" s="70" customFormat="1">
      <c r="A919" s="515"/>
      <c r="B919" s="515"/>
      <c r="C919" s="515"/>
      <c r="D919" s="515"/>
      <c r="E919" s="515"/>
      <c r="F919" s="515"/>
      <c r="G919" s="515"/>
      <c r="H919" s="515"/>
      <c r="I919" s="515"/>
      <c r="J919" s="515"/>
      <c r="K919" s="515"/>
      <c r="L919" s="515"/>
    </row>
    <row r="920" spans="1:12" s="70" customFormat="1">
      <c r="A920" s="515"/>
      <c r="B920" s="515"/>
      <c r="C920" s="515"/>
      <c r="D920" s="515"/>
      <c r="E920" s="515"/>
      <c r="F920" s="515"/>
      <c r="G920" s="515"/>
      <c r="H920" s="515"/>
      <c r="I920" s="515"/>
      <c r="J920" s="515"/>
      <c r="K920" s="515"/>
      <c r="L920" s="515"/>
    </row>
    <row r="921" spans="1:12" s="70" customFormat="1">
      <c r="A921" s="515"/>
      <c r="B921" s="515"/>
      <c r="C921" s="515"/>
      <c r="D921" s="515"/>
      <c r="E921" s="515"/>
      <c r="F921" s="515"/>
      <c r="G921" s="515"/>
      <c r="H921" s="515"/>
      <c r="I921" s="515"/>
      <c r="J921" s="515"/>
      <c r="K921" s="515"/>
      <c r="L921" s="515"/>
    </row>
    <row r="922" spans="1:12" s="70" customFormat="1">
      <c r="A922" s="515"/>
      <c r="B922" s="515"/>
      <c r="C922" s="515"/>
      <c r="D922" s="515"/>
      <c r="E922" s="515"/>
      <c r="F922" s="515"/>
      <c r="G922" s="515"/>
      <c r="H922" s="515"/>
      <c r="I922" s="515"/>
      <c r="J922" s="515"/>
      <c r="K922" s="515"/>
      <c r="L922" s="515"/>
    </row>
    <row r="923" spans="1:12" s="70" customFormat="1">
      <c r="A923" s="515"/>
      <c r="B923" s="515"/>
      <c r="C923" s="515"/>
      <c r="D923" s="515"/>
      <c r="E923" s="515"/>
      <c r="F923" s="515"/>
      <c r="G923" s="515"/>
      <c r="H923" s="515"/>
      <c r="I923" s="515"/>
      <c r="J923" s="515"/>
      <c r="K923" s="515"/>
      <c r="L923" s="515"/>
    </row>
    <row r="924" spans="1:12" s="70" customFormat="1">
      <c r="A924" s="515"/>
      <c r="B924" s="515"/>
      <c r="C924" s="515"/>
      <c r="D924" s="515"/>
      <c r="E924" s="515"/>
      <c r="F924" s="515"/>
      <c r="G924" s="515"/>
      <c r="H924" s="515"/>
      <c r="I924" s="515"/>
      <c r="J924" s="515"/>
      <c r="K924" s="515"/>
      <c r="L924" s="515"/>
    </row>
    <row r="925" spans="1:12" s="70" customFormat="1">
      <c r="A925" s="515"/>
      <c r="B925" s="515"/>
      <c r="C925" s="515"/>
      <c r="D925" s="515"/>
      <c r="E925" s="515"/>
      <c r="F925" s="515"/>
      <c r="G925" s="515"/>
      <c r="H925" s="515"/>
      <c r="I925" s="515"/>
      <c r="J925" s="515"/>
      <c r="K925" s="515"/>
      <c r="L925" s="515"/>
    </row>
    <row r="926" spans="1:12" s="70" customFormat="1">
      <c r="A926" s="515"/>
      <c r="B926" s="515"/>
      <c r="C926" s="515"/>
      <c r="D926" s="515"/>
      <c r="E926" s="515"/>
      <c r="F926" s="515"/>
      <c r="G926" s="515"/>
      <c r="H926" s="515"/>
      <c r="I926" s="515"/>
      <c r="J926" s="515"/>
      <c r="K926" s="515"/>
      <c r="L926" s="515"/>
    </row>
    <row r="927" spans="1:12" s="70" customFormat="1">
      <c r="A927" s="515"/>
      <c r="B927" s="515"/>
      <c r="C927" s="515"/>
      <c r="D927" s="515"/>
      <c r="E927" s="515"/>
      <c r="F927" s="515"/>
      <c r="G927" s="515"/>
      <c r="H927" s="515"/>
      <c r="I927" s="515"/>
      <c r="J927" s="515"/>
      <c r="K927" s="515"/>
      <c r="L927" s="515"/>
    </row>
    <row r="928" spans="1:12" s="70" customFormat="1">
      <c r="A928" s="515"/>
      <c r="B928" s="515"/>
      <c r="C928" s="515"/>
      <c r="D928" s="515"/>
      <c r="E928" s="515"/>
      <c r="F928" s="515"/>
      <c r="G928" s="515"/>
      <c r="H928" s="515"/>
      <c r="I928" s="515"/>
      <c r="J928" s="515"/>
      <c r="K928" s="515"/>
      <c r="L928" s="515"/>
    </row>
    <row r="929" spans="1:12" s="70" customFormat="1">
      <c r="A929" s="515"/>
      <c r="B929" s="515"/>
      <c r="C929" s="515"/>
      <c r="D929" s="515"/>
      <c r="E929" s="515"/>
      <c r="F929" s="515"/>
      <c r="G929" s="515"/>
      <c r="H929" s="515"/>
      <c r="I929" s="515"/>
      <c r="J929" s="515"/>
      <c r="K929" s="515"/>
      <c r="L929" s="515"/>
    </row>
    <row r="930" spans="1:12" s="70" customFormat="1">
      <c r="A930" s="515"/>
      <c r="B930" s="515"/>
      <c r="C930" s="515"/>
      <c r="D930" s="515"/>
      <c r="E930" s="515"/>
      <c r="F930" s="515"/>
      <c r="G930" s="515"/>
      <c r="H930" s="515"/>
      <c r="I930" s="515"/>
      <c r="J930" s="515"/>
      <c r="K930" s="515"/>
      <c r="L930" s="515"/>
    </row>
    <row r="931" spans="1:12" s="70" customFormat="1">
      <c r="A931" s="515"/>
      <c r="B931" s="515"/>
      <c r="C931" s="515"/>
      <c r="D931" s="515"/>
      <c r="E931" s="515"/>
      <c r="F931" s="515"/>
      <c r="G931" s="515"/>
      <c r="H931" s="515"/>
      <c r="I931" s="515"/>
      <c r="J931" s="515"/>
      <c r="K931" s="515"/>
      <c r="L931" s="515"/>
    </row>
    <row r="932" spans="1:12" s="70" customFormat="1">
      <c r="A932" s="515"/>
      <c r="B932" s="515"/>
      <c r="C932" s="515"/>
      <c r="D932" s="515"/>
      <c r="E932" s="515"/>
      <c r="F932" s="515"/>
      <c r="G932" s="515"/>
      <c r="H932" s="515"/>
      <c r="I932" s="515"/>
      <c r="J932" s="515"/>
      <c r="K932" s="515"/>
      <c r="L932" s="515"/>
    </row>
    <row r="933" spans="1:12" s="70" customFormat="1">
      <c r="A933" s="515"/>
      <c r="B933" s="515"/>
      <c r="C933" s="515"/>
      <c r="D933" s="515"/>
      <c r="E933" s="515"/>
      <c r="F933" s="515"/>
      <c r="G933" s="515"/>
      <c r="H933" s="515"/>
      <c r="I933" s="515"/>
      <c r="J933" s="515"/>
      <c r="K933" s="515"/>
      <c r="L933" s="515"/>
    </row>
    <row r="934" spans="1:12" s="70" customFormat="1">
      <c r="A934" s="515"/>
      <c r="B934" s="515"/>
      <c r="C934" s="515"/>
      <c r="D934" s="515"/>
      <c r="E934" s="515"/>
      <c r="F934" s="515"/>
      <c r="G934" s="515"/>
      <c r="H934" s="515"/>
      <c r="I934" s="515"/>
      <c r="J934" s="515"/>
      <c r="K934" s="515"/>
      <c r="L934" s="515"/>
    </row>
    <row r="935" spans="1:12" s="70" customFormat="1">
      <c r="A935" s="515"/>
      <c r="B935" s="515"/>
      <c r="C935" s="515"/>
      <c r="D935" s="515"/>
      <c r="E935" s="515"/>
      <c r="F935" s="515"/>
      <c r="G935" s="515"/>
      <c r="H935" s="515"/>
      <c r="I935" s="515"/>
      <c r="J935" s="515"/>
      <c r="K935" s="515"/>
      <c r="L935" s="515"/>
    </row>
    <row r="936" spans="1:12" s="70" customFormat="1">
      <c r="A936" s="515"/>
      <c r="B936" s="515"/>
      <c r="C936" s="515"/>
      <c r="D936" s="515"/>
      <c r="E936" s="515"/>
      <c r="F936" s="515"/>
      <c r="G936" s="515"/>
      <c r="H936" s="515"/>
      <c r="I936" s="515"/>
      <c r="J936" s="515"/>
      <c r="K936" s="515"/>
      <c r="L936" s="515"/>
    </row>
    <row r="937" spans="1:12" s="70" customFormat="1">
      <c r="A937" s="515"/>
      <c r="B937" s="515"/>
      <c r="C937" s="515"/>
      <c r="D937" s="515"/>
      <c r="E937" s="515"/>
      <c r="F937" s="515"/>
      <c r="G937" s="515"/>
      <c r="H937" s="515"/>
      <c r="I937" s="515"/>
      <c r="J937" s="515"/>
      <c r="K937" s="515"/>
      <c r="L937" s="515"/>
    </row>
    <row r="938" spans="1:12" s="70" customFormat="1">
      <c r="A938" s="515"/>
      <c r="B938" s="515"/>
      <c r="C938" s="515"/>
      <c r="D938" s="515"/>
      <c r="E938" s="515"/>
      <c r="F938" s="515"/>
      <c r="G938" s="515"/>
      <c r="H938" s="515"/>
      <c r="I938" s="515"/>
      <c r="J938" s="515"/>
      <c r="K938" s="515"/>
      <c r="L938" s="515"/>
    </row>
    <row r="939" spans="1:12" s="70" customFormat="1">
      <c r="A939" s="515"/>
      <c r="B939" s="515"/>
      <c r="C939" s="515"/>
      <c r="D939" s="515"/>
      <c r="E939" s="515"/>
      <c r="F939" s="515"/>
      <c r="G939" s="515"/>
      <c r="H939" s="515"/>
      <c r="I939" s="515"/>
      <c r="J939" s="515"/>
      <c r="K939" s="515"/>
      <c r="L939" s="515"/>
    </row>
    <row r="940" spans="1:12" s="70" customFormat="1">
      <c r="A940" s="515"/>
      <c r="B940" s="515"/>
      <c r="C940" s="515"/>
      <c r="D940" s="515"/>
      <c r="E940" s="515"/>
      <c r="F940" s="515"/>
      <c r="G940" s="515"/>
      <c r="H940" s="515"/>
      <c r="I940" s="515"/>
      <c r="J940" s="515"/>
      <c r="K940" s="515"/>
      <c r="L940" s="515"/>
    </row>
    <row r="941" spans="1:12" s="70" customFormat="1">
      <c r="A941" s="515"/>
      <c r="B941" s="515"/>
      <c r="C941" s="515"/>
      <c r="D941" s="515"/>
      <c r="E941" s="515"/>
      <c r="F941" s="515"/>
      <c r="G941" s="515"/>
      <c r="H941" s="515"/>
      <c r="I941" s="515"/>
      <c r="J941" s="515"/>
      <c r="K941" s="515"/>
      <c r="L941" s="515"/>
    </row>
    <row r="942" spans="1:12" s="70" customFormat="1">
      <c r="A942" s="515"/>
      <c r="B942" s="515"/>
      <c r="C942" s="515"/>
      <c r="D942" s="515"/>
      <c r="E942" s="515"/>
      <c r="F942" s="515"/>
      <c r="G942" s="515"/>
      <c r="H942" s="515"/>
      <c r="I942" s="515"/>
      <c r="J942" s="515"/>
      <c r="K942" s="515"/>
      <c r="L942" s="515"/>
    </row>
    <row r="943" spans="1:12" s="70" customFormat="1">
      <c r="A943" s="515"/>
      <c r="B943" s="515"/>
      <c r="C943" s="515"/>
      <c r="D943" s="515"/>
      <c r="E943" s="515"/>
      <c r="F943" s="515"/>
      <c r="G943" s="515"/>
      <c r="H943" s="515"/>
      <c r="I943" s="515"/>
      <c r="J943" s="515"/>
      <c r="K943" s="515"/>
      <c r="L943" s="515"/>
    </row>
    <row r="944" spans="1:12" s="70" customFormat="1">
      <c r="A944" s="515"/>
      <c r="B944" s="515"/>
      <c r="C944" s="515"/>
      <c r="D944" s="515"/>
      <c r="E944" s="515"/>
      <c r="F944" s="515"/>
      <c r="G944" s="515"/>
      <c r="H944" s="515"/>
      <c r="I944" s="515"/>
      <c r="J944" s="515"/>
      <c r="K944" s="515"/>
      <c r="L944" s="515"/>
    </row>
    <row r="945" spans="1:12" s="70" customFormat="1">
      <c r="A945" s="515"/>
      <c r="B945" s="515"/>
      <c r="C945" s="515"/>
      <c r="D945" s="515"/>
      <c r="E945" s="515"/>
      <c r="F945" s="515"/>
      <c r="G945" s="515"/>
      <c r="H945" s="515"/>
      <c r="I945" s="515"/>
      <c r="J945" s="515"/>
      <c r="K945" s="515"/>
      <c r="L945" s="515"/>
    </row>
    <row r="946" spans="1:12" s="70" customFormat="1">
      <c r="A946" s="515"/>
      <c r="B946" s="515"/>
      <c r="C946" s="515"/>
      <c r="D946" s="515"/>
      <c r="E946" s="515"/>
      <c r="F946" s="515"/>
      <c r="G946" s="515"/>
      <c r="H946" s="515"/>
      <c r="I946" s="515"/>
      <c r="J946" s="515"/>
      <c r="K946" s="515"/>
      <c r="L946" s="515"/>
    </row>
    <row r="947" spans="1:12" s="70" customFormat="1">
      <c r="A947" s="515"/>
      <c r="B947" s="515"/>
      <c r="C947" s="515"/>
      <c r="D947" s="515"/>
      <c r="E947" s="515"/>
      <c r="F947" s="515"/>
      <c r="G947" s="515"/>
      <c r="H947" s="515"/>
      <c r="I947" s="515"/>
      <c r="J947" s="515"/>
      <c r="K947" s="515"/>
      <c r="L947" s="515"/>
    </row>
    <row r="948" spans="1:12" s="70" customFormat="1">
      <c r="A948" s="515"/>
      <c r="B948" s="515"/>
      <c r="C948" s="515"/>
      <c r="D948" s="515"/>
      <c r="E948" s="515"/>
      <c r="F948" s="515"/>
      <c r="G948" s="515"/>
      <c r="H948" s="515"/>
      <c r="I948" s="515"/>
      <c r="J948" s="515"/>
      <c r="K948" s="515"/>
      <c r="L948" s="515"/>
    </row>
    <row r="949" spans="1:12" s="70" customFormat="1">
      <c r="A949" s="515"/>
      <c r="B949" s="515"/>
      <c r="C949" s="515"/>
      <c r="D949" s="515"/>
      <c r="E949" s="515"/>
      <c r="F949" s="515"/>
      <c r="G949" s="515"/>
      <c r="H949" s="515"/>
      <c r="I949" s="515"/>
      <c r="J949" s="515"/>
      <c r="K949" s="515"/>
      <c r="L949" s="515"/>
    </row>
    <row r="950" spans="1:12" s="70" customFormat="1">
      <c r="A950" s="515"/>
      <c r="B950" s="515"/>
      <c r="C950" s="515"/>
      <c r="D950" s="515"/>
      <c r="E950" s="515"/>
      <c r="F950" s="515"/>
      <c r="G950" s="515"/>
      <c r="H950" s="515"/>
      <c r="I950" s="515"/>
      <c r="J950" s="515"/>
      <c r="K950" s="515"/>
      <c r="L950" s="515"/>
    </row>
    <row r="951" spans="1:12" s="70" customFormat="1">
      <c r="A951" s="515"/>
      <c r="B951" s="515"/>
      <c r="C951" s="515"/>
      <c r="D951" s="515"/>
      <c r="E951" s="515"/>
      <c r="F951" s="515"/>
      <c r="G951" s="515"/>
      <c r="H951" s="515"/>
      <c r="I951" s="515"/>
      <c r="J951" s="515"/>
      <c r="K951" s="515"/>
      <c r="L951" s="515"/>
    </row>
    <row r="952" spans="1:12" s="70" customFormat="1">
      <c r="A952" s="515"/>
      <c r="B952" s="515"/>
      <c r="C952" s="515"/>
      <c r="D952" s="515"/>
      <c r="E952" s="515"/>
      <c r="F952" s="515"/>
      <c r="G952" s="515"/>
      <c r="H952" s="515"/>
      <c r="I952" s="515"/>
      <c r="J952" s="515"/>
      <c r="K952" s="515"/>
      <c r="L952" s="515"/>
    </row>
    <row r="953" spans="1:12" s="70" customFormat="1">
      <c r="A953" s="515"/>
      <c r="B953" s="515"/>
      <c r="C953" s="515"/>
      <c r="D953" s="515"/>
      <c r="E953" s="515"/>
      <c r="F953" s="515"/>
      <c r="G953" s="515"/>
      <c r="H953" s="515"/>
      <c r="I953" s="515"/>
      <c r="J953" s="515"/>
      <c r="K953" s="515"/>
      <c r="L953" s="515"/>
    </row>
    <row r="954" spans="1:12" s="70" customFormat="1">
      <c r="A954" s="515"/>
      <c r="B954" s="515"/>
      <c r="C954" s="515"/>
      <c r="D954" s="515"/>
      <c r="E954" s="515"/>
      <c r="F954" s="515"/>
      <c r="G954" s="515"/>
      <c r="H954" s="515"/>
      <c r="I954" s="515"/>
      <c r="J954" s="515"/>
      <c r="K954" s="515"/>
      <c r="L954" s="515"/>
    </row>
    <row r="955" spans="1:12" s="70" customFormat="1">
      <c r="A955" s="515"/>
      <c r="B955" s="515"/>
      <c r="C955" s="515"/>
      <c r="D955" s="515"/>
      <c r="E955" s="515"/>
      <c r="F955" s="515"/>
      <c r="G955" s="515"/>
      <c r="H955" s="515"/>
      <c r="I955" s="515"/>
      <c r="J955" s="515"/>
      <c r="K955" s="515"/>
      <c r="L955" s="515"/>
    </row>
    <row r="956" spans="1:12" s="70" customFormat="1">
      <c r="A956" s="515"/>
      <c r="B956" s="515"/>
      <c r="C956" s="515"/>
      <c r="D956" s="515"/>
      <c r="E956" s="515"/>
      <c r="F956" s="515"/>
      <c r="G956" s="515"/>
      <c r="H956" s="515"/>
      <c r="I956" s="515"/>
      <c r="J956" s="515"/>
      <c r="K956" s="515"/>
      <c r="L956" s="515"/>
    </row>
    <row r="957" spans="1:12" s="70" customFormat="1">
      <c r="A957" s="515"/>
      <c r="B957" s="515"/>
      <c r="C957" s="515"/>
      <c r="D957" s="515"/>
      <c r="E957" s="515"/>
      <c r="F957" s="515"/>
      <c r="G957" s="515"/>
      <c r="H957" s="515"/>
      <c r="I957" s="515"/>
      <c r="J957" s="515"/>
      <c r="K957" s="515"/>
      <c r="L957" s="515"/>
    </row>
    <row r="958" spans="1:12" s="70" customFormat="1">
      <c r="A958" s="515"/>
      <c r="B958" s="515"/>
      <c r="C958" s="515"/>
      <c r="D958" s="515"/>
      <c r="E958" s="515"/>
      <c r="F958" s="515"/>
      <c r="G958" s="515"/>
      <c r="H958" s="515"/>
      <c r="I958" s="515"/>
      <c r="J958" s="515"/>
      <c r="K958" s="515"/>
      <c r="L958" s="515"/>
    </row>
    <row r="959" spans="1:12" s="70" customFormat="1">
      <c r="A959" s="515"/>
      <c r="B959" s="515"/>
      <c r="C959" s="515"/>
      <c r="D959" s="515"/>
      <c r="E959" s="515"/>
      <c r="F959" s="515"/>
      <c r="G959" s="515"/>
      <c r="H959" s="515"/>
      <c r="I959" s="515"/>
      <c r="J959" s="515"/>
      <c r="K959" s="515"/>
      <c r="L959" s="515"/>
    </row>
    <row r="960" spans="1:12" s="70" customFormat="1">
      <c r="A960" s="515"/>
      <c r="B960" s="515"/>
      <c r="C960" s="515"/>
      <c r="D960" s="515"/>
      <c r="E960" s="515"/>
      <c r="F960" s="515"/>
      <c r="G960" s="515"/>
      <c r="H960" s="515"/>
      <c r="I960" s="515"/>
      <c r="J960" s="515"/>
      <c r="K960" s="515"/>
      <c r="L960" s="515"/>
    </row>
    <row r="961" spans="1:12" s="70" customFormat="1">
      <c r="A961" s="515"/>
      <c r="B961" s="515"/>
      <c r="C961" s="515"/>
      <c r="D961" s="515"/>
      <c r="E961" s="515"/>
      <c r="F961" s="515"/>
      <c r="G961" s="515"/>
      <c r="H961" s="515"/>
      <c r="I961" s="515"/>
      <c r="J961" s="515"/>
      <c r="K961" s="515"/>
      <c r="L961" s="515"/>
    </row>
    <row r="962" spans="1:12" s="70" customFormat="1">
      <c r="A962" s="515"/>
      <c r="B962" s="515"/>
      <c r="C962" s="515"/>
      <c r="D962" s="515"/>
      <c r="E962" s="515"/>
      <c r="F962" s="515"/>
      <c r="G962" s="515"/>
      <c r="H962" s="515"/>
      <c r="I962" s="515"/>
      <c r="J962" s="515"/>
      <c r="K962" s="515"/>
      <c r="L962" s="515"/>
    </row>
    <row r="963" spans="1:12" s="70" customFormat="1">
      <c r="A963" s="515"/>
      <c r="B963" s="515"/>
      <c r="C963" s="515"/>
      <c r="D963" s="515"/>
      <c r="E963" s="515"/>
      <c r="F963" s="515"/>
      <c r="G963" s="515"/>
      <c r="H963" s="515"/>
      <c r="I963" s="515"/>
      <c r="J963" s="515"/>
      <c r="K963" s="515"/>
      <c r="L963" s="515"/>
    </row>
    <row r="964" spans="1:12" s="70" customFormat="1">
      <c r="A964" s="515"/>
      <c r="B964" s="515"/>
      <c r="C964" s="515"/>
      <c r="D964" s="515"/>
      <c r="E964" s="515"/>
      <c r="F964" s="515"/>
      <c r="G964" s="515"/>
      <c r="H964" s="515"/>
      <c r="I964" s="515"/>
      <c r="J964" s="515"/>
      <c r="K964" s="515"/>
      <c r="L964" s="515"/>
    </row>
    <row r="965" spans="1:12" s="70" customFormat="1">
      <c r="A965" s="515"/>
      <c r="B965" s="515"/>
      <c r="C965" s="515"/>
      <c r="D965" s="515"/>
      <c r="E965" s="515"/>
      <c r="F965" s="515"/>
      <c r="G965" s="515"/>
      <c r="H965" s="515"/>
      <c r="I965" s="515"/>
      <c r="J965" s="515"/>
      <c r="K965" s="515"/>
      <c r="L965" s="515"/>
    </row>
    <row r="966" spans="1:12" s="70" customFormat="1">
      <c r="A966" s="515"/>
      <c r="B966" s="515"/>
      <c r="C966" s="515"/>
      <c r="D966" s="515"/>
      <c r="E966" s="515"/>
      <c r="F966" s="515"/>
      <c r="G966" s="515"/>
      <c r="H966" s="515"/>
      <c r="I966" s="515"/>
      <c r="J966" s="515"/>
      <c r="K966" s="515"/>
      <c r="L966" s="515"/>
    </row>
    <row r="967" spans="1:12" s="70" customFormat="1">
      <c r="A967" s="515"/>
      <c r="B967" s="515"/>
      <c r="C967" s="515"/>
      <c r="D967" s="515"/>
      <c r="E967" s="515"/>
      <c r="F967" s="515"/>
      <c r="G967" s="515"/>
      <c r="H967" s="515"/>
      <c r="I967" s="515"/>
      <c r="J967" s="515"/>
      <c r="K967" s="515"/>
      <c r="L967" s="515"/>
    </row>
    <row r="968" spans="1:12" s="70" customFormat="1">
      <c r="A968" s="515"/>
      <c r="B968" s="515"/>
      <c r="C968" s="515"/>
      <c r="D968" s="515"/>
      <c r="E968" s="515"/>
      <c r="F968" s="515"/>
      <c r="G968" s="515"/>
      <c r="H968" s="515"/>
      <c r="I968" s="515"/>
      <c r="J968" s="515"/>
      <c r="K968" s="515"/>
      <c r="L968" s="515"/>
    </row>
    <row r="969" spans="1:12" s="70" customFormat="1">
      <c r="A969" s="515"/>
      <c r="B969" s="515"/>
      <c r="C969" s="515"/>
      <c r="D969" s="515"/>
      <c r="E969" s="515"/>
      <c r="F969" s="515"/>
      <c r="G969" s="515"/>
      <c r="H969" s="515"/>
      <c r="I969" s="515"/>
      <c r="J969" s="515"/>
      <c r="K969" s="515"/>
      <c r="L969" s="515"/>
    </row>
    <row r="970" spans="1:12" s="70" customFormat="1">
      <c r="A970" s="515"/>
      <c r="B970" s="515"/>
      <c r="C970" s="515"/>
      <c r="D970" s="515"/>
      <c r="E970" s="515"/>
      <c r="F970" s="515"/>
      <c r="G970" s="515"/>
      <c r="H970" s="515"/>
      <c r="I970" s="515"/>
      <c r="J970" s="515"/>
      <c r="K970" s="515"/>
      <c r="L970" s="515"/>
    </row>
    <row r="971" spans="1:12" s="70" customFormat="1">
      <c r="A971" s="515"/>
      <c r="B971" s="515"/>
      <c r="C971" s="515"/>
      <c r="D971" s="515"/>
      <c r="E971" s="515"/>
      <c r="F971" s="515"/>
      <c r="G971" s="515"/>
      <c r="H971" s="515"/>
      <c r="I971" s="515"/>
      <c r="J971" s="515"/>
      <c r="K971" s="515"/>
      <c r="L971" s="515"/>
    </row>
    <row r="972" spans="1:12" s="70" customFormat="1">
      <c r="A972" s="515"/>
      <c r="B972" s="515"/>
      <c r="C972" s="515"/>
      <c r="D972" s="515"/>
      <c r="E972" s="515"/>
      <c r="F972" s="515"/>
      <c r="G972" s="515"/>
      <c r="H972" s="515"/>
      <c r="I972" s="515"/>
      <c r="J972" s="515"/>
      <c r="K972" s="515"/>
      <c r="L972" s="515"/>
    </row>
    <row r="973" spans="1:12" s="70" customFormat="1">
      <c r="A973" s="515"/>
      <c r="B973" s="515"/>
      <c r="C973" s="515"/>
      <c r="D973" s="515"/>
      <c r="E973" s="515"/>
      <c r="F973" s="515"/>
      <c r="G973" s="515"/>
      <c r="H973" s="515"/>
      <c r="I973" s="515"/>
      <c r="J973" s="515"/>
      <c r="K973" s="515"/>
      <c r="L973" s="515"/>
    </row>
    <row r="974" spans="1:12" s="70" customFormat="1">
      <c r="A974" s="515"/>
      <c r="B974" s="515"/>
      <c r="C974" s="515"/>
      <c r="D974" s="515"/>
      <c r="E974" s="515"/>
      <c r="F974" s="515"/>
      <c r="G974" s="515"/>
      <c r="H974" s="515"/>
      <c r="I974" s="515"/>
      <c r="J974" s="515"/>
      <c r="K974" s="515"/>
      <c r="L974" s="515"/>
    </row>
    <row r="975" spans="1:12" s="70" customFormat="1">
      <c r="A975" s="515"/>
      <c r="B975" s="515"/>
      <c r="C975" s="515"/>
      <c r="D975" s="515"/>
      <c r="E975" s="515"/>
      <c r="F975" s="515"/>
      <c r="G975" s="515"/>
      <c r="H975" s="515"/>
      <c r="I975" s="515"/>
      <c r="J975" s="515"/>
      <c r="K975" s="515"/>
      <c r="L975" s="515"/>
    </row>
    <row r="976" spans="1:12" s="70" customFormat="1">
      <c r="A976" s="515"/>
      <c r="B976" s="515"/>
      <c r="C976" s="515"/>
      <c r="D976" s="515"/>
      <c r="E976" s="515"/>
      <c r="F976" s="515"/>
      <c r="G976" s="515"/>
      <c r="H976" s="515"/>
      <c r="I976" s="515"/>
      <c r="J976" s="515"/>
      <c r="K976" s="515"/>
      <c r="L976" s="515"/>
    </row>
    <row r="977" spans="1:12" s="70" customFormat="1">
      <c r="A977" s="515"/>
      <c r="B977" s="515"/>
      <c r="C977" s="515"/>
      <c r="D977" s="515"/>
      <c r="E977" s="515"/>
      <c r="F977" s="515"/>
      <c r="G977" s="515"/>
      <c r="H977" s="515"/>
      <c r="I977" s="515"/>
      <c r="J977" s="515"/>
      <c r="K977" s="515"/>
      <c r="L977" s="515"/>
    </row>
    <row r="978" spans="1:12" s="70" customFormat="1">
      <c r="A978" s="515"/>
      <c r="B978" s="515"/>
      <c r="C978" s="515"/>
      <c r="D978" s="515"/>
      <c r="E978" s="515"/>
      <c r="F978" s="515"/>
      <c r="G978" s="515"/>
      <c r="H978" s="515"/>
      <c r="I978" s="515"/>
      <c r="J978" s="515"/>
      <c r="K978" s="515"/>
      <c r="L978" s="515"/>
    </row>
    <row r="979" spans="1:12" s="70" customFormat="1">
      <c r="A979" s="515"/>
      <c r="B979" s="515"/>
      <c r="C979" s="515"/>
      <c r="D979" s="515"/>
      <c r="E979" s="515"/>
      <c r="F979" s="515"/>
      <c r="G979" s="515"/>
      <c r="H979" s="515"/>
      <c r="I979" s="515"/>
      <c r="J979" s="515"/>
      <c r="K979" s="515"/>
      <c r="L979" s="515"/>
    </row>
    <row r="980" spans="1:12" s="70" customFormat="1">
      <c r="A980" s="515"/>
      <c r="B980" s="515"/>
      <c r="C980" s="515"/>
      <c r="D980" s="515"/>
      <c r="E980" s="515"/>
      <c r="F980" s="515"/>
      <c r="G980" s="515"/>
      <c r="H980" s="515"/>
      <c r="I980" s="515"/>
      <c r="J980" s="515"/>
      <c r="K980" s="515"/>
      <c r="L980" s="515"/>
    </row>
    <row r="981" spans="1:12" s="70" customFormat="1">
      <c r="A981" s="515"/>
      <c r="B981" s="515"/>
      <c r="C981" s="515"/>
      <c r="D981" s="515"/>
      <c r="E981" s="515"/>
      <c r="F981" s="515"/>
      <c r="G981" s="515"/>
      <c r="H981" s="515"/>
      <c r="I981" s="515"/>
      <c r="J981" s="515"/>
      <c r="K981" s="515"/>
      <c r="L981" s="515"/>
    </row>
    <row r="982" spans="1:12" s="70" customFormat="1">
      <c r="A982" s="515"/>
      <c r="B982" s="515"/>
      <c r="C982" s="515"/>
      <c r="D982" s="515"/>
      <c r="E982" s="515"/>
      <c r="F982" s="515"/>
      <c r="G982" s="515"/>
      <c r="H982" s="515"/>
      <c r="I982" s="515"/>
      <c r="J982" s="515"/>
      <c r="K982" s="515"/>
      <c r="L982" s="515"/>
    </row>
    <row r="983" spans="1:12" s="70" customFormat="1">
      <c r="A983" s="515"/>
      <c r="B983" s="515"/>
      <c r="C983" s="515"/>
      <c r="D983" s="515"/>
      <c r="E983" s="515"/>
      <c r="F983" s="515"/>
      <c r="G983" s="515"/>
      <c r="H983" s="515"/>
      <c r="I983" s="515"/>
      <c r="J983" s="515"/>
      <c r="K983" s="515"/>
      <c r="L983" s="515"/>
    </row>
    <row r="984" spans="1:12" s="70" customFormat="1">
      <c r="A984" s="515"/>
      <c r="B984" s="515"/>
      <c r="C984" s="515"/>
      <c r="D984" s="515"/>
      <c r="E984" s="515"/>
      <c r="F984" s="515"/>
      <c r="G984" s="515"/>
      <c r="H984" s="515"/>
      <c r="I984" s="515"/>
      <c r="J984" s="515"/>
      <c r="K984" s="515"/>
      <c r="L984" s="515"/>
    </row>
    <row r="985" spans="1:12" s="70" customFormat="1">
      <c r="A985" s="515"/>
      <c r="B985" s="515"/>
      <c r="C985" s="515"/>
      <c r="D985" s="515"/>
      <c r="E985" s="515"/>
      <c r="F985" s="515"/>
      <c r="G985" s="515"/>
      <c r="H985" s="515"/>
      <c r="I985" s="515"/>
      <c r="J985" s="515"/>
      <c r="K985" s="515"/>
      <c r="L985" s="515"/>
    </row>
    <row r="986" spans="1:12" s="70" customFormat="1">
      <c r="A986" s="515"/>
      <c r="B986" s="515"/>
      <c r="C986" s="515"/>
      <c r="D986" s="515"/>
      <c r="E986" s="515"/>
      <c r="F986" s="515"/>
      <c r="G986" s="515"/>
      <c r="H986" s="515"/>
      <c r="I986" s="515"/>
      <c r="J986" s="515"/>
      <c r="K986" s="515"/>
      <c r="L986" s="515"/>
    </row>
    <row r="987" spans="1:12" s="70" customFormat="1">
      <c r="A987" s="515"/>
      <c r="B987" s="515"/>
      <c r="C987" s="515"/>
      <c r="D987" s="515"/>
      <c r="E987" s="515"/>
      <c r="F987" s="515"/>
      <c r="G987" s="515"/>
      <c r="H987" s="515"/>
      <c r="I987" s="515"/>
      <c r="J987" s="515"/>
      <c r="K987" s="515"/>
      <c r="L987" s="515"/>
    </row>
    <row r="988" spans="1:12" s="70" customFormat="1">
      <c r="A988" s="515"/>
      <c r="B988" s="515"/>
      <c r="C988" s="515"/>
      <c r="D988" s="515"/>
      <c r="E988" s="515"/>
      <c r="F988" s="515"/>
      <c r="G988" s="515"/>
      <c r="H988" s="515"/>
      <c r="I988" s="515"/>
      <c r="J988" s="515"/>
      <c r="K988" s="515"/>
      <c r="L988" s="515"/>
    </row>
    <row r="989" spans="1:12" s="70" customFormat="1">
      <c r="A989" s="515"/>
      <c r="B989" s="515"/>
      <c r="C989" s="515"/>
      <c r="D989" s="515"/>
      <c r="E989" s="515"/>
      <c r="F989" s="515"/>
      <c r="G989" s="515"/>
      <c r="H989" s="515"/>
      <c r="I989" s="515"/>
      <c r="J989" s="515"/>
      <c r="K989" s="515"/>
      <c r="L989" s="515"/>
    </row>
    <row r="990" spans="1:12" s="70" customFormat="1">
      <c r="A990" s="515"/>
      <c r="B990" s="515"/>
      <c r="C990" s="515"/>
      <c r="D990" s="515"/>
      <c r="E990" s="515"/>
      <c r="F990" s="515"/>
      <c r="G990" s="515"/>
      <c r="H990" s="515"/>
      <c r="I990" s="515"/>
      <c r="J990" s="515"/>
      <c r="K990" s="515"/>
      <c r="L990" s="515"/>
    </row>
    <row r="991" spans="1:12" s="70" customFormat="1">
      <c r="A991" s="515"/>
      <c r="B991" s="515"/>
      <c r="C991" s="515"/>
      <c r="D991" s="515"/>
      <c r="E991" s="515"/>
      <c r="F991" s="515"/>
      <c r="G991" s="515"/>
      <c r="H991" s="515"/>
      <c r="I991" s="515"/>
      <c r="J991" s="515"/>
      <c r="K991" s="515"/>
      <c r="L991" s="515"/>
    </row>
    <row r="992" spans="1:12" s="70" customFormat="1">
      <c r="A992" s="515"/>
      <c r="B992" s="515"/>
      <c r="C992" s="515"/>
      <c r="D992" s="515"/>
      <c r="E992" s="515"/>
      <c r="F992" s="515"/>
      <c r="G992" s="515"/>
      <c r="H992" s="515"/>
      <c r="I992" s="515"/>
      <c r="J992" s="515"/>
      <c r="K992" s="515"/>
      <c r="L992" s="515"/>
    </row>
    <row r="993" spans="1:12" s="70" customFormat="1">
      <c r="A993" s="515"/>
      <c r="B993" s="515"/>
      <c r="C993" s="515"/>
      <c r="D993" s="515"/>
      <c r="E993" s="515"/>
      <c r="F993" s="515"/>
      <c r="G993" s="515"/>
      <c r="H993" s="515"/>
      <c r="I993" s="515"/>
      <c r="J993" s="515"/>
      <c r="K993" s="515"/>
      <c r="L993" s="515"/>
    </row>
    <row r="994" spans="1:12" s="70" customFormat="1">
      <c r="A994" s="515"/>
      <c r="B994" s="515"/>
      <c r="C994" s="515"/>
      <c r="D994" s="515"/>
      <c r="E994" s="515"/>
      <c r="F994" s="515"/>
      <c r="G994" s="515"/>
      <c r="H994" s="515"/>
      <c r="I994" s="515"/>
      <c r="J994" s="515"/>
      <c r="K994" s="515"/>
      <c r="L994" s="515"/>
    </row>
    <row r="995" spans="1:12" s="70" customFormat="1">
      <c r="A995" s="515"/>
      <c r="B995" s="515"/>
      <c r="C995" s="515"/>
      <c r="D995" s="515"/>
      <c r="E995" s="515"/>
      <c r="F995" s="515"/>
      <c r="G995" s="515"/>
      <c r="H995" s="515"/>
      <c r="I995" s="515"/>
      <c r="J995" s="515"/>
      <c r="K995" s="515"/>
      <c r="L995" s="515"/>
    </row>
    <row r="996" spans="1:12" s="70" customFormat="1">
      <c r="A996" s="515"/>
      <c r="B996" s="515"/>
      <c r="C996" s="515"/>
      <c r="D996" s="515"/>
      <c r="E996" s="515"/>
      <c r="F996" s="515"/>
      <c r="G996" s="515"/>
      <c r="H996" s="515"/>
      <c r="I996" s="515"/>
      <c r="J996" s="515"/>
      <c r="K996" s="515"/>
      <c r="L996" s="515"/>
    </row>
    <row r="997" spans="1:12" s="70" customFormat="1">
      <c r="A997" s="515"/>
      <c r="B997" s="515"/>
      <c r="C997" s="515"/>
      <c r="D997" s="515"/>
      <c r="E997" s="515"/>
      <c r="F997" s="515"/>
      <c r="G997" s="515"/>
      <c r="H997" s="515"/>
      <c r="I997" s="515"/>
      <c r="J997" s="515"/>
      <c r="K997" s="515"/>
      <c r="L997" s="515"/>
    </row>
    <row r="998" spans="1:12" s="70" customFormat="1">
      <c r="A998" s="515"/>
      <c r="B998" s="515"/>
      <c r="C998" s="515"/>
      <c r="D998" s="515"/>
      <c r="E998" s="515"/>
      <c r="F998" s="515"/>
      <c r="G998" s="515"/>
      <c r="H998" s="515"/>
      <c r="I998" s="515"/>
      <c r="J998" s="515"/>
      <c r="K998" s="515"/>
      <c r="L998" s="515"/>
    </row>
    <row r="999" spans="1:12" s="70" customFormat="1">
      <c r="A999" s="515"/>
      <c r="B999" s="515"/>
      <c r="C999" s="515"/>
      <c r="D999" s="515"/>
      <c r="E999" s="515"/>
      <c r="F999" s="515"/>
      <c r="G999" s="515"/>
      <c r="H999" s="515"/>
      <c r="I999" s="515"/>
      <c r="J999" s="515"/>
      <c r="K999" s="515"/>
      <c r="L999" s="515"/>
    </row>
    <row r="1000" spans="1:12" s="70" customFormat="1">
      <c r="A1000" s="515"/>
      <c r="B1000" s="515"/>
      <c r="C1000" s="515"/>
      <c r="D1000" s="515"/>
      <c r="E1000" s="515"/>
      <c r="F1000" s="515"/>
      <c r="G1000" s="515"/>
      <c r="H1000" s="515"/>
      <c r="I1000" s="515"/>
      <c r="J1000" s="515"/>
      <c r="K1000" s="515"/>
      <c r="L1000" s="515"/>
    </row>
    <row r="1001" spans="1:12" s="70" customFormat="1">
      <c r="A1001" s="515"/>
      <c r="B1001" s="515"/>
      <c r="C1001" s="515"/>
      <c r="D1001" s="515"/>
      <c r="E1001" s="515"/>
      <c r="F1001" s="515"/>
      <c r="G1001" s="515"/>
      <c r="H1001" s="515"/>
      <c r="I1001" s="515"/>
      <c r="J1001" s="515"/>
      <c r="K1001" s="515"/>
      <c r="L1001" s="515"/>
    </row>
    <row r="1002" spans="1:12" s="70" customFormat="1">
      <c r="A1002" s="515"/>
      <c r="B1002" s="515"/>
      <c r="C1002" s="515"/>
      <c r="D1002" s="515"/>
      <c r="E1002" s="515"/>
      <c r="F1002" s="515"/>
      <c r="G1002" s="515"/>
      <c r="H1002" s="515"/>
      <c r="I1002" s="515"/>
      <c r="J1002" s="515"/>
      <c r="K1002" s="515"/>
      <c r="L1002" s="515"/>
    </row>
    <row r="1003" spans="1:12" s="70" customFormat="1">
      <c r="A1003" s="515"/>
      <c r="B1003" s="515"/>
      <c r="C1003" s="515"/>
      <c r="D1003" s="515"/>
      <c r="E1003" s="515"/>
      <c r="F1003" s="515"/>
      <c r="G1003" s="515"/>
      <c r="H1003" s="515"/>
      <c r="I1003" s="515"/>
      <c r="J1003" s="515"/>
      <c r="K1003" s="515"/>
      <c r="L1003" s="515"/>
    </row>
    <row r="1004" spans="1:12" s="70" customFormat="1">
      <c r="A1004" s="515"/>
      <c r="B1004" s="515"/>
      <c r="C1004" s="515"/>
      <c r="D1004" s="515"/>
      <c r="E1004" s="515"/>
      <c r="F1004" s="515"/>
      <c r="G1004" s="515"/>
      <c r="H1004" s="515"/>
      <c r="I1004" s="515"/>
      <c r="J1004" s="515"/>
      <c r="K1004" s="515"/>
      <c r="L1004" s="515"/>
    </row>
    <row r="1005" spans="1:12" s="70" customFormat="1">
      <c r="A1005" s="515"/>
      <c r="B1005" s="515"/>
      <c r="C1005" s="515"/>
      <c r="D1005" s="515"/>
      <c r="E1005" s="515"/>
      <c r="F1005" s="515"/>
      <c r="G1005" s="515"/>
      <c r="H1005" s="515"/>
      <c r="I1005" s="515"/>
      <c r="J1005" s="515"/>
      <c r="K1005" s="515"/>
      <c r="L1005" s="515"/>
    </row>
    <row r="1006" spans="1:12" s="70" customFormat="1">
      <c r="A1006" s="515"/>
      <c r="B1006" s="515"/>
      <c r="C1006" s="515"/>
      <c r="D1006" s="515"/>
      <c r="E1006" s="515"/>
      <c r="F1006" s="515"/>
      <c r="G1006" s="515"/>
      <c r="H1006" s="515"/>
      <c r="I1006" s="515"/>
      <c r="J1006" s="515"/>
      <c r="K1006" s="515"/>
      <c r="L1006" s="515"/>
    </row>
    <row r="1007" spans="1:12" s="70" customFormat="1">
      <c r="A1007" s="515"/>
      <c r="B1007" s="515"/>
      <c r="C1007" s="515"/>
      <c r="D1007" s="515"/>
      <c r="E1007" s="515"/>
      <c r="F1007" s="515"/>
      <c r="G1007" s="515"/>
      <c r="H1007" s="515"/>
      <c r="I1007" s="515"/>
      <c r="J1007" s="515"/>
      <c r="K1007" s="515"/>
      <c r="L1007" s="515"/>
    </row>
    <row r="1008" spans="1:12" s="70" customFormat="1">
      <c r="A1008" s="515"/>
      <c r="B1008" s="515"/>
      <c r="C1008" s="515"/>
      <c r="D1008" s="515"/>
      <c r="E1008" s="515"/>
      <c r="F1008" s="515"/>
      <c r="G1008" s="515"/>
      <c r="H1008" s="515"/>
      <c r="I1008" s="515"/>
      <c r="J1008" s="515"/>
      <c r="K1008" s="515"/>
      <c r="L1008" s="515"/>
    </row>
    <row r="1009" spans="1:12" s="70" customFormat="1">
      <c r="A1009" s="515"/>
      <c r="B1009" s="515"/>
      <c r="C1009" s="515"/>
      <c r="D1009" s="515"/>
      <c r="E1009" s="515"/>
      <c r="F1009" s="515"/>
      <c r="G1009" s="515"/>
      <c r="H1009" s="515"/>
      <c r="I1009" s="515"/>
      <c r="J1009" s="515"/>
      <c r="K1009" s="515"/>
      <c r="L1009" s="515"/>
    </row>
    <row r="1010" spans="1:12" s="70" customFormat="1">
      <c r="A1010" s="515"/>
      <c r="B1010" s="515"/>
      <c r="C1010" s="515"/>
      <c r="D1010" s="515"/>
      <c r="E1010" s="515"/>
      <c r="F1010" s="515"/>
      <c r="G1010" s="515"/>
      <c r="H1010" s="515"/>
      <c r="I1010" s="515"/>
      <c r="J1010" s="515"/>
      <c r="K1010" s="515"/>
      <c r="L1010" s="515"/>
    </row>
    <row r="1011" spans="1:12" s="70" customFormat="1">
      <c r="A1011" s="515"/>
      <c r="B1011" s="515"/>
      <c r="C1011" s="515"/>
      <c r="D1011" s="515"/>
      <c r="E1011" s="515"/>
      <c r="F1011" s="515"/>
      <c r="G1011" s="515"/>
      <c r="H1011" s="515"/>
      <c r="I1011" s="515"/>
      <c r="J1011" s="515"/>
      <c r="K1011" s="515"/>
      <c r="L1011" s="515"/>
    </row>
    <row r="1012" spans="1:12" s="70" customFormat="1">
      <c r="A1012" s="515"/>
      <c r="B1012" s="515"/>
      <c r="C1012" s="515"/>
      <c r="D1012" s="515"/>
      <c r="E1012" s="515"/>
      <c r="F1012" s="515"/>
      <c r="G1012" s="515"/>
      <c r="H1012" s="515"/>
      <c r="I1012" s="515"/>
      <c r="J1012" s="515"/>
      <c r="K1012" s="515"/>
      <c r="L1012" s="515"/>
    </row>
    <row r="1013" spans="1:12" s="70" customFormat="1">
      <c r="A1013" s="515"/>
      <c r="B1013" s="515"/>
      <c r="C1013" s="515"/>
      <c r="D1013" s="515"/>
      <c r="E1013" s="515"/>
      <c r="F1013" s="515"/>
      <c r="G1013" s="515"/>
      <c r="H1013" s="515"/>
      <c r="I1013" s="515"/>
      <c r="J1013" s="515"/>
      <c r="K1013" s="515"/>
      <c r="L1013" s="515"/>
    </row>
    <row r="1014" spans="1:12" s="70" customFormat="1">
      <c r="A1014" s="515"/>
      <c r="B1014" s="515"/>
      <c r="C1014" s="515"/>
      <c r="D1014" s="515"/>
      <c r="E1014" s="515"/>
      <c r="F1014" s="515"/>
      <c r="G1014" s="515"/>
      <c r="H1014" s="515"/>
      <c r="I1014" s="515"/>
      <c r="J1014" s="515"/>
      <c r="K1014" s="515"/>
      <c r="L1014" s="515"/>
    </row>
    <row r="1015" spans="1:12" s="70" customFormat="1">
      <c r="A1015" s="515"/>
      <c r="B1015" s="515"/>
      <c r="C1015" s="515"/>
      <c r="D1015" s="515"/>
      <c r="E1015" s="515"/>
      <c r="F1015" s="515"/>
      <c r="G1015" s="515"/>
      <c r="H1015" s="515"/>
      <c r="I1015" s="515"/>
      <c r="J1015" s="515"/>
      <c r="K1015" s="515"/>
      <c r="L1015" s="515"/>
    </row>
    <row r="1016" spans="1:12" s="70" customFormat="1">
      <c r="A1016" s="515"/>
      <c r="B1016" s="515"/>
      <c r="C1016" s="515"/>
      <c r="D1016" s="515"/>
      <c r="E1016" s="515"/>
      <c r="F1016" s="515"/>
      <c r="G1016" s="515"/>
      <c r="H1016" s="515"/>
      <c r="I1016" s="515"/>
      <c r="J1016" s="515"/>
      <c r="K1016" s="515"/>
      <c r="L1016" s="515"/>
    </row>
    <row r="1017" spans="1:12" s="70" customFormat="1">
      <c r="A1017" s="515"/>
      <c r="B1017" s="515"/>
      <c r="C1017" s="515"/>
      <c r="D1017" s="515"/>
      <c r="E1017" s="515"/>
      <c r="F1017" s="515"/>
      <c r="G1017" s="515"/>
      <c r="H1017" s="515"/>
      <c r="I1017" s="515"/>
      <c r="J1017" s="515"/>
      <c r="K1017" s="515"/>
      <c r="L1017" s="515"/>
    </row>
    <row r="1018" spans="1:12" s="70" customFormat="1">
      <c r="A1018" s="515"/>
      <c r="B1018" s="515"/>
      <c r="C1018" s="515"/>
      <c r="D1018" s="515"/>
      <c r="E1018" s="515"/>
      <c r="F1018" s="515"/>
      <c r="G1018" s="515"/>
      <c r="H1018" s="515"/>
      <c r="I1018" s="515"/>
      <c r="J1018" s="515"/>
      <c r="K1018" s="515"/>
      <c r="L1018" s="515"/>
    </row>
    <row r="1019" spans="1:12" s="70" customFormat="1">
      <c r="A1019" s="515"/>
      <c r="B1019" s="515"/>
      <c r="C1019" s="515"/>
      <c r="D1019" s="515"/>
      <c r="E1019" s="515"/>
      <c r="F1019" s="515"/>
      <c r="G1019" s="515"/>
      <c r="H1019" s="515"/>
      <c r="I1019" s="515"/>
      <c r="J1019" s="515"/>
      <c r="K1019" s="515"/>
      <c r="L1019" s="515"/>
    </row>
    <row r="1020" spans="1:12" s="70" customFormat="1">
      <c r="A1020" s="515"/>
      <c r="B1020" s="515"/>
      <c r="C1020" s="515"/>
      <c r="D1020" s="515"/>
      <c r="E1020" s="515"/>
      <c r="F1020" s="515"/>
      <c r="G1020" s="515"/>
      <c r="H1020" s="515"/>
      <c r="I1020" s="515"/>
      <c r="J1020" s="515"/>
      <c r="K1020" s="515"/>
      <c r="L1020" s="515"/>
    </row>
    <row r="1021" spans="1:12" s="70" customFormat="1">
      <c r="A1021" s="515"/>
      <c r="B1021" s="515"/>
      <c r="C1021" s="515"/>
      <c r="D1021" s="515"/>
      <c r="E1021" s="515"/>
      <c r="F1021" s="515"/>
      <c r="G1021" s="515"/>
      <c r="H1021" s="515"/>
      <c r="I1021" s="515"/>
      <c r="J1021" s="515"/>
      <c r="K1021" s="515"/>
      <c r="L1021" s="515"/>
    </row>
    <row r="1022" spans="1:12" s="70" customFormat="1">
      <c r="A1022" s="515"/>
      <c r="B1022" s="515"/>
      <c r="C1022" s="515"/>
      <c r="D1022" s="515"/>
      <c r="E1022" s="515"/>
      <c r="F1022" s="515"/>
      <c r="G1022" s="515"/>
      <c r="H1022" s="515"/>
      <c r="I1022" s="515"/>
      <c r="J1022" s="515"/>
      <c r="K1022" s="515"/>
      <c r="L1022" s="515"/>
    </row>
    <row r="1023" spans="1:12" s="70" customFormat="1">
      <c r="A1023" s="515"/>
      <c r="B1023" s="515"/>
      <c r="C1023" s="515"/>
      <c r="D1023" s="515"/>
      <c r="E1023" s="515"/>
      <c r="F1023" s="515"/>
      <c r="G1023" s="515"/>
      <c r="H1023" s="515"/>
      <c r="I1023" s="515"/>
      <c r="J1023" s="515"/>
      <c r="K1023" s="515"/>
      <c r="L1023" s="515"/>
    </row>
    <row r="1024" spans="1:12" s="70" customFormat="1">
      <c r="A1024" s="515"/>
      <c r="B1024" s="515"/>
      <c r="C1024" s="515"/>
      <c r="D1024" s="515"/>
      <c r="E1024" s="515"/>
      <c r="F1024" s="515"/>
      <c r="G1024" s="515"/>
      <c r="H1024" s="515"/>
      <c r="I1024" s="515"/>
      <c r="J1024" s="515"/>
      <c r="K1024" s="515"/>
      <c r="L1024" s="515"/>
    </row>
    <row r="1025" spans="1:12" s="70" customFormat="1">
      <c r="A1025" s="515"/>
      <c r="B1025" s="515"/>
      <c r="C1025" s="515"/>
      <c r="D1025" s="515"/>
      <c r="E1025" s="515"/>
      <c r="F1025" s="515"/>
      <c r="G1025" s="515"/>
      <c r="H1025" s="515"/>
      <c r="I1025" s="515"/>
      <c r="J1025" s="515"/>
      <c r="K1025" s="515"/>
      <c r="L1025" s="515"/>
    </row>
    <row r="1026" spans="1:12" s="70" customFormat="1">
      <c r="A1026" s="515"/>
      <c r="B1026" s="515"/>
      <c r="C1026" s="515"/>
      <c r="D1026" s="515"/>
      <c r="E1026" s="515"/>
      <c r="F1026" s="515"/>
      <c r="G1026" s="515"/>
      <c r="H1026" s="515"/>
      <c r="I1026" s="515"/>
      <c r="J1026" s="515"/>
      <c r="K1026" s="515"/>
      <c r="L1026" s="515"/>
    </row>
    <row r="1027" spans="1:12" s="70" customFormat="1">
      <c r="A1027" s="515"/>
      <c r="B1027" s="515"/>
      <c r="C1027" s="515"/>
      <c r="D1027" s="515"/>
      <c r="E1027" s="515"/>
      <c r="F1027" s="515"/>
      <c r="G1027" s="515"/>
      <c r="H1027" s="515"/>
      <c r="I1027" s="515"/>
      <c r="J1027" s="515"/>
      <c r="K1027" s="515"/>
      <c r="L1027" s="515"/>
    </row>
    <row r="1028" spans="1:12" s="70" customFormat="1">
      <c r="A1028" s="515"/>
      <c r="B1028" s="515"/>
      <c r="C1028" s="515"/>
      <c r="D1028" s="515"/>
      <c r="E1028" s="515"/>
      <c r="F1028" s="515"/>
      <c r="G1028" s="515"/>
      <c r="H1028" s="515"/>
      <c r="I1028" s="515"/>
      <c r="J1028" s="515"/>
      <c r="K1028" s="515"/>
      <c r="L1028" s="515"/>
    </row>
    <row r="1029" spans="1:12" s="70" customFormat="1">
      <c r="A1029" s="515"/>
      <c r="B1029" s="515"/>
      <c r="C1029" s="515"/>
      <c r="D1029" s="515"/>
      <c r="E1029" s="515"/>
      <c r="F1029" s="515"/>
      <c r="G1029" s="515"/>
      <c r="H1029" s="515"/>
      <c r="I1029" s="515"/>
      <c r="J1029" s="515"/>
      <c r="K1029" s="515"/>
      <c r="L1029" s="515"/>
    </row>
    <row r="1030" spans="1:12" s="70" customFormat="1">
      <c r="A1030" s="515"/>
      <c r="B1030" s="515"/>
      <c r="C1030" s="515"/>
      <c r="D1030" s="515"/>
      <c r="E1030" s="515"/>
      <c r="F1030" s="515"/>
      <c r="G1030" s="515"/>
      <c r="H1030" s="515"/>
      <c r="I1030" s="515"/>
      <c r="J1030" s="515"/>
      <c r="K1030" s="515"/>
      <c r="L1030" s="515"/>
    </row>
    <row r="1031" spans="1:12" s="70" customFormat="1">
      <c r="A1031" s="515"/>
      <c r="B1031" s="515"/>
      <c r="C1031" s="515"/>
      <c r="D1031" s="515"/>
      <c r="E1031" s="515"/>
      <c r="F1031" s="515"/>
      <c r="G1031" s="515"/>
      <c r="H1031" s="515"/>
      <c r="I1031" s="515"/>
      <c r="J1031" s="515"/>
      <c r="K1031" s="515"/>
      <c r="L1031" s="515"/>
    </row>
    <row r="1032" spans="1:12" s="70" customFormat="1">
      <c r="A1032" s="515"/>
      <c r="B1032" s="515"/>
      <c r="C1032" s="515"/>
      <c r="D1032" s="515"/>
      <c r="E1032" s="515"/>
      <c r="F1032" s="515"/>
      <c r="G1032" s="515"/>
      <c r="H1032" s="515"/>
      <c r="I1032" s="515"/>
      <c r="J1032" s="515"/>
      <c r="K1032" s="515"/>
      <c r="L1032" s="515"/>
    </row>
    <row r="1033" spans="1:12" s="70" customFormat="1">
      <c r="A1033" s="515"/>
      <c r="B1033" s="515"/>
      <c r="C1033" s="515"/>
      <c r="D1033" s="515"/>
      <c r="E1033" s="515"/>
      <c r="F1033" s="515"/>
      <c r="G1033" s="515"/>
      <c r="H1033" s="515"/>
      <c r="I1033" s="515"/>
      <c r="J1033" s="515"/>
      <c r="K1033" s="515"/>
      <c r="L1033" s="515"/>
    </row>
    <row r="1034" spans="1:12" s="70" customFormat="1">
      <c r="A1034" s="515"/>
      <c r="B1034" s="515"/>
      <c r="C1034" s="515"/>
      <c r="D1034" s="515"/>
      <c r="E1034" s="515"/>
      <c r="F1034" s="515"/>
      <c r="G1034" s="515"/>
      <c r="H1034" s="515"/>
      <c r="I1034" s="515"/>
      <c r="J1034" s="515"/>
      <c r="K1034" s="515"/>
      <c r="L1034" s="515"/>
    </row>
    <row r="1035" spans="1:12" s="70" customFormat="1">
      <c r="A1035" s="515"/>
      <c r="B1035" s="515"/>
      <c r="C1035" s="515"/>
      <c r="D1035" s="515"/>
      <c r="E1035" s="515"/>
      <c r="F1035" s="515"/>
      <c r="G1035" s="515"/>
      <c r="H1035" s="515"/>
      <c r="I1035" s="515"/>
      <c r="J1035" s="515"/>
      <c r="K1035" s="515"/>
      <c r="L1035" s="515"/>
    </row>
    <row r="1036" spans="1:12" s="70" customFormat="1">
      <c r="A1036" s="515"/>
      <c r="B1036" s="515"/>
      <c r="C1036" s="515"/>
      <c r="D1036" s="515"/>
      <c r="E1036" s="515"/>
      <c r="F1036" s="515"/>
      <c r="G1036" s="515"/>
      <c r="H1036" s="515"/>
      <c r="I1036" s="515"/>
      <c r="J1036" s="515"/>
      <c r="K1036" s="515"/>
      <c r="L1036" s="515"/>
    </row>
    <row r="1037" spans="1:12" s="70" customFormat="1">
      <c r="A1037" s="515"/>
      <c r="B1037" s="515"/>
      <c r="C1037" s="515"/>
      <c r="D1037" s="515"/>
      <c r="E1037" s="515"/>
      <c r="F1037" s="515"/>
      <c r="G1037" s="515"/>
      <c r="H1037" s="515"/>
      <c r="I1037" s="515"/>
      <c r="J1037" s="515"/>
      <c r="K1037" s="515"/>
      <c r="L1037" s="515"/>
    </row>
    <row r="1038" spans="1:12" s="70" customFormat="1">
      <c r="A1038" s="515"/>
      <c r="B1038" s="515"/>
      <c r="C1038" s="515"/>
      <c r="D1038" s="515"/>
      <c r="E1038" s="515"/>
      <c r="F1038" s="515"/>
      <c r="G1038" s="515"/>
      <c r="H1038" s="515"/>
      <c r="I1038" s="515"/>
      <c r="J1038" s="515"/>
      <c r="K1038" s="515"/>
      <c r="L1038" s="515"/>
    </row>
    <row r="1039" spans="1:12" s="70" customFormat="1">
      <c r="A1039" s="515"/>
      <c r="B1039" s="515"/>
      <c r="C1039" s="515"/>
      <c r="D1039" s="515"/>
      <c r="E1039" s="515"/>
      <c r="F1039" s="515"/>
      <c r="G1039" s="515"/>
      <c r="H1039" s="515"/>
      <c r="I1039" s="515"/>
      <c r="J1039" s="515"/>
      <c r="K1039" s="515"/>
      <c r="L1039" s="515"/>
    </row>
    <row r="1040" spans="1:12" s="70" customFormat="1">
      <c r="A1040" s="515"/>
      <c r="B1040" s="515"/>
      <c r="C1040" s="515"/>
      <c r="D1040" s="515"/>
      <c r="E1040" s="515"/>
      <c r="F1040" s="515"/>
      <c r="G1040" s="515"/>
      <c r="H1040" s="515"/>
      <c r="I1040" s="515"/>
      <c r="J1040" s="515"/>
      <c r="K1040" s="515"/>
      <c r="L1040" s="515"/>
    </row>
    <row r="1041" spans="1:12" s="70" customFormat="1">
      <c r="A1041" s="515"/>
      <c r="B1041" s="515"/>
      <c r="C1041" s="515"/>
      <c r="D1041" s="515"/>
      <c r="E1041" s="515"/>
      <c r="F1041" s="515"/>
      <c r="G1041" s="515"/>
      <c r="H1041" s="515"/>
      <c r="I1041" s="515"/>
      <c r="J1041" s="515"/>
      <c r="K1041" s="515"/>
      <c r="L1041" s="515"/>
    </row>
    <row r="1042" spans="1:12" s="70" customFormat="1">
      <c r="A1042" s="515"/>
      <c r="B1042" s="515"/>
      <c r="C1042" s="515"/>
      <c r="D1042" s="515"/>
      <c r="E1042" s="515"/>
      <c r="F1042" s="515"/>
      <c r="G1042" s="515"/>
      <c r="H1042" s="515"/>
      <c r="I1042" s="515"/>
      <c r="J1042" s="515"/>
      <c r="K1042" s="515"/>
      <c r="L1042" s="515"/>
    </row>
    <row r="1043" spans="1:12" s="70" customFormat="1">
      <c r="A1043" s="515"/>
      <c r="B1043" s="515"/>
      <c r="C1043" s="515"/>
      <c r="D1043" s="515"/>
      <c r="E1043" s="515"/>
      <c r="F1043" s="515"/>
      <c r="G1043" s="515"/>
      <c r="H1043" s="515"/>
      <c r="I1043" s="515"/>
      <c r="J1043" s="515"/>
      <c r="K1043" s="515"/>
      <c r="L1043" s="515"/>
    </row>
    <row r="1044" spans="1:12" s="70" customFormat="1">
      <c r="A1044" s="515"/>
      <c r="B1044" s="515"/>
      <c r="C1044" s="515"/>
      <c r="D1044" s="515"/>
      <c r="E1044" s="515"/>
      <c r="F1044" s="515"/>
      <c r="G1044" s="515"/>
      <c r="H1044" s="515"/>
      <c r="I1044" s="515"/>
      <c r="J1044" s="515"/>
      <c r="K1044" s="515"/>
      <c r="L1044" s="515"/>
    </row>
    <row r="1045" spans="1:12" s="70" customFormat="1">
      <c r="A1045" s="515"/>
      <c r="B1045" s="515"/>
      <c r="C1045" s="515"/>
      <c r="D1045" s="515"/>
      <c r="E1045" s="515"/>
      <c r="F1045" s="515"/>
      <c r="G1045" s="515"/>
      <c r="H1045" s="515"/>
      <c r="I1045" s="515"/>
      <c r="J1045" s="515"/>
      <c r="K1045" s="515"/>
      <c r="L1045" s="515"/>
    </row>
    <row r="1046" spans="1:12" s="70" customFormat="1">
      <c r="A1046" s="515"/>
      <c r="B1046" s="515"/>
      <c r="C1046" s="515"/>
      <c r="D1046" s="515"/>
      <c r="E1046" s="515"/>
      <c r="F1046" s="515"/>
      <c r="G1046" s="515"/>
      <c r="H1046" s="515"/>
      <c r="I1046" s="515"/>
      <c r="J1046" s="515"/>
      <c r="K1046" s="515"/>
      <c r="L1046" s="515"/>
    </row>
    <row r="1047" spans="1:12" s="70" customFormat="1">
      <c r="A1047" s="515"/>
      <c r="B1047" s="515"/>
      <c r="C1047" s="515"/>
      <c r="D1047" s="515"/>
      <c r="E1047" s="515"/>
      <c r="F1047" s="515"/>
      <c r="G1047" s="515"/>
      <c r="H1047" s="515"/>
      <c r="I1047" s="515"/>
      <c r="J1047" s="515"/>
      <c r="K1047" s="515"/>
      <c r="L1047" s="515"/>
    </row>
    <row r="1048" spans="1:12" s="70" customFormat="1">
      <c r="A1048" s="515"/>
      <c r="B1048" s="515"/>
      <c r="C1048" s="515"/>
      <c r="D1048" s="515"/>
      <c r="E1048" s="515"/>
      <c r="F1048" s="515"/>
      <c r="G1048" s="515"/>
      <c r="H1048" s="515"/>
      <c r="I1048" s="515"/>
      <c r="J1048" s="515"/>
      <c r="K1048" s="515"/>
      <c r="L1048" s="515"/>
    </row>
    <row r="1049" spans="1:12" s="70" customFormat="1">
      <c r="A1049" s="515"/>
      <c r="B1049" s="515"/>
      <c r="C1049" s="515"/>
      <c r="D1049" s="515"/>
      <c r="E1049" s="515"/>
      <c r="F1049" s="515"/>
      <c r="G1049" s="515"/>
      <c r="H1049" s="515"/>
      <c r="I1049" s="515"/>
      <c r="J1049" s="515"/>
      <c r="K1049" s="515"/>
      <c r="L1049" s="515"/>
    </row>
    <row r="1050" spans="1:12" s="70" customFormat="1">
      <c r="A1050" s="515"/>
      <c r="B1050" s="515"/>
      <c r="C1050" s="515"/>
      <c r="D1050" s="515"/>
      <c r="E1050" s="515"/>
      <c r="F1050" s="515"/>
      <c r="G1050" s="515"/>
      <c r="H1050" s="515"/>
      <c r="I1050" s="515"/>
      <c r="J1050" s="515"/>
      <c r="K1050" s="515"/>
      <c r="L1050" s="515"/>
    </row>
    <row r="1051" spans="1:12" s="70" customFormat="1">
      <c r="A1051" s="515"/>
      <c r="B1051" s="515"/>
      <c r="C1051" s="515"/>
      <c r="D1051" s="515"/>
      <c r="E1051" s="515"/>
      <c r="F1051" s="515"/>
      <c r="G1051" s="515"/>
      <c r="H1051" s="515"/>
      <c r="I1051" s="515"/>
      <c r="J1051" s="515"/>
      <c r="K1051" s="515"/>
      <c r="L1051" s="515"/>
    </row>
    <row r="1052" spans="1:12" s="70" customFormat="1">
      <c r="A1052" s="515"/>
      <c r="B1052" s="515"/>
      <c r="C1052" s="515"/>
      <c r="D1052" s="515"/>
      <c r="E1052" s="515"/>
      <c r="F1052" s="515"/>
      <c r="G1052" s="515"/>
      <c r="H1052" s="515"/>
      <c r="I1052" s="515"/>
      <c r="J1052" s="515"/>
      <c r="K1052" s="515"/>
      <c r="L1052" s="515"/>
    </row>
    <row r="1053" spans="1:12" s="70" customFormat="1">
      <c r="A1053" s="515"/>
      <c r="B1053" s="515"/>
      <c r="C1053" s="515"/>
      <c r="D1053" s="515"/>
      <c r="E1053" s="515"/>
      <c r="F1053" s="515"/>
      <c r="G1053" s="515"/>
      <c r="H1053" s="515"/>
      <c r="I1053" s="515"/>
      <c r="J1053" s="515"/>
      <c r="K1053" s="515"/>
      <c r="L1053" s="515"/>
    </row>
    <row r="1054" spans="1:12" s="70" customFormat="1">
      <c r="A1054" s="515"/>
      <c r="B1054" s="515"/>
      <c r="C1054" s="515"/>
      <c r="D1054" s="515"/>
      <c r="E1054" s="515"/>
      <c r="F1054" s="515"/>
      <c r="G1054" s="515"/>
      <c r="H1054" s="515"/>
      <c r="I1054" s="515"/>
      <c r="J1054" s="515"/>
      <c r="K1054" s="515"/>
      <c r="L1054" s="515"/>
    </row>
    <row r="1055" spans="1:12" s="70" customFormat="1">
      <c r="A1055" s="515"/>
      <c r="B1055" s="515"/>
      <c r="C1055" s="515"/>
      <c r="D1055" s="515"/>
      <c r="E1055" s="515"/>
      <c r="F1055" s="515"/>
      <c r="G1055" s="515"/>
      <c r="H1055" s="515"/>
      <c r="I1055" s="515"/>
      <c r="J1055" s="515"/>
      <c r="K1055" s="515"/>
      <c r="L1055" s="515"/>
    </row>
    <row r="1056" spans="1:12" s="70" customFormat="1">
      <c r="A1056" s="515"/>
      <c r="B1056" s="515"/>
      <c r="C1056" s="515"/>
      <c r="D1056" s="515"/>
      <c r="E1056" s="515"/>
      <c r="F1056" s="515"/>
      <c r="G1056" s="515"/>
      <c r="H1056" s="515"/>
      <c r="I1056" s="515"/>
      <c r="J1056" s="515"/>
      <c r="K1056" s="515"/>
      <c r="L1056" s="515"/>
    </row>
    <row r="1057" spans="1:12" s="70" customFormat="1">
      <c r="A1057" s="515"/>
      <c r="B1057" s="515"/>
      <c r="C1057" s="515"/>
      <c r="D1057" s="515"/>
      <c r="E1057" s="515"/>
      <c r="F1057" s="515"/>
      <c r="G1057" s="515"/>
      <c r="H1057" s="515"/>
      <c r="I1057" s="515"/>
      <c r="J1057" s="515"/>
      <c r="K1057" s="515"/>
      <c r="L1057" s="515"/>
    </row>
    <row r="1058" spans="1:12" s="70" customFormat="1">
      <c r="A1058" s="515"/>
      <c r="B1058" s="515"/>
      <c r="C1058" s="515"/>
      <c r="D1058" s="515"/>
      <c r="E1058" s="515"/>
      <c r="F1058" s="515"/>
      <c r="G1058" s="515"/>
      <c r="H1058" s="515"/>
      <c r="I1058" s="515"/>
      <c r="J1058" s="515"/>
      <c r="K1058" s="515"/>
      <c r="L1058" s="515"/>
    </row>
    <row r="1059" spans="1:12" s="70" customFormat="1">
      <c r="A1059" s="515"/>
      <c r="B1059" s="515"/>
      <c r="C1059" s="515"/>
      <c r="D1059" s="515"/>
      <c r="E1059" s="515"/>
      <c r="F1059" s="515"/>
      <c r="G1059" s="515"/>
      <c r="H1059" s="515"/>
      <c r="I1059" s="515"/>
      <c r="J1059" s="515"/>
      <c r="K1059" s="515"/>
      <c r="L1059" s="515"/>
    </row>
    <row r="1060" spans="1:12" s="70" customFormat="1">
      <c r="A1060" s="515"/>
      <c r="B1060" s="515"/>
      <c r="C1060" s="515"/>
      <c r="D1060" s="515"/>
      <c r="E1060" s="515"/>
      <c r="F1060" s="515"/>
      <c r="G1060" s="515"/>
      <c r="H1060" s="515"/>
      <c r="I1060" s="515"/>
      <c r="J1060" s="515"/>
      <c r="K1060" s="515"/>
      <c r="L1060" s="515"/>
    </row>
    <row r="1061" spans="1:12" s="70" customFormat="1">
      <c r="A1061" s="515"/>
      <c r="B1061" s="515"/>
      <c r="C1061" s="515"/>
      <c r="D1061" s="515"/>
      <c r="E1061" s="515"/>
      <c r="F1061" s="515"/>
      <c r="G1061" s="515"/>
      <c r="H1061" s="515"/>
      <c r="I1061" s="515"/>
      <c r="J1061" s="515"/>
      <c r="K1061" s="515"/>
      <c r="L1061" s="515"/>
    </row>
    <row r="1062" spans="1:12" s="70" customFormat="1">
      <c r="A1062" s="515"/>
      <c r="B1062" s="515"/>
      <c r="C1062" s="515"/>
      <c r="D1062" s="515"/>
      <c r="E1062" s="515"/>
      <c r="F1062" s="515"/>
      <c r="G1062" s="515"/>
      <c r="H1062" s="515"/>
      <c r="I1062" s="515"/>
      <c r="J1062" s="515"/>
      <c r="K1062" s="515"/>
      <c r="L1062" s="515"/>
    </row>
    <row r="1063" spans="1:12" s="70" customFormat="1">
      <c r="A1063" s="515"/>
      <c r="B1063" s="515"/>
      <c r="C1063" s="515"/>
      <c r="D1063" s="515"/>
      <c r="E1063" s="515"/>
      <c r="F1063" s="515"/>
      <c r="G1063" s="515"/>
      <c r="H1063" s="515"/>
      <c r="I1063" s="515"/>
      <c r="J1063" s="515"/>
      <c r="K1063" s="515"/>
      <c r="L1063" s="515"/>
    </row>
    <row r="1064" spans="1:12" s="70" customFormat="1">
      <c r="A1064" s="515"/>
      <c r="B1064" s="515"/>
      <c r="C1064" s="515"/>
      <c r="D1064" s="515"/>
      <c r="E1064" s="515"/>
      <c r="F1064" s="515"/>
      <c r="G1064" s="515"/>
      <c r="H1064" s="515"/>
      <c r="I1064" s="515"/>
      <c r="J1064" s="515"/>
      <c r="K1064" s="515"/>
      <c r="L1064" s="515"/>
    </row>
    <row r="1065" spans="1:12" s="70" customFormat="1">
      <c r="A1065" s="515"/>
      <c r="B1065" s="515"/>
      <c r="C1065" s="515"/>
      <c r="D1065" s="515"/>
      <c r="E1065" s="515"/>
      <c r="F1065" s="515"/>
      <c r="G1065" s="515"/>
      <c r="H1065" s="515"/>
      <c r="I1065" s="515"/>
      <c r="J1065" s="515"/>
      <c r="K1065" s="515"/>
      <c r="L1065" s="515"/>
    </row>
    <row r="1066" spans="1:12" s="70" customFormat="1">
      <c r="A1066" s="515"/>
      <c r="B1066" s="515"/>
      <c r="C1066" s="515"/>
      <c r="D1066" s="515"/>
      <c r="E1066" s="515"/>
      <c r="F1066" s="515"/>
      <c r="G1066" s="515"/>
      <c r="H1066" s="515"/>
      <c r="I1066" s="515"/>
      <c r="J1066" s="515"/>
      <c r="K1066" s="515"/>
      <c r="L1066" s="515"/>
    </row>
    <row r="1067" spans="1:12" s="70" customFormat="1">
      <c r="A1067" s="515"/>
      <c r="B1067" s="515"/>
      <c r="C1067" s="515"/>
      <c r="D1067" s="515"/>
      <c r="E1067" s="515"/>
      <c r="F1067" s="515"/>
      <c r="G1067" s="515"/>
      <c r="H1067" s="515"/>
      <c r="I1067" s="515"/>
      <c r="J1067" s="515"/>
      <c r="K1067" s="515"/>
      <c r="L1067" s="515"/>
    </row>
    <row r="1068" spans="1:12" s="70" customFormat="1">
      <c r="A1068" s="515"/>
      <c r="B1068" s="515"/>
      <c r="C1068" s="515"/>
      <c r="D1068" s="515"/>
      <c r="E1068" s="515"/>
      <c r="F1068" s="515"/>
      <c r="G1068" s="515"/>
      <c r="H1068" s="515"/>
      <c r="I1068" s="515"/>
      <c r="J1068" s="515"/>
      <c r="K1068" s="515"/>
      <c r="L1068" s="515"/>
    </row>
    <row r="1069" spans="1:12" s="70" customFormat="1">
      <c r="A1069" s="515"/>
      <c r="B1069" s="515"/>
      <c r="C1069" s="515"/>
      <c r="D1069" s="515"/>
      <c r="E1069" s="515"/>
      <c r="F1069" s="515"/>
      <c r="G1069" s="515"/>
      <c r="H1069" s="515"/>
      <c r="I1069" s="515"/>
      <c r="J1069" s="515"/>
      <c r="K1069" s="515"/>
      <c r="L1069" s="515"/>
    </row>
    <row r="1070" spans="1:12" s="70" customFormat="1">
      <c r="A1070" s="515"/>
      <c r="B1070" s="515"/>
      <c r="C1070" s="515"/>
      <c r="D1070" s="515"/>
      <c r="E1070" s="515"/>
      <c r="F1070" s="515"/>
      <c r="G1070" s="515"/>
      <c r="H1070" s="515"/>
      <c r="I1070" s="515"/>
      <c r="J1070" s="515"/>
      <c r="K1070" s="515"/>
      <c r="L1070" s="515"/>
    </row>
    <row r="1071" spans="1:12" s="70" customFormat="1">
      <c r="A1071" s="515"/>
      <c r="B1071" s="515"/>
      <c r="C1071" s="515"/>
      <c r="D1071" s="515"/>
      <c r="E1071" s="515"/>
      <c r="F1071" s="515"/>
      <c r="G1071" s="515"/>
      <c r="H1071" s="515"/>
      <c r="I1071" s="515"/>
      <c r="J1071" s="515"/>
      <c r="K1071" s="515"/>
      <c r="L1071" s="515"/>
    </row>
    <row r="1072" spans="1:12" s="70" customFormat="1">
      <c r="A1072" s="515"/>
      <c r="B1072" s="515"/>
      <c r="C1072" s="515"/>
      <c r="D1072" s="515"/>
      <c r="E1072" s="515"/>
      <c r="F1072" s="515"/>
      <c r="G1072" s="515"/>
      <c r="H1072" s="515"/>
      <c r="I1072" s="515"/>
      <c r="J1072" s="515"/>
      <c r="K1072" s="515"/>
      <c r="L1072" s="515"/>
    </row>
    <row r="1073" spans="1:12" s="70" customFormat="1">
      <c r="A1073" s="515"/>
      <c r="B1073" s="515"/>
      <c r="C1073" s="515"/>
      <c r="D1073" s="515"/>
      <c r="E1073" s="515"/>
      <c r="F1073" s="515"/>
      <c r="G1073" s="515"/>
      <c r="H1073" s="515"/>
      <c r="I1073" s="515"/>
      <c r="J1073" s="515"/>
      <c r="K1073" s="515"/>
      <c r="L1073" s="515"/>
    </row>
    <row r="1074" spans="1:12" s="70" customFormat="1">
      <c r="A1074" s="515"/>
      <c r="B1074" s="515"/>
      <c r="C1074" s="515"/>
      <c r="D1074" s="515"/>
      <c r="E1074" s="515"/>
      <c r="F1074" s="515"/>
      <c r="G1074" s="515"/>
      <c r="H1074" s="515"/>
      <c r="I1074" s="515"/>
      <c r="J1074" s="515"/>
      <c r="K1074" s="515"/>
      <c r="L1074" s="515"/>
    </row>
    <row r="1075" spans="1:12" s="70" customFormat="1">
      <c r="A1075" s="515"/>
      <c r="B1075" s="515"/>
      <c r="C1075" s="515"/>
      <c r="D1075" s="515"/>
      <c r="E1075" s="515"/>
      <c r="F1075" s="515"/>
      <c r="G1075" s="515"/>
      <c r="H1075" s="515"/>
      <c r="I1075" s="515"/>
      <c r="J1075" s="515"/>
      <c r="K1075" s="515"/>
      <c r="L1075" s="515"/>
    </row>
    <row r="1076" spans="1:12" s="70" customFormat="1">
      <c r="A1076" s="515"/>
      <c r="B1076" s="515"/>
      <c r="C1076" s="515"/>
      <c r="D1076" s="515"/>
      <c r="E1076" s="515"/>
      <c r="F1076" s="515"/>
      <c r="G1076" s="515"/>
      <c r="H1076" s="515"/>
      <c r="I1076" s="515"/>
      <c r="J1076" s="515"/>
      <c r="K1076" s="515"/>
      <c r="L1076" s="515"/>
    </row>
    <row r="1077" spans="1:12" s="70" customFormat="1">
      <c r="A1077" s="515"/>
      <c r="B1077" s="515"/>
      <c r="C1077" s="515"/>
      <c r="D1077" s="515"/>
      <c r="E1077" s="515"/>
      <c r="F1077" s="515"/>
      <c r="G1077" s="515"/>
      <c r="H1077" s="515"/>
      <c r="I1077" s="515"/>
      <c r="J1077" s="515"/>
      <c r="K1077" s="515"/>
      <c r="L1077" s="515"/>
    </row>
    <row r="1078" spans="1:12" s="70" customFormat="1">
      <c r="A1078" s="515"/>
      <c r="B1078" s="515"/>
      <c r="C1078" s="515"/>
      <c r="D1078" s="515"/>
      <c r="E1078" s="515"/>
      <c r="F1078" s="515"/>
      <c r="G1078" s="515"/>
      <c r="H1078" s="515"/>
      <c r="I1078" s="515"/>
      <c r="J1078" s="515"/>
      <c r="K1078" s="515"/>
      <c r="L1078" s="515"/>
    </row>
    <row r="1079" spans="1:12" s="70" customFormat="1">
      <c r="A1079" s="515"/>
      <c r="B1079" s="515"/>
      <c r="C1079" s="515"/>
      <c r="D1079" s="515"/>
      <c r="E1079" s="515"/>
      <c r="F1079" s="515"/>
      <c r="G1079" s="515"/>
      <c r="H1079" s="515"/>
      <c r="I1079" s="515"/>
      <c r="J1079" s="515"/>
      <c r="K1079" s="515"/>
      <c r="L1079" s="515"/>
    </row>
    <row r="1080" spans="1:12" s="70" customFormat="1">
      <c r="A1080" s="515"/>
      <c r="B1080" s="515"/>
      <c r="C1080" s="515"/>
      <c r="D1080" s="515"/>
      <c r="E1080" s="515"/>
      <c r="F1080" s="515"/>
      <c r="G1080" s="515"/>
      <c r="H1080" s="515"/>
      <c r="I1080" s="515"/>
      <c r="J1080" s="515"/>
      <c r="K1080" s="515"/>
      <c r="L1080" s="515"/>
    </row>
    <row r="1081" spans="1:12" s="70" customFormat="1">
      <c r="A1081" s="515"/>
      <c r="B1081" s="515"/>
      <c r="C1081" s="515"/>
      <c r="D1081" s="515"/>
      <c r="E1081" s="515"/>
      <c r="F1081" s="515"/>
      <c r="G1081" s="515"/>
      <c r="H1081" s="515"/>
      <c r="I1081" s="515"/>
      <c r="J1081" s="515"/>
      <c r="K1081" s="515"/>
      <c r="L1081" s="515"/>
    </row>
    <row r="1082" spans="1:12" s="70" customFormat="1">
      <c r="A1082" s="515"/>
      <c r="B1082" s="515"/>
      <c r="C1082" s="515"/>
      <c r="D1082" s="515"/>
      <c r="E1082" s="515"/>
      <c r="F1082" s="515"/>
      <c r="G1082" s="515"/>
      <c r="H1082" s="515"/>
      <c r="I1082" s="515"/>
      <c r="J1082" s="515"/>
      <c r="K1082" s="515"/>
      <c r="L1082" s="515"/>
    </row>
    <row r="1083" spans="1:12" s="70" customFormat="1">
      <c r="A1083" s="515"/>
      <c r="B1083" s="515"/>
      <c r="C1083" s="515"/>
      <c r="D1083" s="515"/>
      <c r="E1083" s="515"/>
      <c r="F1083" s="515"/>
      <c r="G1083" s="515"/>
      <c r="H1083" s="515"/>
      <c r="I1083" s="515"/>
      <c r="J1083" s="515"/>
      <c r="K1083" s="515"/>
      <c r="L1083" s="515"/>
    </row>
    <row r="1084" spans="1:12" s="70" customFormat="1">
      <c r="A1084" s="515"/>
      <c r="B1084" s="515"/>
      <c r="C1084" s="515"/>
      <c r="D1084" s="515"/>
      <c r="E1084" s="515"/>
      <c r="F1084" s="515"/>
      <c r="G1084" s="515"/>
      <c r="H1084" s="515"/>
      <c r="I1084" s="515"/>
      <c r="J1084" s="515"/>
      <c r="K1084" s="515"/>
      <c r="L1084" s="515"/>
    </row>
    <row r="1085" spans="1:12" s="70" customFormat="1">
      <c r="A1085" s="515"/>
      <c r="B1085" s="515"/>
      <c r="C1085" s="515"/>
      <c r="D1085" s="515"/>
      <c r="E1085" s="515"/>
      <c r="F1085" s="515"/>
      <c r="G1085" s="515"/>
      <c r="H1085" s="515"/>
      <c r="I1085" s="515"/>
      <c r="J1085" s="515"/>
      <c r="K1085" s="515"/>
      <c r="L1085" s="515"/>
    </row>
    <row r="1086" spans="1:12" s="70" customFormat="1">
      <c r="A1086" s="515"/>
      <c r="B1086" s="515"/>
      <c r="C1086" s="515"/>
      <c r="D1086" s="515"/>
      <c r="E1086" s="515"/>
      <c r="F1086" s="515"/>
      <c r="G1086" s="515"/>
      <c r="H1086" s="515"/>
      <c r="I1086" s="515"/>
      <c r="J1086" s="515"/>
      <c r="K1086" s="515"/>
      <c r="L1086" s="515"/>
    </row>
    <row r="1087" spans="1:12" s="70" customFormat="1">
      <c r="A1087" s="515"/>
      <c r="B1087" s="515"/>
      <c r="C1087" s="515"/>
      <c r="D1087" s="515"/>
      <c r="E1087" s="515"/>
      <c r="F1087" s="515"/>
      <c r="G1087" s="515"/>
      <c r="H1087" s="515"/>
      <c r="I1087" s="515"/>
      <c r="J1087" s="515"/>
      <c r="K1087" s="515"/>
      <c r="L1087" s="515"/>
    </row>
    <row r="1088" spans="1:12" s="70" customFormat="1">
      <c r="A1088" s="515"/>
      <c r="B1088" s="515"/>
      <c r="C1088" s="515"/>
      <c r="D1088" s="515"/>
      <c r="E1088" s="515"/>
      <c r="F1088" s="515"/>
      <c r="G1088" s="515"/>
      <c r="H1088" s="515"/>
      <c r="I1088" s="515"/>
      <c r="J1088" s="515"/>
      <c r="K1088" s="515"/>
      <c r="L1088" s="515"/>
    </row>
    <row r="1089" spans="1:12" s="70" customFormat="1">
      <c r="A1089" s="515"/>
      <c r="B1089" s="515"/>
      <c r="C1089" s="515"/>
      <c r="D1089" s="515"/>
      <c r="E1089" s="515"/>
      <c r="F1089" s="515"/>
      <c r="G1089" s="515"/>
      <c r="H1089" s="515"/>
      <c r="I1089" s="515"/>
      <c r="J1089" s="515"/>
      <c r="K1089" s="515"/>
      <c r="L1089" s="515"/>
    </row>
    <row r="1090" spans="1:12" s="70" customFormat="1">
      <c r="A1090" s="515"/>
      <c r="B1090" s="515"/>
      <c r="C1090" s="515"/>
      <c r="D1090" s="515"/>
      <c r="E1090" s="515"/>
      <c r="F1090" s="515"/>
      <c r="G1090" s="515"/>
      <c r="H1090" s="515"/>
      <c r="I1090" s="515"/>
      <c r="J1090" s="515"/>
      <c r="K1090" s="515"/>
      <c r="L1090" s="515"/>
    </row>
    <row r="1091" spans="1:12" s="70" customFormat="1">
      <c r="A1091" s="515"/>
      <c r="B1091" s="515"/>
      <c r="C1091" s="515"/>
      <c r="D1091" s="515"/>
      <c r="E1091" s="515"/>
      <c r="F1091" s="515"/>
      <c r="G1091" s="515"/>
      <c r="H1091" s="515"/>
      <c r="I1091" s="515"/>
      <c r="J1091" s="515"/>
      <c r="K1091" s="515"/>
      <c r="L1091" s="515"/>
    </row>
    <row r="1092" spans="1:12" s="70" customFormat="1">
      <c r="A1092" s="515"/>
      <c r="B1092" s="515"/>
      <c r="C1092" s="515"/>
      <c r="D1092" s="515"/>
      <c r="E1092" s="515"/>
      <c r="F1092" s="515"/>
      <c r="G1092" s="515"/>
      <c r="H1092" s="515"/>
      <c r="I1092" s="515"/>
      <c r="J1092" s="515"/>
      <c r="K1092" s="515"/>
      <c r="L1092" s="515"/>
    </row>
    <row r="1093" spans="1:12" s="70" customFormat="1">
      <c r="A1093" s="515"/>
      <c r="B1093" s="515"/>
      <c r="C1093" s="515"/>
      <c r="D1093" s="515"/>
      <c r="E1093" s="515"/>
      <c r="F1093" s="515"/>
      <c r="G1093" s="515"/>
      <c r="H1093" s="515"/>
      <c r="I1093" s="515"/>
      <c r="J1093" s="515"/>
      <c r="K1093" s="515"/>
      <c r="L1093" s="515"/>
    </row>
    <row r="1094" spans="1:12" s="70" customFormat="1">
      <c r="A1094" s="515"/>
      <c r="B1094" s="515"/>
      <c r="C1094" s="515"/>
      <c r="D1094" s="515"/>
      <c r="E1094" s="515"/>
      <c r="F1094" s="515"/>
      <c r="G1094" s="515"/>
      <c r="H1094" s="515"/>
      <c r="I1094" s="515"/>
      <c r="J1094" s="515"/>
      <c r="K1094" s="515"/>
      <c r="L1094" s="515"/>
    </row>
    <row r="1095" spans="1:12" s="70" customFormat="1">
      <c r="A1095" s="515"/>
      <c r="B1095" s="515"/>
      <c r="C1095" s="515"/>
      <c r="D1095" s="515"/>
      <c r="E1095" s="515"/>
      <c r="F1095" s="515"/>
      <c r="G1095" s="515"/>
      <c r="H1095" s="515"/>
      <c r="I1095" s="515"/>
      <c r="J1095" s="515"/>
      <c r="K1095" s="515"/>
      <c r="L1095" s="515"/>
    </row>
    <row r="1096" spans="1:12" s="70" customFormat="1">
      <c r="A1096" s="515"/>
      <c r="B1096" s="515"/>
      <c r="C1096" s="515"/>
      <c r="D1096" s="515"/>
      <c r="E1096" s="515"/>
      <c r="F1096" s="515"/>
      <c r="G1096" s="515"/>
      <c r="H1096" s="515"/>
      <c r="I1096" s="515"/>
      <c r="J1096" s="515"/>
      <c r="K1096" s="515"/>
      <c r="L1096" s="515"/>
    </row>
    <row r="1097" spans="1:12" s="70" customFormat="1">
      <c r="A1097" s="515"/>
      <c r="B1097" s="515"/>
      <c r="C1097" s="515"/>
      <c r="D1097" s="515"/>
      <c r="E1097" s="515"/>
      <c r="F1097" s="515"/>
      <c r="G1097" s="515"/>
      <c r="H1097" s="515"/>
      <c r="I1097" s="515"/>
      <c r="J1097" s="515"/>
      <c r="K1097" s="515"/>
      <c r="L1097" s="515"/>
    </row>
    <row r="1098" spans="1:12" s="70" customFormat="1">
      <c r="A1098" s="515"/>
      <c r="B1098" s="515"/>
      <c r="C1098" s="515"/>
      <c r="D1098" s="515"/>
      <c r="E1098" s="515"/>
      <c r="F1098" s="515"/>
      <c r="G1098" s="515"/>
      <c r="H1098" s="515"/>
      <c r="I1098" s="515"/>
      <c r="J1098" s="515"/>
      <c r="K1098" s="515"/>
      <c r="L1098" s="515"/>
    </row>
    <row r="1099" spans="1:12" s="70" customFormat="1">
      <c r="A1099" s="515"/>
      <c r="B1099" s="515"/>
      <c r="C1099" s="515"/>
      <c r="D1099" s="515"/>
      <c r="E1099" s="515"/>
      <c r="F1099" s="515"/>
      <c r="G1099" s="515"/>
      <c r="H1099" s="515"/>
      <c r="I1099" s="515"/>
      <c r="J1099" s="515"/>
      <c r="K1099" s="515"/>
      <c r="L1099" s="515"/>
    </row>
    <row r="1100" spans="1:12" s="70" customFormat="1">
      <c r="A1100" s="515"/>
      <c r="B1100" s="515"/>
      <c r="C1100" s="515"/>
      <c r="D1100" s="515"/>
      <c r="E1100" s="515"/>
      <c r="F1100" s="515"/>
      <c r="G1100" s="515"/>
      <c r="H1100" s="515"/>
      <c r="I1100" s="515"/>
      <c r="J1100" s="515"/>
      <c r="K1100" s="515"/>
      <c r="L1100" s="515"/>
    </row>
    <row r="1101" spans="1:12" s="70" customFormat="1">
      <c r="A1101" s="515"/>
      <c r="B1101" s="515"/>
      <c r="C1101" s="515"/>
      <c r="D1101" s="515"/>
      <c r="E1101" s="515"/>
      <c r="F1101" s="515"/>
      <c r="G1101" s="515"/>
      <c r="H1101" s="515"/>
      <c r="I1101" s="515"/>
      <c r="J1101" s="515"/>
      <c r="K1101" s="515"/>
      <c r="L1101" s="515"/>
    </row>
    <row r="1102" spans="1:12" s="70" customFormat="1">
      <c r="A1102" s="515"/>
      <c r="B1102" s="515"/>
      <c r="C1102" s="515"/>
      <c r="D1102" s="515"/>
      <c r="E1102" s="515"/>
      <c r="F1102" s="515"/>
      <c r="G1102" s="515"/>
      <c r="H1102" s="515"/>
      <c r="I1102" s="515"/>
      <c r="J1102" s="515"/>
      <c r="K1102" s="515"/>
      <c r="L1102" s="515"/>
    </row>
    <row r="1103" spans="1:12" s="70" customFormat="1">
      <c r="A1103" s="515"/>
      <c r="B1103" s="515"/>
      <c r="C1103" s="515"/>
      <c r="D1103" s="515"/>
      <c r="E1103" s="515"/>
      <c r="F1103" s="515"/>
      <c r="G1103" s="515"/>
      <c r="H1103" s="515"/>
      <c r="I1103" s="515"/>
      <c r="J1103" s="515"/>
      <c r="K1103" s="515"/>
      <c r="L1103" s="515"/>
    </row>
    <row r="1104" spans="1:12" s="70" customFormat="1">
      <c r="A1104" s="515"/>
      <c r="B1104" s="515"/>
      <c r="C1104" s="515"/>
      <c r="D1104" s="515"/>
      <c r="E1104" s="515"/>
      <c r="F1104" s="515"/>
      <c r="G1104" s="515"/>
      <c r="H1104" s="515"/>
      <c r="I1104" s="515"/>
      <c r="J1104" s="515"/>
      <c r="K1104" s="515"/>
      <c r="L1104" s="515"/>
    </row>
    <row r="1105" spans="1:12" s="70" customFormat="1">
      <c r="A1105" s="515"/>
      <c r="B1105" s="515"/>
      <c r="C1105" s="515"/>
      <c r="D1105" s="515"/>
      <c r="E1105" s="515"/>
      <c r="F1105" s="515"/>
      <c r="G1105" s="515"/>
      <c r="H1105" s="515"/>
      <c r="I1105" s="515"/>
      <c r="J1105" s="515"/>
      <c r="K1105" s="515"/>
      <c r="L1105" s="515"/>
    </row>
    <row r="1106" spans="1:12" s="70" customFormat="1">
      <c r="A1106" s="515"/>
      <c r="B1106" s="515"/>
      <c r="C1106" s="515"/>
      <c r="D1106" s="515"/>
      <c r="E1106" s="515"/>
      <c r="F1106" s="515"/>
      <c r="G1106" s="515"/>
      <c r="H1106" s="515"/>
      <c r="I1106" s="515"/>
      <c r="J1106" s="515"/>
      <c r="K1106" s="515"/>
      <c r="L1106" s="515"/>
    </row>
    <row r="1107" spans="1:12" s="70" customFormat="1">
      <c r="A1107" s="515"/>
      <c r="B1107" s="515"/>
      <c r="C1107" s="515"/>
      <c r="D1107" s="515"/>
      <c r="E1107" s="515"/>
      <c r="F1107" s="515"/>
      <c r="G1107" s="515"/>
      <c r="H1107" s="515"/>
      <c r="I1107" s="515"/>
      <c r="J1107" s="515"/>
      <c r="K1107" s="515"/>
      <c r="L1107" s="515"/>
    </row>
    <row r="1108" spans="1:12" s="70" customFormat="1">
      <c r="A1108" s="515"/>
      <c r="B1108" s="515"/>
      <c r="C1108" s="515"/>
      <c r="D1108" s="515"/>
      <c r="E1108" s="515"/>
      <c r="F1108" s="515"/>
      <c r="G1108" s="515"/>
      <c r="H1108" s="515"/>
      <c r="I1108" s="515"/>
      <c r="J1108" s="515"/>
      <c r="K1108" s="515"/>
      <c r="L1108" s="515"/>
    </row>
    <row r="1109" spans="1:12" s="70" customFormat="1">
      <c r="A1109" s="515"/>
      <c r="B1109" s="515"/>
      <c r="C1109" s="515"/>
      <c r="D1109" s="515"/>
      <c r="E1109" s="515"/>
      <c r="F1109" s="515"/>
      <c r="G1109" s="515"/>
      <c r="H1109" s="515"/>
      <c r="I1109" s="515"/>
      <c r="J1109" s="515"/>
      <c r="K1109" s="515"/>
      <c r="L1109" s="515"/>
    </row>
    <row r="1110" spans="1:12" s="70" customFormat="1">
      <c r="A1110" s="515"/>
      <c r="B1110" s="515"/>
      <c r="C1110" s="515"/>
      <c r="D1110" s="515"/>
      <c r="E1110" s="515"/>
      <c r="F1110" s="515"/>
      <c r="G1110" s="515"/>
      <c r="H1110" s="515"/>
      <c r="I1110" s="515"/>
      <c r="J1110" s="515"/>
      <c r="K1110" s="515"/>
      <c r="L1110" s="515"/>
    </row>
    <row r="1111" spans="1:12" s="70" customFormat="1">
      <c r="A1111" s="515"/>
      <c r="B1111" s="515"/>
      <c r="C1111" s="515"/>
      <c r="D1111" s="515"/>
      <c r="E1111" s="515"/>
      <c r="F1111" s="515"/>
      <c r="G1111" s="515"/>
      <c r="H1111" s="515"/>
      <c r="I1111" s="515"/>
      <c r="J1111" s="515"/>
      <c r="K1111" s="515"/>
      <c r="L1111" s="515"/>
    </row>
    <row r="1112" spans="1:12" s="70" customFormat="1">
      <c r="A1112" s="515"/>
      <c r="B1112" s="515"/>
      <c r="C1112" s="515"/>
      <c r="D1112" s="515"/>
      <c r="E1112" s="515"/>
      <c r="F1112" s="515"/>
      <c r="G1112" s="515"/>
      <c r="H1112" s="515"/>
      <c r="I1112" s="515"/>
      <c r="J1112" s="515"/>
      <c r="K1112" s="515"/>
      <c r="L1112" s="515"/>
    </row>
    <row r="1113" spans="1:12" s="70" customFormat="1">
      <c r="A1113" s="515"/>
      <c r="B1113" s="515"/>
      <c r="C1113" s="515"/>
      <c r="D1113" s="515"/>
      <c r="E1113" s="515"/>
      <c r="F1113" s="515"/>
      <c r="G1113" s="515"/>
      <c r="H1113" s="515"/>
      <c r="I1113" s="515"/>
      <c r="J1113" s="515"/>
      <c r="K1113" s="515"/>
      <c r="L1113" s="515"/>
    </row>
    <row r="1114" spans="1:12" s="70" customFormat="1">
      <c r="A1114" s="515"/>
      <c r="B1114" s="515"/>
      <c r="C1114" s="515"/>
      <c r="D1114" s="515"/>
      <c r="E1114" s="515"/>
      <c r="F1114" s="515"/>
      <c r="G1114" s="515"/>
      <c r="H1114" s="515"/>
      <c r="I1114" s="515"/>
      <c r="J1114" s="515"/>
      <c r="K1114" s="515"/>
      <c r="L1114" s="515"/>
    </row>
    <row r="1115" spans="1:12" s="70" customFormat="1">
      <c r="A1115" s="515"/>
      <c r="B1115" s="515"/>
      <c r="C1115" s="515"/>
      <c r="D1115" s="515"/>
      <c r="E1115" s="515"/>
      <c r="F1115" s="515"/>
      <c r="G1115" s="515"/>
      <c r="H1115" s="515"/>
      <c r="I1115" s="515"/>
      <c r="J1115" s="515"/>
      <c r="K1115" s="515"/>
      <c r="L1115" s="515"/>
    </row>
    <row r="1116" spans="1:12" s="70" customFormat="1">
      <c r="A1116" s="515"/>
      <c r="B1116" s="515"/>
      <c r="C1116" s="515"/>
      <c r="D1116" s="515"/>
      <c r="E1116" s="515"/>
      <c r="F1116" s="515"/>
      <c r="G1116" s="515"/>
      <c r="H1116" s="515"/>
      <c r="I1116" s="515"/>
      <c r="J1116" s="515"/>
      <c r="K1116" s="515"/>
      <c r="L1116" s="515"/>
    </row>
    <row r="1117" spans="1:12" s="70" customFormat="1">
      <c r="A1117" s="515"/>
      <c r="B1117" s="515"/>
      <c r="C1117" s="515"/>
      <c r="D1117" s="515"/>
      <c r="E1117" s="515"/>
      <c r="F1117" s="515"/>
      <c r="G1117" s="515"/>
      <c r="H1117" s="515"/>
      <c r="I1117" s="515"/>
      <c r="J1117" s="515"/>
      <c r="K1117" s="515"/>
      <c r="L1117" s="515"/>
    </row>
    <row r="1118" spans="1:12" s="70" customFormat="1">
      <c r="A1118" s="515"/>
      <c r="B1118" s="515"/>
      <c r="C1118" s="515"/>
      <c r="D1118" s="515"/>
      <c r="E1118" s="515"/>
      <c r="F1118" s="515"/>
      <c r="G1118" s="515"/>
      <c r="H1118" s="515"/>
      <c r="I1118" s="515"/>
      <c r="J1118" s="515"/>
      <c r="K1118" s="515"/>
      <c r="L1118" s="515"/>
    </row>
    <row r="1119" spans="1:12" s="70" customFormat="1">
      <c r="A1119" s="515"/>
      <c r="B1119" s="515"/>
      <c r="C1119" s="515"/>
      <c r="D1119" s="515"/>
      <c r="E1119" s="515"/>
      <c r="F1119" s="515"/>
      <c r="G1119" s="515"/>
      <c r="H1119" s="515"/>
      <c r="I1119" s="515"/>
      <c r="J1119" s="515"/>
      <c r="K1119" s="515"/>
      <c r="L1119" s="515"/>
    </row>
    <row r="1120" spans="1:12" s="70" customFormat="1">
      <c r="A1120" s="515"/>
      <c r="B1120" s="515"/>
      <c r="C1120" s="515"/>
      <c r="D1120" s="515"/>
      <c r="E1120" s="515"/>
      <c r="F1120" s="515"/>
      <c r="G1120" s="515"/>
      <c r="H1120" s="515"/>
      <c r="I1120" s="515"/>
      <c r="J1120" s="515"/>
      <c r="K1120" s="515"/>
      <c r="L1120" s="515"/>
    </row>
    <row r="1121" spans="1:12" s="70" customFormat="1">
      <c r="A1121" s="515"/>
      <c r="B1121" s="515"/>
      <c r="C1121" s="515"/>
      <c r="D1121" s="515"/>
      <c r="E1121" s="515"/>
      <c r="F1121" s="515"/>
      <c r="G1121" s="515"/>
      <c r="H1121" s="515"/>
      <c r="I1121" s="515"/>
      <c r="J1121" s="515"/>
      <c r="K1121" s="515"/>
      <c r="L1121" s="515"/>
    </row>
    <row r="1122" spans="1:12" s="70" customFormat="1">
      <c r="A1122" s="515"/>
      <c r="B1122" s="515"/>
      <c r="C1122" s="515"/>
      <c r="D1122" s="515"/>
      <c r="E1122" s="515"/>
      <c r="F1122" s="515"/>
      <c r="G1122" s="515"/>
      <c r="H1122" s="515"/>
      <c r="I1122" s="515"/>
      <c r="J1122" s="515"/>
      <c r="K1122" s="515"/>
      <c r="L1122" s="515"/>
    </row>
    <row r="1123" spans="1:12" s="70" customFormat="1">
      <c r="A1123" s="515"/>
      <c r="B1123" s="515"/>
      <c r="C1123" s="515"/>
      <c r="D1123" s="515"/>
      <c r="E1123" s="515"/>
      <c r="F1123" s="515"/>
      <c r="G1123" s="515"/>
      <c r="H1123" s="515"/>
      <c r="I1123" s="515"/>
      <c r="J1123" s="515"/>
      <c r="K1123" s="515"/>
      <c r="L1123" s="515"/>
    </row>
    <row r="1124" spans="1:12" s="70" customFormat="1">
      <c r="A1124" s="515"/>
      <c r="B1124" s="515"/>
      <c r="C1124" s="515"/>
      <c r="D1124" s="515"/>
      <c r="E1124" s="515"/>
      <c r="F1124" s="515"/>
      <c r="G1124" s="515"/>
      <c r="H1124" s="515"/>
      <c r="I1124" s="515"/>
      <c r="J1124" s="515"/>
      <c r="K1124" s="515"/>
      <c r="L1124" s="515"/>
    </row>
    <row r="1125" spans="1:12" s="70" customFormat="1">
      <c r="A1125" s="515"/>
      <c r="B1125" s="515"/>
      <c r="C1125" s="515"/>
      <c r="D1125" s="515"/>
      <c r="E1125" s="515"/>
      <c r="F1125" s="515"/>
      <c r="G1125" s="515"/>
      <c r="H1125" s="515"/>
      <c r="I1125" s="515"/>
      <c r="J1125" s="515"/>
      <c r="K1125" s="515"/>
      <c r="L1125" s="515"/>
    </row>
    <row r="1126" spans="1:12" s="70" customFormat="1">
      <c r="A1126" s="515"/>
      <c r="B1126" s="515"/>
      <c r="C1126" s="515"/>
      <c r="D1126" s="515"/>
      <c r="E1126" s="515"/>
      <c r="F1126" s="515"/>
      <c r="G1126" s="515"/>
      <c r="H1126" s="515"/>
      <c r="I1126" s="515"/>
      <c r="J1126" s="515"/>
      <c r="K1126" s="515"/>
      <c r="L1126" s="515"/>
    </row>
    <row r="1127" spans="1:12" s="70" customFormat="1">
      <c r="A1127" s="515"/>
      <c r="B1127" s="515"/>
      <c r="C1127" s="515"/>
      <c r="D1127" s="515"/>
      <c r="E1127" s="515"/>
      <c r="F1127" s="515"/>
      <c r="G1127" s="515"/>
      <c r="H1127" s="515"/>
      <c r="I1127" s="515"/>
      <c r="J1127" s="515"/>
      <c r="K1127" s="515"/>
      <c r="L1127" s="515"/>
    </row>
    <row r="1128" spans="1:12" s="70" customFormat="1">
      <c r="A1128" s="515"/>
      <c r="B1128" s="515"/>
      <c r="C1128" s="515"/>
      <c r="D1128" s="515"/>
      <c r="E1128" s="515"/>
      <c r="F1128" s="515"/>
      <c r="G1128" s="515"/>
      <c r="H1128" s="515"/>
      <c r="I1128" s="515"/>
      <c r="J1128" s="515"/>
      <c r="K1128" s="515"/>
      <c r="L1128" s="515"/>
    </row>
    <row r="1129" spans="1:12" s="70" customFormat="1">
      <c r="A1129" s="515"/>
      <c r="B1129" s="515"/>
      <c r="C1129" s="515"/>
      <c r="D1129" s="515"/>
      <c r="E1129" s="515"/>
      <c r="F1129" s="515"/>
      <c r="G1129" s="515"/>
      <c r="H1129" s="515"/>
      <c r="I1129" s="515"/>
      <c r="J1129" s="515"/>
      <c r="K1129" s="515"/>
      <c r="L1129" s="515"/>
    </row>
    <row r="1130" spans="1:12" s="70" customFormat="1">
      <c r="A1130" s="515"/>
      <c r="B1130" s="515"/>
      <c r="C1130" s="515"/>
      <c r="D1130" s="515"/>
      <c r="E1130" s="515"/>
      <c r="F1130" s="515"/>
      <c r="G1130" s="515"/>
      <c r="H1130" s="515"/>
      <c r="I1130" s="515"/>
      <c r="J1130" s="515"/>
      <c r="K1130" s="515"/>
      <c r="L1130" s="515"/>
    </row>
    <row r="1131" spans="1:12" s="70" customFormat="1">
      <c r="A1131" s="515"/>
      <c r="B1131" s="515"/>
      <c r="C1131" s="515"/>
      <c r="D1131" s="515"/>
      <c r="E1131" s="515"/>
      <c r="F1131" s="515"/>
      <c r="G1131" s="515"/>
      <c r="H1131" s="515"/>
      <c r="I1131" s="515"/>
      <c r="J1131" s="515"/>
      <c r="K1131" s="515"/>
      <c r="L1131" s="515"/>
    </row>
    <row r="1132" spans="1:12" s="70" customFormat="1">
      <c r="A1132" s="515"/>
      <c r="B1132" s="515"/>
      <c r="C1132" s="515"/>
      <c r="D1132" s="515"/>
      <c r="E1132" s="515"/>
      <c r="F1132" s="515"/>
      <c r="G1132" s="515"/>
      <c r="H1132" s="515"/>
      <c r="I1132" s="515"/>
      <c r="J1132" s="515"/>
      <c r="K1132" s="515"/>
      <c r="L1132" s="515"/>
    </row>
    <row r="1133" spans="1:12" s="70" customFormat="1">
      <c r="A1133" s="515"/>
      <c r="B1133" s="515"/>
      <c r="C1133" s="515"/>
      <c r="D1133" s="515"/>
      <c r="E1133" s="515"/>
      <c r="F1133" s="515"/>
      <c r="G1133" s="515"/>
      <c r="H1133" s="515"/>
      <c r="I1133" s="515"/>
      <c r="J1133" s="515"/>
      <c r="K1133" s="515"/>
      <c r="L1133" s="515"/>
    </row>
    <row r="1134" spans="1:12" s="70" customFormat="1">
      <c r="A1134" s="515"/>
      <c r="B1134" s="515"/>
      <c r="C1134" s="515"/>
      <c r="D1134" s="515"/>
      <c r="E1134" s="515"/>
      <c r="F1134" s="515"/>
      <c r="G1134" s="515"/>
      <c r="H1134" s="515"/>
      <c r="I1134" s="515"/>
      <c r="J1134" s="515"/>
      <c r="K1134" s="515"/>
      <c r="L1134" s="515"/>
    </row>
    <row r="1135" spans="1:12" s="70" customFormat="1">
      <c r="A1135" s="515"/>
      <c r="B1135" s="515"/>
      <c r="C1135" s="515"/>
      <c r="D1135" s="515"/>
      <c r="E1135" s="515"/>
      <c r="F1135" s="515"/>
      <c r="G1135" s="515"/>
      <c r="H1135" s="515"/>
      <c r="I1135" s="515"/>
      <c r="J1135" s="515"/>
      <c r="K1135" s="515"/>
      <c r="L1135" s="515"/>
    </row>
    <row r="1136" spans="1:12" s="70" customFormat="1">
      <c r="A1136" s="515"/>
      <c r="B1136" s="515"/>
      <c r="C1136" s="515"/>
      <c r="D1136" s="515"/>
      <c r="E1136" s="515"/>
      <c r="F1136" s="515"/>
      <c r="G1136" s="515"/>
      <c r="H1136" s="515"/>
      <c r="I1136" s="515"/>
      <c r="J1136" s="515"/>
      <c r="K1136" s="515"/>
      <c r="L1136" s="515"/>
    </row>
    <row r="1137" spans="1:12" s="70" customFormat="1">
      <c r="A1137" s="515"/>
      <c r="B1137" s="515"/>
      <c r="C1137" s="515"/>
      <c r="D1137" s="515"/>
      <c r="E1137" s="515"/>
      <c r="F1137" s="515"/>
      <c r="G1137" s="515"/>
      <c r="H1137" s="515"/>
      <c r="I1137" s="515"/>
      <c r="J1137" s="515"/>
      <c r="K1137" s="515"/>
      <c r="L1137" s="515"/>
    </row>
    <row r="1138" spans="1:12" s="70" customFormat="1">
      <c r="A1138" s="515"/>
      <c r="B1138" s="515"/>
      <c r="C1138" s="515"/>
      <c r="D1138" s="515"/>
      <c r="E1138" s="515"/>
      <c r="F1138" s="515"/>
      <c r="G1138" s="515"/>
      <c r="H1138" s="515"/>
      <c r="I1138" s="515"/>
      <c r="J1138" s="515"/>
      <c r="K1138" s="515"/>
      <c r="L1138" s="515"/>
    </row>
    <row r="1139" spans="1:12" s="70" customFormat="1">
      <c r="A1139" s="515"/>
      <c r="B1139" s="515"/>
      <c r="C1139" s="515"/>
      <c r="D1139" s="515"/>
      <c r="E1139" s="515"/>
      <c r="F1139" s="515"/>
      <c r="G1139" s="515"/>
      <c r="H1139" s="515"/>
      <c r="I1139" s="515"/>
      <c r="J1139" s="515"/>
      <c r="K1139" s="515"/>
      <c r="L1139" s="515"/>
    </row>
    <row r="1140" spans="1:12" s="70" customFormat="1">
      <c r="A1140" s="515"/>
      <c r="B1140" s="515"/>
      <c r="C1140" s="515"/>
      <c r="D1140" s="515"/>
      <c r="E1140" s="515"/>
      <c r="F1140" s="515"/>
      <c r="G1140" s="515"/>
      <c r="H1140" s="515"/>
      <c r="I1140" s="515"/>
      <c r="J1140" s="515"/>
      <c r="K1140" s="515"/>
      <c r="L1140" s="515"/>
    </row>
    <row r="1141" spans="1:12" s="70" customFormat="1">
      <c r="A1141" s="515"/>
      <c r="B1141" s="515"/>
      <c r="C1141" s="515"/>
      <c r="D1141" s="515"/>
      <c r="E1141" s="515"/>
      <c r="F1141" s="515"/>
      <c r="G1141" s="515"/>
      <c r="H1141" s="515"/>
      <c r="I1141" s="515"/>
      <c r="J1141" s="515"/>
      <c r="K1141" s="515"/>
      <c r="L1141" s="515"/>
    </row>
    <row r="1142" spans="1:12" s="70" customFormat="1">
      <c r="A1142" s="515"/>
      <c r="B1142" s="515"/>
      <c r="C1142" s="515"/>
      <c r="D1142" s="515"/>
      <c r="E1142" s="515"/>
      <c r="F1142" s="515"/>
      <c r="G1142" s="515"/>
      <c r="H1142" s="515"/>
      <c r="I1142" s="515"/>
      <c r="J1142" s="515"/>
      <c r="K1142" s="515"/>
      <c r="L1142" s="515"/>
    </row>
    <row r="1143" spans="1:12" s="70" customFormat="1">
      <c r="A1143" s="515"/>
      <c r="B1143" s="515"/>
      <c r="C1143" s="515"/>
      <c r="D1143" s="515"/>
      <c r="E1143" s="515"/>
      <c r="F1143" s="515"/>
      <c r="G1143" s="515"/>
      <c r="H1143" s="515"/>
      <c r="I1143" s="515"/>
      <c r="J1143" s="515"/>
      <c r="K1143" s="515"/>
      <c r="L1143" s="515"/>
    </row>
    <row r="1144" spans="1:12" s="70" customFormat="1">
      <c r="A1144" s="515"/>
      <c r="B1144" s="515"/>
      <c r="C1144" s="515"/>
      <c r="D1144" s="515"/>
      <c r="E1144" s="515"/>
      <c r="F1144" s="515"/>
      <c r="G1144" s="515"/>
      <c r="H1144" s="515"/>
      <c r="I1144" s="515"/>
      <c r="J1144" s="515"/>
      <c r="K1144" s="515"/>
      <c r="L1144" s="515"/>
    </row>
    <row r="1145" spans="1:12" s="70" customFormat="1">
      <c r="A1145" s="515"/>
      <c r="B1145" s="515"/>
      <c r="C1145" s="515"/>
      <c r="D1145" s="515"/>
      <c r="E1145" s="515"/>
      <c r="F1145" s="515"/>
      <c r="G1145" s="515"/>
      <c r="H1145" s="515"/>
      <c r="I1145" s="515"/>
      <c r="J1145" s="515"/>
      <c r="K1145" s="515"/>
      <c r="L1145" s="515"/>
    </row>
    <row r="1146" spans="1:12" s="70" customFormat="1">
      <c r="A1146" s="515"/>
      <c r="B1146" s="515"/>
      <c r="C1146" s="515"/>
      <c r="D1146" s="515"/>
      <c r="E1146" s="515"/>
      <c r="F1146" s="515"/>
      <c r="G1146" s="515"/>
      <c r="H1146" s="515"/>
      <c r="I1146" s="515"/>
      <c r="J1146" s="515"/>
      <c r="K1146" s="515"/>
      <c r="L1146" s="515"/>
    </row>
    <row r="1147" spans="1:12" s="70" customFormat="1">
      <c r="A1147" s="515"/>
      <c r="B1147" s="515"/>
      <c r="C1147" s="515"/>
      <c r="D1147" s="515"/>
      <c r="E1147" s="515"/>
      <c r="F1147" s="515"/>
      <c r="G1147" s="515"/>
      <c r="H1147" s="515"/>
      <c r="I1147" s="515"/>
      <c r="J1147" s="515"/>
      <c r="K1147" s="515"/>
      <c r="L1147" s="515"/>
    </row>
    <row r="1148" spans="1:12" s="70" customFormat="1">
      <c r="A1148" s="515"/>
      <c r="B1148" s="515"/>
      <c r="C1148" s="515"/>
      <c r="D1148" s="515"/>
      <c r="E1148" s="515"/>
      <c r="F1148" s="515"/>
      <c r="G1148" s="515"/>
      <c r="H1148" s="515"/>
      <c r="I1148" s="515"/>
      <c r="J1148" s="515"/>
      <c r="K1148" s="515"/>
      <c r="L1148" s="515"/>
    </row>
    <row r="1149" spans="1:12" s="70" customFormat="1">
      <c r="A1149" s="515"/>
      <c r="B1149" s="515"/>
      <c r="C1149" s="515"/>
      <c r="D1149" s="515"/>
      <c r="E1149" s="515"/>
      <c r="F1149" s="515"/>
      <c r="G1149" s="515"/>
      <c r="H1149" s="515"/>
      <c r="I1149" s="515"/>
      <c r="J1149" s="515"/>
      <c r="K1149" s="515"/>
      <c r="L1149" s="515"/>
    </row>
    <row r="1150" spans="1:12" s="70" customFormat="1">
      <c r="A1150" s="515"/>
      <c r="B1150" s="515"/>
      <c r="C1150" s="515"/>
      <c r="D1150" s="515"/>
      <c r="E1150" s="515"/>
      <c r="F1150" s="515"/>
      <c r="G1150" s="515"/>
      <c r="H1150" s="515"/>
      <c r="I1150" s="515"/>
      <c r="J1150" s="515"/>
      <c r="K1150" s="515"/>
      <c r="L1150" s="515"/>
    </row>
    <row r="1151" spans="1:12" s="70" customFormat="1">
      <c r="A1151" s="515"/>
      <c r="B1151" s="515"/>
      <c r="C1151" s="515"/>
      <c r="D1151" s="515"/>
      <c r="E1151" s="515"/>
      <c r="F1151" s="515"/>
      <c r="G1151" s="515"/>
      <c r="H1151" s="515"/>
      <c r="I1151" s="515"/>
      <c r="J1151" s="515"/>
      <c r="K1151" s="515"/>
      <c r="L1151" s="515"/>
    </row>
    <row r="1152" spans="1:12" s="70" customFormat="1">
      <c r="A1152" s="515"/>
      <c r="B1152" s="515"/>
      <c r="C1152" s="515"/>
      <c r="D1152" s="515"/>
      <c r="E1152" s="515"/>
      <c r="F1152" s="515"/>
      <c r="G1152" s="515"/>
      <c r="H1152" s="515"/>
      <c r="I1152" s="515"/>
      <c r="J1152" s="515"/>
      <c r="K1152" s="515"/>
      <c r="L1152" s="515"/>
    </row>
    <row r="1153" spans="1:12" s="70" customFormat="1">
      <c r="A1153" s="515"/>
      <c r="B1153" s="515"/>
      <c r="C1153" s="515"/>
      <c r="D1153" s="515"/>
      <c r="E1153" s="515"/>
      <c r="F1153" s="515"/>
      <c r="G1153" s="515"/>
      <c r="H1153" s="515"/>
      <c r="I1153" s="515"/>
      <c r="J1153" s="515"/>
      <c r="K1153" s="515"/>
      <c r="L1153" s="515"/>
    </row>
    <row r="1154" spans="1:12" s="70" customFormat="1">
      <c r="A1154" s="515"/>
      <c r="B1154" s="515"/>
      <c r="C1154" s="515"/>
      <c r="D1154" s="515"/>
      <c r="E1154" s="515"/>
      <c r="F1154" s="515"/>
      <c r="G1154" s="515"/>
      <c r="H1154" s="515"/>
      <c r="I1154" s="515"/>
      <c r="J1154" s="515"/>
      <c r="K1154" s="515"/>
      <c r="L1154" s="515"/>
    </row>
    <row r="1155" spans="1:12" s="70" customFormat="1">
      <c r="A1155" s="515"/>
      <c r="B1155" s="515"/>
      <c r="C1155" s="515"/>
      <c r="D1155" s="515"/>
      <c r="E1155" s="515"/>
      <c r="F1155" s="515"/>
      <c r="G1155" s="515"/>
      <c r="H1155" s="515"/>
      <c r="I1155" s="515"/>
      <c r="J1155" s="515"/>
      <c r="K1155" s="515"/>
      <c r="L1155" s="515"/>
    </row>
    <row r="1156" spans="1:12" s="70" customFormat="1">
      <c r="A1156" s="515"/>
      <c r="B1156" s="515"/>
      <c r="C1156" s="515"/>
      <c r="D1156" s="515"/>
      <c r="E1156" s="515"/>
      <c r="F1156" s="515"/>
      <c r="G1156" s="515"/>
      <c r="H1156" s="515"/>
      <c r="I1156" s="515"/>
      <c r="J1156" s="515"/>
      <c r="K1156" s="515"/>
      <c r="L1156" s="515"/>
    </row>
    <row r="1157" spans="1:12" s="70" customFormat="1">
      <c r="A1157" s="515"/>
      <c r="B1157" s="515"/>
      <c r="C1157" s="515"/>
      <c r="D1157" s="515"/>
      <c r="E1157" s="515"/>
      <c r="F1157" s="515"/>
      <c r="G1157" s="515"/>
      <c r="H1157" s="515"/>
      <c r="I1157" s="515"/>
      <c r="J1157" s="515"/>
      <c r="K1157" s="515"/>
      <c r="L1157" s="515"/>
    </row>
    <row r="1158" spans="1:12" s="70" customFormat="1">
      <c r="A1158" s="515"/>
      <c r="B1158" s="515"/>
      <c r="C1158" s="515"/>
      <c r="D1158" s="515"/>
      <c r="E1158" s="515"/>
      <c r="F1158" s="515"/>
      <c r="G1158" s="515"/>
      <c r="H1158" s="515"/>
      <c r="I1158" s="515"/>
      <c r="J1158" s="515"/>
      <c r="K1158" s="515"/>
      <c r="L1158" s="515"/>
    </row>
    <row r="1159" spans="1:12" s="70" customFormat="1">
      <c r="A1159" s="515"/>
      <c r="B1159" s="515"/>
      <c r="C1159" s="515"/>
      <c r="D1159" s="515"/>
      <c r="E1159" s="515"/>
      <c r="F1159" s="515"/>
      <c r="G1159" s="515"/>
      <c r="H1159" s="515"/>
      <c r="I1159" s="515"/>
      <c r="J1159" s="515"/>
      <c r="K1159" s="515"/>
      <c r="L1159" s="515"/>
    </row>
    <row r="1160" spans="1:12" s="70" customFormat="1">
      <c r="A1160" s="515"/>
      <c r="B1160" s="515"/>
      <c r="C1160" s="515"/>
      <c r="D1160" s="515"/>
      <c r="E1160" s="515"/>
      <c r="F1160" s="515"/>
      <c r="G1160" s="515"/>
      <c r="H1160" s="515"/>
      <c r="I1160" s="515"/>
      <c r="J1160" s="515"/>
      <c r="K1160" s="515"/>
      <c r="L1160" s="515"/>
    </row>
    <row r="1161" spans="1:12" s="70" customFormat="1">
      <c r="A1161" s="515"/>
      <c r="B1161" s="515"/>
      <c r="C1161" s="515"/>
      <c r="D1161" s="515"/>
      <c r="E1161" s="515"/>
      <c r="F1161" s="515"/>
      <c r="G1161" s="515"/>
      <c r="H1161" s="515"/>
      <c r="I1161" s="515"/>
      <c r="J1161" s="515"/>
      <c r="K1161" s="515"/>
      <c r="L1161" s="515"/>
    </row>
    <row r="1162" spans="1:12" s="70" customFormat="1">
      <c r="A1162" s="515"/>
      <c r="B1162" s="515"/>
      <c r="C1162" s="515"/>
      <c r="D1162" s="515"/>
      <c r="E1162" s="515"/>
      <c r="F1162" s="515"/>
      <c r="G1162" s="515"/>
      <c r="H1162" s="515"/>
      <c r="I1162" s="515"/>
      <c r="J1162" s="515"/>
      <c r="K1162" s="515"/>
      <c r="L1162" s="515"/>
    </row>
    <row r="1163" spans="1:12" s="70" customFormat="1">
      <c r="A1163" s="515"/>
      <c r="B1163" s="515"/>
      <c r="C1163" s="515"/>
      <c r="D1163" s="515"/>
      <c r="E1163" s="515"/>
      <c r="F1163" s="515"/>
      <c r="G1163" s="515"/>
      <c r="H1163" s="515"/>
      <c r="I1163" s="515"/>
      <c r="J1163" s="515"/>
      <c r="K1163" s="515"/>
      <c r="L1163" s="515"/>
    </row>
    <row r="1164" spans="1:12" s="70" customFormat="1">
      <c r="A1164" s="515"/>
      <c r="B1164" s="515"/>
      <c r="C1164" s="515"/>
      <c r="D1164" s="515"/>
      <c r="E1164" s="515"/>
      <c r="F1164" s="515"/>
      <c r="G1164" s="515"/>
      <c r="H1164" s="515"/>
      <c r="I1164" s="515"/>
      <c r="J1164" s="515"/>
      <c r="K1164" s="515"/>
      <c r="L1164" s="515"/>
    </row>
    <row r="1165" spans="1:12" s="70" customFormat="1">
      <c r="A1165" s="515"/>
      <c r="B1165" s="515"/>
      <c r="C1165" s="515"/>
      <c r="D1165" s="515"/>
      <c r="E1165" s="515"/>
      <c r="F1165" s="515"/>
      <c r="G1165" s="515"/>
      <c r="H1165" s="515"/>
      <c r="I1165" s="515"/>
      <c r="J1165" s="515"/>
      <c r="K1165" s="515"/>
      <c r="L1165" s="515"/>
    </row>
    <row r="1166" spans="1:12" s="70" customFormat="1">
      <c r="A1166" s="515"/>
      <c r="B1166" s="515"/>
      <c r="C1166" s="515"/>
      <c r="D1166" s="515"/>
      <c r="E1166" s="515"/>
      <c r="F1166" s="515"/>
      <c r="G1166" s="515"/>
      <c r="H1166" s="515"/>
      <c r="I1166" s="515"/>
      <c r="J1166" s="515"/>
      <c r="K1166" s="515"/>
      <c r="L1166" s="515"/>
    </row>
    <row r="1167" spans="1:12" s="70" customFormat="1">
      <c r="A1167" s="515"/>
      <c r="B1167" s="515"/>
      <c r="C1167" s="515"/>
      <c r="D1167" s="515"/>
      <c r="E1167" s="515"/>
      <c r="F1167" s="515"/>
      <c r="G1167" s="515"/>
      <c r="H1167" s="515"/>
      <c r="I1167" s="515"/>
      <c r="J1167" s="515"/>
      <c r="K1167" s="515"/>
      <c r="L1167" s="515"/>
    </row>
    <row r="1168" spans="1:12" s="70" customFormat="1">
      <c r="A1168" s="515"/>
      <c r="B1168" s="515"/>
      <c r="C1168" s="515"/>
      <c r="D1168" s="515"/>
      <c r="E1168" s="515"/>
      <c r="F1168" s="515"/>
      <c r="G1168" s="515"/>
      <c r="H1168" s="515"/>
      <c r="I1168" s="515"/>
      <c r="J1168" s="515"/>
      <c r="K1168" s="515"/>
      <c r="L1168" s="515"/>
    </row>
    <row r="1169" spans="1:12" s="70" customFormat="1">
      <c r="A1169" s="515"/>
      <c r="B1169" s="515"/>
      <c r="C1169" s="515"/>
      <c r="D1169" s="515"/>
      <c r="E1169" s="515"/>
      <c r="F1169" s="515"/>
      <c r="G1169" s="515"/>
      <c r="H1169" s="515"/>
      <c r="I1169" s="515"/>
      <c r="J1169" s="515"/>
      <c r="K1169" s="515"/>
      <c r="L1169" s="515"/>
    </row>
    <row r="1170" spans="1:12" s="70" customFormat="1">
      <c r="A1170" s="515"/>
      <c r="B1170" s="515"/>
      <c r="C1170" s="515"/>
      <c r="D1170" s="515"/>
      <c r="E1170" s="515"/>
      <c r="F1170" s="515"/>
      <c r="G1170" s="515"/>
      <c r="H1170" s="515"/>
      <c r="I1170" s="515"/>
      <c r="J1170" s="515"/>
      <c r="K1170" s="515"/>
      <c r="L1170" s="515"/>
    </row>
    <row r="1171" spans="1:12" s="70" customFormat="1">
      <c r="A1171" s="515"/>
      <c r="B1171" s="515"/>
      <c r="C1171" s="515"/>
      <c r="D1171" s="515"/>
      <c r="E1171" s="515"/>
      <c r="F1171" s="515"/>
      <c r="G1171" s="515"/>
      <c r="H1171" s="515"/>
      <c r="I1171" s="515"/>
      <c r="J1171" s="515"/>
      <c r="K1171" s="515"/>
      <c r="L1171" s="515"/>
    </row>
    <row r="1172" spans="1:12" s="70" customFormat="1">
      <c r="A1172" s="515"/>
      <c r="B1172" s="515"/>
      <c r="C1172" s="515"/>
      <c r="D1172" s="515"/>
      <c r="E1172" s="515"/>
      <c r="F1172" s="515"/>
      <c r="G1172" s="515"/>
      <c r="H1172" s="515"/>
      <c r="I1172" s="515"/>
      <c r="J1172" s="515"/>
      <c r="K1172" s="515"/>
      <c r="L1172" s="515"/>
    </row>
    <row r="1173" spans="1:12" s="70" customFormat="1">
      <c r="A1173" s="515"/>
      <c r="B1173" s="515"/>
      <c r="C1173" s="515"/>
      <c r="D1173" s="515"/>
      <c r="E1173" s="515"/>
      <c r="F1173" s="515"/>
      <c r="G1173" s="515"/>
      <c r="H1173" s="515"/>
      <c r="I1173" s="515"/>
      <c r="J1173" s="515"/>
      <c r="K1173" s="515"/>
      <c r="L1173" s="515"/>
    </row>
    <row r="1174" spans="1:12" s="70" customFormat="1">
      <c r="A1174" s="515"/>
      <c r="B1174" s="515"/>
      <c r="C1174" s="515"/>
      <c r="D1174" s="515"/>
      <c r="E1174" s="515"/>
      <c r="F1174" s="515"/>
      <c r="G1174" s="515"/>
      <c r="H1174" s="515"/>
      <c r="I1174" s="515"/>
      <c r="J1174" s="515"/>
      <c r="K1174" s="515"/>
      <c r="L1174" s="515"/>
    </row>
    <row r="1175" spans="1:12" s="70" customFormat="1">
      <c r="A1175" s="515"/>
      <c r="B1175" s="515"/>
      <c r="C1175" s="515"/>
      <c r="D1175" s="515"/>
      <c r="E1175" s="515"/>
      <c r="F1175" s="515"/>
      <c r="G1175" s="515"/>
      <c r="H1175" s="515"/>
      <c r="I1175" s="515"/>
      <c r="J1175" s="515"/>
      <c r="K1175" s="515"/>
      <c r="L1175" s="515"/>
    </row>
    <row r="1176" spans="1:12" s="70" customFormat="1">
      <c r="A1176" s="515"/>
      <c r="B1176" s="515"/>
      <c r="C1176" s="515"/>
      <c r="D1176" s="515"/>
      <c r="E1176" s="515"/>
      <c r="F1176" s="515"/>
      <c r="G1176" s="515"/>
      <c r="H1176" s="515"/>
      <c r="I1176" s="515"/>
      <c r="J1176" s="515"/>
      <c r="K1176" s="515"/>
      <c r="L1176" s="515"/>
    </row>
    <row r="1177" spans="1:12" s="70" customFormat="1">
      <c r="A1177" s="515"/>
      <c r="B1177" s="515"/>
      <c r="C1177" s="515"/>
      <c r="D1177" s="515"/>
      <c r="E1177" s="515"/>
      <c r="F1177" s="515"/>
      <c r="G1177" s="515"/>
      <c r="H1177" s="515"/>
      <c r="I1177" s="515"/>
      <c r="J1177" s="515"/>
      <c r="K1177" s="515"/>
      <c r="L1177" s="515"/>
    </row>
    <row r="1178" spans="1:12" s="70" customFormat="1">
      <c r="A1178" s="515"/>
      <c r="B1178" s="515"/>
      <c r="C1178" s="515"/>
      <c r="D1178" s="515"/>
      <c r="E1178" s="515"/>
      <c r="F1178" s="515"/>
      <c r="G1178" s="515"/>
      <c r="H1178" s="515"/>
      <c r="I1178" s="515"/>
      <c r="J1178" s="515"/>
      <c r="K1178" s="515"/>
      <c r="L1178" s="515"/>
    </row>
    <row r="1179" spans="1:12" s="70" customFormat="1">
      <c r="A1179" s="515"/>
      <c r="B1179" s="515"/>
      <c r="C1179" s="515"/>
      <c r="D1179" s="515"/>
      <c r="E1179" s="515"/>
      <c r="F1179" s="515"/>
      <c r="G1179" s="515"/>
      <c r="H1179" s="515"/>
      <c r="I1179" s="515"/>
      <c r="J1179" s="515"/>
      <c r="K1179" s="515"/>
      <c r="L1179" s="515"/>
    </row>
    <row r="1180" spans="1:12" s="70" customFormat="1">
      <c r="A1180" s="515"/>
      <c r="B1180" s="515"/>
      <c r="C1180" s="515"/>
      <c r="D1180" s="515"/>
      <c r="E1180" s="515"/>
      <c r="F1180" s="515"/>
      <c r="G1180" s="515"/>
      <c r="H1180" s="515"/>
      <c r="I1180" s="515"/>
      <c r="J1180" s="515"/>
      <c r="K1180" s="515"/>
      <c r="L1180" s="515"/>
    </row>
    <row r="1181" spans="1:12" s="70" customFormat="1">
      <c r="A1181" s="515"/>
      <c r="B1181" s="515"/>
      <c r="C1181" s="515"/>
      <c r="D1181" s="515"/>
      <c r="E1181" s="515"/>
      <c r="F1181" s="515"/>
      <c r="G1181" s="515"/>
      <c r="H1181" s="515"/>
      <c r="I1181" s="515"/>
      <c r="J1181" s="515"/>
      <c r="K1181" s="515"/>
      <c r="L1181" s="515"/>
    </row>
    <row r="1182" spans="1:12" s="70" customFormat="1">
      <c r="A1182" s="515"/>
      <c r="B1182" s="515"/>
      <c r="C1182" s="515"/>
      <c r="D1182" s="515"/>
      <c r="E1182" s="515"/>
      <c r="F1182" s="515"/>
      <c r="G1182" s="515"/>
      <c r="H1182" s="515"/>
      <c r="I1182" s="515"/>
      <c r="J1182" s="515"/>
      <c r="K1182" s="515"/>
      <c r="L1182" s="515"/>
    </row>
    <row r="1183" spans="1:12" s="70" customFormat="1">
      <c r="A1183" s="515"/>
      <c r="B1183" s="515"/>
      <c r="C1183" s="515"/>
      <c r="D1183" s="515"/>
      <c r="E1183" s="515"/>
      <c r="F1183" s="515"/>
      <c r="G1183" s="515"/>
      <c r="H1183" s="515"/>
      <c r="I1183" s="515"/>
      <c r="J1183" s="515"/>
      <c r="K1183" s="515"/>
      <c r="L1183" s="515"/>
    </row>
    <row r="1184" spans="1:12" s="70" customFormat="1">
      <c r="A1184" s="515"/>
      <c r="B1184" s="515"/>
      <c r="C1184" s="515"/>
      <c r="D1184" s="515"/>
      <c r="E1184" s="515"/>
      <c r="F1184" s="515"/>
      <c r="G1184" s="515"/>
      <c r="H1184" s="515"/>
      <c r="I1184" s="515"/>
      <c r="J1184" s="515"/>
      <c r="K1184" s="515"/>
      <c r="L1184" s="515"/>
    </row>
    <row r="1185" spans="1:12" s="70" customFormat="1">
      <c r="A1185" s="515"/>
      <c r="B1185" s="515"/>
      <c r="C1185" s="515"/>
      <c r="D1185" s="515"/>
      <c r="E1185" s="515"/>
      <c r="F1185" s="515"/>
      <c r="G1185" s="515"/>
      <c r="H1185" s="515"/>
      <c r="I1185" s="515"/>
      <c r="J1185" s="515"/>
      <c r="K1185" s="515"/>
      <c r="L1185" s="515"/>
    </row>
    <row r="1186" spans="1:12" s="70" customFormat="1">
      <c r="A1186" s="515"/>
      <c r="B1186" s="515"/>
      <c r="C1186" s="515"/>
      <c r="D1186" s="515"/>
      <c r="E1186" s="515"/>
      <c r="F1186" s="515"/>
      <c r="G1186" s="515"/>
      <c r="H1186" s="515"/>
      <c r="I1186" s="515"/>
      <c r="J1186" s="515"/>
      <c r="K1186" s="515"/>
      <c r="L1186" s="515"/>
    </row>
    <row r="1187" spans="1:12" s="70" customFormat="1">
      <c r="A1187" s="515"/>
      <c r="B1187" s="515"/>
      <c r="C1187" s="515"/>
      <c r="D1187" s="515"/>
      <c r="E1187" s="515"/>
      <c r="F1187" s="515"/>
      <c r="G1187" s="515"/>
      <c r="H1187" s="515"/>
      <c r="I1187" s="515"/>
      <c r="J1187" s="515"/>
      <c r="K1187" s="515"/>
      <c r="L1187" s="515"/>
    </row>
    <row r="1188" spans="1:12" s="70" customFormat="1">
      <c r="A1188" s="515"/>
      <c r="B1188" s="515"/>
      <c r="C1188" s="515"/>
      <c r="D1188" s="515"/>
      <c r="E1188" s="515"/>
      <c r="F1188" s="515"/>
      <c r="G1188" s="515"/>
      <c r="H1188" s="515"/>
      <c r="I1188" s="515"/>
      <c r="J1188" s="515"/>
      <c r="K1188" s="515"/>
      <c r="L1188" s="515"/>
    </row>
    <row r="1189" spans="1:12" s="70" customFormat="1">
      <c r="A1189" s="515"/>
      <c r="B1189" s="515"/>
      <c r="C1189" s="515"/>
      <c r="D1189" s="515"/>
      <c r="E1189" s="515"/>
      <c r="F1189" s="515"/>
      <c r="G1189" s="515"/>
      <c r="H1189" s="515"/>
      <c r="I1189" s="515"/>
      <c r="J1189" s="515"/>
      <c r="K1189" s="515"/>
      <c r="L1189" s="515"/>
    </row>
    <row r="1190" spans="1:12" s="70" customFormat="1">
      <c r="A1190" s="515"/>
      <c r="B1190" s="515"/>
      <c r="C1190" s="515"/>
      <c r="D1190" s="515"/>
      <c r="E1190" s="515"/>
      <c r="F1190" s="515"/>
      <c r="G1190" s="515"/>
      <c r="H1190" s="515"/>
      <c r="I1190" s="515"/>
      <c r="J1190" s="515"/>
      <c r="K1190" s="515"/>
      <c r="L1190" s="515"/>
    </row>
    <row r="1191" spans="1:12" s="70" customFormat="1">
      <c r="A1191" s="515"/>
      <c r="B1191" s="515"/>
      <c r="C1191" s="515"/>
      <c r="D1191" s="515"/>
      <c r="E1191" s="515"/>
      <c r="F1191" s="515"/>
      <c r="G1191" s="515"/>
      <c r="H1191" s="515"/>
      <c r="I1191" s="515"/>
      <c r="J1191" s="515"/>
      <c r="K1191" s="515"/>
      <c r="L1191" s="515"/>
    </row>
    <row r="1192" spans="1:12" s="70" customFormat="1">
      <c r="A1192" s="515"/>
      <c r="B1192" s="515"/>
      <c r="C1192" s="515"/>
      <c r="D1192" s="515"/>
      <c r="E1192" s="515"/>
      <c r="F1192" s="515"/>
      <c r="G1192" s="515"/>
      <c r="H1192" s="515"/>
      <c r="I1192" s="515"/>
      <c r="J1192" s="515"/>
      <c r="K1192" s="515"/>
      <c r="L1192" s="515"/>
    </row>
    <row r="1193" spans="1:12" s="70" customFormat="1">
      <c r="A1193" s="515"/>
      <c r="B1193" s="515"/>
      <c r="C1193" s="515"/>
      <c r="D1193" s="515"/>
      <c r="E1193" s="515"/>
      <c r="F1193" s="515"/>
      <c r="G1193" s="515"/>
      <c r="H1193" s="515"/>
      <c r="I1193" s="515"/>
      <c r="J1193" s="515"/>
      <c r="K1193" s="515"/>
      <c r="L1193" s="515"/>
    </row>
    <row r="1194" spans="1:12" s="70" customFormat="1">
      <c r="A1194" s="515"/>
      <c r="B1194" s="515"/>
      <c r="C1194" s="515"/>
      <c r="D1194" s="515"/>
      <c r="E1194" s="515"/>
      <c r="F1194" s="515"/>
      <c r="G1194" s="515"/>
      <c r="H1194" s="515"/>
      <c r="I1194" s="515"/>
      <c r="J1194" s="515"/>
      <c r="K1194" s="515"/>
      <c r="L1194" s="515"/>
    </row>
    <row r="1195" spans="1:12" s="70" customFormat="1">
      <c r="A1195" s="515"/>
      <c r="B1195" s="515"/>
      <c r="C1195" s="515"/>
      <c r="D1195" s="515"/>
      <c r="E1195" s="515"/>
      <c r="F1195" s="515"/>
      <c r="G1195" s="515"/>
      <c r="H1195" s="515"/>
      <c r="I1195" s="515"/>
      <c r="J1195" s="515"/>
      <c r="K1195" s="515"/>
      <c r="L1195" s="515"/>
    </row>
    <row r="1196" spans="1:12" s="70" customFormat="1">
      <c r="A1196" s="515"/>
      <c r="B1196" s="515"/>
      <c r="C1196" s="515"/>
      <c r="D1196" s="515"/>
      <c r="E1196" s="515"/>
      <c r="F1196" s="515"/>
      <c r="G1196" s="515"/>
      <c r="H1196" s="515"/>
      <c r="I1196" s="515"/>
      <c r="J1196" s="515"/>
      <c r="K1196" s="515"/>
      <c r="L1196" s="515"/>
    </row>
    <row r="1197" spans="1:12" s="70" customFormat="1">
      <c r="A1197" s="515"/>
      <c r="B1197" s="515"/>
      <c r="C1197" s="515"/>
      <c r="D1197" s="515"/>
      <c r="E1197" s="515"/>
      <c r="F1197" s="515"/>
      <c r="G1197" s="515"/>
      <c r="H1197" s="515"/>
      <c r="I1197" s="515"/>
      <c r="J1197" s="515"/>
      <c r="K1197" s="515"/>
      <c r="L1197" s="515"/>
    </row>
    <row r="1198" spans="1:12" s="70" customFormat="1">
      <c r="A1198" s="515"/>
      <c r="B1198" s="515"/>
      <c r="C1198" s="515"/>
      <c r="D1198" s="515"/>
      <c r="E1198" s="515"/>
      <c r="F1198" s="515"/>
      <c r="G1198" s="515"/>
      <c r="H1198" s="515"/>
      <c r="I1198" s="515"/>
      <c r="J1198" s="515"/>
      <c r="K1198" s="515"/>
      <c r="L1198" s="515"/>
    </row>
    <row r="1199" spans="1:12" s="70" customFormat="1">
      <c r="A1199" s="515"/>
      <c r="B1199" s="515"/>
      <c r="C1199" s="515"/>
      <c r="D1199" s="515"/>
      <c r="E1199" s="515"/>
      <c r="F1199" s="515"/>
      <c r="G1199" s="515"/>
      <c r="H1199" s="515"/>
      <c r="I1199" s="515"/>
      <c r="J1199" s="515"/>
      <c r="K1199" s="515"/>
      <c r="L1199" s="515"/>
    </row>
    <row r="1200" spans="1:12" s="70" customFormat="1">
      <c r="A1200" s="515"/>
      <c r="B1200" s="515"/>
      <c r="C1200" s="515"/>
      <c r="D1200" s="515"/>
      <c r="E1200" s="515"/>
      <c r="F1200" s="515"/>
      <c r="G1200" s="515"/>
      <c r="H1200" s="515"/>
      <c r="I1200" s="515"/>
      <c r="J1200" s="515"/>
      <c r="K1200" s="515"/>
      <c r="L1200" s="515"/>
    </row>
    <row r="1201" spans="1:12" s="70" customFormat="1">
      <c r="A1201" s="515"/>
      <c r="B1201" s="515"/>
      <c r="C1201" s="515"/>
      <c r="D1201" s="515"/>
      <c r="E1201" s="515"/>
      <c r="F1201" s="515"/>
      <c r="G1201" s="515"/>
      <c r="H1201" s="515"/>
      <c r="I1201" s="515"/>
      <c r="J1201" s="515"/>
      <c r="K1201" s="515"/>
      <c r="L1201" s="515"/>
    </row>
    <row r="1202" spans="1:12" s="70" customFormat="1">
      <c r="A1202" s="515"/>
      <c r="B1202" s="515"/>
      <c r="C1202" s="515"/>
      <c r="D1202" s="515"/>
      <c r="E1202" s="515"/>
      <c r="F1202" s="515"/>
      <c r="G1202" s="515"/>
      <c r="H1202" s="515"/>
      <c r="I1202" s="515"/>
      <c r="J1202" s="515"/>
      <c r="K1202" s="515"/>
      <c r="L1202" s="515"/>
    </row>
    <row r="1203" spans="1:12" s="70" customFormat="1">
      <c r="A1203" s="515"/>
      <c r="B1203" s="515"/>
      <c r="C1203" s="515"/>
      <c r="D1203" s="515"/>
      <c r="E1203" s="515"/>
      <c r="F1203" s="515"/>
      <c r="G1203" s="515"/>
      <c r="H1203" s="515"/>
      <c r="I1203" s="515"/>
      <c r="J1203" s="515"/>
      <c r="K1203" s="515"/>
      <c r="L1203" s="515"/>
    </row>
    <row r="1204" spans="1:12" s="70" customFormat="1">
      <c r="A1204" s="515"/>
      <c r="B1204" s="515"/>
      <c r="C1204" s="515"/>
      <c r="D1204" s="515"/>
      <c r="E1204" s="515"/>
      <c r="F1204" s="515"/>
      <c r="G1204" s="515"/>
      <c r="H1204" s="515"/>
      <c r="I1204" s="515"/>
      <c r="J1204" s="515"/>
      <c r="K1204" s="515"/>
      <c r="L1204" s="515"/>
    </row>
    <row r="1205" spans="1:12" s="70" customFormat="1">
      <c r="A1205" s="515"/>
      <c r="B1205" s="515"/>
      <c r="C1205" s="515"/>
      <c r="D1205" s="515"/>
      <c r="E1205" s="515"/>
      <c r="F1205" s="515"/>
      <c r="G1205" s="515"/>
      <c r="H1205" s="515"/>
      <c r="I1205" s="515"/>
      <c r="J1205" s="515"/>
      <c r="K1205" s="515"/>
      <c r="L1205" s="515"/>
    </row>
    <row r="1206" spans="1:12" s="70" customFormat="1">
      <c r="A1206" s="515"/>
      <c r="B1206" s="515"/>
      <c r="C1206" s="515"/>
      <c r="D1206" s="515"/>
      <c r="E1206" s="515"/>
      <c r="F1206" s="515"/>
      <c r="G1206" s="515"/>
      <c r="H1206" s="515"/>
      <c r="I1206" s="515"/>
      <c r="J1206" s="515"/>
      <c r="K1206" s="515"/>
      <c r="L1206" s="515"/>
    </row>
    <row r="1207" spans="1:12" s="70" customFormat="1">
      <c r="A1207" s="515"/>
      <c r="B1207" s="515"/>
      <c r="C1207" s="515"/>
      <c r="D1207" s="515"/>
      <c r="E1207" s="515"/>
      <c r="F1207" s="515"/>
      <c r="G1207" s="515"/>
      <c r="H1207" s="515"/>
      <c r="I1207" s="515"/>
      <c r="J1207" s="515"/>
      <c r="K1207" s="515"/>
      <c r="L1207" s="515"/>
    </row>
    <row r="1208" spans="1:12" s="70" customFormat="1">
      <c r="A1208" s="515"/>
      <c r="B1208" s="515"/>
      <c r="C1208" s="515"/>
      <c r="D1208" s="515"/>
      <c r="E1208" s="515"/>
      <c r="F1208" s="515"/>
      <c r="G1208" s="515"/>
      <c r="H1208" s="515"/>
      <c r="I1208" s="515"/>
      <c r="J1208" s="515"/>
      <c r="K1208" s="515"/>
      <c r="L1208" s="515"/>
    </row>
    <row r="1209" spans="1:12" s="70" customFormat="1">
      <c r="A1209" s="515"/>
      <c r="B1209" s="515"/>
      <c r="C1209" s="515"/>
      <c r="D1209" s="515"/>
      <c r="E1209" s="515"/>
      <c r="F1209" s="515"/>
      <c r="G1209" s="515"/>
      <c r="H1209" s="515"/>
      <c r="I1209" s="515"/>
      <c r="J1209" s="515"/>
      <c r="K1209" s="515"/>
      <c r="L1209" s="515"/>
    </row>
    <row r="1210" spans="1:12" s="70" customFormat="1">
      <c r="A1210" s="515"/>
      <c r="B1210" s="515"/>
      <c r="C1210" s="515"/>
      <c r="D1210" s="515"/>
      <c r="E1210" s="515"/>
      <c r="F1210" s="515"/>
      <c r="G1210" s="515"/>
      <c r="H1210" s="515"/>
      <c r="I1210" s="515"/>
      <c r="J1210" s="515"/>
      <c r="K1210" s="515"/>
      <c r="L1210" s="515"/>
    </row>
    <row r="1211" spans="1:12" s="70" customFormat="1">
      <c r="A1211" s="515"/>
      <c r="B1211" s="515"/>
      <c r="C1211" s="515"/>
      <c r="D1211" s="515"/>
      <c r="E1211" s="515"/>
      <c r="F1211" s="515"/>
      <c r="G1211" s="515"/>
      <c r="H1211" s="515"/>
      <c r="I1211" s="515"/>
      <c r="J1211" s="515"/>
      <c r="K1211" s="515"/>
      <c r="L1211" s="515"/>
    </row>
    <row r="1212" spans="1:12" s="70" customFormat="1">
      <c r="A1212" s="515"/>
      <c r="B1212" s="515"/>
      <c r="C1212" s="515"/>
      <c r="D1212" s="515"/>
      <c r="E1212" s="515"/>
      <c r="F1212" s="515"/>
      <c r="G1212" s="515"/>
      <c r="H1212" s="515"/>
      <c r="I1212" s="515"/>
      <c r="J1212" s="515"/>
      <c r="K1212" s="515"/>
      <c r="L1212" s="515"/>
    </row>
    <row r="1213" spans="1:12" s="70" customFormat="1">
      <c r="A1213" s="515"/>
      <c r="B1213" s="515"/>
      <c r="C1213" s="515"/>
      <c r="D1213" s="515"/>
      <c r="E1213" s="515"/>
      <c r="F1213" s="515"/>
      <c r="G1213" s="515"/>
      <c r="H1213" s="515"/>
      <c r="I1213" s="515"/>
      <c r="J1213" s="515"/>
      <c r="K1213" s="515"/>
      <c r="L1213" s="515"/>
    </row>
    <row r="1214" spans="1:12" s="70" customFormat="1">
      <c r="A1214" s="515"/>
      <c r="B1214" s="515"/>
      <c r="C1214" s="515"/>
      <c r="D1214" s="515"/>
      <c r="E1214" s="515"/>
      <c r="F1214" s="515"/>
      <c r="G1214" s="515"/>
      <c r="H1214" s="515"/>
      <c r="I1214" s="515"/>
      <c r="J1214" s="515"/>
      <c r="K1214" s="515"/>
      <c r="L1214" s="515"/>
    </row>
    <row r="1215" spans="1:12" s="70" customFormat="1">
      <c r="A1215" s="515"/>
      <c r="B1215" s="515"/>
      <c r="C1215" s="515"/>
      <c r="D1215" s="515"/>
      <c r="E1215" s="515"/>
      <c r="F1215" s="515"/>
      <c r="G1215" s="515"/>
      <c r="H1215" s="515"/>
      <c r="I1215" s="515"/>
      <c r="J1215" s="515"/>
      <c r="K1215" s="515"/>
      <c r="L1215" s="515"/>
    </row>
    <row r="1216" spans="1:12" s="70" customFormat="1">
      <c r="A1216" s="515"/>
      <c r="B1216" s="515"/>
      <c r="C1216" s="515"/>
      <c r="D1216" s="515"/>
      <c r="E1216" s="515"/>
      <c r="F1216" s="515"/>
      <c r="G1216" s="515"/>
      <c r="H1216" s="515"/>
      <c r="I1216" s="515"/>
      <c r="J1216" s="515"/>
      <c r="K1216" s="515"/>
      <c r="L1216" s="515"/>
    </row>
    <row r="1217" spans="1:12" s="70" customFormat="1">
      <c r="A1217" s="515"/>
      <c r="B1217" s="515"/>
      <c r="C1217" s="515"/>
      <c r="D1217" s="515"/>
      <c r="E1217" s="515"/>
      <c r="F1217" s="515"/>
      <c r="G1217" s="515"/>
      <c r="H1217" s="515"/>
      <c r="I1217" s="515"/>
      <c r="J1217" s="515"/>
      <c r="K1217" s="515"/>
      <c r="L1217" s="515"/>
    </row>
    <row r="1218" spans="1:12" s="70" customFormat="1">
      <c r="A1218" s="515"/>
      <c r="B1218" s="515"/>
      <c r="C1218" s="515"/>
      <c r="D1218" s="515"/>
      <c r="E1218" s="515"/>
      <c r="F1218" s="515"/>
      <c r="G1218" s="515"/>
      <c r="H1218" s="515"/>
      <c r="I1218" s="515"/>
      <c r="J1218" s="515"/>
      <c r="K1218" s="515"/>
      <c r="L1218" s="515"/>
    </row>
    <row r="1219" spans="1:12" s="70" customFormat="1">
      <c r="A1219" s="515"/>
      <c r="B1219" s="515"/>
      <c r="C1219" s="515"/>
      <c r="D1219" s="515"/>
      <c r="E1219" s="515"/>
      <c r="F1219" s="515"/>
      <c r="G1219" s="515"/>
      <c r="H1219" s="515"/>
      <c r="I1219" s="515"/>
      <c r="J1219" s="515"/>
      <c r="K1219" s="515"/>
      <c r="L1219" s="515"/>
    </row>
    <row r="1220" spans="1:12" s="70" customFormat="1">
      <c r="A1220" s="515"/>
      <c r="B1220" s="515"/>
      <c r="C1220" s="515"/>
      <c r="D1220" s="515"/>
      <c r="E1220" s="515"/>
      <c r="F1220" s="515"/>
      <c r="G1220" s="515"/>
      <c r="H1220" s="515"/>
      <c r="I1220" s="515"/>
      <c r="J1220" s="515"/>
      <c r="K1220" s="515"/>
      <c r="L1220" s="515"/>
    </row>
    <row r="1221" spans="1:12" s="70" customFormat="1">
      <c r="A1221" s="515"/>
      <c r="B1221" s="515"/>
      <c r="C1221" s="515"/>
      <c r="D1221" s="515"/>
      <c r="E1221" s="515"/>
      <c r="F1221" s="515"/>
      <c r="G1221" s="515"/>
      <c r="H1221" s="515"/>
      <c r="I1221" s="515"/>
      <c r="J1221" s="515"/>
      <c r="K1221" s="515"/>
      <c r="L1221" s="515"/>
    </row>
    <row r="1222" spans="1:12" s="70" customFormat="1">
      <c r="A1222" s="515"/>
      <c r="B1222" s="515"/>
      <c r="C1222" s="515"/>
      <c r="D1222" s="515"/>
      <c r="E1222" s="515"/>
      <c r="F1222" s="515"/>
      <c r="G1222" s="515"/>
      <c r="H1222" s="515"/>
      <c r="I1222" s="515"/>
      <c r="J1222" s="515"/>
      <c r="K1222" s="515"/>
      <c r="L1222" s="515"/>
    </row>
    <row r="1223" spans="1:12" s="70" customFormat="1">
      <c r="A1223" s="515"/>
      <c r="B1223" s="515"/>
      <c r="C1223" s="515"/>
      <c r="D1223" s="515"/>
      <c r="E1223" s="515"/>
      <c r="F1223" s="515"/>
      <c r="G1223" s="515"/>
      <c r="H1223" s="515"/>
      <c r="I1223" s="515"/>
      <c r="J1223" s="515"/>
      <c r="K1223" s="515"/>
      <c r="L1223" s="515"/>
    </row>
    <row r="1224" spans="1:12" s="70" customFormat="1">
      <c r="A1224" s="515"/>
      <c r="B1224" s="515"/>
      <c r="C1224" s="515"/>
      <c r="D1224" s="515"/>
      <c r="E1224" s="515"/>
      <c r="F1224" s="515"/>
      <c r="G1224" s="515"/>
      <c r="H1224" s="515"/>
      <c r="I1224" s="515"/>
      <c r="J1224" s="515"/>
      <c r="K1224" s="515"/>
      <c r="L1224" s="515"/>
    </row>
    <row r="1225" spans="1:12" s="70" customFormat="1">
      <c r="A1225" s="515"/>
      <c r="B1225" s="515"/>
      <c r="C1225" s="515"/>
      <c r="D1225" s="515"/>
      <c r="E1225" s="515"/>
      <c r="F1225" s="515"/>
      <c r="G1225" s="515"/>
      <c r="H1225" s="515"/>
      <c r="I1225" s="515"/>
      <c r="J1225" s="515"/>
      <c r="K1225" s="515"/>
      <c r="L1225" s="515"/>
    </row>
    <row r="1226" spans="1:12" s="70" customFormat="1">
      <c r="A1226" s="515"/>
      <c r="B1226" s="515"/>
      <c r="C1226" s="515"/>
      <c r="D1226" s="515"/>
      <c r="E1226" s="515"/>
      <c r="F1226" s="515"/>
      <c r="G1226" s="515"/>
      <c r="H1226" s="515"/>
      <c r="I1226" s="515"/>
      <c r="J1226" s="515"/>
      <c r="K1226" s="515"/>
      <c r="L1226" s="515"/>
    </row>
    <row r="1227" spans="1:12" s="70" customFormat="1">
      <c r="A1227" s="515"/>
      <c r="B1227" s="515"/>
      <c r="C1227" s="515"/>
      <c r="D1227" s="515"/>
      <c r="E1227" s="515"/>
      <c r="F1227" s="515"/>
      <c r="G1227" s="515"/>
      <c r="H1227" s="515"/>
      <c r="I1227" s="515"/>
      <c r="J1227" s="515"/>
      <c r="K1227" s="515"/>
      <c r="L1227" s="515"/>
    </row>
    <row r="1228" spans="1:12" s="70" customFormat="1">
      <c r="A1228" s="515"/>
      <c r="B1228" s="515"/>
      <c r="C1228" s="515"/>
      <c r="D1228" s="515"/>
      <c r="E1228" s="515"/>
      <c r="F1228" s="515"/>
      <c r="G1228" s="515"/>
      <c r="H1228" s="515"/>
      <c r="I1228" s="515"/>
      <c r="J1228" s="515"/>
      <c r="K1228" s="515"/>
      <c r="L1228" s="515"/>
    </row>
    <row r="1229" spans="1:12" s="70" customFormat="1">
      <c r="A1229" s="515"/>
      <c r="B1229" s="515"/>
      <c r="C1229" s="515"/>
      <c r="D1229" s="515"/>
      <c r="E1229" s="515"/>
      <c r="F1229" s="515"/>
      <c r="G1229" s="515"/>
      <c r="H1229" s="515"/>
      <c r="I1229" s="515"/>
      <c r="J1229" s="515"/>
      <c r="K1229" s="515"/>
      <c r="L1229" s="515"/>
    </row>
    <row r="1230" spans="1:12" s="70" customFormat="1">
      <c r="A1230" s="515"/>
      <c r="B1230" s="515"/>
      <c r="C1230" s="515"/>
      <c r="D1230" s="515"/>
      <c r="E1230" s="515"/>
      <c r="F1230" s="515"/>
      <c r="G1230" s="515"/>
      <c r="H1230" s="515"/>
      <c r="I1230" s="515"/>
      <c r="J1230" s="515"/>
      <c r="K1230" s="515"/>
      <c r="L1230" s="515"/>
    </row>
    <row r="1231" spans="1:12" s="70" customFormat="1">
      <c r="A1231" s="515"/>
      <c r="B1231" s="515"/>
      <c r="C1231" s="515"/>
      <c r="D1231" s="515"/>
      <c r="E1231" s="515"/>
      <c r="F1231" s="515"/>
      <c r="G1231" s="515"/>
      <c r="H1231" s="515"/>
      <c r="I1231" s="515"/>
      <c r="J1231" s="515"/>
      <c r="K1231" s="515"/>
      <c r="L1231" s="515"/>
    </row>
    <row r="1232" spans="1:12" s="70" customFormat="1">
      <c r="A1232" s="515"/>
      <c r="B1232" s="515"/>
      <c r="C1232" s="515"/>
      <c r="D1232" s="515"/>
      <c r="E1232" s="515"/>
      <c r="F1232" s="515"/>
      <c r="G1232" s="515"/>
      <c r="H1232" s="515"/>
      <c r="I1232" s="515"/>
      <c r="J1232" s="515"/>
      <c r="K1232" s="515"/>
      <c r="L1232" s="515"/>
    </row>
    <row r="1233" spans="1:12" s="70" customFormat="1">
      <c r="A1233" s="515"/>
      <c r="B1233" s="515"/>
      <c r="C1233" s="515"/>
      <c r="D1233" s="515"/>
      <c r="E1233" s="515"/>
      <c r="F1233" s="515"/>
      <c r="G1233" s="515"/>
      <c r="H1233" s="515"/>
      <c r="I1233" s="515"/>
      <c r="J1233" s="515"/>
      <c r="K1233" s="515"/>
      <c r="L1233" s="515"/>
    </row>
    <row r="1234" spans="1:12" s="70" customFormat="1">
      <c r="A1234" s="515"/>
      <c r="B1234" s="515"/>
      <c r="C1234" s="515"/>
      <c r="D1234" s="515"/>
      <c r="E1234" s="515"/>
      <c r="F1234" s="515"/>
      <c r="G1234" s="515"/>
      <c r="H1234" s="515"/>
      <c r="I1234" s="515"/>
      <c r="J1234" s="515"/>
      <c r="K1234" s="515"/>
      <c r="L1234" s="515"/>
    </row>
    <row r="1235" spans="1:12" s="70" customFormat="1">
      <c r="A1235" s="515"/>
      <c r="B1235" s="515"/>
      <c r="C1235" s="515"/>
      <c r="D1235" s="515"/>
      <c r="E1235" s="515"/>
      <c r="F1235" s="515"/>
      <c r="G1235" s="515"/>
      <c r="H1235" s="515"/>
      <c r="I1235" s="515"/>
      <c r="J1235" s="515"/>
      <c r="K1235" s="515"/>
      <c r="L1235" s="515"/>
    </row>
    <row r="1236" spans="1:12" s="70" customFormat="1">
      <c r="A1236" s="515"/>
      <c r="B1236" s="515"/>
      <c r="C1236" s="515"/>
      <c r="D1236" s="515"/>
      <c r="E1236" s="515"/>
      <c r="F1236" s="515"/>
      <c r="G1236" s="515"/>
      <c r="H1236" s="515"/>
      <c r="I1236" s="515"/>
      <c r="J1236" s="515"/>
      <c r="K1236" s="515"/>
      <c r="L1236" s="515"/>
    </row>
    <row r="1237" spans="1:12" s="70" customFormat="1">
      <c r="A1237" s="515"/>
      <c r="B1237" s="515"/>
      <c r="C1237" s="515"/>
      <c r="D1237" s="515"/>
      <c r="E1237" s="515"/>
      <c r="F1237" s="515"/>
      <c r="G1237" s="515"/>
      <c r="H1237" s="515"/>
      <c r="I1237" s="515"/>
      <c r="J1237" s="515"/>
      <c r="K1237" s="515"/>
      <c r="L1237" s="515"/>
    </row>
    <row r="1238" spans="1:12" s="70" customFormat="1">
      <c r="A1238" s="515"/>
      <c r="B1238" s="515"/>
      <c r="C1238" s="515"/>
      <c r="D1238" s="515"/>
      <c r="E1238" s="515"/>
      <c r="F1238" s="515"/>
      <c r="G1238" s="515"/>
      <c r="H1238" s="515"/>
      <c r="I1238" s="515"/>
      <c r="J1238" s="515"/>
      <c r="K1238" s="515"/>
      <c r="L1238" s="515"/>
    </row>
    <row r="1239" spans="1:12" s="70" customFormat="1">
      <c r="A1239" s="515"/>
      <c r="B1239" s="515"/>
      <c r="C1239" s="515"/>
      <c r="D1239" s="515"/>
      <c r="E1239" s="515"/>
      <c r="F1239" s="515"/>
      <c r="G1239" s="515"/>
      <c r="H1239" s="515"/>
      <c r="I1239" s="515"/>
      <c r="J1239" s="515"/>
      <c r="K1239" s="515"/>
      <c r="L1239" s="515"/>
    </row>
    <row r="1240" spans="1:12" s="70" customFormat="1">
      <c r="A1240" s="515"/>
      <c r="B1240" s="515"/>
      <c r="C1240" s="515"/>
      <c r="D1240" s="515"/>
      <c r="E1240" s="515"/>
      <c r="F1240" s="515"/>
      <c r="G1240" s="515"/>
      <c r="H1240" s="515"/>
      <c r="I1240" s="515"/>
      <c r="J1240" s="515"/>
      <c r="K1240" s="515"/>
      <c r="L1240" s="515"/>
    </row>
    <row r="1241" spans="1:12" s="70" customFormat="1">
      <c r="A1241" s="515"/>
      <c r="B1241" s="515"/>
      <c r="C1241" s="515"/>
      <c r="D1241" s="515"/>
      <c r="E1241" s="515"/>
      <c r="F1241" s="515"/>
      <c r="G1241" s="515"/>
      <c r="H1241" s="515"/>
      <c r="I1241" s="515"/>
      <c r="J1241" s="515"/>
      <c r="K1241" s="515"/>
      <c r="L1241" s="515"/>
    </row>
    <row r="1242" spans="1:12" s="70" customFormat="1">
      <c r="A1242" s="515"/>
      <c r="B1242" s="515"/>
      <c r="C1242" s="515"/>
      <c r="D1242" s="515"/>
      <c r="E1242" s="515"/>
      <c r="F1242" s="515"/>
      <c r="G1242" s="515"/>
      <c r="H1242" s="515"/>
      <c r="I1242" s="515"/>
      <c r="J1242" s="515"/>
      <c r="K1242" s="515"/>
      <c r="L1242" s="515"/>
    </row>
    <row r="1243" spans="1:12" s="70" customFormat="1">
      <c r="A1243" s="515"/>
      <c r="B1243" s="515"/>
      <c r="C1243" s="515"/>
      <c r="D1243" s="515"/>
      <c r="E1243" s="515"/>
      <c r="F1243" s="515"/>
      <c r="G1243" s="515"/>
      <c r="H1243" s="515"/>
      <c r="I1243" s="515"/>
      <c r="J1243" s="515"/>
      <c r="K1243" s="515"/>
      <c r="L1243" s="515"/>
    </row>
    <row r="1244" spans="1:12" s="70" customFormat="1">
      <c r="A1244" s="515"/>
      <c r="B1244" s="515"/>
      <c r="C1244" s="515"/>
      <c r="D1244" s="515"/>
      <c r="E1244" s="515"/>
      <c r="F1244" s="515"/>
      <c r="G1244" s="515"/>
      <c r="H1244" s="515"/>
      <c r="I1244" s="515"/>
      <c r="J1244" s="515"/>
      <c r="K1244" s="515"/>
      <c r="L1244" s="515"/>
    </row>
    <row r="1245" spans="1:12" s="70" customFormat="1">
      <c r="A1245" s="515"/>
      <c r="B1245" s="515"/>
      <c r="C1245" s="515"/>
      <c r="D1245" s="515"/>
      <c r="E1245" s="515"/>
      <c r="F1245" s="515"/>
      <c r="G1245" s="515"/>
      <c r="H1245" s="515"/>
      <c r="I1245" s="515"/>
      <c r="J1245" s="515"/>
      <c r="K1245" s="515"/>
      <c r="L1245" s="515"/>
    </row>
    <row r="1246" spans="1:12" s="70" customFormat="1">
      <c r="A1246" s="515"/>
      <c r="B1246" s="515"/>
      <c r="C1246" s="515"/>
      <c r="D1246" s="515"/>
      <c r="E1246" s="515"/>
      <c r="F1246" s="515"/>
      <c r="G1246" s="515"/>
      <c r="H1246" s="515"/>
      <c r="I1246" s="515"/>
      <c r="J1246" s="515"/>
      <c r="K1246" s="515"/>
      <c r="L1246" s="515"/>
    </row>
    <row r="1247" spans="1:12" s="70" customFormat="1">
      <c r="A1247" s="515"/>
      <c r="B1247" s="515"/>
      <c r="C1247" s="515"/>
      <c r="D1247" s="515"/>
      <c r="E1247" s="515"/>
      <c r="F1247" s="515"/>
      <c r="G1247" s="515"/>
      <c r="H1247" s="515"/>
      <c r="I1247" s="515"/>
      <c r="J1247" s="515"/>
      <c r="K1247" s="515"/>
      <c r="L1247" s="515"/>
    </row>
    <row r="1248" spans="1:12" s="70" customFormat="1">
      <c r="A1248" s="515"/>
      <c r="B1248" s="515"/>
      <c r="C1248" s="515"/>
      <c r="D1248" s="515"/>
      <c r="E1248" s="515"/>
      <c r="F1248" s="515"/>
      <c r="G1248" s="515"/>
      <c r="H1248" s="515"/>
      <c r="I1248" s="515"/>
      <c r="J1248" s="515"/>
      <c r="K1248" s="515"/>
      <c r="L1248" s="515"/>
    </row>
    <row r="1249" spans="1:12" s="70" customFormat="1">
      <c r="A1249" s="515"/>
      <c r="B1249" s="515"/>
      <c r="C1249" s="515"/>
      <c r="D1249" s="515"/>
      <c r="E1249" s="515"/>
      <c r="F1249" s="515"/>
      <c r="G1249" s="515"/>
      <c r="H1249" s="515"/>
      <c r="I1249" s="515"/>
      <c r="J1249" s="515"/>
      <c r="K1249" s="515"/>
      <c r="L1249" s="515"/>
    </row>
    <row r="1250" spans="1:12" s="70" customFormat="1">
      <c r="A1250" s="515"/>
      <c r="B1250" s="515"/>
      <c r="C1250" s="515"/>
      <c r="D1250" s="515"/>
      <c r="E1250" s="515"/>
      <c r="F1250" s="515"/>
      <c r="G1250" s="515"/>
      <c r="H1250" s="515"/>
      <c r="I1250" s="515"/>
      <c r="J1250" s="515"/>
      <c r="K1250" s="515"/>
      <c r="L1250" s="515"/>
    </row>
    <row r="1251" spans="1:12" s="70" customFormat="1">
      <c r="A1251" s="515"/>
      <c r="B1251" s="515"/>
      <c r="C1251" s="515"/>
      <c r="D1251" s="515"/>
      <c r="E1251" s="515"/>
      <c r="F1251" s="515"/>
      <c r="G1251" s="515"/>
      <c r="H1251" s="515"/>
      <c r="I1251" s="515"/>
      <c r="J1251" s="515"/>
      <c r="K1251" s="515"/>
      <c r="L1251" s="515"/>
    </row>
    <row r="1252" spans="1:12" s="70" customFormat="1">
      <c r="A1252" s="515"/>
      <c r="B1252" s="515"/>
      <c r="C1252" s="515"/>
      <c r="D1252" s="515"/>
      <c r="E1252" s="515"/>
      <c r="F1252" s="515"/>
      <c r="G1252" s="515"/>
      <c r="H1252" s="515"/>
      <c r="I1252" s="515"/>
      <c r="J1252" s="515"/>
      <c r="K1252" s="515"/>
      <c r="L1252" s="515"/>
    </row>
    <row r="1253" spans="1:12" s="70" customFormat="1">
      <c r="A1253" s="515"/>
      <c r="B1253" s="515"/>
      <c r="C1253" s="515"/>
      <c r="D1253" s="515"/>
      <c r="E1253" s="515"/>
      <c r="F1253" s="515"/>
      <c r="G1253" s="515"/>
      <c r="H1253" s="515"/>
      <c r="I1253" s="515"/>
      <c r="J1253" s="515"/>
      <c r="K1253" s="515"/>
      <c r="L1253" s="515"/>
    </row>
    <row r="1254" spans="1:12" s="70" customFormat="1">
      <c r="A1254" s="515"/>
      <c r="B1254" s="515"/>
      <c r="C1254" s="515"/>
      <c r="D1254" s="515"/>
      <c r="E1254" s="515"/>
      <c r="F1254" s="515"/>
      <c r="G1254" s="515"/>
      <c r="H1254" s="515"/>
      <c r="I1254" s="515"/>
      <c r="J1254" s="515"/>
      <c r="K1254" s="515"/>
      <c r="L1254" s="515"/>
    </row>
    <row r="1255" spans="1:12" s="70" customFormat="1">
      <c r="A1255" s="515"/>
      <c r="B1255" s="515"/>
      <c r="C1255" s="515"/>
      <c r="D1255" s="515"/>
      <c r="E1255" s="515"/>
      <c r="F1255" s="515"/>
      <c r="G1255" s="515"/>
      <c r="H1255" s="515"/>
      <c r="I1255" s="515"/>
      <c r="J1255" s="515"/>
      <c r="K1255" s="515"/>
      <c r="L1255" s="515"/>
    </row>
    <row r="1256" spans="1:12" s="70" customFormat="1">
      <c r="A1256" s="515"/>
      <c r="B1256" s="515"/>
      <c r="C1256" s="515"/>
      <c r="D1256" s="515"/>
      <c r="E1256" s="515"/>
      <c r="F1256" s="515"/>
      <c r="G1256" s="515"/>
      <c r="H1256" s="515"/>
      <c r="I1256" s="515"/>
      <c r="J1256" s="515"/>
      <c r="K1256" s="515"/>
      <c r="L1256" s="515"/>
    </row>
    <row r="1257" spans="1:12" s="70" customFormat="1">
      <c r="A1257" s="515"/>
      <c r="B1257" s="515"/>
      <c r="C1257" s="515"/>
      <c r="D1257" s="515"/>
      <c r="E1257" s="515"/>
      <c r="F1257" s="515"/>
      <c r="G1257" s="515"/>
      <c r="H1257" s="515"/>
      <c r="I1257" s="515"/>
      <c r="J1257" s="515"/>
      <c r="K1257" s="515"/>
      <c r="L1257" s="515"/>
    </row>
    <row r="1258" spans="1:12" s="70" customFormat="1">
      <c r="A1258" s="515"/>
      <c r="B1258" s="515"/>
      <c r="C1258" s="515"/>
      <c r="D1258" s="515"/>
      <c r="E1258" s="515"/>
      <c r="F1258" s="515"/>
      <c r="G1258" s="515"/>
      <c r="H1258" s="515"/>
      <c r="I1258" s="515"/>
      <c r="J1258" s="515"/>
      <c r="K1258" s="515"/>
      <c r="L1258" s="515"/>
    </row>
    <row r="1259" spans="1:12" s="70" customFormat="1">
      <c r="A1259" s="515"/>
      <c r="B1259" s="515"/>
      <c r="C1259" s="515"/>
      <c r="D1259" s="515"/>
      <c r="E1259" s="515"/>
      <c r="F1259" s="515"/>
      <c r="G1259" s="515"/>
      <c r="H1259" s="515"/>
      <c r="I1259" s="515"/>
      <c r="J1259" s="515"/>
      <c r="K1259" s="515"/>
      <c r="L1259" s="515"/>
    </row>
    <row r="1260" spans="1:12" s="70" customFormat="1">
      <c r="A1260" s="515"/>
      <c r="B1260" s="515"/>
      <c r="C1260" s="515"/>
      <c r="D1260" s="515"/>
      <c r="E1260" s="515"/>
      <c r="F1260" s="515"/>
      <c r="G1260" s="515"/>
      <c r="H1260" s="515"/>
      <c r="I1260" s="515"/>
      <c r="J1260" s="515"/>
      <c r="K1260" s="515"/>
      <c r="L1260" s="515"/>
    </row>
    <row r="1261" spans="1:12" s="70" customFormat="1">
      <c r="A1261" s="515"/>
      <c r="B1261" s="515"/>
      <c r="C1261" s="515"/>
      <c r="D1261" s="515"/>
      <c r="E1261" s="515"/>
      <c r="F1261" s="515"/>
      <c r="G1261" s="515"/>
      <c r="H1261" s="515"/>
      <c r="I1261" s="515"/>
      <c r="J1261" s="515"/>
      <c r="K1261" s="515"/>
      <c r="L1261" s="515"/>
    </row>
    <row r="1262" spans="1:12" s="70" customFormat="1">
      <c r="A1262" s="515"/>
      <c r="B1262" s="515"/>
      <c r="C1262" s="515"/>
      <c r="D1262" s="515"/>
      <c r="E1262" s="515"/>
      <c r="F1262" s="515"/>
      <c r="G1262" s="515"/>
      <c r="H1262" s="515"/>
      <c r="I1262" s="515"/>
      <c r="J1262" s="515"/>
      <c r="K1262" s="515"/>
      <c r="L1262" s="515"/>
    </row>
    <row r="1263" spans="1:12" s="70" customFormat="1">
      <c r="A1263" s="515"/>
      <c r="B1263" s="515"/>
      <c r="C1263" s="515"/>
      <c r="D1263" s="515"/>
      <c r="E1263" s="515"/>
      <c r="F1263" s="515"/>
      <c r="G1263" s="515"/>
      <c r="H1263" s="515"/>
      <c r="I1263" s="515"/>
      <c r="J1263" s="515"/>
      <c r="K1263" s="515"/>
      <c r="L1263" s="515"/>
    </row>
    <row r="1264" spans="1:12" s="70" customFormat="1">
      <c r="A1264" s="515"/>
      <c r="B1264" s="515"/>
      <c r="C1264" s="515"/>
      <c r="D1264" s="515"/>
      <c r="E1264" s="515"/>
      <c r="F1264" s="515"/>
      <c r="G1264" s="515"/>
      <c r="H1264" s="515"/>
      <c r="I1264" s="515"/>
      <c r="J1264" s="515"/>
      <c r="K1264" s="515"/>
      <c r="L1264" s="515"/>
    </row>
    <row r="1265" spans="1:12" s="70" customFormat="1">
      <c r="A1265" s="515"/>
      <c r="B1265" s="515"/>
      <c r="C1265" s="515"/>
      <c r="D1265" s="515"/>
      <c r="E1265" s="515"/>
      <c r="F1265" s="515"/>
      <c r="G1265" s="515"/>
      <c r="H1265" s="515"/>
      <c r="I1265" s="515"/>
      <c r="J1265" s="515"/>
      <c r="K1265" s="515"/>
      <c r="L1265" s="515"/>
    </row>
    <row r="1266" spans="1:12" s="70" customFormat="1">
      <c r="A1266" s="515"/>
      <c r="B1266" s="515"/>
      <c r="C1266" s="515"/>
      <c r="D1266" s="515"/>
      <c r="E1266" s="515"/>
      <c r="F1266" s="515"/>
      <c r="G1266" s="515"/>
      <c r="H1266" s="515"/>
      <c r="I1266" s="515"/>
      <c r="J1266" s="515"/>
      <c r="K1266" s="515"/>
      <c r="L1266" s="515"/>
    </row>
    <row r="1267" spans="1:12" s="70" customFormat="1">
      <c r="A1267" s="515"/>
      <c r="B1267" s="515"/>
      <c r="C1267" s="515"/>
      <c r="D1267" s="515"/>
      <c r="E1267" s="515"/>
      <c r="F1267" s="515"/>
      <c r="G1267" s="515"/>
      <c r="H1267" s="515"/>
      <c r="I1267" s="515"/>
      <c r="J1267" s="515"/>
      <c r="K1267" s="515"/>
      <c r="L1267" s="515"/>
    </row>
    <row r="1268" spans="1:12" s="70" customFormat="1">
      <c r="A1268" s="515"/>
      <c r="B1268" s="515"/>
      <c r="C1268" s="515"/>
      <c r="D1268" s="515"/>
      <c r="E1268" s="515"/>
      <c r="F1268" s="515"/>
      <c r="G1268" s="515"/>
      <c r="H1268" s="515"/>
      <c r="I1268" s="515"/>
      <c r="J1268" s="515"/>
      <c r="K1268" s="515"/>
      <c r="L1268" s="515"/>
    </row>
    <row r="1269" spans="1:12" s="70" customFormat="1">
      <c r="A1269" s="515"/>
      <c r="B1269" s="515"/>
      <c r="C1269" s="515"/>
      <c r="D1269" s="515"/>
      <c r="E1269" s="515"/>
      <c r="F1269" s="515"/>
      <c r="G1269" s="515"/>
      <c r="H1269" s="515"/>
      <c r="I1269" s="515"/>
      <c r="J1269" s="515"/>
      <c r="K1269" s="515"/>
      <c r="L1269" s="515"/>
    </row>
    <row r="1270" spans="1:12" s="70" customFormat="1">
      <c r="A1270" s="515"/>
      <c r="B1270" s="515"/>
      <c r="C1270" s="515"/>
      <c r="D1270" s="515"/>
      <c r="E1270" s="515"/>
      <c r="F1270" s="515"/>
      <c r="G1270" s="515"/>
      <c r="H1270" s="515"/>
      <c r="I1270" s="515"/>
      <c r="J1270" s="515"/>
      <c r="K1270" s="515"/>
      <c r="L1270" s="515"/>
    </row>
    <row r="1271" spans="1:12" s="70" customFormat="1">
      <c r="A1271" s="515"/>
      <c r="B1271" s="515"/>
      <c r="C1271" s="515"/>
      <c r="D1271" s="515"/>
      <c r="E1271" s="515"/>
      <c r="F1271" s="515"/>
      <c r="G1271" s="515"/>
      <c r="H1271" s="515"/>
      <c r="I1271" s="515"/>
      <c r="J1271" s="515"/>
      <c r="K1271" s="515"/>
      <c r="L1271" s="515"/>
    </row>
    <row r="1272" spans="1:12" s="70" customFormat="1">
      <c r="A1272" s="515"/>
      <c r="B1272" s="515"/>
      <c r="C1272" s="515"/>
      <c r="D1272" s="515"/>
      <c r="E1272" s="515"/>
      <c r="F1272" s="515"/>
      <c r="G1272" s="515"/>
      <c r="H1272" s="515"/>
      <c r="I1272" s="515"/>
      <c r="J1272" s="515"/>
      <c r="K1272" s="515"/>
      <c r="L1272" s="515"/>
    </row>
    <row r="1273" spans="1:12" s="70" customFormat="1">
      <c r="A1273" s="515"/>
      <c r="B1273" s="515"/>
      <c r="C1273" s="515"/>
      <c r="D1273" s="515"/>
      <c r="E1273" s="515"/>
      <c r="F1273" s="515"/>
      <c r="G1273" s="515"/>
      <c r="H1273" s="515"/>
      <c r="I1273" s="515"/>
      <c r="J1273" s="515"/>
      <c r="K1273" s="515"/>
      <c r="L1273" s="515"/>
    </row>
    <row r="1274" spans="1:12" s="70" customFormat="1">
      <c r="A1274" s="515"/>
      <c r="B1274" s="515"/>
      <c r="C1274" s="515"/>
      <c r="D1274" s="515"/>
      <c r="E1274" s="515"/>
      <c r="F1274" s="515"/>
      <c r="G1274" s="515"/>
      <c r="H1274" s="515"/>
      <c r="I1274" s="515"/>
      <c r="J1274" s="515"/>
      <c r="K1274" s="515"/>
      <c r="L1274" s="515"/>
    </row>
    <row r="1275" spans="1:12" s="70" customFormat="1">
      <c r="A1275" s="515"/>
      <c r="B1275" s="515"/>
      <c r="C1275" s="515"/>
      <c r="D1275" s="515"/>
      <c r="E1275" s="515"/>
      <c r="F1275" s="515"/>
      <c r="G1275" s="515"/>
      <c r="H1275" s="515"/>
      <c r="I1275" s="515"/>
      <c r="J1275" s="515"/>
      <c r="K1275" s="515"/>
      <c r="L1275" s="515"/>
    </row>
    <row r="1276" spans="1:12" s="70" customFormat="1">
      <c r="A1276" s="515"/>
      <c r="B1276" s="515"/>
      <c r="C1276" s="515"/>
      <c r="D1276" s="515"/>
      <c r="E1276" s="515"/>
      <c r="F1276" s="515"/>
      <c r="G1276" s="515"/>
      <c r="H1276" s="515"/>
      <c r="I1276" s="515"/>
      <c r="J1276" s="515"/>
      <c r="K1276" s="515"/>
      <c r="L1276" s="515"/>
    </row>
    <row r="1277" spans="1:12" s="70" customFormat="1">
      <c r="A1277" s="515"/>
      <c r="B1277" s="515"/>
      <c r="C1277" s="515"/>
      <c r="D1277" s="515"/>
      <c r="E1277" s="515"/>
      <c r="F1277" s="515"/>
      <c r="G1277" s="515"/>
      <c r="H1277" s="515"/>
      <c r="I1277" s="515"/>
      <c r="J1277" s="515"/>
      <c r="K1277" s="515"/>
      <c r="L1277" s="515"/>
    </row>
    <row r="1278" spans="1:12" s="70" customFormat="1">
      <c r="A1278" s="515"/>
      <c r="B1278" s="515"/>
      <c r="C1278" s="515"/>
      <c r="D1278" s="515"/>
      <c r="E1278" s="515"/>
      <c r="F1278" s="515"/>
      <c r="G1278" s="515"/>
      <c r="H1278" s="515"/>
      <c r="I1278" s="515"/>
      <c r="J1278" s="515"/>
      <c r="K1278" s="515"/>
      <c r="L1278" s="515"/>
    </row>
    <row r="1279" spans="1:12" s="70" customFormat="1">
      <c r="A1279" s="515"/>
      <c r="B1279" s="515"/>
      <c r="C1279" s="515"/>
      <c r="D1279" s="515"/>
      <c r="E1279" s="515"/>
      <c r="F1279" s="515"/>
      <c r="G1279" s="515"/>
      <c r="H1279" s="515"/>
      <c r="I1279" s="515"/>
      <c r="J1279" s="515"/>
      <c r="K1279" s="515"/>
      <c r="L1279" s="515"/>
    </row>
    <row r="1280" spans="1:12" s="70" customFormat="1">
      <c r="A1280" s="515"/>
      <c r="B1280" s="515"/>
      <c r="C1280" s="515"/>
      <c r="D1280" s="515"/>
      <c r="E1280" s="515"/>
      <c r="F1280" s="515"/>
      <c r="G1280" s="515"/>
      <c r="H1280" s="515"/>
      <c r="I1280" s="515"/>
      <c r="J1280" s="515"/>
      <c r="K1280" s="515"/>
      <c r="L1280" s="515"/>
    </row>
    <row r="1281" spans="1:12" s="70" customFormat="1">
      <c r="A1281" s="515"/>
      <c r="B1281" s="515"/>
      <c r="C1281" s="515"/>
      <c r="D1281" s="515"/>
      <c r="E1281" s="515"/>
      <c r="F1281" s="515"/>
      <c r="G1281" s="515"/>
      <c r="H1281" s="515"/>
      <c r="I1281" s="515"/>
      <c r="J1281" s="515"/>
      <c r="K1281" s="515"/>
      <c r="L1281" s="515"/>
    </row>
    <row r="1282" spans="1:12" s="70" customFormat="1">
      <c r="A1282" s="515"/>
      <c r="B1282" s="515"/>
      <c r="C1282" s="515"/>
      <c r="D1282" s="515"/>
      <c r="E1282" s="515"/>
      <c r="F1282" s="515"/>
      <c r="G1282" s="515"/>
      <c r="H1282" s="515"/>
      <c r="I1282" s="515"/>
      <c r="J1282" s="515"/>
      <c r="K1282" s="515"/>
      <c r="L1282" s="515"/>
    </row>
    <row r="1283" spans="1:12" s="70" customFormat="1">
      <c r="A1283" s="515"/>
      <c r="B1283" s="515"/>
      <c r="C1283" s="515"/>
      <c r="D1283" s="515"/>
      <c r="E1283" s="515"/>
      <c r="F1283" s="515"/>
      <c r="G1283" s="515"/>
      <c r="H1283" s="515"/>
      <c r="I1283" s="515"/>
      <c r="J1283" s="515"/>
      <c r="K1283" s="515"/>
      <c r="L1283" s="515"/>
    </row>
    <row r="1284" spans="1:12" s="70" customFormat="1">
      <c r="A1284" s="515"/>
      <c r="B1284" s="515"/>
      <c r="C1284" s="515"/>
      <c r="D1284" s="515"/>
      <c r="E1284" s="515"/>
      <c r="F1284" s="515"/>
      <c r="G1284" s="515"/>
      <c r="H1284" s="515"/>
      <c r="I1284" s="515"/>
      <c r="J1284" s="515"/>
      <c r="K1284" s="515"/>
      <c r="L1284" s="515"/>
    </row>
    <row r="1285" spans="1:12" s="70" customFormat="1">
      <c r="A1285" s="515"/>
      <c r="B1285" s="515"/>
      <c r="C1285" s="515"/>
      <c r="D1285" s="515"/>
      <c r="E1285" s="515"/>
      <c r="F1285" s="515"/>
      <c r="G1285" s="515"/>
      <c r="H1285" s="515"/>
      <c r="I1285" s="515"/>
      <c r="J1285" s="515"/>
      <c r="K1285" s="515"/>
      <c r="L1285" s="515"/>
    </row>
    <row r="1286" spans="1:12" s="70" customFormat="1">
      <c r="A1286" s="515"/>
      <c r="B1286" s="515"/>
      <c r="C1286" s="515"/>
      <c r="D1286" s="515"/>
      <c r="E1286" s="515"/>
      <c r="F1286" s="515"/>
      <c r="G1286" s="515"/>
      <c r="H1286" s="515"/>
      <c r="I1286" s="515"/>
      <c r="J1286" s="515"/>
      <c r="K1286" s="515"/>
      <c r="L1286" s="515"/>
    </row>
    <row r="1287" spans="1:12" s="70" customFormat="1">
      <c r="A1287" s="515"/>
      <c r="B1287" s="515"/>
      <c r="C1287" s="515"/>
      <c r="D1287" s="515"/>
      <c r="E1287" s="515"/>
      <c r="F1287" s="515"/>
      <c r="G1287" s="515"/>
      <c r="H1287" s="515"/>
      <c r="I1287" s="515"/>
      <c r="J1287" s="515"/>
      <c r="K1287" s="515"/>
      <c r="L1287" s="515"/>
    </row>
    <row r="1288" spans="1:12" s="70" customFormat="1">
      <c r="A1288" s="515"/>
      <c r="B1288" s="515"/>
      <c r="C1288" s="515"/>
      <c r="D1288" s="515"/>
      <c r="E1288" s="515"/>
      <c r="F1288" s="515"/>
      <c r="G1288" s="515"/>
      <c r="H1288" s="515"/>
      <c r="I1288" s="515"/>
      <c r="J1288" s="515"/>
      <c r="K1288" s="515"/>
      <c r="L1288" s="515"/>
    </row>
    <row r="1289" spans="1:12" s="70" customFormat="1">
      <c r="A1289" s="515"/>
      <c r="B1289" s="515"/>
      <c r="C1289" s="515"/>
      <c r="D1289" s="515"/>
      <c r="E1289" s="515"/>
      <c r="F1289" s="515"/>
      <c r="G1289" s="515"/>
      <c r="H1289" s="515"/>
      <c r="I1289" s="515"/>
      <c r="J1289" s="515"/>
      <c r="K1289" s="515"/>
      <c r="L1289" s="515"/>
    </row>
    <row r="1290" spans="1:12" s="70" customFormat="1">
      <c r="A1290" s="515"/>
      <c r="B1290" s="515"/>
      <c r="C1290" s="515"/>
      <c r="D1290" s="515"/>
      <c r="E1290" s="515"/>
      <c r="F1290" s="515"/>
      <c r="G1290" s="515"/>
      <c r="H1290" s="515"/>
      <c r="I1290" s="515"/>
      <c r="J1290" s="515"/>
      <c r="K1290" s="515"/>
      <c r="L1290" s="515"/>
    </row>
    <row r="1291" spans="1:12" s="70" customFormat="1">
      <c r="A1291" s="515"/>
      <c r="B1291" s="515"/>
      <c r="C1291" s="515"/>
      <c r="D1291" s="515"/>
      <c r="E1291" s="515"/>
      <c r="F1291" s="515"/>
      <c r="G1291" s="515"/>
      <c r="H1291" s="515"/>
      <c r="I1291" s="515"/>
      <c r="J1291" s="515"/>
      <c r="K1291" s="515"/>
      <c r="L1291" s="515"/>
    </row>
    <row r="1292" spans="1:12" s="70" customFormat="1">
      <c r="A1292" s="515"/>
      <c r="B1292" s="515"/>
      <c r="C1292" s="515"/>
      <c r="D1292" s="515"/>
      <c r="E1292" s="515"/>
      <c r="F1292" s="515"/>
      <c r="G1292" s="515"/>
      <c r="H1292" s="515"/>
      <c r="I1292" s="515"/>
      <c r="J1292" s="515"/>
      <c r="K1292" s="515"/>
      <c r="L1292" s="515"/>
    </row>
    <row r="1293" spans="1:12" s="70" customFormat="1">
      <c r="A1293" s="515"/>
      <c r="B1293" s="515"/>
      <c r="C1293" s="515"/>
      <c r="D1293" s="515"/>
      <c r="E1293" s="515"/>
      <c r="F1293" s="515"/>
      <c r="G1293" s="515"/>
      <c r="H1293" s="515"/>
      <c r="I1293" s="515"/>
      <c r="J1293" s="515"/>
      <c r="K1293" s="515"/>
      <c r="L1293" s="515"/>
    </row>
    <row r="1294" spans="1:12" s="70" customFormat="1">
      <c r="A1294" s="515"/>
      <c r="B1294" s="515"/>
      <c r="C1294" s="515"/>
      <c r="D1294" s="515"/>
      <c r="E1294" s="515"/>
      <c r="F1294" s="515"/>
      <c r="G1294" s="515"/>
      <c r="H1294" s="515"/>
      <c r="I1294" s="515"/>
      <c r="J1294" s="515"/>
      <c r="K1294" s="515"/>
      <c r="L1294" s="515"/>
    </row>
    <row r="1295" spans="1:12" s="70" customFormat="1">
      <c r="A1295" s="515"/>
      <c r="B1295" s="515"/>
      <c r="C1295" s="515"/>
      <c r="D1295" s="515"/>
      <c r="E1295" s="515"/>
      <c r="F1295" s="515"/>
      <c r="G1295" s="515"/>
      <c r="H1295" s="515"/>
      <c r="I1295" s="515"/>
      <c r="J1295" s="515"/>
      <c r="K1295" s="515"/>
      <c r="L1295" s="515"/>
    </row>
    <row r="1296" spans="1:12" s="70" customFormat="1">
      <c r="A1296" s="515"/>
      <c r="B1296" s="515"/>
      <c r="C1296" s="515"/>
      <c r="D1296" s="515"/>
      <c r="E1296" s="515"/>
      <c r="F1296" s="515"/>
      <c r="G1296" s="515"/>
      <c r="H1296" s="515"/>
      <c r="I1296" s="515"/>
      <c r="J1296" s="515"/>
      <c r="K1296" s="515"/>
      <c r="L1296" s="515"/>
    </row>
    <row r="1297" spans="1:12" s="70" customFormat="1">
      <c r="A1297" s="515"/>
      <c r="B1297" s="515"/>
      <c r="C1297" s="515"/>
      <c r="D1297" s="515"/>
      <c r="E1297" s="515"/>
      <c r="F1297" s="515"/>
      <c r="G1297" s="515"/>
      <c r="H1297" s="515"/>
      <c r="I1297" s="515"/>
      <c r="J1297" s="515"/>
      <c r="K1297" s="515"/>
      <c r="L1297" s="515"/>
    </row>
    <row r="1298" spans="1:12" s="70" customFormat="1">
      <c r="A1298" s="515"/>
      <c r="B1298" s="515"/>
      <c r="C1298" s="515"/>
      <c r="D1298" s="515"/>
      <c r="E1298" s="515"/>
      <c r="F1298" s="515"/>
      <c r="G1298" s="515"/>
      <c r="H1298" s="515"/>
      <c r="I1298" s="515"/>
      <c r="J1298" s="515"/>
      <c r="K1298" s="515"/>
      <c r="L1298" s="515"/>
    </row>
    <row r="1299" spans="1:12" s="70" customFormat="1">
      <c r="A1299" s="515"/>
      <c r="B1299" s="515"/>
      <c r="C1299" s="515"/>
      <c r="D1299" s="515"/>
      <c r="E1299" s="515"/>
      <c r="F1299" s="515"/>
      <c r="G1299" s="515"/>
      <c r="H1299" s="515"/>
      <c r="I1299" s="515"/>
      <c r="J1299" s="515"/>
      <c r="K1299" s="515"/>
      <c r="L1299" s="515"/>
    </row>
    <row r="1300" spans="1:12" s="70" customFormat="1">
      <c r="A1300" s="515"/>
      <c r="B1300" s="515"/>
      <c r="C1300" s="515"/>
      <c r="D1300" s="515"/>
      <c r="E1300" s="515"/>
      <c r="F1300" s="515"/>
      <c r="G1300" s="515"/>
      <c r="H1300" s="515"/>
      <c r="I1300" s="515"/>
      <c r="J1300" s="515"/>
      <c r="K1300" s="515"/>
      <c r="L1300" s="515"/>
    </row>
    <row r="1301" spans="1:12" s="70" customFormat="1">
      <c r="A1301" s="515"/>
      <c r="B1301" s="515"/>
      <c r="C1301" s="515"/>
      <c r="D1301" s="515"/>
      <c r="E1301" s="515"/>
      <c r="F1301" s="515"/>
      <c r="G1301" s="515"/>
      <c r="H1301" s="515"/>
      <c r="I1301" s="515"/>
      <c r="J1301" s="515"/>
      <c r="K1301" s="515"/>
      <c r="L1301" s="515"/>
    </row>
    <row r="1302" spans="1:12" s="70" customFormat="1">
      <c r="A1302" s="515"/>
      <c r="B1302" s="515"/>
      <c r="C1302" s="515"/>
      <c r="D1302" s="515"/>
      <c r="E1302" s="515"/>
      <c r="F1302" s="515"/>
      <c r="G1302" s="515"/>
      <c r="H1302" s="515"/>
      <c r="I1302" s="515"/>
      <c r="J1302" s="515"/>
      <c r="K1302" s="515"/>
      <c r="L1302" s="515"/>
    </row>
    <row r="1303" spans="1:12" s="70" customFormat="1">
      <c r="A1303" s="515"/>
      <c r="B1303" s="515"/>
      <c r="C1303" s="515"/>
      <c r="D1303" s="515"/>
      <c r="E1303" s="515"/>
      <c r="F1303" s="515"/>
      <c r="G1303" s="515"/>
      <c r="H1303" s="515"/>
      <c r="I1303" s="515"/>
      <c r="J1303" s="515"/>
      <c r="K1303" s="515"/>
      <c r="L1303" s="515"/>
    </row>
    <row r="1304" spans="1:12" s="70" customFormat="1">
      <c r="A1304" s="515"/>
      <c r="B1304" s="515"/>
      <c r="C1304" s="515"/>
      <c r="D1304" s="515"/>
      <c r="E1304" s="515"/>
      <c r="F1304" s="515"/>
      <c r="G1304" s="515"/>
      <c r="H1304" s="515"/>
      <c r="I1304" s="515"/>
      <c r="J1304" s="515"/>
      <c r="K1304" s="515"/>
      <c r="L1304" s="515"/>
    </row>
    <row r="1305" spans="1:12" s="70" customFormat="1">
      <c r="A1305" s="515"/>
      <c r="B1305" s="515"/>
      <c r="C1305" s="515"/>
      <c r="D1305" s="515"/>
      <c r="E1305" s="515"/>
      <c r="F1305" s="515"/>
      <c r="G1305" s="515"/>
      <c r="H1305" s="515"/>
      <c r="I1305" s="515"/>
      <c r="J1305" s="515"/>
      <c r="K1305" s="515"/>
      <c r="L1305" s="515"/>
    </row>
    <row r="1306" spans="1:12" s="70" customFormat="1">
      <c r="A1306" s="515"/>
      <c r="B1306" s="515"/>
      <c r="C1306" s="515"/>
      <c r="D1306" s="515"/>
      <c r="E1306" s="515"/>
      <c r="F1306" s="515"/>
      <c r="G1306" s="515"/>
      <c r="H1306" s="515"/>
      <c r="I1306" s="515"/>
      <c r="J1306" s="515"/>
      <c r="K1306" s="515"/>
      <c r="L1306" s="515"/>
    </row>
    <row r="1307" spans="1:12" s="70" customFormat="1">
      <c r="A1307" s="515"/>
      <c r="B1307" s="515"/>
      <c r="C1307" s="515"/>
      <c r="D1307" s="515"/>
      <c r="E1307" s="515"/>
      <c r="F1307" s="515"/>
      <c r="G1307" s="515"/>
      <c r="H1307" s="515"/>
      <c r="I1307" s="515"/>
      <c r="J1307" s="515"/>
      <c r="K1307" s="515"/>
      <c r="L1307" s="515"/>
    </row>
    <row r="1308" spans="1:12" s="70" customFormat="1">
      <c r="A1308" s="515"/>
      <c r="B1308" s="515"/>
      <c r="C1308" s="515"/>
      <c r="D1308" s="515"/>
      <c r="E1308" s="515"/>
      <c r="F1308" s="515"/>
      <c r="G1308" s="515"/>
      <c r="H1308" s="515"/>
      <c r="I1308" s="515"/>
      <c r="J1308" s="515"/>
      <c r="K1308" s="515"/>
      <c r="L1308" s="515"/>
    </row>
    <row r="1309" spans="1:12" s="70" customFormat="1">
      <c r="A1309" s="515"/>
      <c r="B1309" s="515"/>
      <c r="C1309" s="515"/>
      <c r="D1309" s="515"/>
      <c r="E1309" s="515"/>
      <c r="F1309" s="515"/>
      <c r="G1309" s="515"/>
      <c r="H1309" s="515"/>
      <c r="I1309" s="515"/>
      <c r="J1309" s="515"/>
      <c r="K1309" s="515"/>
      <c r="L1309" s="515"/>
    </row>
    <row r="1310" spans="1:12" s="70" customFormat="1">
      <c r="A1310" s="515"/>
      <c r="B1310" s="515"/>
      <c r="C1310" s="515"/>
      <c r="D1310" s="515"/>
      <c r="E1310" s="515"/>
      <c r="F1310" s="515"/>
      <c r="G1310" s="515"/>
      <c r="H1310" s="515"/>
      <c r="I1310" s="515"/>
      <c r="J1310" s="515"/>
      <c r="K1310" s="515"/>
      <c r="L1310" s="515"/>
    </row>
    <row r="1311" spans="1:12" s="70" customFormat="1">
      <c r="A1311" s="515"/>
      <c r="B1311" s="515"/>
      <c r="C1311" s="515"/>
      <c r="D1311" s="515"/>
      <c r="E1311" s="515"/>
      <c r="F1311" s="515"/>
      <c r="G1311" s="515"/>
      <c r="H1311" s="515"/>
      <c r="I1311" s="515"/>
      <c r="J1311" s="515"/>
      <c r="K1311" s="515"/>
      <c r="L1311" s="515"/>
    </row>
    <row r="1312" spans="1:12" s="70" customFormat="1">
      <c r="A1312" s="515"/>
      <c r="B1312" s="515"/>
      <c r="C1312" s="515"/>
      <c r="D1312" s="515"/>
      <c r="E1312" s="515"/>
      <c r="F1312" s="515"/>
      <c r="G1312" s="515"/>
      <c r="H1312" s="515"/>
      <c r="I1312" s="515"/>
      <c r="J1312" s="515"/>
      <c r="K1312" s="515"/>
      <c r="L1312" s="515"/>
    </row>
    <row r="1313" spans="1:12" s="70" customFormat="1">
      <c r="A1313" s="515"/>
      <c r="B1313" s="515"/>
      <c r="C1313" s="515"/>
      <c r="D1313" s="515"/>
      <c r="E1313" s="515"/>
      <c r="F1313" s="515"/>
      <c r="G1313" s="515"/>
      <c r="H1313" s="515"/>
      <c r="I1313" s="515"/>
      <c r="J1313" s="515"/>
      <c r="K1313" s="515"/>
      <c r="L1313" s="515"/>
    </row>
    <row r="1314" spans="1:12" s="70" customFormat="1">
      <c r="A1314" s="515"/>
      <c r="B1314" s="515"/>
      <c r="C1314" s="515"/>
      <c r="D1314" s="515"/>
      <c r="E1314" s="515"/>
      <c r="F1314" s="515"/>
      <c r="G1314" s="515"/>
      <c r="H1314" s="515"/>
      <c r="I1314" s="515"/>
      <c r="J1314" s="515"/>
      <c r="K1314" s="515"/>
      <c r="L1314" s="515"/>
    </row>
    <row r="1315" spans="1:12" s="70" customFormat="1">
      <c r="A1315" s="515"/>
      <c r="B1315" s="515"/>
      <c r="C1315" s="515"/>
      <c r="D1315" s="515"/>
      <c r="E1315" s="515"/>
      <c r="F1315" s="515"/>
      <c r="G1315" s="515"/>
      <c r="H1315" s="515"/>
      <c r="I1315" s="515"/>
      <c r="J1315" s="515"/>
      <c r="K1315" s="515"/>
      <c r="L1315" s="515"/>
    </row>
    <row r="1316" spans="1:12" s="70" customFormat="1">
      <c r="A1316" s="515"/>
      <c r="B1316" s="515"/>
      <c r="C1316" s="515"/>
      <c r="D1316" s="515"/>
      <c r="E1316" s="515"/>
      <c r="F1316" s="515"/>
      <c r="G1316" s="515"/>
      <c r="H1316" s="515"/>
      <c r="I1316" s="515"/>
      <c r="J1316" s="515"/>
      <c r="K1316" s="515"/>
      <c r="L1316" s="515"/>
    </row>
    <row r="1317" spans="1:12" s="70" customFormat="1">
      <c r="A1317" s="515"/>
      <c r="B1317" s="515"/>
      <c r="C1317" s="515"/>
      <c r="D1317" s="515"/>
      <c r="E1317" s="515"/>
      <c r="F1317" s="515"/>
      <c r="G1317" s="515"/>
      <c r="H1317" s="515"/>
      <c r="I1317" s="515"/>
      <c r="J1317" s="515"/>
      <c r="K1317" s="515"/>
      <c r="L1317" s="515"/>
    </row>
    <row r="1318" spans="1:12" s="70" customFormat="1">
      <c r="A1318" s="515"/>
      <c r="B1318" s="515"/>
      <c r="C1318" s="515"/>
      <c r="D1318" s="515"/>
      <c r="E1318" s="515"/>
      <c r="F1318" s="515"/>
      <c r="G1318" s="515"/>
      <c r="H1318" s="515"/>
      <c r="I1318" s="515"/>
      <c r="J1318" s="515"/>
      <c r="K1318" s="515"/>
      <c r="L1318" s="515"/>
    </row>
    <row r="1319" spans="1:12" s="70" customFormat="1">
      <c r="A1319" s="515"/>
      <c r="B1319" s="515"/>
      <c r="C1319" s="515"/>
      <c r="D1319" s="515"/>
      <c r="E1319" s="515"/>
      <c r="F1319" s="515"/>
      <c r="G1319" s="515"/>
      <c r="H1319" s="515"/>
      <c r="I1319" s="515"/>
      <c r="J1319" s="515"/>
      <c r="K1319" s="515"/>
      <c r="L1319" s="515"/>
    </row>
    <row r="1320" spans="1:12" s="70" customFormat="1">
      <c r="A1320" s="515"/>
      <c r="B1320" s="515"/>
      <c r="C1320" s="515"/>
      <c r="D1320" s="515"/>
      <c r="E1320" s="515"/>
      <c r="F1320" s="515"/>
      <c r="G1320" s="515"/>
      <c r="H1320" s="515"/>
      <c r="I1320" s="515"/>
      <c r="J1320" s="515"/>
      <c r="K1320" s="515"/>
      <c r="L1320" s="515"/>
    </row>
    <row r="1321" spans="1:12" s="70" customFormat="1">
      <c r="A1321" s="515"/>
      <c r="B1321" s="515"/>
      <c r="C1321" s="515"/>
      <c r="D1321" s="515"/>
      <c r="E1321" s="515"/>
      <c r="F1321" s="515"/>
      <c r="G1321" s="515"/>
      <c r="H1321" s="515"/>
      <c r="I1321" s="515"/>
      <c r="J1321" s="515"/>
      <c r="K1321" s="515"/>
      <c r="L1321" s="515"/>
    </row>
    <row r="1322" spans="1:12" s="70" customFormat="1">
      <c r="A1322" s="515"/>
      <c r="B1322" s="515"/>
      <c r="C1322" s="515"/>
      <c r="D1322" s="515"/>
      <c r="E1322" s="515"/>
      <c r="F1322" s="515"/>
      <c r="G1322" s="515"/>
      <c r="H1322" s="515"/>
      <c r="I1322" s="515"/>
      <c r="J1322" s="515"/>
      <c r="K1322" s="515"/>
      <c r="L1322" s="515"/>
    </row>
    <row r="1323" spans="1:12" s="70" customFormat="1">
      <c r="A1323" s="515"/>
      <c r="B1323" s="515"/>
      <c r="C1323" s="515"/>
      <c r="D1323" s="515"/>
      <c r="E1323" s="515"/>
      <c r="F1323" s="515"/>
      <c r="G1323" s="515"/>
      <c r="H1323" s="515"/>
      <c r="I1323" s="515"/>
      <c r="J1323" s="515"/>
      <c r="K1323" s="515"/>
      <c r="L1323" s="515"/>
    </row>
    <row r="1324" spans="1:12" s="70" customFormat="1">
      <c r="A1324" s="515"/>
      <c r="B1324" s="515"/>
      <c r="C1324" s="515"/>
      <c r="D1324" s="515"/>
      <c r="E1324" s="515"/>
      <c r="F1324" s="515"/>
      <c r="G1324" s="515"/>
      <c r="H1324" s="515"/>
      <c r="I1324" s="515"/>
      <c r="J1324" s="515"/>
      <c r="K1324" s="515"/>
      <c r="L1324" s="515"/>
    </row>
    <row r="1325" spans="1:12" s="70" customFormat="1">
      <c r="A1325" s="515"/>
      <c r="B1325" s="515"/>
      <c r="C1325" s="515"/>
      <c r="D1325" s="515"/>
      <c r="E1325" s="515"/>
      <c r="F1325" s="515"/>
      <c r="G1325" s="515"/>
      <c r="H1325" s="515"/>
      <c r="I1325" s="515"/>
      <c r="J1325" s="515"/>
      <c r="K1325" s="515"/>
      <c r="L1325" s="515"/>
    </row>
    <row r="1326" spans="1:12" s="70" customFormat="1">
      <c r="A1326" s="515"/>
      <c r="B1326" s="515"/>
      <c r="C1326" s="515"/>
      <c r="D1326" s="515"/>
      <c r="E1326" s="515"/>
      <c r="F1326" s="515"/>
      <c r="G1326" s="515"/>
      <c r="H1326" s="515"/>
      <c r="I1326" s="515"/>
      <c r="J1326" s="515"/>
      <c r="K1326" s="515"/>
      <c r="L1326" s="515"/>
    </row>
    <row r="1327" spans="1:12" s="70" customFormat="1">
      <c r="A1327" s="515"/>
      <c r="B1327" s="515"/>
      <c r="C1327" s="515"/>
      <c r="D1327" s="515"/>
      <c r="E1327" s="515"/>
      <c r="F1327" s="515"/>
      <c r="G1327" s="515"/>
      <c r="H1327" s="515"/>
      <c r="I1327" s="515"/>
      <c r="J1327" s="515"/>
      <c r="K1327" s="515"/>
      <c r="L1327" s="515"/>
    </row>
    <row r="1328" spans="1:12" s="70" customFormat="1">
      <c r="A1328" s="515"/>
      <c r="B1328" s="515"/>
      <c r="C1328" s="515"/>
      <c r="D1328" s="515"/>
      <c r="E1328" s="515"/>
      <c r="F1328" s="515"/>
      <c r="G1328" s="515"/>
      <c r="H1328" s="515"/>
      <c r="I1328" s="515"/>
      <c r="J1328" s="515"/>
      <c r="K1328" s="515"/>
      <c r="L1328" s="515"/>
    </row>
    <row r="1329" spans="1:12" s="70" customFormat="1">
      <c r="A1329" s="515"/>
      <c r="B1329" s="515"/>
      <c r="C1329" s="515"/>
      <c r="D1329" s="515"/>
      <c r="E1329" s="515"/>
      <c r="F1329" s="515"/>
      <c r="G1329" s="515"/>
      <c r="H1329" s="515"/>
      <c r="I1329" s="515"/>
      <c r="J1329" s="515"/>
      <c r="K1329" s="515"/>
      <c r="L1329" s="515"/>
    </row>
    <row r="1330" spans="1:12" s="70" customFormat="1">
      <c r="A1330" s="515"/>
      <c r="B1330" s="515"/>
      <c r="C1330" s="515"/>
      <c r="D1330" s="515"/>
      <c r="E1330" s="515"/>
      <c r="F1330" s="515"/>
      <c r="G1330" s="515"/>
      <c r="H1330" s="515"/>
      <c r="I1330" s="515"/>
      <c r="J1330" s="515"/>
      <c r="K1330" s="515"/>
      <c r="L1330" s="515"/>
    </row>
    <row r="1331" spans="1:12" s="70" customFormat="1">
      <c r="A1331" s="515"/>
      <c r="B1331" s="515"/>
      <c r="C1331" s="515"/>
      <c r="D1331" s="515"/>
      <c r="E1331" s="515"/>
      <c r="F1331" s="515"/>
      <c r="G1331" s="515"/>
      <c r="H1331" s="515"/>
      <c r="I1331" s="515"/>
      <c r="J1331" s="515"/>
      <c r="K1331" s="515"/>
      <c r="L1331" s="515"/>
    </row>
    <row r="1332" spans="1:12" s="70" customFormat="1">
      <c r="A1332" s="515"/>
      <c r="B1332" s="515"/>
      <c r="C1332" s="515"/>
      <c r="D1332" s="515"/>
      <c r="E1332" s="515"/>
      <c r="F1332" s="515"/>
      <c r="G1332" s="515"/>
      <c r="H1332" s="515"/>
      <c r="I1332" s="515"/>
      <c r="J1332" s="515"/>
      <c r="K1332" s="515"/>
      <c r="L1332" s="515"/>
    </row>
    <row r="1333" spans="1:12" s="70" customFormat="1">
      <c r="A1333" s="515"/>
      <c r="B1333" s="515"/>
      <c r="C1333" s="515"/>
      <c r="D1333" s="515"/>
      <c r="E1333" s="515"/>
      <c r="F1333" s="515"/>
      <c r="G1333" s="515"/>
      <c r="H1333" s="515"/>
      <c r="I1333" s="515"/>
      <c r="J1333" s="515"/>
      <c r="K1333" s="515"/>
      <c r="L1333" s="515"/>
    </row>
    <row r="1334" spans="1:12" s="70" customFormat="1">
      <c r="A1334" s="515"/>
      <c r="B1334" s="515"/>
      <c r="C1334" s="515"/>
      <c r="D1334" s="515"/>
      <c r="E1334" s="515"/>
      <c r="F1334" s="515"/>
      <c r="G1334" s="515"/>
      <c r="H1334" s="515"/>
      <c r="I1334" s="515"/>
      <c r="J1334" s="515"/>
      <c r="K1334" s="515"/>
      <c r="L1334" s="515"/>
    </row>
    <row r="1335" spans="1:12" s="70" customFormat="1">
      <c r="A1335" s="515"/>
      <c r="B1335" s="515"/>
      <c r="C1335" s="515"/>
      <c r="D1335" s="515"/>
      <c r="E1335" s="515"/>
      <c r="F1335" s="515"/>
      <c r="G1335" s="515"/>
      <c r="H1335" s="515"/>
      <c r="I1335" s="515"/>
      <c r="J1335" s="515"/>
      <c r="K1335" s="515"/>
      <c r="L1335" s="515"/>
    </row>
    <row r="1336" spans="1:12" s="70" customFormat="1">
      <c r="A1336" s="515"/>
      <c r="B1336" s="515"/>
      <c r="C1336" s="515"/>
      <c r="D1336" s="515"/>
      <c r="E1336" s="515"/>
      <c r="F1336" s="515"/>
      <c r="G1336" s="515"/>
      <c r="H1336" s="515"/>
      <c r="I1336" s="515"/>
      <c r="J1336" s="515"/>
      <c r="K1336" s="515"/>
      <c r="L1336" s="515"/>
    </row>
    <row r="1337" spans="1:12" s="70" customFormat="1">
      <c r="A1337" s="515"/>
      <c r="B1337" s="515"/>
      <c r="C1337" s="515"/>
      <c r="D1337" s="515"/>
      <c r="E1337" s="515"/>
      <c r="F1337" s="515"/>
      <c r="G1337" s="515"/>
      <c r="H1337" s="515"/>
      <c r="I1337" s="515"/>
      <c r="J1337" s="515"/>
      <c r="K1337" s="515"/>
      <c r="L1337" s="515"/>
    </row>
    <row r="1338" spans="1:12" s="70" customFormat="1">
      <c r="A1338" s="515"/>
      <c r="B1338" s="515"/>
      <c r="C1338" s="515"/>
      <c r="D1338" s="515"/>
      <c r="E1338" s="515"/>
      <c r="F1338" s="515"/>
      <c r="G1338" s="515"/>
      <c r="H1338" s="515"/>
      <c r="I1338" s="515"/>
      <c r="J1338" s="515"/>
      <c r="K1338" s="515"/>
      <c r="L1338" s="515"/>
    </row>
    <row r="1339" spans="1:12" s="70" customFormat="1">
      <c r="A1339" s="515"/>
      <c r="B1339" s="515"/>
      <c r="C1339" s="515"/>
      <c r="D1339" s="515"/>
      <c r="E1339" s="515"/>
      <c r="F1339" s="515"/>
      <c r="G1339" s="515"/>
      <c r="H1339" s="515"/>
      <c r="I1339" s="515"/>
      <c r="J1339" s="515"/>
      <c r="K1339" s="515"/>
      <c r="L1339" s="515"/>
    </row>
    <row r="1340" spans="1:12" s="70" customFormat="1">
      <c r="A1340" s="515"/>
      <c r="B1340" s="515"/>
      <c r="C1340" s="515"/>
      <c r="D1340" s="515"/>
      <c r="E1340" s="515"/>
      <c r="F1340" s="515"/>
      <c r="G1340" s="515"/>
      <c r="H1340" s="515"/>
      <c r="I1340" s="515"/>
      <c r="J1340" s="515"/>
      <c r="K1340" s="515"/>
      <c r="L1340" s="515"/>
    </row>
    <row r="1341" spans="1:12" s="70" customFormat="1">
      <c r="A1341" s="515"/>
      <c r="B1341" s="515"/>
      <c r="C1341" s="515"/>
      <c r="D1341" s="515"/>
      <c r="E1341" s="515"/>
      <c r="F1341" s="515"/>
      <c r="G1341" s="515"/>
      <c r="H1341" s="515"/>
      <c r="I1341" s="515"/>
      <c r="J1341" s="515"/>
      <c r="K1341" s="515"/>
      <c r="L1341" s="515"/>
    </row>
    <row r="1342" spans="1:12" s="70" customFormat="1">
      <c r="A1342" s="515"/>
      <c r="B1342" s="515"/>
      <c r="C1342" s="515"/>
      <c r="D1342" s="515"/>
      <c r="E1342" s="515"/>
      <c r="F1342" s="515"/>
      <c r="G1342" s="515"/>
      <c r="H1342" s="515"/>
      <c r="I1342" s="515"/>
      <c r="J1342" s="515"/>
      <c r="K1342" s="515"/>
      <c r="L1342" s="515"/>
    </row>
    <row r="1343" spans="1:12" s="70" customFormat="1">
      <c r="A1343" s="515"/>
      <c r="B1343" s="515"/>
      <c r="C1343" s="515"/>
      <c r="D1343" s="515"/>
      <c r="E1343" s="515"/>
      <c r="F1343" s="515"/>
      <c r="G1343" s="515"/>
      <c r="H1343" s="515"/>
      <c r="I1343" s="515"/>
      <c r="J1343" s="515"/>
      <c r="K1343" s="515"/>
      <c r="L1343" s="515"/>
    </row>
    <row r="1344" spans="1:12" s="70" customFormat="1">
      <c r="A1344" s="515"/>
      <c r="B1344" s="515"/>
      <c r="C1344" s="515"/>
      <c r="D1344" s="515"/>
      <c r="E1344" s="515"/>
      <c r="F1344" s="515"/>
      <c r="G1344" s="515"/>
      <c r="H1344" s="515"/>
      <c r="I1344" s="515"/>
      <c r="J1344" s="515"/>
      <c r="K1344" s="515"/>
      <c r="L1344" s="515"/>
    </row>
    <row r="1345" spans="1:12" s="70" customFormat="1">
      <c r="A1345" s="515"/>
      <c r="B1345" s="515"/>
      <c r="C1345" s="515"/>
      <c r="D1345" s="515"/>
      <c r="E1345" s="515"/>
      <c r="F1345" s="515"/>
      <c r="G1345" s="515"/>
      <c r="H1345" s="515"/>
      <c r="I1345" s="515"/>
      <c r="J1345" s="515"/>
      <c r="K1345" s="515"/>
      <c r="L1345" s="515"/>
    </row>
    <row r="1346" spans="1:12" s="70" customFormat="1">
      <c r="A1346" s="515"/>
      <c r="B1346" s="515"/>
      <c r="C1346" s="515"/>
      <c r="D1346" s="515"/>
      <c r="E1346" s="515"/>
      <c r="F1346" s="515"/>
      <c r="G1346" s="515"/>
      <c r="H1346" s="515"/>
      <c r="I1346" s="515"/>
      <c r="J1346" s="515"/>
      <c r="K1346" s="515"/>
      <c r="L1346" s="515"/>
    </row>
    <row r="1347" spans="1:12" s="70" customFormat="1">
      <c r="A1347" s="515"/>
      <c r="B1347" s="515"/>
      <c r="C1347" s="515"/>
      <c r="D1347" s="515"/>
      <c r="E1347" s="515"/>
      <c r="F1347" s="515"/>
      <c r="G1347" s="515"/>
      <c r="H1347" s="515"/>
      <c r="I1347" s="515"/>
      <c r="J1347" s="515"/>
      <c r="K1347" s="515"/>
      <c r="L1347" s="515"/>
    </row>
    <row r="1348" spans="1:12" s="70" customFormat="1">
      <c r="A1348" s="515"/>
      <c r="B1348" s="515"/>
      <c r="C1348" s="515"/>
      <c r="D1348" s="515"/>
      <c r="E1348" s="515"/>
      <c r="F1348" s="515"/>
      <c r="G1348" s="515"/>
      <c r="H1348" s="515"/>
      <c r="I1348" s="515"/>
      <c r="J1348" s="515"/>
      <c r="K1348" s="515"/>
      <c r="L1348" s="515"/>
    </row>
    <row r="1349" spans="1:12" s="70" customFormat="1">
      <c r="A1349" s="515"/>
      <c r="B1349" s="515"/>
      <c r="C1349" s="515"/>
      <c r="D1349" s="515"/>
      <c r="E1349" s="515"/>
      <c r="F1349" s="515"/>
      <c r="G1349" s="515"/>
      <c r="H1349" s="515"/>
      <c r="I1349" s="515"/>
      <c r="J1349" s="515"/>
      <c r="K1349" s="515"/>
      <c r="L1349" s="515"/>
    </row>
    <row r="1350" spans="1:12" s="70" customFormat="1">
      <c r="A1350" s="515"/>
      <c r="B1350" s="515"/>
      <c r="C1350" s="515"/>
      <c r="D1350" s="515"/>
      <c r="E1350" s="515"/>
      <c r="F1350" s="515"/>
      <c r="G1350" s="515"/>
      <c r="H1350" s="515"/>
      <c r="I1350" s="515"/>
      <c r="J1350" s="515"/>
      <c r="K1350" s="515"/>
      <c r="L1350" s="515"/>
    </row>
    <row r="1351" spans="1:12" s="70" customFormat="1">
      <c r="A1351" s="515"/>
      <c r="B1351" s="515"/>
      <c r="C1351" s="515"/>
      <c r="D1351" s="515"/>
      <c r="E1351" s="515"/>
      <c r="F1351" s="515"/>
      <c r="G1351" s="515"/>
      <c r="H1351" s="515"/>
      <c r="I1351" s="515"/>
      <c r="J1351" s="515"/>
      <c r="K1351" s="515"/>
      <c r="L1351" s="515"/>
    </row>
    <row r="1352" spans="1:12" s="70" customFormat="1">
      <c r="A1352" s="515"/>
      <c r="B1352" s="515"/>
      <c r="C1352" s="515"/>
      <c r="D1352" s="515"/>
      <c r="E1352" s="515"/>
      <c r="F1352" s="515"/>
      <c r="G1352" s="515"/>
      <c r="H1352" s="515"/>
      <c r="I1352" s="515"/>
      <c r="J1352" s="515"/>
      <c r="K1352" s="515"/>
      <c r="L1352" s="515"/>
    </row>
    <row r="1353" spans="1:12" s="70" customFormat="1">
      <c r="A1353" s="515"/>
      <c r="B1353" s="515"/>
      <c r="C1353" s="515"/>
      <c r="D1353" s="515"/>
      <c r="E1353" s="515"/>
      <c r="F1353" s="515"/>
      <c r="G1353" s="515"/>
      <c r="H1353" s="515"/>
      <c r="I1353" s="515"/>
      <c r="J1353" s="515"/>
      <c r="K1353" s="515"/>
      <c r="L1353" s="515"/>
    </row>
    <row r="1354" spans="1:12" s="70" customFormat="1">
      <c r="A1354" s="515"/>
      <c r="B1354" s="515"/>
      <c r="C1354" s="515"/>
      <c r="D1354" s="515"/>
      <c r="E1354" s="515"/>
      <c r="F1354" s="515"/>
      <c r="G1354" s="515"/>
      <c r="H1354" s="515"/>
      <c r="I1354" s="515"/>
      <c r="J1354" s="515"/>
      <c r="K1354" s="515"/>
      <c r="L1354" s="515"/>
    </row>
    <row r="1355" spans="1:12" s="70" customFormat="1">
      <c r="A1355" s="515"/>
      <c r="B1355" s="515"/>
      <c r="C1355" s="515"/>
      <c r="D1355" s="515"/>
      <c r="E1355" s="515"/>
      <c r="F1355" s="515"/>
      <c r="G1355" s="515"/>
      <c r="H1355" s="515"/>
      <c r="I1355" s="515"/>
      <c r="J1355" s="515"/>
      <c r="K1355" s="515"/>
      <c r="L1355" s="515"/>
    </row>
    <row r="1356" spans="1:12" s="70" customFormat="1">
      <c r="A1356" s="515"/>
      <c r="B1356" s="515"/>
      <c r="C1356" s="515"/>
      <c r="D1356" s="515"/>
      <c r="E1356" s="515"/>
      <c r="F1356" s="515"/>
      <c r="G1356" s="515"/>
      <c r="H1356" s="515"/>
      <c r="I1356" s="515"/>
      <c r="J1356" s="515"/>
      <c r="K1356" s="515"/>
      <c r="L1356" s="515"/>
    </row>
    <row r="1357" spans="1:12" s="70" customFormat="1">
      <c r="A1357" s="515"/>
      <c r="B1357" s="515"/>
      <c r="C1357" s="515"/>
      <c r="D1357" s="515"/>
      <c r="E1357" s="515"/>
      <c r="F1357" s="515"/>
      <c r="G1357" s="515"/>
      <c r="H1357" s="515"/>
      <c r="I1357" s="515"/>
      <c r="J1357" s="515"/>
      <c r="K1357" s="515"/>
      <c r="L1357" s="515"/>
    </row>
    <row r="1358" spans="1:12" s="70" customFormat="1">
      <c r="A1358" s="515"/>
      <c r="B1358" s="515"/>
      <c r="C1358" s="515"/>
      <c r="D1358" s="515"/>
      <c r="E1358" s="515"/>
      <c r="F1358" s="515"/>
      <c r="G1358" s="515"/>
      <c r="H1358" s="515"/>
      <c r="I1358" s="515"/>
      <c r="J1358" s="515"/>
      <c r="K1358" s="515"/>
      <c r="L1358" s="515"/>
    </row>
    <row r="1359" spans="1:12" s="70" customFormat="1">
      <c r="A1359" s="515"/>
      <c r="B1359" s="515"/>
      <c r="C1359" s="515"/>
      <c r="D1359" s="515"/>
      <c r="E1359" s="515"/>
      <c r="F1359" s="515"/>
      <c r="G1359" s="515"/>
      <c r="H1359" s="515"/>
      <c r="I1359" s="515"/>
      <c r="J1359" s="515"/>
      <c r="K1359" s="515"/>
      <c r="L1359" s="515"/>
    </row>
    <row r="1360" spans="1:12" s="70" customFormat="1">
      <c r="A1360" s="515"/>
      <c r="B1360" s="515"/>
      <c r="C1360" s="515"/>
      <c r="D1360" s="515"/>
      <c r="E1360" s="515"/>
      <c r="F1360" s="515"/>
      <c r="G1360" s="515"/>
      <c r="H1360" s="515"/>
      <c r="I1360" s="515"/>
      <c r="J1360" s="515"/>
      <c r="K1360" s="515"/>
      <c r="L1360" s="515"/>
    </row>
    <row r="1361" spans="1:12" s="70" customFormat="1">
      <c r="A1361" s="515"/>
      <c r="B1361" s="515"/>
      <c r="C1361" s="515"/>
      <c r="D1361" s="515"/>
      <c r="E1361" s="515"/>
      <c r="F1361" s="515"/>
      <c r="G1361" s="515"/>
      <c r="H1361" s="515"/>
      <c r="I1361" s="515"/>
      <c r="J1361" s="515"/>
      <c r="K1361" s="515"/>
      <c r="L1361" s="515"/>
    </row>
    <row r="1362" spans="1:12" s="70" customFormat="1">
      <c r="A1362" s="515"/>
      <c r="B1362" s="515"/>
      <c r="C1362" s="515"/>
      <c r="D1362" s="515"/>
      <c r="E1362" s="515"/>
      <c r="F1362" s="515"/>
      <c r="G1362" s="515"/>
      <c r="H1362" s="515"/>
      <c r="I1362" s="515"/>
      <c r="J1362" s="515"/>
      <c r="K1362" s="515"/>
      <c r="L1362" s="515"/>
    </row>
    <row r="1363" spans="1:12" s="70" customFormat="1">
      <c r="A1363" s="515"/>
      <c r="B1363" s="515"/>
      <c r="C1363" s="515"/>
      <c r="D1363" s="515"/>
      <c r="E1363" s="515"/>
      <c r="F1363" s="515"/>
      <c r="G1363" s="515"/>
      <c r="H1363" s="515"/>
      <c r="I1363" s="515"/>
      <c r="J1363" s="515"/>
      <c r="K1363" s="515"/>
      <c r="L1363" s="515"/>
    </row>
    <row r="1364" spans="1:12" s="70" customFormat="1">
      <c r="A1364" s="515"/>
      <c r="B1364" s="515"/>
      <c r="C1364" s="515"/>
      <c r="D1364" s="515"/>
      <c r="E1364" s="515"/>
      <c r="F1364" s="515"/>
      <c r="G1364" s="515"/>
      <c r="H1364" s="515"/>
      <c r="I1364" s="515"/>
      <c r="J1364" s="515"/>
      <c r="K1364" s="515"/>
      <c r="L1364" s="515"/>
    </row>
    <row r="1365" spans="1:12" s="70" customFormat="1">
      <c r="A1365" s="515"/>
      <c r="B1365" s="515"/>
      <c r="C1365" s="515"/>
      <c r="D1365" s="515"/>
      <c r="E1365" s="515"/>
      <c r="F1365" s="515"/>
      <c r="G1365" s="515"/>
      <c r="H1365" s="515"/>
      <c r="I1365" s="515"/>
      <c r="J1365" s="515"/>
      <c r="K1365" s="515"/>
      <c r="L1365" s="515"/>
    </row>
    <row r="1366" spans="1:12" s="70" customFormat="1">
      <c r="A1366" s="515"/>
      <c r="B1366" s="515"/>
      <c r="C1366" s="515"/>
      <c r="D1366" s="515"/>
      <c r="E1366" s="515"/>
      <c r="F1366" s="515"/>
      <c r="G1366" s="515"/>
      <c r="H1366" s="515"/>
      <c r="I1366" s="515"/>
      <c r="J1366" s="515"/>
      <c r="K1366" s="515"/>
      <c r="L1366" s="515"/>
    </row>
    <row r="1367" spans="1:12" s="70" customFormat="1">
      <c r="A1367" s="515"/>
      <c r="B1367" s="515"/>
      <c r="C1367" s="515"/>
      <c r="D1367" s="515"/>
      <c r="E1367" s="515"/>
      <c r="F1367" s="515"/>
      <c r="G1367" s="515"/>
      <c r="H1367" s="515"/>
      <c r="I1367" s="515"/>
      <c r="J1367" s="515"/>
      <c r="K1367" s="515"/>
      <c r="L1367" s="515"/>
    </row>
    <row r="1368" spans="1:12" s="70" customFormat="1">
      <c r="A1368" s="515"/>
      <c r="B1368" s="515"/>
      <c r="C1368" s="515"/>
      <c r="D1368" s="515"/>
      <c r="E1368" s="515"/>
      <c r="F1368" s="515"/>
      <c r="G1368" s="515"/>
      <c r="H1368" s="515"/>
      <c r="I1368" s="515"/>
      <c r="J1368" s="515"/>
      <c r="K1368" s="515"/>
      <c r="L1368" s="515"/>
    </row>
    <row r="1369" spans="1:12" s="70" customFormat="1">
      <c r="A1369" s="515"/>
      <c r="B1369" s="515"/>
      <c r="C1369" s="515"/>
      <c r="D1369" s="515"/>
      <c r="E1369" s="515"/>
      <c r="F1369" s="515"/>
      <c r="G1369" s="515"/>
      <c r="H1369" s="515"/>
      <c r="I1369" s="515"/>
      <c r="J1369" s="515"/>
      <c r="K1369" s="515"/>
      <c r="L1369" s="515"/>
    </row>
    <row r="1370" spans="1:12" s="70" customFormat="1">
      <c r="A1370" s="515"/>
      <c r="B1370" s="515"/>
      <c r="C1370" s="515"/>
      <c r="D1370" s="515"/>
      <c r="E1370" s="515"/>
      <c r="F1370" s="515"/>
      <c r="G1370" s="515"/>
      <c r="H1370" s="515"/>
      <c r="I1370" s="515"/>
      <c r="J1370" s="515"/>
      <c r="K1370" s="515"/>
      <c r="L1370" s="515"/>
    </row>
    <row r="1371" spans="1:12" s="70" customFormat="1">
      <c r="A1371" s="515"/>
      <c r="B1371" s="515"/>
      <c r="C1371" s="515"/>
      <c r="D1371" s="515"/>
      <c r="E1371" s="515"/>
      <c r="F1371" s="515"/>
      <c r="G1371" s="515"/>
      <c r="H1371" s="515"/>
      <c r="I1371" s="515"/>
      <c r="J1371" s="515"/>
      <c r="K1371" s="515"/>
      <c r="L1371" s="515"/>
    </row>
    <row r="1372" spans="1:12" s="70" customFormat="1">
      <c r="A1372" s="515"/>
      <c r="B1372" s="515"/>
      <c r="C1372" s="515"/>
      <c r="D1372" s="515"/>
      <c r="E1372" s="515"/>
      <c r="F1372" s="515"/>
      <c r="G1372" s="515"/>
      <c r="H1372" s="515"/>
      <c r="I1372" s="515"/>
      <c r="J1372" s="515"/>
      <c r="K1372" s="515"/>
      <c r="L1372" s="515"/>
    </row>
    <row r="1373" spans="1:12" s="70" customFormat="1">
      <c r="A1373" s="515"/>
      <c r="B1373" s="515"/>
      <c r="C1373" s="515"/>
      <c r="D1373" s="515"/>
      <c r="E1373" s="515"/>
      <c r="F1373" s="515"/>
      <c r="G1373" s="515"/>
      <c r="H1373" s="515"/>
      <c r="I1373" s="515"/>
      <c r="J1373" s="515"/>
      <c r="K1373" s="515"/>
      <c r="L1373" s="515"/>
    </row>
    <row r="1374" spans="1:12" s="70" customFormat="1">
      <c r="A1374" s="515"/>
      <c r="B1374" s="515"/>
      <c r="C1374" s="515"/>
      <c r="D1374" s="515"/>
      <c r="E1374" s="515"/>
      <c r="F1374" s="515"/>
      <c r="G1374" s="515"/>
      <c r="H1374" s="515"/>
      <c r="I1374" s="515"/>
      <c r="J1374" s="515"/>
      <c r="K1374" s="515"/>
      <c r="L1374" s="515"/>
    </row>
    <row r="1375" spans="1:12" s="70" customFormat="1">
      <c r="A1375" s="515"/>
      <c r="B1375" s="515"/>
      <c r="C1375" s="515"/>
      <c r="D1375" s="515"/>
      <c r="E1375" s="515"/>
      <c r="F1375" s="515"/>
      <c r="G1375" s="515"/>
      <c r="H1375" s="515"/>
      <c r="I1375" s="515"/>
      <c r="J1375" s="515"/>
      <c r="K1375" s="515"/>
      <c r="L1375" s="515"/>
    </row>
    <row r="1376" spans="1:12" s="70" customFormat="1">
      <c r="A1376" s="515"/>
      <c r="B1376" s="515"/>
      <c r="C1376" s="515"/>
      <c r="D1376" s="515"/>
      <c r="E1376" s="515"/>
      <c r="F1376" s="515"/>
      <c r="G1376" s="515"/>
      <c r="H1376" s="515"/>
      <c r="I1376" s="515"/>
      <c r="J1376" s="515"/>
      <c r="K1376" s="515"/>
      <c r="L1376" s="515"/>
    </row>
    <row r="1377" spans="1:12" s="70" customFormat="1">
      <c r="A1377" s="515"/>
      <c r="B1377" s="515"/>
      <c r="C1377" s="515"/>
      <c r="D1377" s="515"/>
      <c r="E1377" s="515"/>
      <c r="F1377" s="515"/>
      <c r="G1377" s="515"/>
      <c r="H1377" s="515"/>
      <c r="I1377" s="515"/>
      <c r="J1377" s="515"/>
      <c r="K1377" s="515"/>
      <c r="L1377" s="515"/>
    </row>
    <row r="1378" spans="1:12" s="70" customFormat="1">
      <c r="A1378" s="515"/>
      <c r="B1378" s="515"/>
      <c r="C1378" s="515"/>
      <c r="D1378" s="515"/>
      <c r="E1378" s="515"/>
      <c r="F1378" s="515"/>
      <c r="G1378" s="515"/>
      <c r="H1378" s="515"/>
      <c r="I1378" s="515"/>
      <c r="J1378" s="515"/>
      <c r="K1378" s="515"/>
      <c r="L1378" s="515"/>
    </row>
    <row r="1379" spans="1:12" s="70" customFormat="1">
      <c r="A1379" s="515"/>
      <c r="B1379" s="515"/>
      <c r="C1379" s="515"/>
      <c r="D1379" s="515"/>
      <c r="E1379" s="515"/>
      <c r="F1379" s="515"/>
      <c r="G1379" s="515"/>
      <c r="H1379" s="515"/>
      <c r="I1379" s="515"/>
      <c r="J1379" s="515"/>
      <c r="K1379" s="515"/>
      <c r="L1379" s="515"/>
    </row>
    <row r="1380" spans="1:12" s="70" customFormat="1">
      <c r="A1380" s="515"/>
      <c r="B1380" s="515"/>
      <c r="C1380" s="515"/>
      <c r="D1380" s="515"/>
      <c r="E1380" s="515"/>
      <c r="F1380" s="515"/>
      <c r="G1380" s="515"/>
      <c r="H1380" s="515"/>
      <c r="I1380" s="515"/>
      <c r="J1380" s="515"/>
      <c r="K1380" s="515"/>
      <c r="L1380" s="515"/>
    </row>
    <row r="1381" spans="1:12" s="70" customFormat="1">
      <c r="A1381" s="515"/>
      <c r="B1381" s="515"/>
      <c r="C1381" s="515"/>
      <c r="D1381" s="515"/>
      <c r="E1381" s="515"/>
      <c r="F1381" s="515"/>
      <c r="G1381" s="515"/>
      <c r="H1381" s="515"/>
      <c r="I1381" s="515"/>
      <c r="J1381" s="515"/>
      <c r="K1381" s="515"/>
      <c r="L1381" s="515"/>
    </row>
    <row r="1382" spans="1:12" s="70" customFormat="1">
      <c r="A1382" s="515"/>
      <c r="B1382" s="515"/>
      <c r="C1382" s="515"/>
      <c r="D1382" s="515"/>
      <c r="E1382" s="515"/>
      <c r="F1382" s="515"/>
      <c r="G1382" s="515"/>
      <c r="H1382" s="515"/>
      <c r="I1382" s="515"/>
      <c r="J1382" s="515"/>
      <c r="K1382" s="515"/>
      <c r="L1382" s="515"/>
    </row>
    <row r="1383" spans="1:12" s="70" customFormat="1">
      <c r="A1383" s="515"/>
      <c r="B1383" s="515"/>
      <c r="C1383" s="515"/>
      <c r="D1383" s="515"/>
      <c r="E1383" s="515"/>
      <c r="F1383" s="515"/>
      <c r="G1383" s="515"/>
      <c r="H1383" s="515"/>
      <c r="I1383" s="515"/>
      <c r="J1383" s="515"/>
      <c r="K1383" s="515"/>
      <c r="L1383" s="515"/>
    </row>
    <row r="1384" spans="1:12" s="70" customFormat="1">
      <c r="A1384" s="515"/>
      <c r="B1384" s="515"/>
      <c r="C1384" s="515"/>
      <c r="D1384" s="515"/>
      <c r="E1384" s="515"/>
      <c r="F1384" s="515"/>
      <c r="G1384" s="515"/>
      <c r="H1384" s="515"/>
      <c r="I1384" s="515"/>
      <c r="J1384" s="515"/>
      <c r="K1384" s="515"/>
      <c r="L1384" s="515"/>
    </row>
    <row r="1385" spans="1:12" s="70" customFormat="1">
      <c r="A1385" s="515"/>
      <c r="B1385" s="515"/>
      <c r="C1385" s="515"/>
      <c r="D1385" s="515"/>
      <c r="E1385" s="515"/>
      <c r="F1385" s="515"/>
      <c r="G1385" s="515"/>
      <c r="H1385" s="515"/>
      <c r="I1385" s="515"/>
      <c r="J1385" s="515"/>
      <c r="K1385" s="515"/>
      <c r="L1385" s="515"/>
    </row>
    <row r="1386" spans="1:12" s="70" customFormat="1">
      <c r="A1386" s="515"/>
      <c r="B1386" s="515"/>
      <c r="C1386" s="515"/>
      <c r="D1386" s="515"/>
      <c r="E1386" s="515"/>
      <c r="F1386" s="515"/>
      <c r="G1386" s="515"/>
      <c r="H1386" s="515"/>
      <c r="I1386" s="515"/>
      <c r="J1386" s="515"/>
      <c r="K1386" s="515"/>
      <c r="L1386" s="515"/>
    </row>
    <row r="1387" spans="1:12" s="70" customFormat="1">
      <c r="A1387" s="515"/>
      <c r="B1387" s="515"/>
      <c r="C1387" s="515"/>
      <c r="D1387" s="515"/>
      <c r="E1387" s="515"/>
      <c r="F1387" s="515"/>
      <c r="G1387" s="515"/>
      <c r="H1387" s="515"/>
      <c r="I1387" s="515"/>
      <c r="J1387" s="515"/>
      <c r="K1387" s="515"/>
      <c r="L1387" s="515"/>
    </row>
    <row r="1388" spans="1:12" s="70" customFormat="1">
      <c r="A1388" s="515"/>
      <c r="B1388" s="515"/>
      <c r="C1388" s="515"/>
      <c r="D1388" s="515"/>
      <c r="E1388" s="515"/>
      <c r="F1388" s="515"/>
      <c r="G1388" s="515"/>
      <c r="H1388" s="515"/>
      <c r="I1388" s="515"/>
      <c r="J1388" s="515"/>
      <c r="K1388" s="515"/>
      <c r="L1388" s="515"/>
    </row>
    <row r="1389" spans="1:12" s="70" customFormat="1">
      <c r="A1389" s="515"/>
      <c r="B1389" s="515"/>
      <c r="C1389" s="515"/>
      <c r="D1389" s="515"/>
      <c r="E1389" s="515"/>
      <c r="F1389" s="515"/>
      <c r="G1389" s="515"/>
      <c r="H1389" s="515"/>
      <c r="I1389" s="515"/>
      <c r="J1389" s="515"/>
      <c r="K1389" s="515"/>
      <c r="L1389" s="515"/>
    </row>
    <row r="1390" spans="1:12" s="70" customFormat="1">
      <c r="A1390" s="515"/>
      <c r="B1390" s="515"/>
      <c r="C1390" s="515"/>
      <c r="D1390" s="515"/>
      <c r="E1390" s="515"/>
      <c r="F1390" s="515"/>
      <c r="G1390" s="515"/>
      <c r="H1390" s="515"/>
      <c r="I1390" s="515"/>
      <c r="J1390" s="515"/>
      <c r="K1390" s="515"/>
      <c r="L1390" s="515"/>
    </row>
    <row r="1391" spans="1:12" s="70" customFormat="1">
      <c r="A1391" s="515"/>
      <c r="B1391" s="515"/>
      <c r="C1391" s="515"/>
      <c r="D1391" s="515"/>
      <c r="E1391" s="515"/>
      <c r="F1391" s="515"/>
      <c r="G1391" s="515"/>
      <c r="H1391" s="515"/>
      <c r="I1391" s="515"/>
      <c r="J1391" s="515"/>
      <c r="K1391" s="515"/>
      <c r="L1391" s="515"/>
    </row>
    <row r="1392" spans="1:12" s="70" customFormat="1">
      <c r="A1392" s="515"/>
      <c r="B1392" s="515"/>
      <c r="C1392" s="515"/>
      <c r="D1392" s="515"/>
      <c r="E1392" s="515"/>
      <c r="F1392" s="515"/>
      <c r="G1392" s="515"/>
      <c r="H1392" s="515"/>
      <c r="I1392" s="515"/>
      <c r="J1392" s="515"/>
      <c r="K1392" s="515"/>
      <c r="L1392" s="515"/>
    </row>
    <row r="1393" spans="1:12" s="70" customFormat="1">
      <c r="A1393" s="515"/>
      <c r="B1393" s="515"/>
      <c r="C1393" s="515"/>
      <c r="D1393" s="515"/>
      <c r="E1393" s="515"/>
      <c r="F1393" s="515"/>
      <c r="G1393" s="515"/>
      <c r="H1393" s="515"/>
      <c r="I1393" s="515"/>
      <c r="J1393" s="515"/>
      <c r="K1393" s="515"/>
      <c r="L1393" s="515"/>
    </row>
    <row r="1394" spans="1:12" s="70" customFormat="1">
      <c r="A1394" s="515"/>
      <c r="B1394" s="515"/>
      <c r="C1394" s="515"/>
      <c r="D1394" s="515"/>
      <c r="E1394" s="515"/>
      <c r="F1394" s="515"/>
      <c r="G1394" s="515"/>
      <c r="H1394" s="515"/>
      <c r="I1394" s="515"/>
      <c r="J1394" s="515"/>
      <c r="K1394" s="515"/>
      <c r="L1394" s="515"/>
    </row>
    <row r="1395" spans="1:12" s="70" customFormat="1">
      <c r="A1395" s="515"/>
      <c r="B1395" s="515"/>
      <c r="C1395" s="515"/>
      <c r="D1395" s="515"/>
      <c r="E1395" s="515"/>
      <c r="F1395" s="515"/>
      <c r="G1395" s="515"/>
      <c r="H1395" s="515"/>
      <c r="I1395" s="515"/>
      <c r="J1395" s="515"/>
      <c r="K1395" s="515"/>
      <c r="L1395" s="515"/>
    </row>
    <row r="1396" spans="1:12" s="70" customFormat="1">
      <c r="A1396" s="515"/>
      <c r="B1396" s="515"/>
      <c r="C1396" s="515"/>
      <c r="D1396" s="515"/>
      <c r="E1396" s="515"/>
      <c r="F1396" s="515"/>
      <c r="G1396" s="515"/>
      <c r="H1396" s="515"/>
      <c r="I1396" s="515"/>
      <c r="J1396" s="515"/>
      <c r="K1396" s="515"/>
      <c r="L1396" s="515"/>
    </row>
    <row r="1397" spans="1:12" s="70" customFormat="1">
      <c r="A1397" s="515"/>
      <c r="B1397" s="515"/>
      <c r="C1397" s="515"/>
      <c r="D1397" s="515"/>
      <c r="E1397" s="515"/>
      <c r="F1397" s="515"/>
      <c r="G1397" s="515"/>
      <c r="H1397" s="515"/>
      <c r="I1397" s="515"/>
      <c r="J1397" s="515"/>
      <c r="K1397" s="515"/>
      <c r="L1397" s="515"/>
    </row>
    <row r="1398" spans="1:12" s="70" customFormat="1">
      <c r="A1398" s="515"/>
      <c r="B1398" s="515"/>
      <c r="C1398" s="515"/>
      <c r="D1398" s="515"/>
      <c r="E1398" s="515"/>
      <c r="F1398" s="515"/>
      <c r="G1398" s="515"/>
      <c r="H1398" s="515"/>
      <c r="I1398" s="515"/>
      <c r="J1398" s="515"/>
      <c r="K1398" s="515"/>
      <c r="L1398" s="515"/>
    </row>
    <row r="1399" spans="1:12" s="70" customFormat="1">
      <c r="A1399" s="515"/>
      <c r="B1399" s="515"/>
      <c r="C1399" s="515"/>
      <c r="D1399" s="515"/>
      <c r="E1399" s="515"/>
      <c r="F1399" s="515"/>
      <c r="G1399" s="515"/>
      <c r="H1399" s="515"/>
      <c r="I1399" s="515"/>
      <c r="J1399" s="515"/>
      <c r="K1399" s="515"/>
      <c r="L1399" s="515"/>
    </row>
    <row r="1400" spans="1:12" s="70" customFormat="1">
      <c r="A1400" s="515"/>
      <c r="B1400" s="515"/>
      <c r="C1400" s="515"/>
      <c r="D1400" s="515"/>
      <c r="E1400" s="515"/>
      <c r="F1400" s="515"/>
      <c r="G1400" s="515"/>
      <c r="H1400" s="515"/>
      <c r="I1400" s="515"/>
      <c r="J1400" s="515"/>
      <c r="K1400" s="515"/>
      <c r="L1400" s="515"/>
    </row>
    <row r="1401" spans="1:12" s="70" customFormat="1">
      <c r="A1401" s="515"/>
      <c r="B1401" s="515"/>
      <c r="C1401" s="515"/>
      <c r="D1401" s="515"/>
      <c r="E1401" s="515"/>
      <c r="F1401" s="515"/>
      <c r="G1401" s="515"/>
      <c r="H1401" s="515"/>
      <c r="I1401" s="515"/>
      <c r="J1401" s="515"/>
      <c r="K1401" s="515"/>
      <c r="L1401" s="515"/>
    </row>
    <row r="1402" spans="1:12" s="70" customFormat="1">
      <c r="A1402" s="515"/>
      <c r="B1402" s="515"/>
      <c r="C1402" s="515"/>
      <c r="D1402" s="515"/>
      <c r="E1402" s="515"/>
      <c r="F1402" s="515"/>
      <c r="G1402" s="515"/>
      <c r="H1402" s="515"/>
      <c r="I1402" s="515"/>
      <c r="J1402" s="515"/>
      <c r="K1402" s="515"/>
      <c r="L1402" s="515"/>
    </row>
    <row r="1403" spans="1:12" s="70" customFormat="1">
      <c r="A1403" s="515"/>
      <c r="B1403" s="515"/>
      <c r="C1403" s="515"/>
      <c r="D1403" s="515"/>
      <c r="E1403" s="515"/>
      <c r="F1403" s="515"/>
      <c r="G1403" s="515"/>
      <c r="H1403" s="515"/>
      <c r="I1403" s="515"/>
      <c r="J1403" s="515"/>
      <c r="K1403" s="515"/>
      <c r="L1403" s="515"/>
    </row>
    <row r="1404" spans="1:12" s="70" customFormat="1">
      <c r="A1404" s="515"/>
      <c r="B1404" s="515"/>
      <c r="C1404" s="515"/>
      <c r="D1404" s="515"/>
      <c r="E1404" s="515"/>
      <c r="F1404" s="515"/>
      <c r="G1404" s="515"/>
      <c r="H1404" s="515"/>
      <c r="I1404" s="515"/>
      <c r="J1404" s="515"/>
      <c r="K1404" s="515"/>
      <c r="L1404" s="515"/>
    </row>
    <row r="1405" spans="1:12" s="70" customFormat="1">
      <c r="A1405" s="515"/>
      <c r="B1405" s="515"/>
      <c r="C1405" s="515"/>
      <c r="D1405" s="515"/>
      <c r="E1405" s="515"/>
      <c r="F1405" s="515"/>
      <c r="G1405" s="515"/>
      <c r="H1405" s="515"/>
      <c r="I1405" s="515"/>
      <c r="J1405" s="515"/>
      <c r="K1405" s="515"/>
      <c r="L1405" s="515"/>
    </row>
    <row r="1406" spans="1:12" s="70" customFormat="1">
      <c r="A1406" s="515"/>
      <c r="B1406" s="515"/>
      <c r="C1406" s="515"/>
      <c r="D1406" s="515"/>
      <c r="E1406" s="515"/>
      <c r="F1406" s="515"/>
      <c r="G1406" s="515"/>
      <c r="H1406" s="515"/>
      <c r="I1406" s="515"/>
      <c r="J1406" s="515"/>
      <c r="K1406" s="515"/>
      <c r="L1406" s="515"/>
    </row>
    <row r="1407" spans="1:12" s="70" customFormat="1">
      <c r="A1407" s="515"/>
      <c r="B1407" s="515"/>
      <c r="C1407" s="515"/>
      <c r="D1407" s="515"/>
      <c r="E1407" s="515"/>
      <c r="F1407" s="515"/>
      <c r="G1407" s="515"/>
      <c r="H1407" s="515"/>
      <c r="I1407" s="515"/>
      <c r="J1407" s="515"/>
      <c r="K1407" s="515"/>
      <c r="L1407" s="515"/>
    </row>
    <row r="1408" spans="1:12" s="70" customFormat="1">
      <c r="A1408" s="515"/>
      <c r="B1408" s="515"/>
      <c r="C1408" s="515"/>
      <c r="D1408" s="515"/>
      <c r="E1408" s="515"/>
      <c r="F1408" s="515"/>
      <c r="G1408" s="515"/>
      <c r="H1408" s="515"/>
      <c r="I1408" s="515"/>
      <c r="J1408" s="515"/>
      <c r="K1408" s="515"/>
      <c r="L1408" s="515"/>
    </row>
    <row r="1409" spans="1:12" s="70" customFormat="1">
      <c r="A1409" s="515"/>
      <c r="B1409" s="515"/>
      <c r="C1409" s="515"/>
      <c r="D1409" s="515"/>
      <c r="E1409" s="515"/>
      <c r="F1409" s="515"/>
      <c r="G1409" s="515"/>
      <c r="H1409" s="515"/>
      <c r="I1409" s="515"/>
      <c r="J1409" s="515"/>
      <c r="K1409" s="515"/>
      <c r="L1409" s="515"/>
    </row>
    <row r="1410" spans="1:12" s="70" customFormat="1">
      <c r="A1410" s="515"/>
      <c r="B1410" s="515"/>
      <c r="C1410" s="515"/>
      <c r="D1410" s="515"/>
      <c r="E1410" s="515"/>
      <c r="F1410" s="515"/>
      <c r="G1410" s="515"/>
      <c r="H1410" s="515"/>
      <c r="I1410" s="515"/>
      <c r="J1410" s="515"/>
      <c r="K1410" s="515"/>
      <c r="L1410" s="515"/>
    </row>
    <row r="1411" spans="1:12" s="70" customFormat="1">
      <c r="A1411" s="515"/>
      <c r="B1411" s="515"/>
      <c r="C1411" s="515"/>
      <c r="D1411" s="515"/>
      <c r="E1411" s="515"/>
      <c r="F1411" s="515"/>
      <c r="G1411" s="515"/>
      <c r="H1411" s="515"/>
      <c r="I1411" s="515"/>
      <c r="J1411" s="515"/>
      <c r="K1411" s="515"/>
      <c r="L1411" s="515"/>
    </row>
    <row r="1412" spans="1:12" s="70" customFormat="1">
      <c r="A1412" s="515"/>
      <c r="B1412" s="515"/>
      <c r="C1412" s="515"/>
      <c r="D1412" s="515"/>
      <c r="E1412" s="515"/>
      <c r="F1412" s="515"/>
      <c r="G1412" s="515"/>
      <c r="H1412" s="515"/>
      <c r="I1412" s="515"/>
      <c r="J1412" s="515"/>
      <c r="K1412" s="515"/>
      <c r="L1412" s="515"/>
    </row>
    <row r="1413" spans="1:12" s="70" customFormat="1">
      <c r="A1413" s="515"/>
      <c r="B1413" s="515"/>
      <c r="C1413" s="515"/>
      <c r="D1413" s="515"/>
      <c r="E1413" s="515"/>
      <c r="F1413" s="515"/>
      <c r="G1413" s="515"/>
      <c r="H1413" s="515"/>
      <c r="I1413" s="515"/>
      <c r="J1413" s="515"/>
      <c r="K1413" s="515"/>
      <c r="L1413" s="515"/>
    </row>
    <row r="1414" spans="1:12" s="70" customFormat="1">
      <c r="A1414" s="515"/>
      <c r="B1414" s="515"/>
      <c r="C1414" s="515"/>
      <c r="D1414" s="515"/>
      <c r="E1414" s="515"/>
      <c r="F1414" s="515"/>
      <c r="G1414" s="515"/>
      <c r="H1414" s="515"/>
      <c r="I1414" s="515"/>
      <c r="J1414" s="515"/>
      <c r="K1414" s="515"/>
      <c r="L1414" s="515"/>
    </row>
    <row r="1415" spans="1:12" s="70" customFormat="1">
      <c r="A1415" s="515"/>
      <c r="B1415" s="515"/>
      <c r="C1415" s="515"/>
      <c r="D1415" s="515"/>
      <c r="E1415" s="515"/>
      <c r="F1415" s="515"/>
      <c r="G1415" s="515"/>
      <c r="H1415" s="515"/>
      <c r="I1415" s="515"/>
      <c r="J1415" s="515"/>
      <c r="K1415" s="515"/>
      <c r="L1415" s="515"/>
    </row>
    <row r="1416" spans="1:12" s="70" customFormat="1">
      <c r="A1416" s="515"/>
      <c r="B1416" s="515"/>
      <c r="C1416" s="515"/>
      <c r="D1416" s="515"/>
      <c r="E1416" s="515"/>
      <c r="F1416" s="515"/>
      <c r="G1416" s="515"/>
      <c r="H1416" s="515"/>
      <c r="I1416" s="515"/>
      <c r="J1416" s="515"/>
      <c r="K1416" s="515"/>
      <c r="L1416" s="515"/>
    </row>
    <row r="1417" spans="1:12" s="70" customFormat="1">
      <c r="A1417" s="515"/>
      <c r="B1417" s="515"/>
      <c r="C1417" s="515"/>
      <c r="D1417" s="515"/>
      <c r="E1417" s="515"/>
      <c r="F1417" s="515"/>
      <c r="G1417" s="515"/>
      <c r="H1417" s="515"/>
      <c r="I1417" s="515"/>
      <c r="J1417" s="515"/>
      <c r="K1417" s="515"/>
      <c r="L1417" s="515"/>
    </row>
    <row r="1418" spans="1:12" s="70" customFormat="1">
      <c r="A1418" s="515"/>
      <c r="B1418" s="515"/>
      <c r="C1418" s="515"/>
      <c r="D1418" s="515"/>
      <c r="E1418" s="515"/>
      <c r="F1418" s="515"/>
      <c r="G1418" s="515"/>
      <c r="H1418" s="515"/>
      <c r="I1418" s="515"/>
      <c r="J1418" s="515"/>
      <c r="K1418" s="515"/>
      <c r="L1418" s="515"/>
    </row>
    <row r="1419" spans="1:12" s="70" customFormat="1">
      <c r="A1419" s="515"/>
      <c r="B1419" s="515"/>
      <c r="C1419" s="515"/>
      <c r="D1419" s="515"/>
      <c r="E1419" s="515"/>
      <c r="F1419" s="515"/>
      <c r="G1419" s="515"/>
      <c r="H1419" s="515"/>
      <c r="I1419" s="515"/>
      <c r="J1419" s="515"/>
      <c r="K1419" s="515"/>
      <c r="L1419" s="515"/>
    </row>
    <row r="1420" spans="1:12" s="70" customFormat="1">
      <c r="A1420" s="515"/>
      <c r="B1420" s="515"/>
      <c r="C1420" s="515"/>
      <c r="D1420" s="515"/>
      <c r="E1420" s="515"/>
      <c r="F1420" s="515"/>
      <c r="G1420" s="515"/>
      <c r="H1420" s="515"/>
      <c r="I1420" s="515"/>
      <c r="J1420" s="515"/>
      <c r="K1420" s="515"/>
      <c r="L1420" s="515"/>
    </row>
    <row r="1421" spans="1:12" s="70" customFormat="1">
      <c r="A1421" s="515"/>
      <c r="B1421" s="515"/>
      <c r="C1421" s="515"/>
      <c r="D1421" s="515"/>
      <c r="E1421" s="515"/>
      <c r="F1421" s="515"/>
      <c r="G1421" s="515"/>
      <c r="H1421" s="515"/>
      <c r="I1421" s="515"/>
      <c r="J1421" s="515"/>
      <c r="K1421" s="515"/>
      <c r="L1421" s="515"/>
    </row>
    <row r="1422" spans="1:12" s="70" customFormat="1">
      <c r="A1422" s="515"/>
      <c r="B1422" s="515"/>
      <c r="C1422" s="515"/>
      <c r="D1422" s="515"/>
      <c r="E1422" s="515"/>
      <c r="F1422" s="515"/>
      <c r="G1422" s="515"/>
      <c r="H1422" s="515"/>
      <c r="I1422" s="515"/>
      <c r="J1422" s="515"/>
      <c r="K1422" s="515"/>
      <c r="L1422" s="515"/>
    </row>
    <row r="1423" spans="1:12" s="70" customFormat="1">
      <c r="A1423" s="515"/>
      <c r="B1423" s="515"/>
      <c r="C1423" s="515"/>
      <c r="D1423" s="515"/>
      <c r="E1423" s="515"/>
      <c r="F1423" s="515"/>
      <c r="G1423" s="515"/>
      <c r="H1423" s="515"/>
      <c r="I1423" s="515"/>
      <c r="J1423" s="515"/>
      <c r="K1423" s="515"/>
      <c r="L1423" s="515"/>
    </row>
    <row r="1424" spans="1:12" s="70" customFormat="1">
      <c r="A1424" s="515"/>
      <c r="B1424" s="515"/>
      <c r="C1424" s="515"/>
      <c r="D1424" s="515"/>
      <c r="E1424" s="515"/>
      <c r="F1424" s="515"/>
      <c r="G1424" s="515"/>
      <c r="H1424" s="515"/>
      <c r="I1424" s="515"/>
      <c r="J1424" s="515"/>
      <c r="K1424" s="515"/>
      <c r="L1424" s="515"/>
    </row>
    <row r="1425" spans="1:12" s="70" customFormat="1">
      <c r="A1425" s="515"/>
      <c r="B1425" s="515"/>
      <c r="C1425" s="515"/>
      <c r="D1425" s="515"/>
      <c r="E1425" s="515"/>
      <c r="F1425" s="515"/>
      <c r="G1425" s="515"/>
      <c r="H1425" s="515"/>
      <c r="I1425" s="515"/>
      <c r="J1425" s="515"/>
      <c r="K1425" s="515"/>
      <c r="L1425" s="515"/>
    </row>
    <row r="1426" spans="1:12" s="70" customFormat="1">
      <c r="A1426" s="515"/>
      <c r="B1426" s="515"/>
      <c r="C1426" s="515"/>
      <c r="D1426" s="515"/>
      <c r="E1426" s="515"/>
      <c r="F1426" s="515"/>
      <c r="G1426" s="515"/>
      <c r="H1426" s="515"/>
      <c r="I1426" s="515"/>
      <c r="J1426" s="515"/>
      <c r="K1426" s="515"/>
      <c r="L1426" s="515"/>
    </row>
    <row r="1427" spans="1:12" s="70" customFormat="1">
      <c r="A1427" s="515"/>
      <c r="B1427" s="515"/>
      <c r="C1427" s="515"/>
      <c r="D1427" s="515"/>
      <c r="E1427" s="515"/>
      <c r="F1427" s="515"/>
      <c r="G1427" s="515"/>
      <c r="H1427" s="515"/>
      <c r="I1427" s="515"/>
      <c r="J1427" s="515"/>
      <c r="K1427" s="515"/>
      <c r="L1427" s="515"/>
    </row>
    <row r="1428" spans="1:12" s="70" customFormat="1">
      <c r="A1428" s="515"/>
      <c r="B1428" s="515"/>
      <c r="C1428" s="515"/>
      <c r="D1428" s="515"/>
      <c r="E1428" s="515"/>
      <c r="F1428" s="515"/>
      <c r="G1428" s="515"/>
      <c r="H1428" s="515"/>
      <c r="I1428" s="515"/>
      <c r="J1428" s="515"/>
      <c r="K1428" s="515"/>
      <c r="L1428" s="515"/>
    </row>
    <row r="1429" spans="1:12" s="70" customFormat="1">
      <c r="A1429" s="515"/>
      <c r="B1429" s="515"/>
      <c r="C1429" s="515"/>
      <c r="D1429" s="515"/>
      <c r="E1429" s="515"/>
      <c r="F1429" s="515"/>
      <c r="G1429" s="515"/>
      <c r="H1429" s="515"/>
      <c r="I1429" s="515"/>
      <c r="J1429" s="515"/>
      <c r="K1429" s="515"/>
      <c r="L1429" s="515"/>
    </row>
    <row r="1430" spans="1:12" s="70" customFormat="1">
      <c r="A1430" s="515"/>
      <c r="B1430" s="515"/>
      <c r="C1430" s="515"/>
      <c r="D1430" s="515"/>
      <c r="E1430" s="515"/>
      <c r="F1430" s="515"/>
      <c r="G1430" s="515"/>
      <c r="H1430" s="515"/>
      <c r="I1430" s="515"/>
      <c r="J1430" s="515"/>
      <c r="K1430" s="515"/>
      <c r="L1430" s="515"/>
    </row>
    <row r="1431" spans="1:12" s="70" customFormat="1">
      <c r="A1431" s="515"/>
      <c r="B1431" s="515"/>
      <c r="C1431" s="515"/>
      <c r="D1431" s="515"/>
      <c r="E1431" s="515"/>
      <c r="F1431" s="515"/>
      <c r="G1431" s="515"/>
      <c r="H1431" s="515"/>
      <c r="I1431" s="515"/>
      <c r="J1431" s="515"/>
      <c r="K1431" s="515"/>
      <c r="L1431" s="515"/>
    </row>
    <row r="1432" spans="1:12" s="70" customFormat="1">
      <c r="A1432" s="515"/>
      <c r="B1432" s="515"/>
      <c r="C1432" s="515"/>
      <c r="D1432" s="515"/>
      <c r="E1432" s="515"/>
      <c r="F1432" s="515"/>
      <c r="G1432" s="515"/>
      <c r="H1432" s="515"/>
      <c r="I1432" s="515"/>
      <c r="J1432" s="515"/>
      <c r="K1432" s="515"/>
      <c r="L1432" s="515"/>
    </row>
    <row r="1433" spans="1:12" s="70" customFormat="1">
      <c r="A1433" s="515"/>
      <c r="B1433" s="515"/>
      <c r="C1433" s="515"/>
      <c r="D1433" s="515"/>
      <c r="E1433" s="515"/>
      <c r="F1433" s="515"/>
      <c r="G1433" s="515"/>
      <c r="H1433" s="515"/>
      <c r="I1433" s="515"/>
      <c r="J1433" s="515"/>
      <c r="K1433" s="515"/>
      <c r="L1433" s="515"/>
    </row>
    <row r="1434" spans="1:12" s="70" customFormat="1">
      <c r="A1434" s="515"/>
      <c r="B1434" s="515"/>
      <c r="C1434" s="515"/>
      <c r="D1434" s="515"/>
      <c r="E1434" s="515"/>
      <c r="F1434" s="515"/>
      <c r="G1434" s="515"/>
      <c r="H1434" s="515"/>
      <c r="I1434" s="515"/>
      <c r="J1434" s="515"/>
      <c r="K1434" s="515"/>
      <c r="L1434" s="515"/>
    </row>
    <row r="1435" spans="1:12" s="70" customFormat="1">
      <c r="A1435" s="515"/>
      <c r="B1435" s="515"/>
      <c r="C1435" s="515"/>
      <c r="D1435" s="515"/>
      <c r="E1435" s="515"/>
      <c r="F1435" s="515"/>
      <c r="G1435" s="515"/>
      <c r="H1435" s="515"/>
      <c r="I1435" s="515"/>
      <c r="J1435" s="515"/>
      <c r="K1435" s="515"/>
      <c r="L1435" s="515"/>
    </row>
    <row r="1436" spans="1:12" s="70" customFormat="1">
      <c r="A1436" s="515"/>
      <c r="B1436" s="515"/>
      <c r="C1436" s="515"/>
      <c r="D1436" s="515"/>
      <c r="E1436" s="515"/>
      <c r="F1436" s="515"/>
      <c r="G1436" s="515"/>
      <c r="H1436" s="515"/>
      <c r="I1436" s="515"/>
      <c r="J1436" s="515"/>
      <c r="K1436" s="515"/>
      <c r="L1436" s="515"/>
    </row>
    <row r="1437" spans="1:12" s="70" customFormat="1">
      <c r="A1437" s="515"/>
      <c r="B1437" s="515"/>
      <c r="C1437" s="515"/>
      <c r="D1437" s="515"/>
      <c r="E1437" s="515"/>
      <c r="F1437" s="515"/>
      <c r="G1437" s="515"/>
      <c r="H1437" s="515"/>
      <c r="I1437" s="515"/>
      <c r="J1437" s="515"/>
      <c r="K1437" s="515"/>
      <c r="L1437" s="515"/>
    </row>
    <row r="1438" spans="1:12" s="70" customFormat="1">
      <c r="A1438" s="515"/>
      <c r="B1438" s="515"/>
      <c r="C1438" s="515"/>
      <c r="D1438" s="515"/>
      <c r="E1438" s="515"/>
      <c r="F1438" s="515"/>
      <c r="G1438" s="515"/>
      <c r="H1438" s="515"/>
      <c r="I1438" s="515"/>
      <c r="J1438" s="515"/>
      <c r="K1438" s="515"/>
      <c r="L1438" s="515"/>
    </row>
    <row r="1439" spans="1:12" s="70" customFormat="1">
      <c r="A1439" s="515"/>
      <c r="B1439" s="515"/>
      <c r="C1439" s="515"/>
      <c r="D1439" s="515"/>
      <c r="E1439" s="515"/>
      <c r="F1439" s="515"/>
      <c r="G1439" s="515"/>
      <c r="H1439" s="515"/>
      <c r="I1439" s="515"/>
      <c r="J1439" s="515"/>
      <c r="K1439" s="515"/>
      <c r="L1439" s="515"/>
    </row>
    <row r="1440" spans="1:12" s="70" customFormat="1">
      <c r="A1440" s="515"/>
      <c r="B1440" s="515"/>
      <c r="C1440" s="515"/>
      <c r="D1440" s="515"/>
      <c r="E1440" s="515"/>
      <c r="F1440" s="515"/>
      <c r="G1440" s="515"/>
      <c r="H1440" s="515"/>
      <c r="I1440" s="515"/>
      <c r="J1440" s="515"/>
      <c r="K1440" s="515"/>
      <c r="L1440" s="515"/>
    </row>
    <row r="1441" spans="1:12" s="70" customFormat="1">
      <c r="A1441" s="515"/>
      <c r="B1441" s="515"/>
      <c r="C1441" s="515"/>
      <c r="D1441" s="515"/>
      <c r="E1441" s="515"/>
      <c r="F1441" s="515"/>
      <c r="G1441" s="515"/>
      <c r="H1441" s="515"/>
      <c r="I1441" s="515"/>
      <c r="J1441" s="515"/>
      <c r="K1441" s="515"/>
      <c r="L1441" s="515"/>
    </row>
    <row r="1442" spans="1:12" s="70" customFormat="1">
      <c r="A1442" s="515"/>
      <c r="B1442" s="515"/>
      <c r="C1442" s="515"/>
      <c r="D1442" s="515"/>
      <c r="E1442" s="515"/>
      <c r="F1442" s="515"/>
      <c r="G1442" s="515"/>
      <c r="H1442" s="515"/>
      <c r="I1442" s="515"/>
      <c r="J1442" s="515"/>
      <c r="K1442" s="515"/>
      <c r="L1442" s="515"/>
    </row>
    <row r="1443" spans="1:12" s="70" customFormat="1">
      <c r="A1443" s="515"/>
      <c r="B1443" s="515"/>
      <c r="C1443" s="515"/>
      <c r="D1443" s="515"/>
      <c r="E1443" s="515"/>
      <c r="F1443" s="515"/>
      <c r="G1443" s="515"/>
      <c r="H1443" s="515"/>
      <c r="I1443" s="515"/>
      <c r="J1443" s="515"/>
      <c r="K1443" s="515"/>
      <c r="L1443" s="515"/>
    </row>
    <row r="1444" spans="1:12" s="70" customFormat="1">
      <c r="A1444" s="515"/>
      <c r="B1444" s="515"/>
      <c r="C1444" s="515"/>
      <c r="D1444" s="515"/>
      <c r="E1444" s="515"/>
      <c r="F1444" s="515"/>
      <c r="G1444" s="515"/>
      <c r="H1444" s="515"/>
      <c r="I1444" s="515"/>
      <c r="J1444" s="515"/>
      <c r="K1444" s="515"/>
      <c r="L1444" s="515"/>
    </row>
    <row r="1445" spans="1:12" s="70" customFormat="1">
      <c r="A1445" s="515"/>
      <c r="B1445" s="515"/>
      <c r="C1445" s="515"/>
      <c r="D1445" s="515"/>
      <c r="E1445" s="515"/>
      <c r="F1445" s="515"/>
      <c r="G1445" s="515"/>
      <c r="H1445" s="515"/>
      <c r="I1445" s="515"/>
      <c r="J1445" s="515"/>
      <c r="K1445" s="515"/>
      <c r="L1445" s="515"/>
    </row>
    <row r="1446" spans="1:12" s="70" customFormat="1">
      <c r="A1446" s="515"/>
      <c r="B1446" s="515"/>
      <c r="C1446" s="515"/>
      <c r="D1446" s="515"/>
      <c r="E1446" s="515"/>
      <c r="F1446" s="515"/>
      <c r="G1446" s="515"/>
      <c r="H1446" s="515"/>
      <c r="I1446" s="515"/>
      <c r="J1446" s="515"/>
      <c r="K1446" s="515"/>
      <c r="L1446" s="515"/>
    </row>
    <row r="1447" spans="1:12" s="70" customFormat="1">
      <c r="A1447" s="515"/>
      <c r="B1447" s="515"/>
      <c r="C1447" s="515"/>
      <c r="D1447" s="515"/>
      <c r="E1447" s="515"/>
      <c r="F1447" s="515"/>
      <c r="G1447" s="515"/>
      <c r="H1447" s="515"/>
      <c r="I1447" s="515"/>
      <c r="J1447" s="515"/>
      <c r="K1447" s="515"/>
      <c r="L1447" s="515"/>
    </row>
    <row r="1448" spans="1:12" s="70" customFormat="1">
      <c r="A1448" s="515"/>
      <c r="B1448" s="515"/>
      <c r="C1448" s="515"/>
      <c r="D1448" s="515"/>
      <c r="E1448" s="515"/>
      <c r="F1448" s="515"/>
      <c r="G1448" s="515"/>
      <c r="H1448" s="515"/>
      <c r="I1448" s="515"/>
      <c r="J1448" s="515"/>
      <c r="K1448" s="515"/>
      <c r="L1448" s="515"/>
    </row>
    <row r="1449" spans="1:12" s="70" customFormat="1">
      <c r="A1449" s="515"/>
      <c r="B1449" s="515"/>
      <c r="C1449" s="515"/>
      <c r="D1449" s="515"/>
      <c r="E1449" s="515"/>
      <c r="F1449" s="515"/>
      <c r="G1449" s="515"/>
      <c r="H1449" s="515"/>
      <c r="I1449" s="515"/>
      <c r="J1449" s="515"/>
      <c r="K1449" s="515"/>
      <c r="L1449" s="515"/>
    </row>
    <row r="1450" spans="1:12" s="70" customFormat="1">
      <c r="A1450" s="515"/>
      <c r="B1450" s="515"/>
      <c r="C1450" s="515"/>
      <c r="D1450" s="515"/>
      <c r="E1450" s="515"/>
      <c r="F1450" s="515"/>
      <c r="G1450" s="515"/>
      <c r="H1450" s="515"/>
      <c r="I1450" s="515"/>
      <c r="J1450" s="515"/>
      <c r="K1450" s="515"/>
      <c r="L1450" s="515"/>
    </row>
    <row r="1451" spans="1:12" s="70" customFormat="1">
      <c r="A1451" s="515"/>
      <c r="B1451" s="515"/>
      <c r="C1451" s="515"/>
      <c r="D1451" s="515"/>
      <c r="E1451" s="515"/>
      <c r="F1451" s="515"/>
      <c r="G1451" s="515"/>
      <c r="H1451" s="515"/>
      <c r="I1451" s="515"/>
      <c r="J1451" s="515"/>
      <c r="K1451" s="515"/>
      <c r="L1451" s="515"/>
    </row>
    <row r="1452" spans="1:12" s="70" customFormat="1">
      <c r="A1452" s="515"/>
      <c r="B1452" s="515"/>
      <c r="C1452" s="515"/>
      <c r="D1452" s="515"/>
      <c r="E1452" s="515"/>
      <c r="F1452" s="515"/>
      <c r="G1452" s="515"/>
      <c r="H1452" s="515"/>
      <c r="I1452" s="515"/>
      <c r="J1452" s="515"/>
      <c r="K1452" s="515"/>
      <c r="L1452" s="515"/>
    </row>
    <row r="1453" spans="1:12" s="70" customFormat="1">
      <c r="A1453" s="515"/>
      <c r="B1453" s="515"/>
      <c r="C1453" s="515"/>
      <c r="D1453" s="515"/>
      <c r="E1453" s="515"/>
      <c r="F1453" s="515"/>
      <c r="G1453" s="515"/>
      <c r="H1453" s="515"/>
      <c r="I1453" s="515"/>
      <c r="J1453" s="515"/>
      <c r="K1453" s="515"/>
      <c r="L1453" s="515"/>
    </row>
    <row r="1454" spans="1:12" s="70" customFormat="1">
      <c r="A1454" s="515"/>
      <c r="B1454" s="515"/>
      <c r="C1454" s="515"/>
      <c r="D1454" s="515"/>
      <c r="E1454" s="515"/>
      <c r="F1454" s="515"/>
      <c r="G1454" s="515"/>
      <c r="H1454" s="515"/>
      <c r="I1454" s="515"/>
      <c r="J1454" s="515"/>
      <c r="K1454" s="515"/>
      <c r="L1454" s="515"/>
    </row>
    <row r="1455" spans="1:12" s="70" customFormat="1">
      <c r="A1455" s="515"/>
      <c r="B1455" s="515"/>
      <c r="C1455" s="515"/>
      <c r="D1455" s="515"/>
      <c r="E1455" s="515"/>
      <c r="F1455" s="515"/>
      <c r="G1455" s="515"/>
      <c r="H1455" s="515"/>
      <c r="I1455" s="515"/>
      <c r="J1455" s="515"/>
      <c r="K1455" s="515"/>
      <c r="L1455" s="515"/>
    </row>
    <row r="1456" spans="1:12" s="70" customFormat="1">
      <c r="A1456" s="515"/>
      <c r="B1456" s="515"/>
      <c r="C1456" s="515"/>
      <c r="D1456" s="515"/>
      <c r="E1456" s="515"/>
      <c r="F1456" s="515"/>
      <c r="G1456" s="515"/>
      <c r="H1456" s="515"/>
      <c r="I1456" s="515"/>
      <c r="J1456" s="515"/>
      <c r="K1456" s="515"/>
      <c r="L1456" s="515"/>
    </row>
    <row r="1457" spans="1:12" s="70" customFormat="1">
      <c r="A1457" s="515"/>
      <c r="B1457" s="515"/>
      <c r="C1457" s="515"/>
      <c r="D1457" s="515"/>
      <c r="E1457" s="515"/>
      <c r="F1457" s="515"/>
      <c r="G1457" s="515"/>
      <c r="H1457" s="515"/>
      <c r="I1457" s="515"/>
      <c r="J1457" s="515"/>
      <c r="K1457" s="515"/>
      <c r="L1457" s="515"/>
    </row>
    <row r="1458" spans="1:12" s="70" customFormat="1">
      <c r="A1458" s="515"/>
      <c r="B1458" s="515"/>
      <c r="C1458" s="515"/>
      <c r="D1458" s="515"/>
      <c r="E1458" s="515"/>
      <c r="F1458" s="515"/>
      <c r="G1458" s="515"/>
      <c r="H1458" s="515"/>
      <c r="I1458" s="515"/>
      <c r="J1458" s="515"/>
      <c r="K1458" s="515"/>
      <c r="L1458" s="515"/>
    </row>
    <row r="1459" spans="1:12" s="70" customFormat="1">
      <c r="A1459" s="515"/>
      <c r="B1459" s="515"/>
      <c r="C1459" s="515"/>
      <c r="D1459" s="515"/>
      <c r="E1459" s="515"/>
      <c r="F1459" s="515"/>
      <c r="G1459" s="515"/>
      <c r="H1459" s="515"/>
      <c r="I1459" s="515"/>
      <c r="J1459" s="515"/>
      <c r="K1459" s="515"/>
      <c r="L1459" s="515"/>
    </row>
    <row r="1460" spans="1:12" s="70" customFormat="1">
      <c r="A1460" s="515"/>
      <c r="B1460" s="515"/>
      <c r="C1460" s="515"/>
      <c r="D1460" s="515"/>
      <c r="E1460" s="515"/>
      <c r="F1460" s="515"/>
      <c r="G1460" s="515"/>
      <c r="H1460" s="515"/>
      <c r="I1460" s="515"/>
      <c r="J1460" s="515"/>
      <c r="K1460" s="515"/>
      <c r="L1460" s="515"/>
    </row>
    <row r="1461" spans="1:12" s="70" customFormat="1">
      <c r="A1461" s="515"/>
      <c r="B1461" s="515"/>
      <c r="C1461" s="515"/>
      <c r="D1461" s="515"/>
      <c r="E1461" s="515"/>
      <c r="F1461" s="515"/>
      <c r="G1461" s="515"/>
      <c r="H1461" s="515"/>
      <c r="I1461" s="515"/>
      <c r="J1461" s="515"/>
      <c r="K1461" s="515"/>
      <c r="L1461" s="515"/>
    </row>
    <row r="1462" spans="1:12" s="70" customFormat="1">
      <c r="A1462" s="515"/>
      <c r="B1462" s="515"/>
      <c r="C1462" s="515"/>
      <c r="D1462" s="515"/>
      <c r="E1462" s="515"/>
      <c r="F1462" s="515"/>
      <c r="G1462" s="515"/>
      <c r="H1462" s="515"/>
      <c r="I1462" s="515"/>
      <c r="J1462" s="515"/>
      <c r="K1462" s="515"/>
      <c r="L1462" s="515"/>
    </row>
    <row r="1463" spans="1:12" s="70" customFormat="1">
      <c r="A1463" s="515"/>
      <c r="B1463" s="515"/>
      <c r="C1463" s="515"/>
      <c r="D1463" s="515"/>
      <c r="E1463" s="515"/>
      <c r="F1463" s="515"/>
      <c r="G1463" s="515"/>
      <c r="H1463" s="515"/>
      <c r="I1463" s="515"/>
      <c r="J1463" s="515"/>
      <c r="K1463" s="515"/>
      <c r="L1463" s="515"/>
    </row>
    <row r="1464" spans="1:12" s="70" customFormat="1">
      <c r="A1464" s="515"/>
      <c r="B1464" s="515"/>
      <c r="C1464" s="515"/>
      <c r="D1464" s="515"/>
      <c r="E1464" s="515"/>
      <c r="F1464" s="515"/>
      <c r="G1464" s="515"/>
      <c r="H1464" s="515"/>
      <c r="I1464" s="515"/>
      <c r="J1464" s="515"/>
      <c r="K1464" s="515"/>
      <c r="L1464" s="515"/>
    </row>
    <row r="1465" spans="1:12" s="70" customFormat="1">
      <c r="A1465" s="515"/>
      <c r="B1465" s="515"/>
      <c r="C1465" s="515"/>
      <c r="D1465" s="515"/>
      <c r="E1465" s="515"/>
      <c r="F1465" s="515"/>
      <c r="G1465" s="515"/>
      <c r="H1465" s="515"/>
      <c r="I1465" s="515"/>
      <c r="J1465" s="515"/>
      <c r="K1465" s="515"/>
      <c r="L1465" s="515"/>
    </row>
    <row r="1466" spans="1:12" s="70" customFormat="1">
      <c r="A1466" s="515"/>
      <c r="B1466" s="515"/>
      <c r="C1466" s="515"/>
      <c r="D1466" s="515"/>
      <c r="E1466" s="515"/>
      <c r="F1466" s="515"/>
      <c r="G1466" s="515"/>
      <c r="H1466" s="515"/>
      <c r="I1466" s="515"/>
      <c r="J1466" s="515"/>
      <c r="K1466" s="515"/>
      <c r="L1466" s="515"/>
    </row>
    <row r="1467" spans="1:12" s="70" customFormat="1">
      <c r="A1467" s="515"/>
      <c r="B1467" s="515"/>
      <c r="C1467" s="515"/>
      <c r="D1467" s="515"/>
      <c r="E1467" s="515"/>
      <c r="F1467" s="515"/>
      <c r="G1467" s="515"/>
      <c r="H1467" s="515"/>
      <c r="I1467" s="515"/>
      <c r="J1467" s="515"/>
      <c r="K1467" s="515"/>
      <c r="L1467" s="515"/>
    </row>
    <row r="1468" spans="1:12" s="70" customFormat="1">
      <c r="A1468" s="515"/>
      <c r="B1468" s="515"/>
      <c r="C1468" s="515"/>
      <c r="D1468" s="515"/>
      <c r="E1468" s="515"/>
      <c r="F1468" s="515"/>
      <c r="G1468" s="515"/>
      <c r="H1468" s="515"/>
      <c r="I1468" s="515"/>
      <c r="J1468" s="515"/>
      <c r="K1468" s="515"/>
      <c r="L1468" s="515"/>
    </row>
    <row r="1469" spans="1:12" s="70" customFormat="1">
      <c r="A1469" s="515"/>
      <c r="B1469" s="515"/>
      <c r="C1469" s="515"/>
      <c r="D1469" s="515"/>
      <c r="E1469" s="515"/>
      <c r="F1469" s="515"/>
      <c r="G1469" s="515"/>
      <c r="H1469" s="515"/>
      <c r="I1469" s="515"/>
      <c r="J1469" s="515"/>
      <c r="K1469" s="515"/>
      <c r="L1469" s="515"/>
    </row>
    <row r="1470" spans="1:12" s="70" customFormat="1">
      <c r="A1470" s="515"/>
      <c r="B1470" s="515"/>
      <c r="C1470" s="515"/>
      <c r="D1470" s="515"/>
      <c r="E1470" s="515"/>
      <c r="F1470" s="515"/>
      <c r="G1470" s="515"/>
      <c r="H1470" s="515"/>
      <c r="I1470" s="515"/>
      <c r="J1470" s="515"/>
      <c r="K1470" s="515"/>
      <c r="L1470" s="515"/>
    </row>
    <row r="1471" spans="1:12" s="70" customFormat="1">
      <c r="A1471" s="515"/>
      <c r="B1471" s="515"/>
      <c r="C1471" s="515"/>
      <c r="D1471" s="515"/>
      <c r="E1471" s="515"/>
      <c r="F1471" s="515"/>
      <c r="G1471" s="515"/>
      <c r="H1471" s="515"/>
      <c r="I1471" s="515"/>
      <c r="J1471" s="515"/>
      <c r="K1471" s="515"/>
      <c r="L1471" s="515"/>
    </row>
    <row r="1472" spans="1:12" s="70" customFormat="1">
      <c r="A1472" s="515"/>
      <c r="B1472" s="515"/>
      <c r="C1472" s="515"/>
      <c r="D1472" s="515"/>
      <c r="E1472" s="515"/>
      <c r="F1472" s="515"/>
      <c r="G1472" s="515"/>
      <c r="H1472" s="515"/>
      <c r="I1472" s="515"/>
      <c r="J1472" s="515"/>
      <c r="K1472" s="515"/>
      <c r="L1472" s="515"/>
    </row>
    <row r="1473" spans="1:12" s="70" customFormat="1">
      <c r="A1473" s="515"/>
      <c r="B1473" s="515"/>
      <c r="C1473" s="515"/>
      <c r="D1473" s="515"/>
      <c r="E1473" s="515"/>
      <c r="F1473" s="515"/>
      <c r="G1473" s="515"/>
      <c r="H1473" s="515"/>
      <c r="I1473" s="515"/>
      <c r="J1473" s="515"/>
      <c r="K1473" s="515"/>
      <c r="L1473" s="515"/>
    </row>
    <row r="1474" spans="1:12" s="70" customFormat="1">
      <c r="A1474" s="515"/>
      <c r="B1474" s="515"/>
      <c r="C1474" s="515"/>
      <c r="D1474" s="515"/>
      <c r="E1474" s="515"/>
      <c r="F1474" s="515"/>
      <c r="G1474" s="515"/>
      <c r="H1474" s="515"/>
      <c r="I1474" s="515"/>
      <c r="J1474" s="515"/>
      <c r="K1474" s="515"/>
      <c r="L1474" s="515"/>
    </row>
    <row r="1475" spans="1:12" s="70" customFormat="1">
      <c r="A1475" s="515"/>
      <c r="B1475" s="515"/>
      <c r="C1475" s="515"/>
      <c r="D1475" s="515"/>
      <c r="E1475" s="515"/>
      <c r="F1475" s="515"/>
      <c r="G1475" s="515"/>
      <c r="H1475" s="515"/>
      <c r="I1475" s="515"/>
      <c r="J1475" s="515"/>
      <c r="K1475" s="515"/>
      <c r="L1475" s="515"/>
    </row>
    <row r="1476" spans="1:12" s="70" customFormat="1">
      <c r="A1476" s="515"/>
      <c r="B1476" s="515"/>
      <c r="C1476" s="515"/>
      <c r="D1476" s="515"/>
      <c r="E1476" s="515"/>
      <c r="F1476" s="515"/>
      <c r="G1476" s="515"/>
      <c r="H1476" s="515"/>
      <c r="I1476" s="515"/>
      <c r="J1476" s="515"/>
      <c r="K1476" s="515"/>
      <c r="L1476" s="515"/>
    </row>
    <row r="1477" spans="1:12" s="70" customFormat="1">
      <c r="A1477" s="515"/>
      <c r="B1477" s="515"/>
      <c r="C1477" s="515"/>
      <c r="D1477" s="515"/>
      <c r="E1477" s="515"/>
      <c r="F1477" s="515"/>
      <c r="G1477" s="515"/>
      <c r="H1477" s="515"/>
      <c r="I1477" s="515"/>
      <c r="J1477" s="515"/>
      <c r="K1477" s="515"/>
      <c r="L1477" s="515"/>
    </row>
    <row r="1478" spans="1:12" s="70" customFormat="1">
      <c r="A1478" s="515"/>
      <c r="B1478" s="515"/>
      <c r="C1478" s="515"/>
      <c r="D1478" s="515"/>
      <c r="E1478" s="515"/>
      <c r="F1478" s="515"/>
      <c r="G1478" s="515"/>
      <c r="H1478" s="515"/>
      <c r="I1478" s="515"/>
      <c r="J1478" s="515"/>
      <c r="K1478" s="515"/>
      <c r="L1478" s="515"/>
    </row>
    <row r="1479" spans="1:12" s="70" customFormat="1">
      <c r="A1479" s="515"/>
      <c r="B1479" s="515"/>
      <c r="C1479" s="515"/>
      <c r="D1479" s="515"/>
      <c r="E1479" s="515"/>
      <c r="F1479" s="515"/>
      <c r="G1479" s="515"/>
      <c r="H1479" s="515"/>
      <c r="I1479" s="515"/>
      <c r="J1479" s="515"/>
      <c r="K1479" s="515"/>
      <c r="L1479" s="515"/>
    </row>
    <row r="1480" spans="1:12" s="70" customFormat="1">
      <c r="A1480" s="515"/>
      <c r="B1480" s="515"/>
      <c r="C1480" s="515"/>
      <c r="D1480" s="515"/>
      <c r="E1480" s="515"/>
      <c r="F1480" s="515"/>
      <c r="G1480" s="515"/>
      <c r="H1480" s="515"/>
      <c r="I1480" s="515"/>
      <c r="J1480" s="515"/>
      <c r="K1480" s="515"/>
      <c r="L1480" s="515"/>
    </row>
    <row r="1481" spans="1:12" s="70" customFormat="1">
      <c r="A1481" s="515"/>
      <c r="B1481" s="515"/>
      <c r="C1481" s="515"/>
      <c r="D1481" s="515"/>
      <c r="E1481" s="515"/>
      <c r="F1481" s="515"/>
      <c r="G1481" s="515"/>
      <c r="H1481" s="515"/>
      <c r="I1481" s="515"/>
      <c r="J1481" s="515"/>
      <c r="K1481" s="515"/>
      <c r="L1481" s="515"/>
    </row>
    <row r="1482" spans="1:12" s="70" customFormat="1">
      <c r="A1482" s="515"/>
      <c r="B1482" s="515"/>
      <c r="C1482" s="515"/>
      <c r="D1482" s="515"/>
      <c r="E1482" s="515"/>
      <c r="F1482" s="515"/>
      <c r="G1482" s="515"/>
      <c r="H1482" s="515"/>
      <c r="I1482" s="515"/>
      <c r="J1482" s="515"/>
      <c r="K1482" s="515"/>
      <c r="L1482" s="515"/>
    </row>
    <row r="1483" spans="1:12" s="70" customFormat="1">
      <c r="A1483" s="515"/>
      <c r="B1483" s="515"/>
      <c r="C1483" s="515"/>
      <c r="D1483" s="515"/>
      <c r="E1483" s="515"/>
      <c r="F1483" s="515"/>
      <c r="G1483" s="515"/>
      <c r="H1483" s="515"/>
      <c r="I1483" s="515"/>
      <c r="J1483" s="515"/>
      <c r="K1483" s="515"/>
      <c r="L1483" s="515"/>
    </row>
    <row r="1484" spans="1:12" s="70" customFormat="1">
      <c r="A1484" s="515"/>
      <c r="B1484" s="515"/>
      <c r="C1484" s="515"/>
      <c r="D1484" s="515"/>
      <c r="E1484" s="515"/>
      <c r="F1484" s="515"/>
      <c r="G1484" s="515"/>
      <c r="H1484" s="515"/>
      <c r="I1484" s="515"/>
      <c r="J1484" s="515"/>
      <c r="K1484" s="515"/>
      <c r="L1484" s="515"/>
    </row>
    <row r="1485" spans="1:12" s="70" customFormat="1">
      <c r="A1485" s="515"/>
      <c r="B1485" s="515"/>
      <c r="C1485" s="515"/>
      <c r="D1485" s="515"/>
      <c r="E1485" s="515"/>
      <c r="F1485" s="515"/>
      <c r="G1485" s="515"/>
      <c r="H1485" s="515"/>
      <c r="I1485" s="515"/>
      <c r="J1485" s="515"/>
      <c r="K1485" s="515"/>
      <c r="L1485" s="515"/>
    </row>
    <row r="1486" spans="1:12" s="70" customFormat="1">
      <c r="A1486" s="515"/>
      <c r="B1486" s="515"/>
      <c r="C1486" s="515"/>
      <c r="D1486" s="515"/>
      <c r="E1486" s="515"/>
      <c r="F1486" s="515"/>
      <c r="G1486" s="515"/>
      <c r="H1486" s="515"/>
      <c r="I1486" s="515"/>
      <c r="J1486" s="515"/>
      <c r="K1486" s="515"/>
      <c r="L1486" s="515"/>
    </row>
    <row r="1487" spans="1:12" s="70" customFormat="1">
      <c r="A1487" s="515"/>
      <c r="B1487" s="515"/>
      <c r="C1487" s="515"/>
      <c r="D1487" s="515"/>
      <c r="E1487" s="515"/>
      <c r="F1487" s="515"/>
      <c r="G1487" s="515"/>
      <c r="H1487" s="515"/>
      <c r="I1487" s="515"/>
      <c r="J1487" s="515"/>
      <c r="K1487" s="515"/>
      <c r="L1487" s="515"/>
    </row>
    <row r="1488" spans="1:12" s="70" customFormat="1">
      <c r="A1488" s="515"/>
      <c r="B1488" s="515"/>
      <c r="C1488" s="515"/>
      <c r="D1488" s="515"/>
      <c r="E1488" s="515"/>
      <c r="F1488" s="515"/>
      <c r="G1488" s="515"/>
      <c r="H1488" s="515"/>
      <c r="I1488" s="515"/>
      <c r="J1488" s="515"/>
      <c r="K1488" s="515"/>
      <c r="L1488" s="515"/>
    </row>
    <row r="1489" spans="1:12" s="70" customFormat="1">
      <c r="A1489" s="515"/>
      <c r="B1489" s="515"/>
      <c r="C1489" s="515"/>
      <c r="D1489" s="515"/>
      <c r="E1489" s="515"/>
      <c r="F1489" s="515"/>
      <c r="G1489" s="515"/>
      <c r="H1489" s="515"/>
      <c r="I1489" s="515"/>
      <c r="J1489" s="515"/>
      <c r="K1489" s="515"/>
      <c r="L1489" s="515"/>
    </row>
    <row r="1490" spans="1:12" s="70" customFormat="1">
      <c r="A1490" s="515"/>
      <c r="B1490" s="515"/>
      <c r="C1490" s="515"/>
      <c r="D1490" s="515"/>
      <c r="E1490" s="515"/>
      <c r="F1490" s="515"/>
      <c r="G1490" s="515"/>
      <c r="H1490" s="515"/>
      <c r="I1490" s="515"/>
      <c r="J1490" s="515"/>
      <c r="K1490" s="515"/>
      <c r="L1490" s="515"/>
    </row>
    <row r="1491" spans="1:12" s="70" customFormat="1">
      <c r="A1491" s="515"/>
      <c r="B1491" s="515"/>
      <c r="C1491" s="515"/>
      <c r="D1491" s="515"/>
      <c r="E1491" s="515"/>
      <c r="F1491" s="515"/>
      <c r="G1491" s="515"/>
      <c r="H1491" s="515"/>
      <c r="I1491" s="515"/>
      <c r="J1491" s="515"/>
      <c r="K1491" s="515"/>
      <c r="L1491" s="515"/>
    </row>
    <row r="1492" spans="1:12" s="70" customFormat="1">
      <c r="A1492" s="515"/>
      <c r="B1492" s="515"/>
      <c r="C1492" s="515"/>
      <c r="D1492" s="515"/>
      <c r="E1492" s="515"/>
      <c r="F1492" s="515"/>
      <c r="G1492" s="515"/>
      <c r="H1492" s="515"/>
      <c r="I1492" s="515"/>
      <c r="J1492" s="515"/>
      <c r="K1492" s="515"/>
      <c r="L1492" s="515"/>
    </row>
    <row r="1493" spans="1:12" s="70" customFormat="1">
      <c r="A1493" s="515"/>
      <c r="B1493" s="515"/>
      <c r="C1493" s="515"/>
      <c r="D1493" s="515"/>
      <c r="E1493" s="515"/>
      <c r="F1493" s="515"/>
      <c r="G1493" s="515"/>
      <c r="H1493" s="515"/>
      <c r="I1493" s="515"/>
      <c r="J1493" s="515"/>
      <c r="K1493" s="515"/>
      <c r="L1493" s="515"/>
    </row>
    <row r="1494" spans="1:12" s="70" customFormat="1">
      <c r="A1494" s="515"/>
      <c r="B1494" s="515"/>
      <c r="C1494" s="515"/>
      <c r="D1494" s="515"/>
      <c r="E1494" s="515"/>
      <c r="F1494" s="515"/>
      <c r="G1494" s="515"/>
      <c r="H1494" s="515"/>
      <c r="I1494" s="515"/>
      <c r="J1494" s="515"/>
      <c r="K1494" s="515"/>
      <c r="L1494" s="515"/>
    </row>
    <row r="1495" spans="1:12" s="70" customFormat="1">
      <c r="A1495" s="515"/>
      <c r="B1495" s="515"/>
      <c r="C1495" s="515"/>
      <c r="D1495" s="515"/>
      <c r="E1495" s="515"/>
      <c r="F1495" s="515"/>
      <c r="G1495" s="515"/>
      <c r="H1495" s="515"/>
      <c r="I1495" s="515"/>
      <c r="J1495" s="515"/>
      <c r="K1495" s="515"/>
      <c r="L1495" s="515"/>
    </row>
    <row r="1496" spans="1:12" s="70" customFormat="1">
      <c r="A1496" s="515"/>
      <c r="B1496" s="515"/>
      <c r="C1496" s="515"/>
      <c r="D1496" s="515"/>
      <c r="E1496" s="515"/>
      <c r="F1496" s="515"/>
      <c r="G1496" s="515"/>
      <c r="H1496" s="515"/>
      <c r="I1496" s="515"/>
      <c r="J1496" s="515"/>
      <c r="K1496" s="515"/>
      <c r="L1496" s="515"/>
    </row>
    <row r="1497" spans="1:12" s="70" customFormat="1">
      <c r="A1497" s="515"/>
      <c r="B1497" s="515"/>
      <c r="C1497" s="515"/>
      <c r="D1497" s="515"/>
      <c r="E1497" s="515"/>
      <c r="F1497" s="515"/>
      <c r="G1497" s="515"/>
      <c r="H1497" s="515"/>
      <c r="I1497" s="515"/>
      <c r="J1497" s="515"/>
      <c r="K1497" s="515"/>
      <c r="L1497" s="515"/>
    </row>
    <row r="1498" spans="1:12" s="70" customFormat="1">
      <c r="A1498" s="515"/>
      <c r="B1498" s="515"/>
      <c r="C1498" s="515"/>
      <c r="D1498" s="515"/>
      <c r="E1498" s="515"/>
      <c r="F1498" s="515"/>
      <c r="G1498" s="515"/>
      <c r="H1498" s="515"/>
      <c r="I1498" s="515"/>
      <c r="J1498" s="515"/>
      <c r="K1498" s="515"/>
      <c r="L1498" s="515"/>
    </row>
    <row r="1499" spans="1:12" s="70" customFormat="1">
      <c r="A1499" s="515"/>
      <c r="B1499" s="515"/>
      <c r="C1499" s="515"/>
      <c r="D1499" s="515"/>
      <c r="E1499" s="515"/>
      <c r="F1499" s="515"/>
      <c r="G1499" s="515"/>
      <c r="H1499" s="515"/>
      <c r="I1499" s="515"/>
      <c r="J1499" s="515"/>
      <c r="K1499" s="515"/>
      <c r="L1499" s="515"/>
    </row>
    <row r="1500" spans="1:12" s="70" customFormat="1">
      <c r="A1500" s="515"/>
      <c r="B1500" s="515"/>
      <c r="C1500" s="515"/>
      <c r="D1500" s="515"/>
      <c r="E1500" s="515"/>
      <c r="F1500" s="515"/>
      <c r="G1500" s="515"/>
      <c r="H1500" s="515"/>
      <c r="I1500" s="515"/>
      <c r="J1500" s="515"/>
      <c r="K1500" s="515"/>
      <c r="L1500" s="515"/>
    </row>
    <row r="1501" spans="1:12" s="70" customFormat="1">
      <c r="A1501" s="515"/>
      <c r="B1501" s="515"/>
      <c r="C1501" s="515"/>
      <c r="D1501" s="515"/>
      <c r="E1501" s="515"/>
      <c r="F1501" s="515"/>
      <c r="G1501" s="515"/>
      <c r="H1501" s="515"/>
      <c r="I1501" s="515"/>
      <c r="J1501" s="515"/>
      <c r="K1501" s="515"/>
      <c r="L1501" s="515"/>
    </row>
    <row r="1502" spans="1:12" s="70" customFormat="1">
      <c r="A1502" s="515"/>
      <c r="B1502" s="515"/>
      <c r="C1502" s="515"/>
      <c r="D1502" s="515"/>
      <c r="E1502" s="515"/>
      <c r="F1502" s="515"/>
      <c r="G1502" s="515"/>
      <c r="H1502" s="515"/>
      <c r="I1502" s="515"/>
      <c r="J1502" s="515"/>
      <c r="K1502" s="515"/>
      <c r="L1502" s="515"/>
    </row>
    <row r="1503" spans="1:12" s="70" customFormat="1">
      <c r="A1503" s="515"/>
      <c r="B1503" s="515"/>
      <c r="C1503" s="515"/>
      <c r="D1503" s="515"/>
      <c r="E1503" s="515"/>
      <c r="F1503" s="515"/>
      <c r="G1503" s="515"/>
      <c r="H1503" s="515"/>
      <c r="I1503" s="515"/>
      <c r="J1503" s="515"/>
      <c r="K1503" s="515"/>
      <c r="L1503" s="515"/>
    </row>
    <row r="1504" spans="1:12" s="70" customFormat="1">
      <c r="A1504" s="515"/>
      <c r="B1504" s="515"/>
      <c r="C1504" s="515"/>
      <c r="D1504" s="515"/>
      <c r="E1504" s="515"/>
      <c r="F1504" s="515"/>
      <c r="G1504" s="515"/>
      <c r="H1504" s="515"/>
      <c r="I1504" s="515"/>
      <c r="J1504" s="515"/>
      <c r="K1504" s="515"/>
      <c r="L1504" s="515"/>
    </row>
    <row r="1505" spans="1:12" s="70" customFormat="1">
      <c r="A1505" s="515"/>
      <c r="B1505" s="515"/>
      <c r="C1505" s="515"/>
      <c r="D1505" s="515"/>
      <c r="E1505" s="515"/>
      <c r="F1505" s="515"/>
      <c r="G1505" s="515"/>
      <c r="H1505" s="515"/>
      <c r="I1505" s="515"/>
      <c r="J1505" s="515"/>
      <c r="K1505" s="515"/>
      <c r="L1505" s="515"/>
    </row>
    <row r="1506" spans="1:12" s="70" customFormat="1">
      <c r="A1506" s="515"/>
      <c r="B1506" s="515"/>
      <c r="C1506" s="515"/>
      <c r="D1506" s="515"/>
      <c r="E1506" s="515"/>
      <c r="F1506" s="515"/>
      <c r="G1506" s="515"/>
      <c r="H1506" s="515"/>
      <c r="I1506" s="515"/>
      <c r="J1506" s="515"/>
      <c r="K1506" s="515"/>
      <c r="L1506" s="515"/>
    </row>
    <row r="1507" spans="1:12" s="70" customFormat="1">
      <c r="A1507" s="515"/>
      <c r="B1507" s="515"/>
      <c r="C1507" s="515"/>
      <c r="D1507" s="515"/>
      <c r="E1507" s="515"/>
      <c r="F1507" s="515"/>
      <c r="G1507" s="515"/>
      <c r="H1507" s="515"/>
      <c r="I1507" s="515"/>
      <c r="J1507" s="515"/>
      <c r="K1507" s="515"/>
      <c r="L1507" s="515"/>
    </row>
    <row r="1508" spans="1:12" s="70" customFormat="1">
      <c r="A1508" s="515"/>
      <c r="B1508" s="515"/>
      <c r="C1508" s="515"/>
      <c r="D1508" s="515"/>
      <c r="E1508" s="515"/>
      <c r="F1508" s="515"/>
      <c r="G1508" s="515"/>
      <c r="H1508" s="515"/>
      <c r="I1508" s="515"/>
      <c r="J1508" s="515"/>
      <c r="K1508" s="515"/>
      <c r="L1508" s="515"/>
    </row>
    <row r="1509" spans="1:12" s="70" customFormat="1">
      <c r="A1509" s="515"/>
      <c r="B1509" s="515"/>
      <c r="C1509" s="515"/>
      <c r="D1509" s="515"/>
      <c r="E1509" s="515"/>
      <c r="F1509" s="515"/>
      <c r="G1509" s="515"/>
      <c r="H1509" s="515"/>
      <c r="I1509" s="515"/>
      <c r="J1509" s="515"/>
      <c r="K1509" s="515"/>
      <c r="L1509" s="515"/>
    </row>
    <row r="1510" spans="1:12" s="70" customFormat="1">
      <c r="A1510" s="515"/>
      <c r="B1510" s="515"/>
      <c r="C1510" s="515"/>
      <c r="D1510" s="515"/>
      <c r="E1510" s="515"/>
      <c r="F1510" s="515"/>
      <c r="G1510" s="515"/>
      <c r="H1510" s="515"/>
      <c r="I1510" s="515"/>
      <c r="J1510" s="515"/>
      <c r="K1510" s="515"/>
      <c r="L1510" s="515"/>
    </row>
    <row r="1511" spans="1:12" s="70" customFormat="1">
      <c r="A1511" s="515"/>
      <c r="B1511" s="515"/>
      <c r="C1511" s="515"/>
      <c r="D1511" s="515"/>
      <c r="E1511" s="515"/>
      <c r="F1511" s="515"/>
      <c r="G1511" s="515"/>
      <c r="H1511" s="515"/>
      <c r="I1511" s="515"/>
      <c r="J1511" s="515"/>
      <c r="K1511" s="515"/>
      <c r="L1511" s="515"/>
    </row>
    <row r="1512" spans="1:12" s="70" customFormat="1">
      <c r="A1512" s="515"/>
      <c r="B1512" s="515"/>
      <c r="C1512" s="515"/>
      <c r="D1512" s="515"/>
      <c r="E1512" s="515"/>
      <c r="F1512" s="515"/>
      <c r="G1512" s="515"/>
      <c r="H1512" s="515"/>
      <c r="I1512" s="515"/>
      <c r="J1512" s="515"/>
      <c r="K1512" s="515"/>
      <c r="L1512" s="515"/>
    </row>
    <row r="1513" spans="1:12" s="70" customFormat="1">
      <c r="A1513" s="515"/>
      <c r="B1513" s="515"/>
      <c r="C1513" s="515"/>
      <c r="D1513" s="515"/>
      <c r="E1513" s="515"/>
      <c r="F1513" s="515"/>
      <c r="G1513" s="515"/>
      <c r="H1513" s="515"/>
      <c r="I1513" s="515"/>
      <c r="J1513" s="515"/>
      <c r="K1513" s="515"/>
      <c r="L1513" s="515"/>
    </row>
    <row r="1514" spans="1:12" s="70" customFormat="1">
      <c r="A1514" s="515"/>
      <c r="B1514" s="515"/>
      <c r="C1514" s="515"/>
      <c r="D1514" s="515"/>
      <c r="E1514" s="515"/>
      <c r="F1514" s="515"/>
      <c r="G1514" s="515"/>
      <c r="H1514" s="515"/>
      <c r="I1514" s="515"/>
      <c r="J1514" s="515"/>
      <c r="K1514" s="515"/>
      <c r="L1514" s="515"/>
    </row>
    <row r="1515" spans="1:12" s="70" customFormat="1">
      <c r="A1515" s="515"/>
      <c r="B1515" s="515"/>
      <c r="C1515" s="515"/>
      <c r="D1515" s="515"/>
      <c r="E1515" s="515"/>
      <c r="F1515" s="515"/>
      <c r="G1515" s="515"/>
      <c r="H1515" s="515"/>
      <c r="I1515" s="515"/>
      <c r="J1515" s="515"/>
      <c r="K1515" s="515"/>
      <c r="L1515" s="515"/>
    </row>
    <row r="1516" spans="1:12" s="70" customFormat="1">
      <c r="A1516" s="515"/>
      <c r="B1516" s="515"/>
      <c r="C1516" s="515"/>
      <c r="D1516" s="515"/>
      <c r="E1516" s="515"/>
      <c r="F1516" s="515"/>
      <c r="G1516" s="515"/>
      <c r="H1516" s="515"/>
      <c r="I1516" s="515"/>
      <c r="J1516" s="515"/>
      <c r="K1516" s="515"/>
      <c r="L1516" s="515"/>
    </row>
    <row r="1517" spans="1:12" s="70" customFormat="1">
      <c r="A1517" s="515"/>
      <c r="B1517" s="515"/>
      <c r="C1517" s="515"/>
      <c r="D1517" s="515"/>
      <c r="E1517" s="515"/>
      <c r="F1517" s="515"/>
      <c r="G1517" s="515"/>
      <c r="H1517" s="515"/>
      <c r="I1517" s="515"/>
      <c r="J1517" s="515"/>
      <c r="K1517" s="515"/>
      <c r="L1517" s="515"/>
    </row>
    <row r="1518" spans="1:12" s="70" customFormat="1">
      <c r="A1518" s="515"/>
      <c r="B1518" s="515"/>
      <c r="C1518" s="515"/>
      <c r="D1518" s="515"/>
      <c r="E1518" s="515"/>
      <c r="F1518" s="515"/>
      <c r="G1518" s="515"/>
      <c r="H1518" s="515"/>
      <c r="I1518" s="515"/>
      <c r="J1518" s="515"/>
      <c r="K1518" s="515"/>
      <c r="L1518" s="515"/>
    </row>
    <row r="1519" spans="1:12" s="70" customFormat="1">
      <c r="A1519" s="515"/>
      <c r="B1519" s="515"/>
      <c r="C1519" s="515"/>
      <c r="D1519" s="515"/>
      <c r="E1519" s="515"/>
      <c r="F1519" s="515"/>
      <c r="G1519" s="515"/>
      <c r="H1519" s="515"/>
      <c r="I1519" s="515"/>
      <c r="J1519" s="515"/>
      <c r="K1519" s="515"/>
      <c r="L1519" s="515"/>
    </row>
    <row r="1520" spans="1:12" s="70" customFormat="1">
      <c r="A1520" s="515"/>
      <c r="B1520" s="515"/>
      <c r="C1520" s="515"/>
      <c r="D1520" s="515"/>
      <c r="E1520" s="515"/>
      <c r="F1520" s="515"/>
      <c r="G1520" s="515"/>
      <c r="H1520" s="515"/>
      <c r="I1520" s="515"/>
      <c r="J1520" s="515"/>
      <c r="K1520" s="515"/>
      <c r="L1520" s="515"/>
    </row>
    <row r="1521" spans="1:12" s="70" customFormat="1">
      <c r="A1521" s="515"/>
      <c r="B1521" s="515"/>
      <c r="C1521" s="515"/>
      <c r="D1521" s="515"/>
      <c r="E1521" s="515"/>
      <c r="F1521" s="515"/>
      <c r="G1521" s="515"/>
      <c r="H1521" s="515"/>
      <c r="I1521" s="515"/>
      <c r="J1521" s="515"/>
      <c r="K1521" s="515"/>
      <c r="L1521" s="515"/>
    </row>
    <row r="1522" spans="1:12" s="70" customFormat="1">
      <c r="A1522" s="515"/>
      <c r="B1522" s="515"/>
      <c r="C1522" s="515"/>
      <c r="D1522" s="515"/>
      <c r="E1522" s="515"/>
      <c r="F1522" s="515"/>
      <c r="G1522" s="515"/>
      <c r="H1522" s="515"/>
      <c r="I1522" s="515"/>
      <c r="J1522" s="515"/>
      <c r="K1522" s="515"/>
      <c r="L1522" s="515"/>
    </row>
    <row r="1523" spans="1:12" s="70" customFormat="1">
      <c r="A1523" s="515"/>
      <c r="B1523" s="515"/>
      <c r="C1523" s="515"/>
      <c r="D1523" s="515"/>
      <c r="E1523" s="515"/>
      <c r="F1523" s="515"/>
      <c r="G1523" s="515"/>
      <c r="H1523" s="515"/>
      <c r="I1523" s="515"/>
      <c r="J1523" s="515"/>
      <c r="K1523" s="515"/>
      <c r="L1523" s="515"/>
    </row>
    <row r="1524" spans="1:12" s="70" customFormat="1">
      <c r="A1524" s="515"/>
      <c r="B1524" s="515"/>
      <c r="C1524" s="515"/>
      <c r="D1524" s="515"/>
      <c r="E1524" s="515"/>
      <c r="F1524" s="515"/>
      <c r="G1524" s="515"/>
      <c r="H1524" s="515"/>
      <c r="I1524" s="515"/>
      <c r="J1524" s="515"/>
      <c r="K1524" s="515"/>
      <c r="L1524" s="515"/>
    </row>
    <row r="1525" spans="1:12" s="70" customFormat="1">
      <c r="A1525" s="515"/>
      <c r="B1525" s="515"/>
      <c r="C1525" s="515"/>
      <c r="D1525" s="515"/>
      <c r="E1525" s="515"/>
      <c r="F1525" s="515"/>
      <c r="G1525" s="515"/>
      <c r="H1525" s="515"/>
      <c r="I1525" s="515"/>
      <c r="J1525" s="515"/>
      <c r="K1525" s="515"/>
      <c r="L1525" s="515"/>
    </row>
    <row r="1526" spans="1:12" s="70" customFormat="1">
      <c r="A1526" s="515"/>
      <c r="B1526" s="515"/>
      <c r="C1526" s="515"/>
      <c r="D1526" s="515"/>
      <c r="E1526" s="515"/>
      <c r="F1526" s="515"/>
      <c r="G1526" s="515"/>
      <c r="H1526" s="515"/>
      <c r="I1526" s="515"/>
      <c r="J1526" s="515"/>
      <c r="K1526" s="515"/>
      <c r="L1526" s="515"/>
    </row>
    <row r="1527" spans="1:12" s="70" customFormat="1">
      <c r="A1527" s="515"/>
      <c r="B1527" s="515"/>
      <c r="C1527" s="515"/>
      <c r="D1527" s="515"/>
      <c r="E1527" s="515"/>
      <c r="F1527" s="515"/>
      <c r="G1527" s="515"/>
      <c r="H1527" s="515"/>
      <c r="I1527" s="515"/>
      <c r="J1527" s="515"/>
      <c r="K1527" s="515"/>
      <c r="L1527" s="515"/>
    </row>
    <row r="1528" spans="1:12" s="70" customFormat="1">
      <c r="A1528" s="515"/>
      <c r="B1528" s="515"/>
      <c r="C1528" s="515"/>
      <c r="D1528" s="515"/>
      <c r="E1528" s="515"/>
      <c r="F1528" s="515"/>
      <c r="G1528" s="515"/>
      <c r="H1528" s="515"/>
      <c r="I1528" s="515"/>
      <c r="J1528" s="515"/>
      <c r="K1528" s="515"/>
      <c r="L1528" s="515"/>
    </row>
    <row r="1529" spans="1:12" s="70" customFormat="1">
      <c r="A1529" s="515"/>
      <c r="B1529" s="515"/>
      <c r="C1529" s="515"/>
      <c r="D1529" s="515"/>
      <c r="E1529" s="515"/>
      <c r="F1529" s="515"/>
      <c r="G1529" s="515"/>
      <c r="H1529" s="515"/>
      <c r="I1529" s="515"/>
      <c r="J1529" s="515"/>
      <c r="K1529" s="515"/>
      <c r="L1529" s="515"/>
    </row>
    <row r="1530" spans="1:12" s="70" customFormat="1">
      <c r="A1530" s="515"/>
      <c r="B1530" s="515"/>
      <c r="C1530" s="515"/>
      <c r="D1530" s="515"/>
      <c r="E1530" s="515"/>
      <c r="F1530" s="515"/>
      <c r="G1530" s="515"/>
      <c r="H1530" s="515"/>
      <c r="I1530" s="515"/>
      <c r="J1530" s="515"/>
      <c r="K1530" s="515"/>
      <c r="L1530" s="515"/>
    </row>
    <row r="1531" spans="1:12" s="70" customFormat="1">
      <c r="A1531" s="515"/>
      <c r="B1531" s="515"/>
      <c r="C1531" s="515"/>
      <c r="D1531" s="515"/>
      <c r="E1531" s="515"/>
      <c r="F1531" s="515"/>
      <c r="G1531" s="515"/>
      <c r="H1531" s="515"/>
      <c r="I1531" s="515"/>
      <c r="J1531" s="515"/>
      <c r="K1531" s="515"/>
      <c r="L1531" s="515"/>
    </row>
    <row r="1532" spans="1:12" s="70" customFormat="1">
      <c r="A1532" s="515"/>
      <c r="B1532" s="515"/>
      <c r="C1532" s="515"/>
      <c r="D1532" s="515"/>
      <c r="E1532" s="515"/>
      <c r="F1532" s="515"/>
      <c r="G1532" s="515"/>
      <c r="H1532" s="515"/>
      <c r="I1532" s="515"/>
      <c r="J1532" s="515"/>
      <c r="K1532" s="515"/>
      <c r="L1532" s="515"/>
    </row>
    <row r="1533" spans="1:12" s="70" customFormat="1">
      <c r="A1533" s="515"/>
      <c r="B1533" s="515"/>
      <c r="C1533" s="515"/>
      <c r="D1533" s="515"/>
      <c r="E1533" s="515"/>
      <c r="F1533" s="515"/>
      <c r="G1533" s="515"/>
      <c r="H1533" s="515"/>
      <c r="I1533" s="515"/>
      <c r="J1533" s="515"/>
      <c r="K1533" s="515"/>
      <c r="L1533" s="515"/>
    </row>
    <row r="1534" spans="1:12" s="70" customFormat="1">
      <c r="A1534" s="515"/>
      <c r="B1534" s="515"/>
      <c r="C1534" s="515"/>
      <c r="D1534" s="515"/>
      <c r="E1534" s="515"/>
      <c r="F1534" s="515"/>
      <c r="G1534" s="515"/>
      <c r="H1534" s="515"/>
      <c r="I1534" s="515"/>
      <c r="J1534" s="515"/>
      <c r="K1534" s="515"/>
      <c r="L1534" s="515"/>
    </row>
    <row r="1535" spans="1:12" s="70" customFormat="1">
      <c r="A1535" s="515"/>
      <c r="B1535" s="515"/>
      <c r="C1535" s="515"/>
      <c r="D1535" s="515"/>
      <c r="E1535" s="515"/>
      <c r="F1535" s="515"/>
      <c r="G1535" s="515"/>
      <c r="H1535" s="515"/>
      <c r="I1535" s="515"/>
      <c r="J1535" s="515"/>
      <c r="K1535" s="515"/>
      <c r="L1535" s="515"/>
    </row>
    <row r="1536" spans="1:12" s="70" customFormat="1">
      <c r="A1536" s="515"/>
      <c r="B1536" s="515"/>
      <c r="C1536" s="515"/>
      <c r="D1536" s="515"/>
      <c r="E1536" s="515"/>
      <c r="F1536" s="515"/>
      <c r="G1536" s="515"/>
      <c r="H1536" s="515"/>
      <c r="I1536" s="515"/>
      <c r="J1536" s="515"/>
      <c r="K1536" s="515"/>
      <c r="L1536" s="515"/>
    </row>
    <row r="1537" spans="1:12" s="70" customFormat="1">
      <c r="A1537" s="515"/>
      <c r="B1537" s="515"/>
      <c r="C1537" s="515"/>
      <c r="D1537" s="515"/>
      <c r="E1537" s="515"/>
      <c r="F1537" s="515"/>
      <c r="G1537" s="515"/>
      <c r="H1537" s="515"/>
      <c r="I1537" s="515"/>
      <c r="J1537" s="515"/>
      <c r="K1537" s="515"/>
      <c r="L1537" s="515"/>
    </row>
    <row r="1538" spans="1:12" s="70" customFormat="1">
      <c r="A1538" s="515"/>
      <c r="B1538" s="515"/>
      <c r="C1538" s="515"/>
      <c r="D1538" s="515"/>
      <c r="E1538" s="515"/>
      <c r="F1538" s="515"/>
      <c r="G1538" s="515"/>
      <c r="H1538" s="515"/>
      <c r="I1538" s="515"/>
      <c r="J1538" s="515"/>
      <c r="K1538" s="515"/>
      <c r="L1538" s="515"/>
    </row>
    <row r="1539" spans="1:12" s="70" customFormat="1">
      <c r="A1539" s="515"/>
      <c r="B1539" s="515"/>
      <c r="C1539" s="515"/>
      <c r="D1539" s="515"/>
      <c r="E1539" s="515"/>
      <c r="F1539" s="515"/>
      <c r="G1539" s="515"/>
      <c r="H1539" s="515"/>
      <c r="I1539" s="515"/>
      <c r="J1539" s="515"/>
      <c r="K1539" s="515"/>
      <c r="L1539" s="515"/>
    </row>
    <row r="1540" spans="1:12" s="70" customFormat="1">
      <c r="A1540" s="515"/>
      <c r="B1540" s="515"/>
      <c r="C1540" s="515"/>
      <c r="D1540" s="515"/>
      <c r="E1540" s="515"/>
      <c r="F1540" s="515"/>
      <c r="G1540" s="515"/>
      <c r="H1540" s="515"/>
      <c r="I1540" s="515"/>
      <c r="J1540" s="515"/>
      <c r="K1540" s="515"/>
      <c r="L1540" s="515"/>
    </row>
    <row r="1541" spans="1:12" s="70" customFormat="1">
      <c r="A1541" s="515"/>
      <c r="B1541" s="515"/>
      <c r="C1541" s="515"/>
      <c r="D1541" s="515"/>
      <c r="E1541" s="515"/>
      <c r="F1541" s="515"/>
      <c r="G1541" s="515"/>
      <c r="H1541" s="515"/>
      <c r="I1541" s="515"/>
      <c r="J1541" s="515"/>
      <c r="K1541" s="515"/>
      <c r="L1541" s="515"/>
    </row>
    <row r="1542" spans="1:12" s="70" customFormat="1">
      <c r="A1542" s="515"/>
      <c r="B1542" s="515"/>
      <c r="C1542" s="515"/>
      <c r="D1542" s="515"/>
      <c r="E1542" s="515"/>
      <c r="F1542" s="515"/>
      <c r="G1542" s="515"/>
      <c r="H1542" s="515"/>
      <c r="I1542" s="515"/>
      <c r="J1542" s="515"/>
      <c r="K1542" s="515"/>
      <c r="L1542" s="515"/>
    </row>
    <row r="1543" spans="1:12" s="70" customFormat="1">
      <c r="A1543" s="515"/>
      <c r="B1543" s="515"/>
      <c r="C1543" s="515"/>
      <c r="D1543" s="515"/>
      <c r="E1543" s="515"/>
      <c r="F1543" s="515"/>
      <c r="G1543" s="515"/>
      <c r="H1543" s="515"/>
      <c r="I1543" s="515"/>
      <c r="J1543" s="515"/>
      <c r="K1543" s="515"/>
      <c r="L1543" s="515"/>
    </row>
    <row r="1544" spans="1:12" s="70" customFormat="1">
      <c r="A1544" s="515"/>
      <c r="B1544" s="515"/>
      <c r="C1544" s="515"/>
      <c r="D1544" s="515"/>
      <c r="E1544" s="515"/>
      <c r="F1544" s="515"/>
      <c r="G1544" s="515"/>
      <c r="H1544" s="515"/>
      <c r="I1544" s="515"/>
      <c r="J1544" s="515"/>
      <c r="K1544" s="515"/>
      <c r="L1544" s="515"/>
    </row>
    <row r="1545" spans="1:12" s="70" customFormat="1">
      <c r="A1545" s="515"/>
      <c r="B1545" s="515"/>
      <c r="C1545" s="515"/>
      <c r="D1545" s="515"/>
      <c r="E1545" s="515"/>
      <c r="F1545" s="515"/>
      <c r="G1545" s="515"/>
      <c r="H1545" s="515"/>
      <c r="I1545" s="515"/>
      <c r="J1545" s="515"/>
      <c r="K1545" s="515"/>
      <c r="L1545" s="515"/>
    </row>
    <row r="1546" spans="1:12" s="70" customFormat="1">
      <c r="A1546" s="515"/>
      <c r="B1546" s="515"/>
      <c r="C1546" s="515"/>
      <c r="D1546" s="515"/>
      <c r="E1546" s="515"/>
      <c r="F1546" s="515"/>
      <c r="G1546" s="515"/>
      <c r="H1546" s="515"/>
      <c r="I1546" s="515"/>
      <c r="J1546" s="515"/>
      <c r="K1546" s="515"/>
      <c r="L1546" s="515"/>
    </row>
    <row r="1547" spans="1:12" s="70" customFormat="1">
      <c r="A1547" s="515"/>
      <c r="B1547" s="515"/>
      <c r="C1547" s="515"/>
      <c r="D1547" s="515"/>
      <c r="E1547" s="515"/>
      <c r="F1547" s="515"/>
      <c r="G1547" s="515"/>
      <c r="H1547" s="515"/>
      <c r="I1547" s="515"/>
      <c r="J1547" s="515"/>
      <c r="K1547" s="515"/>
      <c r="L1547" s="515"/>
    </row>
    <row r="1548" spans="1:12" s="70" customFormat="1">
      <c r="A1548" s="515"/>
      <c r="B1548" s="515"/>
      <c r="C1548" s="515"/>
      <c r="D1548" s="515"/>
      <c r="E1548" s="515"/>
      <c r="F1548" s="515"/>
      <c r="G1548" s="515"/>
      <c r="H1548" s="515"/>
      <c r="I1548" s="515"/>
      <c r="J1548" s="515"/>
      <c r="K1548" s="515"/>
      <c r="L1548" s="515"/>
    </row>
    <row r="1549" spans="1:12" s="70" customFormat="1">
      <c r="A1549" s="515"/>
      <c r="B1549" s="515"/>
      <c r="C1549" s="515"/>
      <c r="D1549" s="515"/>
      <c r="E1549" s="515"/>
      <c r="F1549" s="515"/>
      <c r="G1549" s="515"/>
      <c r="H1549" s="515"/>
      <c r="I1549" s="515"/>
      <c r="J1549" s="515"/>
      <c r="K1549" s="515"/>
      <c r="L1549" s="515"/>
    </row>
    <row r="1550" spans="1:12" s="70" customFormat="1">
      <c r="A1550" s="515"/>
      <c r="B1550" s="515"/>
      <c r="C1550" s="515"/>
      <c r="D1550" s="515"/>
      <c r="E1550" s="515"/>
      <c r="F1550" s="515"/>
      <c r="G1550" s="515"/>
      <c r="H1550" s="515"/>
      <c r="I1550" s="515"/>
      <c r="J1550" s="515"/>
      <c r="K1550" s="515"/>
      <c r="L1550" s="515"/>
    </row>
    <row r="1551" spans="1:12" s="70" customFormat="1">
      <c r="A1551" s="515"/>
      <c r="B1551" s="515"/>
      <c r="C1551" s="515"/>
      <c r="D1551" s="515"/>
      <c r="E1551" s="515"/>
      <c r="F1551" s="515"/>
      <c r="G1551" s="515"/>
      <c r="H1551" s="515"/>
      <c r="I1551" s="515"/>
      <c r="J1551" s="515"/>
      <c r="K1551" s="515"/>
      <c r="L1551" s="515"/>
    </row>
    <row r="1552" spans="1:12" s="70" customFormat="1">
      <c r="A1552" s="515"/>
      <c r="B1552" s="515"/>
      <c r="C1552" s="515"/>
      <c r="D1552" s="515"/>
      <c r="E1552" s="515"/>
      <c r="F1552" s="515"/>
      <c r="G1552" s="515"/>
      <c r="H1552" s="515"/>
      <c r="I1552" s="515"/>
      <c r="J1552" s="515"/>
      <c r="K1552" s="515"/>
      <c r="L1552" s="515"/>
    </row>
    <row r="1553" spans="1:12" s="70" customFormat="1">
      <c r="A1553" s="515"/>
      <c r="B1553" s="515"/>
      <c r="C1553" s="515"/>
      <c r="D1553" s="515"/>
      <c r="E1553" s="515"/>
      <c r="F1553" s="515"/>
      <c r="G1553" s="515"/>
      <c r="H1553" s="515"/>
      <c r="I1553" s="515"/>
      <c r="J1553" s="515"/>
      <c r="K1553" s="515"/>
      <c r="L1553" s="515"/>
    </row>
    <row r="1554" spans="1:12" s="70" customFormat="1">
      <c r="A1554" s="515"/>
      <c r="B1554" s="515"/>
      <c r="C1554" s="515"/>
      <c r="D1554" s="515"/>
      <c r="E1554" s="515"/>
      <c r="F1554" s="515"/>
      <c r="G1554" s="515"/>
      <c r="H1554" s="515"/>
      <c r="I1554" s="515"/>
      <c r="J1554" s="515"/>
      <c r="K1554" s="515"/>
      <c r="L1554" s="515"/>
    </row>
    <row r="1555" spans="1:12" s="70" customFormat="1">
      <c r="A1555" s="515"/>
      <c r="B1555" s="515"/>
      <c r="C1555" s="515"/>
      <c r="D1555" s="515"/>
      <c r="E1555" s="515"/>
      <c r="F1555" s="515"/>
      <c r="G1555" s="515"/>
      <c r="H1555" s="515"/>
      <c r="I1555" s="515"/>
      <c r="J1555" s="515"/>
      <c r="K1555" s="515"/>
      <c r="L1555" s="515"/>
    </row>
    <row r="1556" spans="1:12" s="70" customFormat="1">
      <c r="A1556" s="515"/>
      <c r="B1556" s="515"/>
      <c r="C1556" s="515"/>
      <c r="D1556" s="515"/>
      <c r="E1556" s="515"/>
      <c r="F1556" s="515"/>
      <c r="G1556" s="515"/>
      <c r="H1556" s="515"/>
      <c r="I1556" s="515"/>
      <c r="J1556" s="515"/>
      <c r="K1556" s="515"/>
      <c r="L1556" s="515"/>
    </row>
    <row r="1557" spans="1:12" s="70" customFormat="1">
      <c r="A1557" s="515"/>
      <c r="B1557" s="515"/>
      <c r="C1557" s="515"/>
      <c r="D1557" s="515"/>
      <c r="E1557" s="515"/>
      <c r="F1557" s="515"/>
      <c r="G1557" s="515"/>
      <c r="H1557" s="515"/>
      <c r="I1557" s="515"/>
      <c r="J1557" s="515"/>
      <c r="K1557" s="515"/>
      <c r="L1557" s="515"/>
    </row>
    <row r="1558" spans="1:12" s="70" customFormat="1">
      <c r="A1558" s="515"/>
      <c r="B1558" s="515"/>
      <c r="C1558" s="515"/>
      <c r="D1558" s="515"/>
      <c r="E1558" s="515"/>
      <c r="F1558" s="515"/>
      <c r="G1558" s="515"/>
      <c r="H1558" s="515"/>
      <c r="I1558" s="515"/>
      <c r="J1558" s="515"/>
      <c r="K1558" s="515"/>
      <c r="L1558" s="515"/>
    </row>
    <row r="1559" spans="1:12" s="70" customFormat="1">
      <c r="A1559" s="515"/>
      <c r="B1559" s="515"/>
      <c r="C1559" s="515"/>
      <c r="D1559" s="515"/>
      <c r="E1559" s="515"/>
      <c r="F1559" s="515"/>
      <c r="G1559" s="515"/>
      <c r="H1559" s="515"/>
      <c r="I1559" s="515"/>
      <c r="J1559" s="515"/>
      <c r="K1559" s="515"/>
      <c r="L1559" s="515"/>
    </row>
    <row r="1560" spans="1:12" s="70" customFormat="1">
      <c r="A1560" s="515"/>
      <c r="B1560" s="515"/>
      <c r="C1560" s="515"/>
      <c r="D1560" s="515"/>
      <c r="E1560" s="515"/>
      <c r="F1560" s="515"/>
      <c r="G1560" s="515"/>
      <c r="H1560" s="515"/>
      <c r="I1560" s="515"/>
      <c r="J1560" s="515"/>
      <c r="K1560" s="515"/>
      <c r="L1560" s="515"/>
    </row>
    <row r="1561" spans="1:12" s="70" customFormat="1">
      <c r="A1561" s="515"/>
      <c r="B1561" s="515"/>
      <c r="C1561" s="515"/>
      <c r="D1561" s="515"/>
      <c r="E1561" s="515"/>
      <c r="F1561" s="515"/>
      <c r="G1561" s="515"/>
      <c r="H1561" s="515"/>
      <c r="I1561" s="515"/>
      <c r="J1561" s="515"/>
      <c r="K1561" s="515"/>
      <c r="L1561" s="515"/>
    </row>
    <row r="1562" spans="1:12" s="70" customFormat="1">
      <c r="A1562" s="515"/>
      <c r="B1562" s="515"/>
      <c r="C1562" s="515"/>
      <c r="D1562" s="515"/>
      <c r="E1562" s="515"/>
      <c r="F1562" s="515"/>
      <c r="G1562" s="515"/>
      <c r="H1562" s="515"/>
      <c r="I1562" s="515"/>
      <c r="J1562" s="515"/>
      <c r="K1562" s="515"/>
      <c r="L1562" s="515"/>
    </row>
    <row r="1563" spans="1:12" s="70" customFormat="1">
      <c r="A1563" s="515"/>
      <c r="B1563" s="515"/>
      <c r="C1563" s="515"/>
      <c r="D1563" s="515"/>
      <c r="E1563" s="515"/>
      <c r="F1563" s="515"/>
      <c r="G1563" s="515"/>
      <c r="H1563" s="515"/>
      <c r="I1563" s="515"/>
      <c r="J1563" s="515"/>
      <c r="K1563" s="515"/>
      <c r="L1563" s="515"/>
    </row>
    <row r="1564" spans="1:12" s="70" customFormat="1">
      <c r="A1564" s="515"/>
      <c r="B1564" s="515"/>
      <c r="C1564" s="515"/>
      <c r="D1564" s="515"/>
      <c r="E1564" s="515"/>
      <c r="F1564" s="515"/>
      <c r="G1564" s="515"/>
      <c r="H1564" s="515"/>
      <c r="I1564" s="515"/>
      <c r="J1564" s="515"/>
      <c r="K1564" s="515"/>
      <c r="L1564" s="515"/>
    </row>
    <row r="1565" spans="1:12" s="70" customFormat="1">
      <c r="A1565" s="515"/>
      <c r="B1565" s="515"/>
      <c r="C1565" s="515"/>
      <c r="D1565" s="515"/>
      <c r="E1565" s="515"/>
      <c r="F1565" s="515"/>
      <c r="G1565" s="515"/>
      <c r="H1565" s="515"/>
      <c r="I1565" s="515"/>
      <c r="J1565" s="515"/>
      <c r="K1565" s="515"/>
      <c r="L1565" s="515"/>
    </row>
    <row r="1566" spans="1:12" s="70" customFormat="1">
      <c r="A1566" s="515"/>
      <c r="B1566" s="515"/>
      <c r="C1566" s="515"/>
      <c r="D1566" s="515"/>
      <c r="E1566" s="515"/>
      <c r="F1566" s="515"/>
      <c r="G1566" s="515"/>
      <c r="H1566" s="515"/>
      <c r="I1566" s="515"/>
      <c r="J1566" s="515"/>
      <c r="K1566" s="515"/>
      <c r="L1566" s="515"/>
    </row>
    <row r="1567" spans="1:12" s="70" customFormat="1">
      <c r="A1567" s="515"/>
      <c r="B1567" s="515"/>
      <c r="C1567" s="515"/>
      <c r="D1567" s="515"/>
      <c r="E1567" s="515"/>
      <c r="F1567" s="515"/>
      <c r="G1567" s="515"/>
      <c r="H1567" s="515"/>
      <c r="I1567" s="515"/>
      <c r="J1567" s="515"/>
      <c r="K1567" s="515"/>
      <c r="L1567" s="515"/>
    </row>
    <row r="1568" spans="1:12" s="70" customFormat="1">
      <c r="A1568" s="515"/>
      <c r="B1568" s="515"/>
      <c r="C1568" s="515"/>
      <c r="D1568" s="515"/>
      <c r="E1568" s="515"/>
      <c r="F1568" s="515"/>
      <c r="G1568" s="515"/>
      <c r="H1568" s="515"/>
      <c r="I1568" s="515"/>
      <c r="J1568" s="515"/>
      <c r="K1568" s="515"/>
      <c r="L1568" s="515"/>
    </row>
    <row r="1569" spans="1:12" s="70" customFormat="1">
      <c r="A1569" s="515"/>
      <c r="B1569" s="515"/>
      <c r="C1569" s="515"/>
      <c r="D1569" s="515"/>
      <c r="E1569" s="515"/>
      <c r="F1569" s="515"/>
      <c r="G1569" s="515"/>
      <c r="H1569" s="515"/>
      <c r="I1569" s="515"/>
      <c r="J1569" s="515"/>
      <c r="K1569" s="515"/>
      <c r="L1569" s="515"/>
    </row>
    <row r="1570" spans="1:12" s="70" customFormat="1">
      <c r="A1570" s="515"/>
      <c r="B1570" s="515"/>
      <c r="C1570" s="515"/>
      <c r="D1570" s="515"/>
      <c r="E1570" s="515"/>
      <c r="F1570" s="515"/>
      <c r="G1570" s="515"/>
      <c r="H1570" s="515"/>
      <c r="I1570" s="515"/>
      <c r="J1570" s="515"/>
      <c r="K1570" s="515"/>
      <c r="L1570" s="515"/>
    </row>
    <row r="1571" spans="1:12" s="70" customFormat="1">
      <c r="A1571" s="515"/>
      <c r="B1571" s="515"/>
      <c r="C1571" s="515"/>
      <c r="D1571" s="515"/>
      <c r="E1571" s="515"/>
      <c r="F1571" s="515"/>
      <c r="G1571" s="515"/>
      <c r="H1571" s="515"/>
      <c r="I1571" s="515"/>
      <c r="J1571" s="515"/>
      <c r="K1571" s="515"/>
      <c r="L1571" s="515"/>
    </row>
    <row r="1572" spans="1:12" s="70" customFormat="1">
      <c r="A1572" s="515"/>
      <c r="B1572" s="515"/>
      <c r="C1572" s="515"/>
      <c r="D1572" s="515"/>
      <c r="E1572" s="515"/>
      <c r="F1572" s="515"/>
      <c r="G1572" s="515"/>
      <c r="H1572" s="515"/>
      <c r="I1572" s="515"/>
      <c r="J1572" s="515"/>
      <c r="K1572" s="515"/>
      <c r="L1572" s="515"/>
    </row>
    <row r="1573" spans="1:12" s="70" customFormat="1">
      <c r="A1573" s="515"/>
      <c r="B1573" s="515"/>
      <c r="C1573" s="515"/>
      <c r="D1573" s="515"/>
      <c r="E1573" s="515"/>
      <c r="F1573" s="515"/>
      <c r="G1573" s="515"/>
      <c r="H1573" s="515"/>
      <c r="I1573" s="515"/>
      <c r="J1573" s="515"/>
      <c r="K1573" s="515"/>
      <c r="L1573" s="515"/>
    </row>
    <row r="1574" spans="1:12" s="70" customFormat="1">
      <c r="A1574" s="515"/>
      <c r="B1574" s="515"/>
      <c r="C1574" s="515"/>
      <c r="D1574" s="515"/>
      <c r="E1574" s="515"/>
      <c r="F1574" s="515"/>
      <c r="G1574" s="515"/>
      <c r="H1574" s="515"/>
      <c r="I1574" s="515"/>
      <c r="J1574" s="515"/>
      <c r="K1574" s="515"/>
      <c r="L1574" s="515"/>
    </row>
    <row r="1575" spans="1:12" s="70" customFormat="1">
      <c r="A1575" s="515"/>
      <c r="B1575" s="515"/>
      <c r="C1575" s="515"/>
      <c r="D1575" s="515"/>
      <c r="E1575" s="515"/>
      <c r="F1575" s="515"/>
      <c r="G1575" s="515"/>
      <c r="H1575" s="515"/>
      <c r="I1575" s="515"/>
      <c r="J1575" s="515"/>
      <c r="K1575" s="515"/>
      <c r="L1575" s="515"/>
    </row>
    <row r="1576" spans="1:12" s="70" customFormat="1">
      <c r="A1576" s="515"/>
      <c r="B1576" s="515"/>
      <c r="C1576" s="515"/>
      <c r="D1576" s="515"/>
      <c r="E1576" s="515"/>
      <c r="F1576" s="515"/>
      <c r="G1576" s="515"/>
      <c r="H1576" s="515"/>
      <c r="I1576" s="515"/>
      <c r="J1576" s="515"/>
      <c r="K1576" s="515"/>
      <c r="L1576" s="515"/>
    </row>
    <row r="1577" spans="1:12" s="70" customFormat="1">
      <c r="A1577" s="515"/>
      <c r="B1577" s="515"/>
      <c r="C1577" s="515"/>
      <c r="D1577" s="515"/>
      <c r="E1577" s="515"/>
      <c r="F1577" s="515"/>
      <c r="G1577" s="515"/>
      <c r="H1577" s="515"/>
      <c r="I1577" s="515"/>
      <c r="J1577" s="515"/>
      <c r="K1577" s="515"/>
      <c r="L1577" s="515"/>
    </row>
    <row r="1578" spans="1:12" s="70" customFormat="1">
      <c r="A1578" s="515"/>
      <c r="B1578" s="515"/>
      <c r="C1578" s="515"/>
      <c r="D1578" s="515"/>
      <c r="E1578" s="515"/>
      <c r="F1578" s="515"/>
      <c r="G1578" s="515"/>
      <c r="H1578" s="515"/>
      <c r="I1578" s="515"/>
      <c r="J1578" s="515"/>
      <c r="K1578" s="515"/>
      <c r="L1578" s="515"/>
    </row>
    <row r="1579" spans="1:12" s="70" customFormat="1">
      <c r="A1579" s="515"/>
      <c r="B1579" s="515"/>
      <c r="C1579" s="515"/>
      <c r="D1579" s="515"/>
      <c r="E1579" s="515"/>
      <c r="F1579" s="515"/>
      <c r="G1579" s="515"/>
      <c r="H1579" s="515"/>
      <c r="I1579" s="515"/>
      <c r="J1579" s="515"/>
      <c r="K1579" s="515"/>
      <c r="L1579" s="515"/>
    </row>
    <row r="1580" spans="1:12" s="70" customFormat="1">
      <c r="A1580" s="515"/>
      <c r="B1580" s="515"/>
      <c r="C1580" s="515"/>
      <c r="D1580" s="515"/>
      <c r="E1580" s="515"/>
      <c r="F1580" s="515"/>
      <c r="G1580" s="515"/>
      <c r="H1580" s="515"/>
      <c r="I1580" s="515"/>
      <c r="J1580" s="515"/>
      <c r="K1580" s="515"/>
      <c r="L1580" s="515"/>
    </row>
    <row r="1581" spans="1:12" s="70" customFormat="1">
      <c r="A1581" s="515"/>
      <c r="B1581" s="515"/>
      <c r="C1581" s="515"/>
      <c r="D1581" s="515"/>
      <c r="E1581" s="515"/>
      <c r="F1581" s="515"/>
      <c r="G1581" s="515"/>
      <c r="H1581" s="515"/>
      <c r="I1581" s="515"/>
      <c r="J1581" s="515"/>
      <c r="K1581" s="515"/>
      <c r="L1581" s="515"/>
    </row>
    <row r="1582" spans="1:12" s="70" customFormat="1">
      <c r="A1582" s="515"/>
      <c r="B1582" s="515"/>
      <c r="C1582" s="515"/>
      <c r="D1582" s="515"/>
      <c r="E1582" s="515"/>
      <c r="F1582" s="515"/>
      <c r="G1582" s="515"/>
      <c r="H1582" s="515"/>
      <c r="I1582" s="515"/>
      <c r="J1582" s="515"/>
      <c r="K1582" s="515"/>
      <c r="L1582" s="515"/>
    </row>
    <row r="1583" spans="1:12" s="70" customFormat="1">
      <c r="A1583" s="515"/>
      <c r="B1583" s="515"/>
      <c r="C1583" s="515"/>
      <c r="D1583" s="515"/>
      <c r="E1583" s="515"/>
      <c r="F1583" s="515"/>
      <c r="G1583" s="515"/>
      <c r="H1583" s="515"/>
      <c r="I1583" s="515"/>
      <c r="J1583" s="515"/>
      <c r="K1583" s="515"/>
      <c r="L1583" s="515"/>
    </row>
    <row r="1584" spans="1:12" s="70" customFormat="1">
      <c r="A1584" s="515"/>
      <c r="B1584" s="515"/>
      <c r="C1584" s="515"/>
      <c r="D1584" s="515"/>
      <c r="E1584" s="515"/>
      <c r="F1584" s="515"/>
      <c r="G1584" s="515"/>
      <c r="H1584" s="515"/>
      <c r="I1584" s="515"/>
      <c r="J1584" s="515"/>
      <c r="K1584" s="515"/>
      <c r="L1584" s="515"/>
    </row>
    <row r="1585" spans="1:12" s="70" customFormat="1">
      <c r="A1585" s="515"/>
      <c r="B1585" s="515"/>
      <c r="C1585" s="515"/>
      <c r="D1585" s="515"/>
      <c r="E1585" s="515"/>
      <c r="F1585" s="515"/>
      <c r="G1585" s="515"/>
      <c r="H1585" s="515"/>
      <c r="I1585" s="515"/>
      <c r="J1585" s="515"/>
      <c r="K1585" s="515"/>
      <c r="L1585" s="515"/>
    </row>
    <row r="1586" spans="1:12" s="70" customFormat="1">
      <c r="A1586" s="515"/>
      <c r="B1586" s="515"/>
      <c r="C1586" s="515"/>
      <c r="D1586" s="515"/>
      <c r="E1586" s="515"/>
      <c r="F1586" s="515"/>
      <c r="G1586" s="515"/>
      <c r="H1586" s="515"/>
      <c r="I1586" s="515"/>
      <c r="J1586" s="515"/>
      <c r="K1586" s="515"/>
      <c r="L1586" s="515"/>
    </row>
    <row r="1587" spans="1:12" s="70" customFormat="1">
      <c r="A1587" s="515"/>
      <c r="B1587" s="515"/>
      <c r="C1587" s="515"/>
      <c r="D1587" s="515"/>
      <c r="E1587" s="515"/>
      <c r="F1587" s="515"/>
      <c r="G1587" s="515"/>
      <c r="H1587" s="515"/>
      <c r="I1587" s="515"/>
      <c r="J1587" s="515"/>
      <c r="K1587" s="515"/>
      <c r="L1587" s="515"/>
    </row>
    <row r="1588" spans="1:12" s="70" customFormat="1">
      <c r="A1588" s="515"/>
      <c r="B1588" s="515"/>
      <c r="C1588" s="515"/>
      <c r="D1588" s="515"/>
      <c r="E1588" s="515"/>
      <c r="F1588" s="515"/>
      <c r="G1588" s="515"/>
      <c r="H1588" s="515"/>
      <c r="I1588" s="515"/>
      <c r="J1588" s="515"/>
      <c r="K1588" s="515"/>
      <c r="L1588" s="515"/>
    </row>
    <row r="1589" spans="1:12" s="70" customFormat="1">
      <c r="A1589" s="515"/>
      <c r="B1589" s="515"/>
      <c r="C1589" s="515"/>
      <c r="D1589" s="515"/>
      <c r="E1589" s="515"/>
      <c r="F1589" s="515"/>
      <c r="G1589" s="515"/>
      <c r="H1589" s="515"/>
      <c r="I1589" s="515"/>
      <c r="J1589" s="515"/>
      <c r="K1589" s="515"/>
      <c r="L1589" s="515"/>
    </row>
    <row r="1590" spans="1:12" s="70" customFormat="1">
      <c r="A1590" s="515"/>
      <c r="B1590" s="515"/>
      <c r="C1590" s="515"/>
      <c r="D1590" s="515"/>
      <c r="E1590" s="515"/>
      <c r="F1590" s="515"/>
      <c r="G1590" s="515"/>
      <c r="H1590" s="515"/>
      <c r="I1590" s="515"/>
      <c r="J1590" s="515"/>
      <c r="K1590" s="515"/>
      <c r="L1590" s="515"/>
    </row>
    <row r="1591" spans="1:12" s="70" customFormat="1">
      <c r="A1591" s="515"/>
      <c r="B1591" s="515"/>
      <c r="C1591" s="515"/>
      <c r="D1591" s="515"/>
      <c r="E1591" s="515"/>
      <c r="F1591" s="515"/>
      <c r="G1591" s="515"/>
      <c r="H1591" s="515"/>
      <c r="I1591" s="515"/>
      <c r="J1591" s="515"/>
      <c r="K1591" s="515"/>
      <c r="L1591" s="515"/>
    </row>
    <row r="1592" spans="1:12" s="70" customFormat="1">
      <c r="A1592" s="515"/>
      <c r="B1592" s="515"/>
      <c r="C1592" s="515"/>
      <c r="D1592" s="515"/>
      <c r="E1592" s="515"/>
      <c r="F1592" s="515"/>
      <c r="G1592" s="515"/>
      <c r="H1592" s="515"/>
      <c r="I1592" s="515"/>
      <c r="J1592" s="515"/>
      <c r="K1592" s="515"/>
      <c r="L1592" s="515"/>
    </row>
    <row r="1593" spans="1:12" s="70" customFormat="1">
      <c r="A1593" s="515"/>
      <c r="B1593" s="515"/>
      <c r="C1593" s="515"/>
      <c r="D1593" s="515"/>
      <c r="E1593" s="515"/>
      <c r="F1593" s="515"/>
      <c r="G1593" s="515"/>
      <c r="H1593" s="515"/>
      <c r="I1593" s="515"/>
      <c r="J1593" s="515"/>
      <c r="K1593" s="515"/>
      <c r="L1593" s="515"/>
    </row>
    <row r="1594" spans="1:12" s="70" customFormat="1">
      <c r="A1594" s="515"/>
      <c r="B1594" s="515"/>
      <c r="C1594" s="515"/>
      <c r="D1594" s="515"/>
      <c r="E1594" s="515"/>
      <c r="F1594" s="515"/>
      <c r="G1594" s="515"/>
      <c r="H1594" s="515"/>
      <c r="I1594" s="515"/>
      <c r="J1594" s="515"/>
      <c r="K1594" s="515"/>
      <c r="L1594" s="515"/>
    </row>
    <row r="1595" spans="1:12" s="70" customFormat="1">
      <c r="A1595" s="515"/>
      <c r="B1595" s="515"/>
      <c r="C1595" s="515"/>
      <c r="D1595" s="515"/>
      <c r="E1595" s="515"/>
      <c r="F1595" s="515"/>
      <c r="G1595" s="515"/>
      <c r="H1595" s="515"/>
      <c r="I1595" s="515"/>
      <c r="J1595" s="515"/>
      <c r="K1595" s="515"/>
      <c r="L1595" s="515"/>
    </row>
    <row r="1596" spans="1:12" s="70" customFormat="1">
      <c r="A1596" s="515"/>
      <c r="B1596" s="515"/>
      <c r="C1596" s="515"/>
      <c r="D1596" s="515"/>
      <c r="E1596" s="515"/>
      <c r="F1596" s="515"/>
      <c r="G1596" s="515"/>
      <c r="H1596" s="515"/>
      <c r="I1596" s="515"/>
      <c r="J1596" s="515"/>
      <c r="K1596" s="515"/>
      <c r="L1596" s="515"/>
    </row>
    <row r="1597" spans="1:12" s="70" customFormat="1">
      <c r="A1597" s="515"/>
      <c r="B1597" s="515"/>
      <c r="C1597" s="515"/>
      <c r="D1597" s="515"/>
      <c r="E1597" s="515"/>
      <c r="F1597" s="515"/>
      <c r="G1597" s="515"/>
      <c r="H1597" s="515"/>
      <c r="I1597" s="515"/>
      <c r="J1597" s="515"/>
      <c r="K1597" s="515"/>
      <c r="L1597" s="515"/>
    </row>
    <row r="1598" spans="1:12" s="70" customFormat="1">
      <c r="A1598" s="515"/>
      <c r="B1598" s="515"/>
      <c r="C1598" s="515"/>
      <c r="D1598" s="515"/>
      <c r="E1598" s="515"/>
      <c r="F1598" s="515"/>
      <c r="G1598" s="515"/>
      <c r="H1598" s="515"/>
      <c r="I1598" s="515"/>
      <c r="J1598" s="515"/>
      <c r="K1598" s="515"/>
      <c r="L1598" s="515"/>
    </row>
    <row r="1599" spans="1:12" s="70" customFormat="1">
      <c r="A1599" s="515"/>
      <c r="B1599" s="515"/>
      <c r="C1599" s="515"/>
      <c r="D1599" s="515"/>
      <c r="E1599" s="515"/>
      <c r="F1599" s="515"/>
      <c r="G1599" s="515"/>
      <c r="H1599" s="515"/>
      <c r="I1599" s="515"/>
      <c r="J1599" s="515"/>
      <c r="K1599" s="515"/>
      <c r="L1599" s="515"/>
    </row>
    <row r="1600" spans="1:12" s="70" customFormat="1">
      <c r="A1600" s="515"/>
      <c r="B1600" s="515"/>
      <c r="C1600" s="515"/>
      <c r="D1600" s="515"/>
      <c r="E1600" s="515"/>
      <c r="F1600" s="515"/>
      <c r="G1600" s="515"/>
      <c r="H1600" s="515"/>
      <c r="I1600" s="515"/>
      <c r="J1600" s="515"/>
      <c r="K1600" s="515"/>
      <c r="L1600" s="515"/>
    </row>
    <row r="1601" spans="1:12" s="70" customFormat="1">
      <c r="A1601" s="515"/>
      <c r="B1601" s="515"/>
      <c r="C1601" s="515"/>
      <c r="D1601" s="515"/>
      <c r="E1601" s="515"/>
      <c r="F1601" s="515"/>
      <c r="G1601" s="515"/>
      <c r="H1601" s="515"/>
      <c r="I1601" s="515"/>
      <c r="J1601" s="515"/>
      <c r="K1601" s="515"/>
      <c r="L1601" s="515"/>
    </row>
    <row r="1602" spans="1:12" s="70" customFormat="1">
      <c r="A1602" s="515"/>
      <c r="B1602" s="515"/>
      <c r="C1602" s="515"/>
      <c r="D1602" s="515"/>
      <c r="E1602" s="515"/>
      <c r="F1602" s="515"/>
      <c r="G1602" s="515"/>
      <c r="H1602" s="515"/>
      <c r="I1602" s="515"/>
      <c r="J1602" s="515"/>
      <c r="K1602" s="515"/>
      <c r="L1602" s="515"/>
    </row>
    <row r="1603" spans="1:12" s="70" customFormat="1">
      <c r="A1603" s="515"/>
      <c r="B1603" s="515"/>
      <c r="C1603" s="515"/>
      <c r="D1603" s="515"/>
      <c r="E1603" s="515"/>
      <c r="F1603" s="515"/>
      <c r="G1603" s="515"/>
      <c r="H1603" s="515"/>
      <c r="I1603" s="515"/>
      <c r="J1603" s="515"/>
      <c r="K1603" s="515"/>
      <c r="L1603" s="515"/>
    </row>
    <row r="1604" spans="1:12" s="70" customFormat="1">
      <c r="A1604" s="515"/>
      <c r="B1604" s="515"/>
      <c r="C1604" s="515"/>
      <c r="D1604" s="515"/>
      <c r="E1604" s="515"/>
      <c r="F1604" s="515"/>
      <c r="G1604" s="515"/>
      <c r="H1604" s="515"/>
      <c r="I1604" s="515"/>
      <c r="J1604" s="515"/>
      <c r="K1604" s="515"/>
      <c r="L1604" s="515"/>
    </row>
    <row r="1605" spans="1:12" s="70" customFormat="1">
      <c r="A1605" s="515"/>
      <c r="B1605" s="515"/>
      <c r="C1605" s="515"/>
      <c r="D1605" s="515"/>
      <c r="E1605" s="515"/>
      <c r="F1605" s="515"/>
      <c r="G1605" s="515"/>
      <c r="H1605" s="515"/>
      <c r="I1605" s="515"/>
      <c r="J1605" s="515"/>
      <c r="K1605" s="515"/>
      <c r="L1605" s="515"/>
    </row>
    <row r="1606" spans="1:12" s="70" customFormat="1">
      <c r="A1606" s="515"/>
      <c r="B1606" s="515"/>
      <c r="C1606" s="515"/>
      <c r="D1606" s="515"/>
      <c r="E1606" s="515"/>
      <c r="F1606" s="515"/>
      <c r="G1606" s="515"/>
      <c r="H1606" s="515"/>
      <c r="I1606" s="515"/>
      <c r="J1606" s="515"/>
      <c r="K1606" s="515"/>
      <c r="L1606" s="515"/>
    </row>
    <row r="1607" spans="1:12" s="70" customFormat="1">
      <c r="A1607" s="515"/>
      <c r="B1607" s="515"/>
      <c r="C1607" s="515"/>
      <c r="D1607" s="515"/>
      <c r="E1607" s="515"/>
      <c r="F1607" s="515"/>
      <c r="G1607" s="515"/>
      <c r="H1607" s="515"/>
      <c r="I1607" s="515"/>
      <c r="J1607" s="515"/>
      <c r="K1607" s="515"/>
      <c r="L1607" s="515"/>
    </row>
    <row r="1608" spans="1:12" s="70" customFormat="1">
      <c r="A1608" s="515"/>
      <c r="B1608" s="515"/>
      <c r="C1608" s="515"/>
      <c r="D1608" s="515"/>
      <c r="E1608" s="515"/>
      <c r="F1608" s="515"/>
      <c r="G1608" s="515"/>
      <c r="H1608" s="515"/>
      <c r="I1608" s="515"/>
      <c r="J1608" s="515"/>
      <c r="K1608" s="515"/>
      <c r="L1608" s="515"/>
    </row>
    <row r="1609" spans="1:12" s="70" customFormat="1">
      <c r="A1609" s="515"/>
      <c r="B1609" s="515"/>
      <c r="C1609" s="515"/>
      <c r="D1609" s="515"/>
      <c r="E1609" s="515"/>
      <c r="F1609" s="515"/>
      <c r="G1609" s="515"/>
      <c r="H1609" s="515"/>
      <c r="I1609" s="515"/>
      <c r="J1609" s="515"/>
      <c r="K1609" s="515"/>
      <c r="L1609" s="515"/>
    </row>
    <row r="1610" spans="1:12" s="70" customFormat="1">
      <c r="A1610" s="515"/>
      <c r="B1610" s="515"/>
      <c r="C1610" s="515"/>
      <c r="D1610" s="515"/>
      <c r="E1610" s="515"/>
      <c r="F1610" s="515"/>
      <c r="G1610" s="515"/>
      <c r="H1610" s="515"/>
      <c r="I1610" s="515"/>
      <c r="J1610" s="515"/>
      <c r="K1610" s="515"/>
      <c r="L1610" s="515"/>
    </row>
    <row r="1611" spans="1:12" s="70" customFormat="1">
      <c r="A1611" s="515"/>
      <c r="B1611" s="515"/>
      <c r="C1611" s="515"/>
      <c r="D1611" s="515"/>
      <c r="E1611" s="515"/>
      <c r="F1611" s="515"/>
      <c r="G1611" s="515"/>
      <c r="H1611" s="515"/>
      <c r="I1611" s="515"/>
      <c r="J1611" s="515"/>
      <c r="K1611" s="515"/>
      <c r="L1611" s="515"/>
    </row>
    <row r="1612" spans="1:12" s="70" customFormat="1">
      <c r="A1612" s="515"/>
      <c r="B1612" s="515"/>
      <c r="C1612" s="515"/>
      <c r="D1612" s="515"/>
      <c r="E1612" s="515"/>
      <c r="F1612" s="515"/>
      <c r="G1612" s="515"/>
      <c r="H1612" s="515"/>
      <c r="I1612" s="515"/>
      <c r="J1612" s="515"/>
      <c r="K1612" s="515"/>
      <c r="L1612" s="515"/>
    </row>
    <row r="1613" spans="1:12" s="70" customFormat="1">
      <c r="A1613" s="515"/>
      <c r="B1613" s="515"/>
      <c r="C1613" s="515"/>
      <c r="D1613" s="515"/>
      <c r="E1613" s="515"/>
      <c r="F1613" s="515"/>
      <c r="G1613" s="515"/>
      <c r="H1613" s="515"/>
      <c r="I1613" s="515"/>
      <c r="J1613" s="515"/>
      <c r="K1613" s="515"/>
      <c r="L1613" s="515"/>
    </row>
    <row r="1614" spans="1:12" s="70" customFormat="1">
      <c r="A1614" s="515"/>
      <c r="B1614" s="515"/>
      <c r="C1614" s="515"/>
      <c r="D1614" s="515"/>
      <c r="E1614" s="515"/>
      <c r="F1614" s="515"/>
      <c r="G1614" s="515"/>
      <c r="H1614" s="515"/>
      <c r="I1614" s="515"/>
      <c r="J1614" s="515"/>
      <c r="K1614" s="515"/>
      <c r="L1614" s="515"/>
    </row>
    <row r="1615" spans="1:12" s="70" customFormat="1">
      <c r="A1615" s="515"/>
      <c r="B1615" s="515"/>
      <c r="C1615" s="515"/>
      <c r="D1615" s="515"/>
      <c r="E1615" s="515"/>
      <c r="F1615" s="515"/>
      <c r="G1615" s="515"/>
      <c r="H1615" s="515"/>
      <c r="I1615" s="515"/>
      <c r="J1615" s="515"/>
      <c r="K1615" s="515"/>
      <c r="L1615" s="515"/>
    </row>
    <row r="1616" spans="1:12" s="70" customFormat="1">
      <c r="A1616" s="515"/>
      <c r="B1616" s="515"/>
      <c r="C1616" s="515"/>
      <c r="D1616" s="515"/>
      <c r="E1616" s="515"/>
      <c r="F1616" s="515"/>
      <c r="G1616" s="515"/>
      <c r="H1616" s="515"/>
      <c r="I1616" s="515"/>
      <c r="J1616" s="515"/>
      <c r="K1616" s="515"/>
      <c r="L1616" s="515"/>
    </row>
    <row r="1617" spans="1:12" s="70" customFormat="1">
      <c r="A1617" s="515"/>
      <c r="B1617" s="515"/>
      <c r="C1617" s="515"/>
      <c r="D1617" s="515"/>
      <c r="E1617" s="515"/>
      <c r="F1617" s="515"/>
      <c r="G1617" s="515"/>
      <c r="H1617" s="515"/>
      <c r="I1617" s="515"/>
      <c r="J1617" s="515"/>
      <c r="K1617" s="515"/>
      <c r="L1617" s="515"/>
    </row>
    <row r="1618" spans="1:12" s="70" customFormat="1">
      <c r="A1618" s="515"/>
      <c r="B1618" s="515"/>
      <c r="C1618" s="515"/>
      <c r="D1618" s="515"/>
      <c r="E1618" s="515"/>
      <c r="F1618" s="515"/>
      <c r="G1618" s="515"/>
      <c r="H1618" s="515"/>
      <c r="I1618" s="515"/>
      <c r="J1618" s="515"/>
      <c r="K1618" s="515"/>
      <c r="L1618" s="515"/>
    </row>
    <row r="1619" spans="1:12" s="70" customFormat="1">
      <c r="A1619" s="515"/>
      <c r="B1619" s="515"/>
      <c r="C1619" s="515"/>
      <c r="D1619" s="515"/>
      <c r="E1619" s="515"/>
      <c r="F1619" s="515"/>
      <c r="G1619" s="515"/>
      <c r="H1619" s="515"/>
      <c r="I1619" s="515"/>
      <c r="J1619" s="515"/>
      <c r="K1619" s="515"/>
      <c r="L1619" s="515"/>
    </row>
    <row r="1620" spans="1:12" s="70" customFormat="1">
      <c r="A1620" s="515"/>
      <c r="B1620" s="515"/>
      <c r="C1620" s="515"/>
      <c r="D1620" s="515"/>
      <c r="E1620" s="515"/>
      <c r="F1620" s="515"/>
      <c r="G1620" s="515"/>
      <c r="H1620" s="515"/>
      <c r="I1620" s="515"/>
      <c r="J1620" s="515"/>
      <c r="K1620" s="515"/>
      <c r="L1620" s="515"/>
    </row>
    <row r="1621" spans="1:12" s="70" customFormat="1">
      <c r="A1621" s="515"/>
      <c r="B1621" s="515"/>
      <c r="C1621" s="515"/>
      <c r="D1621" s="515"/>
      <c r="E1621" s="515"/>
      <c r="F1621" s="515"/>
      <c r="G1621" s="515"/>
      <c r="H1621" s="515"/>
      <c r="I1621" s="515"/>
      <c r="J1621" s="515"/>
      <c r="K1621" s="515"/>
      <c r="L1621" s="515"/>
    </row>
    <row r="1622" spans="1:12" s="70" customFormat="1">
      <c r="A1622" s="515"/>
      <c r="B1622" s="515"/>
      <c r="C1622" s="515"/>
      <c r="D1622" s="515"/>
      <c r="E1622" s="515"/>
      <c r="F1622" s="515"/>
      <c r="G1622" s="515"/>
      <c r="H1622" s="515"/>
      <c r="I1622" s="515"/>
      <c r="J1622" s="515"/>
      <c r="K1622" s="515"/>
      <c r="L1622" s="515"/>
    </row>
    <row r="1623" spans="1:12" s="70" customFormat="1">
      <c r="A1623" s="515"/>
      <c r="B1623" s="515"/>
      <c r="C1623" s="515"/>
      <c r="D1623" s="515"/>
      <c r="E1623" s="515"/>
      <c r="F1623" s="515"/>
      <c r="G1623" s="515"/>
      <c r="H1623" s="515"/>
      <c r="I1623" s="515"/>
      <c r="J1623" s="515"/>
      <c r="K1623" s="515"/>
      <c r="L1623" s="515"/>
    </row>
    <row r="1624" spans="1:12" s="70" customFormat="1">
      <c r="A1624" s="515"/>
      <c r="B1624" s="515"/>
      <c r="C1624" s="515"/>
      <c r="D1624" s="515"/>
      <c r="E1624" s="515"/>
      <c r="F1624" s="515"/>
      <c r="G1624" s="515"/>
      <c r="H1624" s="515"/>
      <c r="I1624" s="515"/>
      <c r="J1624" s="515"/>
      <c r="K1624" s="515"/>
      <c r="L1624" s="515"/>
    </row>
    <row r="1625" spans="1:12" s="70" customFormat="1">
      <c r="A1625" s="515"/>
      <c r="B1625" s="515"/>
      <c r="C1625" s="515"/>
      <c r="D1625" s="515"/>
      <c r="E1625" s="515"/>
      <c r="F1625" s="515"/>
      <c r="G1625" s="515"/>
      <c r="H1625" s="515"/>
      <c r="I1625" s="515"/>
      <c r="J1625" s="515"/>
      <c r="K1625" s="515"/>
      <c r="L1625" s="515"/>
    </row>
    <row r="1626" spans="1:12" s="70" customFormat="1">
      <c r="A1626" s="515"/>
      <c r="B1626" s="515"/>
      <c r="C1626" s="515"/>
      <c r="D1626" s="515"/>
      <c r="E1626" s="515"/>
      <c r="F1626" s="515"/>
      <c r="G1626" s="515"/>
      <c r="H1626" s="515"/>
      <c r="I1626" s="515"/>
      <c r="J1626" s="515"/>
      <c r="K1626" s="515"/>
      <c r="L1626" s="515"/>
    </row>
    <row r="1627" spans="1:12" s="70" customFormat="1">
      <c r="A1627" s="515"/>
      <c r="B1627" s="515"/>
      <c r="C1627" s="515"/>
      <c r="D1627" s="515"/>
      <c r="E1627" s="515"/>
      <c r="F1627" s="515"/>
      <c r="G1627" s="515"/>
      <c r="H1627" s="515"/>
      <c r="I1627" s="515"/>
      <c r="J1627" s="515"/>
      <c r="K1627" s="515"/>
      <c r="L1627" s="515"/>
    </row>
    <row r="1628" spans="1:12" s="70" customFormat="1">
      <c r="A1628" s="515"/>
      <c r="B1628" s="515"/>
      <c r="C1628" s="515"/>
      <c r="D1628" s="515"/>
      <c r="E1628" s="515"/>
      <c r="F1628" s="515"/>
      <c r="G1628" s="515"/>
      <c r="H1628" s="515"/>
      <c r="I1628" s="515"/>
      <c r="J1628" s="515"/>
      <c r="K1628" s="515"/>
      <c r="L1628" s="515"/>
    </row>
    <row r="1629" spans="1:12" s="70" customFormat="1">
      <c r="A1629" s="515"/>
      <c r="B1629" s="515"/>
      <c r="C1629" s="515"/>
      <c r="D1629" s="515"/>
      <c r="E1629" s="515"/>
      <c r="F1629" s="515"/>
      <c r="G1629" s="515"/>
      <c r="H1629" s="515"/>
      <c r="I1629" s="515"/>
      <c r="J1629" s="515"/>
      <c r="K1629" s="515"/>
      <c r="L1629" s="515"/>
    </row>
    <row r="1630" spans="1:12" s="70" customFormat="1">
      <c r="A1630" s="515"/>
      <c r="B1630" s="515"/>
      <c r="C1630" s="515"/>
      <c r="D1630" s="515"/>
      <c r="E1630" s="515"/>
      <c r="F1630" s="515"/>
      <c r="G1630" s="515"/>
      <c r="H1630" s="515"/>
      <c r="I1630" s="515"/>
      <c r="J1630" s="515"/>
      <c r="K1630" s="515"/>
      <c r="L1630" s="515"/>
    </row>
    <row r="1631" spans="1:12" s="70" customFormat="1">
      <c r="A1631" s="515"/>
      <c r="B1631" s="515"/>
      <c r="C1631" s="515"/>
      <c r="D1631" s="515"/>
      <c r="E1631" s="515"/>
      <c r="F1631" s="515"/>
      <c r="G1631" s="515"/>
      <c r="H1631" s="515"/>
      <c r="I1631" s="515"/>
      <c r="J1631" s="515"/>
      <c r="K1631" s="515"/>
      <c r="L1631" s="515"/>
    </row>
    <row r="1632" spans="1:12" s="70" customFormat="1">
      <c r="A1632" s="515"/>
      <c r="B1632" s="515"/>
      <c r="C1632" s="515"/>
      <c r="D1632" s="515"/>
      <c r="E1632" s="515"/>
      <c r="F1632" s="515"/>
      <c r="G1632" s="515"/>
      <c r="H1632" s="515"/>
      <c r="I1632" s="515"/>
      <c r="J1632" s="515"/>
      <c r="K1632" s="515"/>
      <c r="L1632" s="515"/>
    </row>
    <row r="1633" spans="1:12" s="70" customFormat="1">
      <c r="A1633" s="515"/>
      <c r="B1633" s="515"/>
      <c r="C1633" s="515"/>
      <c r="D1633" s="515"/>
      <c r="E1633" s="515"/>
      <c r="F1633" s="515"/>
      <c r="G1633" s="515"/>
      <c r="H1633" s="515"/>
      <c r="I1633" s="515"/>
      <c r="J1633" s="515"/>
      <c r="K1633" s="515"/>
      <c r="L1633" s="515"/>
    </row>
    <row r="1634" spans="1:12" s="70" customFormat="1">
      <c r="A1634" s="515"/>
      <c r="B1634" s="515"/>
      <c r="C1634" s="515"/>
      <c r="D1634" s="515"/>
      <c r="E1634" s="515"/>
      <c r="F1634" s="515"/>
      <c r="G1634" s="515"/>
      <c r="H1634" s="515"/>
      <c r="I1634" s="515"/>
      <c r="J1634" s="515"/>
      <c r="K1634" s="515"/>
      <c r="L1634" s="515"/>
    </row>
    <row r="1635" spans="1:12" s="70" customFormat="1">
      <c r="A1635" s="515"/>
      <c r="B1635" s="515"/>
      <c r="C1635" s="515"/>
      <c r="D1635" s="515"/>
      <c r="E1635" s="515"/>
      <c r="F1635" s="515"/>
      <c r="G1635" s="515"/>
      <c r="H1635" s="515"/>
      <c r="I1635" s="515"/>
      <c r="J1635" s="515"/>
      <c r="K1635" s="515"/>
      <c r="L1635" s="515"/>
    </row>
    <row r="1636" spans="1:12" s="70" customFormat="1">
      <c r="A1636" s="515"/>
      <c r="B1636" s="515"/>
      <c r="C1636" s="515"/>
      <c r="D1636" s="515"/>
      <c r="E1636" s="515"/>
      <c r="F1636" s="515"/>
      <c r="G1636" s="515"/>
      <c r="H1636" s="515"/>
      <c r="I1636" s="515"/>
      <c r="J1636" s="515"/>
      <c r="K1636" s="515"/>
      <c r="L1636" s="515"/>
    </row>
    <row r="1637" spans="1:12" s="70" customFormat="1">
      <c r="A1637" s="515"/>
      <c r="B1637" s="515"/>
      <c r="C1637" s="515"/>
      <c r="D1637" s="515"/>
      <c r="E1637" s="515"/>
      <c r="F1637" s="515"/>
      <c r="G1637" s="515"/>
      <c r="H1637" s="515"/>
      <c r="I1637" s="515"/>
      <c r="J1637" s="515"/>
      <c r="K1637" s="515"/>
      <c r="L1637" s="515"/>
    </row>
    <row r="1638" spans="1:12" s="70" customFormat="1">
      <c r="A1638" s="515"/>
      <c r="B1638" s="515"/>
      <c r="C1638" s="515"/>
      <c r="D1638" s="515"/>
      <c r="E1638" s="515"/>
      <c r="F1638" s="515"/>
      <c r="G1638" s="515"/>
      <c r="H1638" s="515"/>
      <c r="I1638" s="515"/>
      <c r="J1638" s="515"/>
      <c r="K1638" s="515"/>
      <c r="L1638" s="515"/>
    </row>
    <row r="1639" spans="1:12" s="70" customFormat="1">
      <c r="A1639" s="515"/>
      <c r="B1639" s="515"/>
      <c r="C1639" s="515"/>
      <c r="D1639" s="515"/>
      <c r="E1639" s="515"/>
      <c r="F1639" s="515"/>
      <c r="G1639" s="515"/>
      <c r="H1639" s="515"/>
      <c r="I1639" s="515"/>
      <c r="J1639" s="515"/>
      <c r="K1639" s="515"/>
      <c r="L1639" s="515"/>
    </row>
    <row r="1640" spans="1:12" s="70" customFormat="1">
      <c r="A1640" s="515"/>
      <c r="B1640" s="515"/>
      <c r="C1640" s="515"/>
      <c r="D1640" s="515"/>
      <c r="E1640" s="515"/>
      <c r="F1640" s="515"/>
      <c r="G1640" s="515"/>
      <c r="H1640" s="515"/>
      <c r="I1640" s="515"/>
      <c r="J1640" s="515"/>
      <c r="K1640" s="515"/>
      <c r="L1640" s="515"/>
    </row>
    <row r="1641" spans="1:12" s="70" customFormat="1">
      <c r="A1641" s="515"/>
      <c r="B1641" s="515"/>
      <c r="C1641" s="515"/>
      <c r="D1641" s="515"/>
      <c r="E1641" s="515"/>
      <c r="F1641" s="515"/>
      <c r="G1641" s="515"/>
      <c r="H1641" s="515"/>
      <c r="I1641" s="515"/>
      <c r="J1641" s="515"/>
      <c r="K1641" s="515"/>
      <c r="L1641" s="515"/>
    </row>
    <row r="1642" spans="1:12" s="70" customFormat="1">
      <c r="A1642" s="515"/>
      <c r="B1642" s="515"/>
      <c r="C1642" s="515"/>
      <c r="D1642" s="515"/>
      <c r="E1642" s="515"/>
      <c r="F1642" s="515"/>
      <c r="G1642" s="515"/>
      <c r="H1642" s="515"/>
      <c r="I1642" s="515"/>
      <c r="J1642" s="515"/>
      <c r="K1642" s="515"/>
      <c r="L1642" s="515"/>
    </row>
    <row r="1643" spans="1:12" s="70" customFormat="1">
      <c r="A1643" s="515"/>
      <c r="B1643" s="515"/>
      <c r="C1643" s="515"/>
      <c r="D1643" s="515"/>
      <c r="E1643" s="515"/>
      <c r="F1643" s="515"/>
      <c r="G1643" s="515"/>
      <c r="H1643" s="515"/>
      <c r="I1643" s="515"/>
      <c r="J1643" s="515"/>
      <c r="K1643" s="515"/>
      <c r="L1643" s="515"/>
    </row>
    <row r="1644" spans="1:12" s="70" customFormat="1">
      <c r="A1644" s="515"/>
      <c r="B1644" s="515"/>
      <c r="C1644" s="515"/>
      <c r="D1644" s="515"/>
      <c r="E1644" s="515"/>
      <c r="F1644" s="515"/>
      <c r="G1644" s="515"/>
      <c r="H1644" s="515"/>
      <c r="I1644" s="515"/>
      <c r="J1644" s="515"/>
      <c r="K1644" s="515"/>
      <c r="L1644" s="515"/>
    </row>
    <row r="1645" spans="1:12" s="70" customFormat="1">
      <c r="A1645" s="515"/>
      <c r="B1645" s="515"/>
      <c r="C1645" s="515"/>
      <c r="D1645" s="515"/>
      <c r="E1645" s="515"/>
      <c r="F1645" s="515"/>
      <c r="G1645" s="515"/>
      <c r="H1645" s="515"/>
      <c r="I1645" s="515"/>
      <c r="J1645" s="515"/>
      <c r="K1645" s="515"/>
      <c r="L1645" s="515"/>
    </row>
    <row r="1646" spans="1:12" s="70" customFormat="1">
      <c r="A1646" s="515"/>
      <c r="B1646" s="515"/>
      <c r="C1646" s="515"/>
      <c r="D1646" s="515"/>
      <c r="E1646" s="515"/>
      <c r="F1646" s="515"/>
      <c r="G1646" s="515"/>
      <c r="H1646" s="515"/>
      <c r="I1646" s="515"/>
      <c r="J1646" s="515"/>
      <c r="K1646" s="515"/>
      <c r="L1646" s="515"/>
    </row>
    <row r="1647" spans="1:12" s="70" customFormat="1">
      <c r="A1647" s="515"/>
      <c r="B1647" s="515"/>
      <c r="C1647" s="515"/>
      <c r="D1647" s="515"/>
      <c r="E1647" s="515"/>
      <c r="F1647" s="515"/>
      <c r="G1647" s="515"/>
      <c r="H1647" s="515"/>
      <c r="I1647" s="515"/>
      <c r="J1647" s="515"/>
      <c r="K1647" s="515"/>
      <c r="L1647" s="515"/>
    </row>
    <row r="1648" spans="1:12" s="70" customFormat="1">
      <c r="A1648" s="515"/>
      <c r="B1648" s="515"/>
      <c r="C1648" s="515"/>
      <c r="D1648" s="515"/>
      <c r="E1648" s="515"/>
      <c r="F1648" s="515"/>
      <c r="G1648" s="515"/>
      <c r="H1648" s="515"/>
      <c r="I1648" s="515"/>
      <c r="J1648" s="515"/>
      <c r="K1648" s="515"/>
      <c r="L1648" s="515"/>
    </row>
    <row r="1649" spans="1:12" s="70" customFormat="1">
      <c r="A1649" s="515"/>
      <c r="B1649" s="515"/>
      <c r="C1649" s="515"/>
      <c r="D1649" s="515"/>
      <c r="E1649" s="515"/>
      <c r="F1649" s="515"/>
      <c r="G1649" s="515"/>
      <c r="H1649" s="515"/>
      <c r="I1649" s="515"/>
      <c r="J1649" s="515"/>
      <c r="K1649" s="515"/>
      <c r="L1649" s="515"/>
    </row>
    <row r="1650" spans="1:12" s="70" customFormat="1">
      <c r="A1650" s="515"/>
      <c r="B1650" s="515"/>
      <c r="C1650" s="515"/>
      <c r="D1650" s="515"/>
      <c r="E1650" s="515"/>
      <c r="F1650" s="515"/>
      <c r="G1650" s="515"/>
      <c r="H1650" s="515"/>
      <c r="I1650" s="515"/>
      <c r="J1650" s="515"/>
      <c r="K1650" s="515"/>
      <c r="L1650" s="515"/>
    </row>
    <row r="1651" spans="1:12" s="70" customFormat="1">
      <c r="A1651" s="515"/>
      <c r="B1651" s="515"/>
      <c r="C1651" s="515"/>
      <c r="D1651" s="515"/>
      <c r="E1651" s="515"/>
      <c r="F1651" s="515"/>
      <c r="G1651" s="515"/>
      <c r="H1651" s="515"/>
      <c r="I1651" s="515"/>
      <c r="J1651" s="515"/>
      <c r="K1651" s="515"/>
      <c r="L1651" s="515"/>
    </row>
    <row r="1652" spans="1:12" s="70" customFormat="1">
      <c r="A1652" s="515"/>
      <c r="B1652" s="515"/>
      <c r="C1652" s="515"/>
      <c r="D1652" s="515"/>
      <c r="E1652" s="515"/>
      <c r="F1652" s="515"/>
      <c r="G1652" s="515"/>
      <c r="H1652" s="515"/>
      <c r="I1652" s="515"/>
      <c r="J1652" s="515"/>
      <c r="K1652" s="515"/>
      <c r="L1652" s="515"/>
    </row>
    <row r="1653" spans="1:12" s="70" customFormat="1">
      <c r="A1653" s="515"/>
      <c r="B1653" s="515"/>
      <c r="C1653" s="515"/>
      <c r="D1653" s="515"/>
      <c r="E1653" s="515"/>
      <c r="F1653" s="515"/>
      <c r="G1653" s="515"/>
      <c r="H1653" s="515"/>
      <c r="I1653" s="515"/>
      <c r="J1653" s="515"/>
      <c r="K1653" s="515"/>
      <c r="L1653" s="515"/>
    </row>
    <row r="1654" spans="1:12" s="70" customFormat="1">
      <c r="A1654" s="515"/>
      <c r="B1654" s="515"/>
      <c r="C1654" s="515"/>
      <c r="D1654" s="515"/>
      <c r="E1654" s="515"/>
      <c r="F1654" s="515"/>
      <c r="G1654" s="515"/>
      <c r="H1654" s="515"/>
      <c r="I1654" s="515"/>
      <c r="J1654" s="515"/>
      <c r="K1654" s="515"/>
      <c r="L1654" s="515"/>
    </row>
    <row r="1655" spans="1:12" s="70" customFormat="1">
      <c r="A1655" s="515"/>
      <c r="B1655" s="515"/>
      <c r="C1655" s="515"/>
      <c r="D1655" s="515"/>
      <c r="E1655" s="515"/>
      <c r="F1655" s="515"/>
      <c r="G1655" s="515"/>
      <c r="H1655" s="515"/>
      <c r="I1655" s="515"/>
      <c r="J1655" s="515"/>
      <c r="K1655" s="515"/>
      <c r="L1655" s="515"/>
    </row>
    <row r="1656" spans="1:12" s="70" customFormat="1">
      <c r="A1656" s="515"/>
      <c r="B1656" s="515"/>
      <c r="C1656" s="515"/>
      <c r="D1656" s="515"/>
      <c r="E1656" s="515"/>
      <c r="F1656" s="515"/>
      <c r="G1656" s="515"/>
      <c r="H1656" s="515"/>
      <c r="I1656" s="515"/>
      <c r="J1656" s="515"/>
      <c r="K1656" s="515"/>
      <c r="L1656" s="515"/>
    </row>
    <row r="1657" spans="1:12" s="70" customFormat="1">
      <c r="A1657" s="515"/>
      <c r="B1657" s="515"/>
      <c r="C1657" s="515"/>
      <c r="D1657" s="515"/>
      <c r="E1657" s="515"/>
      <c r="F1657" s="515"/>
      <c r="G1657" s="515"/>
      <c r="H1657" s="515"/>
      <c r="I1657" s="515"/>
      <c r="J1657" s="515"/>
      <c r="K1657" s="515"/>
      <c r="L1657" s="515"/>
    </row>
    <row r="1658" spans="1:12" s="70" customFormat="1">
      <c r="A1658" s="515"/>
      <c r="B1658" s="515"/>
      <c r="C1658" s="515"/>
      <c r="D1658" s="515"/>
      <c r="E1658" s="515"/>
      <c r="F1658" s="515"/>
      <c r="G1658" s="515"/>
      <c r="H1658" s="515"/>
      <c r="I1658" s="515"/>
      <c r="J1658" s="515"/>
      <c r="K1658" s="515"/>
      <c r="L1658" s="515"/>
    </row>
    <row r="1659" spans="1:12" s="70" customFormat="1">
      <c r="A1659" s="515"/>
      <c r="B1659" s="515"/>
      <c r="C1659" s="515"/>
      <c r="D1659" s="515"/>
      <c r="E1659" s="515"/>
      <c r="F1659" s="515"/>
      <c r="G1659" s="515"/>
      <c r="H1659" s="515"/>
      <c r="I1659" s="515"/>
      <c r="J1659" s="515"/>
      <c r="K1659" s="515"/>
      <c r="L1659" s="515"/>
    </row>
    <row r="1660" spans="1:12" s="70" customFormat="1">
      <c r="A1660" s="515"/>
      <c r="B1660" s="515"/>
      <c r="C1660" s="515"/>
      <c r="D1660" s="515"/>
      <c r="E1660" s="515"/>
      <c r="F1660" s="515"/>
      <c r="G1660" s="515"/>
      <c r="H1660" s="515"/>
      <c r="I1660" s="515"/>
      <c r="J1660" s="515"/>
      <c r="K1660" s="515"/>
      <c r="L1660" s="515"/>
    </row>
    <row r="1661" spans="1:12" s="70" customFormat="1">
      <c r="A1661" s="515"/>
      <c r="B1661" s="515"/>
      <c r="C1661" s="515"/>
      <c r="D1661" s="515"/>
      <c r="E1661" s="515"/>
      <c r="F1661" s="515"/>
      <c r="G1661" s="515"/>
      <c r="H1661" s="515"/>
      <c r="I1661" s="515"/>
      <c r="J1661" s="515"/>
      <c r="K1661" s="515"/>
      <c r="L1661" s="515"/>
    </row>
    <row r="1662" spans="1:12" s="70" customFormat="1">
      <c r="A1662" s="515"/>
      <c r="B1662" s="515"/>
      <c r="C1662" s="515"/>
      <c r="D1662" s="515"/>
      <c r="E1662" s="515"/>
      <c r="F1662" s="515"/>
      <c r="G1662" s="515"/>
      <c r="H1662" s="515"/>
      <c r="I1662" s="515"/>
      <c r="J1662" s="515"/>
      <c r="K1662" s="515"/>
      <c r="L1662" s="515"/>
    </row>
    <row r="1663" spans="1:12" s="70" customFormat="1">
      <c r="A1663" s="515"/>
      <c r="B1663" s="515"/>
      <c r="C1663" s="515"/>
      <c r="D1663" s="515"/>
      <c r="E1663" s="515"/>
      <c r="F1663" s="515"/>
      <c r="G1663" s="515"/>
      <c r="H1663" s="515"/>
      <c r="I1663" s="515"/>
      <c r="J1663" s="515"/>
      <c r="K1663" s="515"/>
      <c r="L1663" s="515"/>
    </row>
    <row r="1664" spans="1:12" s="70" customFormat="1">
      <c r="A1664" s="515"/>
      <c r="B1664" s="515"/>
      <c r="C1664" s="515"/>
      <c r="D1664" s="515"/>
      <c r="E1664" s="515"/>
      <c r="F1664" s="515"/>
      <c r="G1664" s="515"/>
      <c r="H1664" s="515"/>
      <c r="I1664" s="515"/>
      <c r="J1664" s="515"/>
      <c r="K1664" s="515"/>
      <c r="L1664" s="515"/>
    </row>
    <row r="1665" spans="1:12" s="70" customFormat="1">
      <c r="A1665" s="515"/>
      <c r="B1665" s="515"/>
      <c r="C1665" s="515"/>
      <c r="D1665" s="515"/>
      <c r="E1665" s="515"/>
      <c r="F1665" s="515"/>
      <c r="G1665" s="515"/>
      <c r="H1665" s="515"/>
      <c r="I1665" s="515"/>
      <c r="J1665" s="515"/>
      <c r="K1665" s="515"/>
      <c r="L1665" s="515"/>
    </row>
    <row r="1666" spans="1:12" s="70" customFormat="1">
      <c r="A1666" s="515"/>
      <c r="B1666" s="515"/>
      <c r="C1666" s="515"/>
      <c r="D1666" s="515"/>
      <c r="E1666" s="515"/>
      <c r="F1666" s="515"/>
      <c r="G1666" s="515"/>
      <c r="H1666" s="515"/>
      <c r="I1666" s="515"/>
      <c r="J1666" s="515"/>
      <c r="K1666" s="515"/>
      <c r="L1666" s="515"/>
    </row>
    <row r="1667" spans="1:12" s="70" customFormat="1">
      <c r="A1667" s="515"/>
      <c r="B1667" s="515"/>
      <c r="C1667" s="515"/>
      <c r="D1667" s="515"/>
      <c r="E1667" s="515"/>
      <c r="F1667" s="515"/>
      <c r="G1667" s="515"/>
      <c r="H1667" s="515"/>
      <c r="I1667" s="515"/>
      <c r="J1667" s="515"/>
      <c r="K1667" s="515"/>
      <c r="L1667" s="515"/>
    </row>
    <row r="1668" spans="1:12" s="70" customFormat="1">
      <c r="A1668" s="515"/>
      <c r="B1668" s="515"/>
      <c r="C1668" s="515"/>
      <c r="D1668" s="515"/>
      <c r="E1668" s="515"/>
      <c r="F1668" s="515"/>
      <c r="G1668" s="515"/>
      <c r="H1668" s="515"/>
      <c r="I1668" s="515"/>
      <c r="J1668" s="515"/>
      <c r="K1668" s="515"/>
      <c r="L1668" s="515"/>
    </row>
    <row r="1669" spans="1:12" s="70" customFormat="1">
      <c r="A1669" s="515"/>
      <c r="B1669" s="515"/>
      <c r="C1669" s="515"/>
      <c r="D1669" s="515"/>
      <c r="E1669" s="515"/>
      <c r="F1669" s="515"/>
      <c r="G1669" s="515"/>
      <c r="H1669" s="515"/>
      <c r="I1669" s="515"/>
      <c r="J1669" s="515"/>
      <c r="K1669" s="515"/>
      <c r="L1669" s="515"/>
    </row>
    <row r="1670" spans="1:12" s="70" customFormat="1">
      <c r="A1670" s="515"/>
      <c r="B1670" s="515"/>
      <c r="C1670" s="515"/>
      <c r="D1670" s="515"/>
      <c r="E1670" s="515"/>
      <c r="F1670" s="515"/>
      <c r="G1670" s="515"/>
      <c r="H1670" s="515"/>
      <c r="I1670" s="515"/>
      <c r="J1670" s="515"/>
      <c r="K1670" s="515"/>
      <c r="L1670" s="515"/>
    </row>
    <row r="1671" spans="1:12" s="70" customFormat="1">
      <c r="A1671" s="515"/>
      <c r="B1671" s="515"/>
      <c r="C1671" s="515"/>
      <c r="D1671" s="515"/>
      <c r="E1671" s="515"/>
      <c r="F1671" s="515"/>
      <c r="G1671" s="515"/>
      <c r="H1671" s="515"/>
      <c r="I1671" s="515"/>
      <c r="J1671" s="515"/>
      <c r="K1671" s="515"/>
      <c r="L1671" s="515"/>
    </row>
    <row r="1672" spans="1:12" s="70" customFormat="1">
      <c r="A1672" s="515"/>
      <c r="B1672" s="515"/>
      <c r="C1672" s="515"/>
      <c r="D1672" s="515"/>
      <c r="E1672" s="515"/>
      <c r="F1672" s="515"/>
      <c r="G1672" s="515"/>
      <c r="H1672" s="515"/>
      <c r="I1672" s="515"/>
      <c r="J1672" s="515"/>
      <c r="K1672" s="515"/>
      <c r="L1672" s="515"/>
    </row>
    <row r="1673" spans="1:12" s="70" customFormat="1">
      <c r="A1673" s="515"/>
      <c r="B1673" s="515"/>
      <c r="C1673" s="515"/>
      <c r="D1673" s="515"/>
      <c r="E1673" s="515"/>
      <c r="F1673" s="515"/>
      <c r="G1673" s="515"/>
      <c r="H1673" s="515"/>
      <c r="I1673" s="515"/>
      <c r="J1673" s="515"/>
      <c r="K1673" s="515"/>
      <c r="L1673" s="515"/>
    </row>
    <row r="1674" spans="1:12" s="70" customFormat="1">
      <c r="A1674" s="515"/>
      <c r="B1674" s="515"/>
      <c r="C1674" s="515"/>
      <c r="D1674" s="515"/>
      <c r="E1674" s="515"/>
      <c r="F1674" s="515"/>
      <c r="G1674" s="515"/>
      <c r="H1674" s="515"/>
      <c r="I1674" s="515"/>
      <c r="J1674" s="515"/>
      <c r="K1674" s="515"/>
      <c r="L1674" s="515"/>
    </row>
    <row r="1675" spans="1:12" s="70" customFormat="1">
      <c r="A1675" s="515"/>
      <c r="B1675" s="515"/>
      <c r="C1675" s="515"/>
      <c r="D1675" s="515"/>
      <c r="E1675" s="515"/>
      <c r="F1675" s="515"/>
      <c r="G1675" s="515"/>
      <c r="H1675" s="515"/>
      <c r="I1675" s="515"/>
      <c r="J1675" s="515"/>
      <c r="K1675" s="515"/>
      <c r="L1675" s="515"/>
    </row>
    <row r="1676" spans="1:12" s="70" customFormat="1">
      <c r="A1676" s="515"/>
      <c r="B1676" s="515"/>
      <c r="C1676" s="515"/>
      <c r="D1676" s="515"/>
      <c r="E1676" s="515"/>
      <c r="F1676" s="515"/>
      <c r="G1676" s="515"/>
      <c r="H1676" s="515"/>
      <c r="I1676" s="515"/>
      <c r="J1676" s="515"/>
      <c r="K1676" s="515"/>
      <c r="L1676" s="515"/>
    </row>
    <row r="1677" spans="1:12" s="70" customFormat="1">
      <c r="A1677" s="515"/>
      <c r="B1677" s="515"/>
      <c r="C1677" s="515"/>
      <c r="D1677" s="515"/>
      <c r="E1677" s="515"/>
      <c r="F1677" s="515"/>
      <c r="G1677" s="515"/>
      <c r="H1677" s="515"/>
      <c r="I1677" s="515"/>
      <c r="J1677" s="515"/>
      <c r="K1677" s="515"/>
      <c r="L1677" s="515"/>
    </row>
    <row r="1678" spans="1:12" s="70" customFormat="1">
      <c r="A1678" s="515"/>
      <c r="B1678" s="515"/>
      <c r="C1678" s="515"/>
      <c r="D1678" s="515"/>
      <c r="E1678" s="515"/>
      <c r="F1678" s="515"/>
      <c r="G1678" s="515"/>
      <c r="H1678" s="515"/>
      <c r="I1678" s="515"/>
      <c r="J1678" s="515"/>
      <c r="K1678" s="515"/>
      <c r="L1678" s="515"/>
    </row>
    <row r="1679" spans="1:12" s="70" customFormat="1">
      <c r="A1679" s="515"/>
      <c r="B1679" s="515"/>
      <c r="C1679" s="515"/>
      <c r="D1679" s="515"/>
      <c r="E1679" s="515"/>
      <c r="F1679" s="515"/>
      <c r="G1679" s="515"/>
      <c r="H1679" s="515"/>
      <c r="I1679" s="515"/>
      <c r="J1679" s="515"/>
      <c r="K1679" s="515"/>
      <c r="L1679" s="515"/>
    </row>
    <row r="1680" spans="1:12" s="70" customFormat="1">
      <c r="A1680" s="515"/>
      <c r="B1680" s="515"/>
      <c r="C1680" s="515"/>
      <c r="D1680" s="515"/>
      <c r="E1680" s="515"/>
      <c r="F1680" s="515"/>
      <c r="G1680" s="515"/>
      <c r="H1680" s="515"/>
      <c r="I1680" s="515"/>
      <c r="J1680" s="515"/>
      <c r="K1680" s="515"/>
      <c r="L1680" s="515"/>
    </row>
    <row r="1681" spans="1:12" s="70" customFormat="1">
      <c r="A1681" s="515"/>
      <c r="B1681" s="515"/>
      <c r="C1681" s="515"/>
      <c r="D1681" s="515"/>
      <c r="E1681" s="515"/>
      <c r="F1681" s="515"/>
      <c r="G1681" s="515"/>
      <c r="H1681" s="515"/>
      <c r="I1681" s="515"/>
      <c r="J1681" s="515"/>
      <c r="K1681" s="515"/>
      <c r="L1681" s="515"/>
    </row>
    <row r="1682" spans="1:12" s="70" customFormat="1">
      <c r="A1682" s="515"/>
      <c r="B1682" s="515"/>
      <c r="C1682" s="515"/>
      <c r="D1682" s="515"/>
      <c r="E1682" s="515"/>
      <c r="F1682" s="515"/>
      <c r="G1682" s="515"/>
      <c r="H1682" s="515"/>
      <c r="I1682" s="515"/>
      <c r="J1682" s="515"/>
      <c r="K1682" s="515"/>
      <c r="L1682" s="515"/>
    </row>
    <row r="1683" spans="1:12" s="70" customFormat="1">
      <c r="A1683" s="515"/>
      <c r="B1683" s="515"/>
      <c r="C1683" s="515"/>
      <c r="D1683" s="515"/>
      <c r="E1683" s="515"/>
      <c r="F1683" s="515"/>
      <c r="G1683" s="515"/>
      <c r="H1683" s="515"/>
      <c r="I1683" s="515"/>
      <c r="J1683" s="515"/>
      <c r="K1683" s="515"/>
      <c r="L1683" s="515"/>
    </row>
    <row r="1684" spans="1:12" s="70" customFormat="1">
      <c r="A1684" s="515"/>
      <c r="B1684" s="515"/>
      <c r="C1684" s="515"/>
      <c r="D1684" s="515"/>
      <c r="E1684" s="515"/>
      <c r="F1684" s="515"/>
      <c r="G1684" s="515"/>
      <c r="H1684" s="515"/>
      <c r="I1684" s="515"/>
      <c r="J1684" s="515"/>
      <c r="K1684" s="515"/>
      <c r="L1684" s="515"/>
    </row>
    <row r="1685" spans="1:12" s="70" customFormat="1">
      <c r="A1685" s="515"/>
      <c r="B1685" s="515"/>
      <c r="C1685" s="515"/>
      <c r="D1685" s="515"/>
      <c r="E1685" s="515"/>
      <c r="F1685" s="515"/>
      <c r="G1685" s="515"/>
      <c r="H1685" s="515"/>
      <c r="I1685" s="515"/>
      <c r="J1685" s="515"/>
      <c r="K1685" s="515"/>
      <c r="L1685" s="515"/>
    </row>
    <row r="1686" spans="1:12" s="70" customFormat="1">
      <c r="A1686" s="515"/>
      <c r="B1686" s="515"/>
      <c r="C1686" s="515"/>
      <c r="D1686" s="515"/>
      <c r="E1686" s="515"/>
      <c r="F1686" s="515"/>
      <c r="G1686" s="515"/>
      <c r="H1686" s="515"/>
      <c r="I1686" s="515"/>
      <c r="J1686" s="515"/>
      <c r="K1686" s="515"/>
      <c r="L1686" s="515"/>
    </row>
    <row r="1687" spans="1:12" s="70" customFormat="1">
      <c r="A1687" s="515"/>
      <c r="B1687" s="515"/>
      <c r="C1687" s="515"/>
      <c r="D1687" s="515"/>
      <c r="E1687" s="515"/>
      <c r="F1687" s="515"/>
      <c r="G1687" s="515"/>
      <c r="H1687" s="515"/>
      <c r="I1687" s="515"/>
      <c r="J1687" s="515"/>
      <c r="K1687" s="515"/>
      <c r="L1687" s="515"/>
    </row>
    <row r="1688" spans="1:12" s="70" customFormat="1">
      <c r="A1688" s="515"/>
      <c r="B1688" s="515"/>
      <c r="C1688" s="515"/>
      <c r="D1688" s="515"/>
      <c r="E1688" s="515"/>
      <c r="F1688" s="515"/>
      <c r="G1688" s="515"/>
      <c r="H1688" s="515"/>
      <c r="I1688" s="515"/>
      <c r="J1688" s="515"/>
      <c r="K1688" s="515"/>
      <c r="L1688" s="515"/>
    </row>
    <row r="1689" spans="1:12" s="70" customFormat="1">
      <c r="A1689" s="515"/>
      <c r="B1689" s="515"/>
      <c r="C1689" s="515"/>
      <c r="D1689" s="515"/>
      <c r="E1689" s="515"/>
      <c r="F1689" s="515"/>
      <c r="G1689" s="515"/>
      <c r="H1689" s="515"/>
      <c r="I1689" s="515"/>
      <c r="J1689" s="515"/>
      <c r="K1689" s="515"/>
      <c r="L1689" s="515"/>
    </row>
    <row r="1690" spans="1:12" s="70" customFormat="1">
      <c r="A1690" s="515"/>
      <c r="B1690" s="515"/>
      <c r="C1690" s="515"/>
      <c r="D1690" s="515"/>
      <c r="E1690" s="515"/>
      <c r="F1690" s="515"/>
      <c r="G1690" s="515"/>
      <c r="H1690" s="515"/>
      <c r="I1690" s="515"/>
      <c r="J1690" s="515"/>
      <c r="K1690" s="515"/>
      <c r="L1690" s="515"/>
    </row>
    <row r="1691" spans="1:12" s="70" customFormat="1">
      <c r="A1691" s="515"/>
      <c r="B1691" s="515"/>
      <c r="C1691" s="515"/>
      <c r="D1691" s="515"/>
      <c r="E1691" s="515"/>
      <c r="F1691" s="515"/>
      <c r="G1691" s="515"/>
      <c r="H1691" s="515"/>
      <c r="I1691" s="515"/>
      <c r="J1691" s="515"/>
      <c r="K1691" s="515"/>
      <c r="L1691" s="515"/>
    </row>
    <row r="1692" spans="1:12" s="70" customFormat="1">
      <c r="A1692" s="515"/>
      <c r="B1692" s="515"/>
      <c r="C1692" s="515"/>
      <c r="D1692" s="515"/>
      <c r="E1692" s="515"/>
      <c r="F1692" s="515"/>
      <c r="G1692" s="515"/>
      <c r="H1692" s="515"/>
      <c r="I1692" s="515"/>
      <c r="J1692" s="515"/>
      <c r="K1692" s="515"/>
      <c r="L1692" s="515"/>
    </row>
    <row r="1693" spans="1:12" s="70" customFormat="1">
      <c r="A1693" s="515"/>
      <c r="B1693" s="515"/>
      <c r="C1693" s="515"/>
      <c r="D1693" s="515"/>
      <c r="E1693" s="515"/>
      <c r="F1693" s="515"/>
      <c r="G1693" s="515"/>
      <c r="H1693" s="515"/>
      <c r="I1693" s="515"/>
      <c r="J1693" s="515"/>
      <c r="K1693" s="515"/>
      <c r="L1693" s="515"/>
    </row>
    <row r="1694" spans="1:12" s="70" customFormat="1">
      <c r="A1694" s="515"/>
      <c r="B1694" s="515"/>
      <c r="C1694" s="515"/>
      <c r="D1694" s="515"/>
      <c r="E1694" s="515"/>
      <c r="F1694" s="515"/>
      <c r="G1694" s="515"/>
      <c r="H1694" s="515"/>
      <c r="I1694" s="515"/>
      <c r="J1694" s="515"/>
      <c r="K1694" s="515"/>
      <c r="L1694" s="515"/>
    </row>
    <row r="1695" spans="1:12" s="70" customFormat="1">
      <c r="A1695" s="515"/>
      <c r="B1695" s="515"/>
      <c r="C1695" s="515"/>
      <c r="D1695" s="515"/>
      <c r="E1695" s="515"/>
      <c r="F1695" s="515"/>
      <c r="G1695" s="515"/>
      <c r="H1695" s="515"/>
      <c r="I1695" s="515"/>
      <c r="J1695" s="515"/>
      <c r="K1695" s="515"/>
      <c r="L1695" s="515"/>
    </row>
    <row r="1696" spans="1:12" s="70" customFormat="1">
      <c r="A1696" s="515"/>
      <c r="B1696" s="515"/>
      <c r="C1696" s="515"/>
      <c r="D1696" s="515"/>
      <c r="E1696" s="515"/>
      <c r="F1696" s="515"/>
      <c r="G1696" s="515"/>
      <c r="H1696" s="515"/>
      <c r="I1696" s="515"/>
      <c r="J1696" s="515"/>
      <c r="K1696" s="515"/>
      <c r="L1696" s="515"/>
    </row>
    <row r="1697" spans="1:12" s="70" customFormat="1">
      <c r="A1697" s="515"/>
      <c r="B1697" s="515"/>
      <c r="C1697" s="515"/>
      <c r="D1697" s="515"/>
      <c r="E1697" s="515"/>
      <c r="F1697" s="515"/>
      <c r="G1697" s="515"/>
      <c r="H1697" s="515"/>
      <c r="I1697" s="515"/>
      <c r="J1697" s="515"/>
      <c r="K1697" s="515"/>
      <c r="L1697" s="515"/>
    </row>
    <row r="1698" spans="1:12" s="70" customFormat="1">
      <c r="A1698" s="515"/>
      <c r="B1698" s="515"/>
      <c r="C1698" s="515"/>
      <c r="D1698" s="515"/>
      <c r="E1698" s="515"/>
      <c r="F1698" s="515"/>
      <c r="G1698" s="515"/>
      <c r="H1698" s="515"/>
      <c r="I1698" s="515"/>
      <c r="J1698" s="515"/>
      <c r="K1698" s="515"/>
      <c r="L1698" s="515"/>
    </row>
    <row r="1699" spans="1:12" s="70" customFormat="1">
      <c r="A1699" s="515"/>
      <c r="B1699" s="515"/>
      <c r="C1699" s="515"/>
      <c r="D1699" s="515"/>
      <c r="E1699" s="515"/>
      <c r="F1699" s="515"/>
      <c r="G1699" s="515"/>
      <c r="H1699" s="515"/>
      <c r="I1699" s="515"/>
      <c r="J1699" s="515"/>
      <c r="K1699" s="515"/>
      <c r="L1699" s="515"/>
    </row>
    <row r="1700" spans="1:12" s="70" customFormat="1">
      <c r="A1700" s="515"/>
      <c r="B1700" s="515"/>
      <c r="C1700" s="515"/>
      <c r="D1700" s="515"/>
      <c r="E1700" s="515"/>
      <c r="F1700" s="515"/>
      <c r="G1700" s="515"/>
      <c r="H1700" s="515"/>
      <c r="I1700" s="515"/>
      <c r="J1700" s="515"/>
      <c r="K1700" s="515"/>
      <c r="L1700" s="515"/>
    </row>
    <row r="1701" spans="1:12" s="70" customFormat="1">
      <c r="A1701" s="515"/>
      <c r="B1701" s="515"/>
      <c r="C1701" s="515"/>
      <c r="D1701" s="515"/>
      <c r="E1701" s="515"/>
      <c r="F1701" s="515"/>
      <c r="G1701" s="515"/>
      <c r="H1701" s="515"/>
      <c r="I1701" s="515"/>
      <c r="J1701" s="515"/>
      <c r="K1701" s="515"/>
      <c r="L1701" s="515"/>
    </row>
    <row r="1702" spans="1:12" s="70" customFormat="1">
      <c r="A1702" s="515"/>
      <c r="B1702" s="515"/>
      <c r="C1702" s="515"/>
      <c r="D1702" s="515"/>
      <c r="E1702" s="515"/>
      <c r="F1702" s="515"/>
      <c r="G1702" s="515"/>
      <c r="H1702" s="515"/>
      <c r="I1702" s="515"/>
      <c r="J1702" s="515"/>
      <c r="K1702" s="515"/>
      <c r="L1702" s="515"/>
    </row>
    <row r="1703" spans="1:12" s="70" customFormat="1">
      <c r="A1703" s="515"/>
      <c r="B1703" s="515"/>
      <c r="C1703" s="515"/>
      <c r="D1703" s="515"/>
      <c r="E1703" s="515"/>
      <c r="F1703" s="515"/>
      <c r="G1703" s="515"/>
      <c r="H1703" s="515"/>
      <c r="I1703" s="515"/>
      <c r="J1703" s="515"/>
      <c r="K1703" s="515"/>
      <c r="L1703" s="515"/>
    </row>
    <row r="1704" spans="1:12" s="70" customFormat="1">
      <c r="A1704" s="515"/>
      <c r="B1704" s="515"/>
      <c r="C1704" s="515"/>
      <c r="D1704" s="515"/>
      <c r="E1704" s="515"/>
      <c r="F1704" s="515"/>
      <c r="G1704" s="515"/>
      <c r="H1704" s="515"/>
      <c r="I1704" s="515"/>
      <c r="J1704" s="515"/>
      <c r="K1704" s="515"/>
      <c r="L1704" s="515"/>
    </row>
    <row r="1705" spans="1:12" s="70" customFormat="1">
      <c r="A1705" s="515"/>
      <c r="B1705" s="515"/>
      <c r="C1705" s="515"/>
      <c r="D1705" s="515"/>
      <c r="E1705" s="515"/>
      <c r="F1705" s="515"/>
      <c r="G1705" s="515"/>
      <c r="H1705" s="515"/>
      <c r="I1705" s="515"/>
      <c r="J1705" s="515"/>
      <c r="K1705" s="515"/>
      <c r="L1705" s="515"/>
    </row>
    <row r="1706" spans="1:12" s="70" customFormat="1">
      <c r="A1706" s="515"/>
      <c r="B1706" s="515"/>
      <c r="C1706" s="515"/>
      <c r="D1706" s="515"/>
      <c r="E1706" s="515"/>
      <c r="F1706" s="515"/>
      <c r="G1706" s="515"/>
      <c r="H1706" s="515"/>
      <c r="I1706" s="515"/>
      <c r="J1706" s="515"/>
      <c r="K1706" s="515"/>
      <c r="L1706" s="515"/>
    </row>
    <row r="1707" spans="1:12" s="70" customFormat="1">
      <c r="A1707" s="515"/>
      <c r="B1707" s="515"/>
      <c r="C1707" s="515"/>
      <c r="D1707" s="515"/>
      <c r="E1707" s="515"/>
      <c r="F1707" s="515"/>
      <c r="G1707" s="515"/>
      <c r="H1707" s="515"/>
      <c r="I1707" s="515"/>
      <c r="J1707" s="515"/>
      <c r="K1707" s="515"/>
      <c r="L1707" s="515"/>
    </row>
    <row r="1708" spans="1:12" s="70" customFormat="1">
      <c r="A1708" s="515"/>
      <c r="B1708" s="515"/>
      <c r="C1708" s="515"/>
      <c r="D1708" s="515"/>
      <c r="E1708" s="515"/>
      <c r="F1708" s="515"/>
      <c r="G1708" s="515"/>
      <c r="H1708" s="515"/>
      <c r="I1708" s="515"/>
      <c r="J1708" s="515"/>
      <c r="K1708" s="515"/>
      <c r="L1708" s="515"/>
    </row>
    <row r="1709" spans="1:12" s="70" customFormat="1">
      <c r="A1709" s="515"/>
      <c r="B1709" s="515"/>
      <c r="C1709" s="515"/>
      <c r="D1709" s="515"/>
      <c r="E1709" s="515"/>
      <c r="F1709" s="515"/>
      <c r="G1709" s="515"/>
      <c r="H1709" s="515"/>
      <c r="I1709" s="515"/>
      <c r="J1709" s="515"/>
      <c r="K1709" s="515"/>
      <c r="L1709" s="515"/>
    </row>
    <row r="1710" spans="1:12" s="70" customFormat="1">
      <c r="A1710" s="515"/>
      <c r="B1710" s="515"/>
      <c r="C1710" s="515"/>
      <c r="D1710" s="515"/>
      <c r="E1710" s="515"/>
      <c r="F1710" s="515"/>
      <c r="G1710" s="515"/>
      <c r="H1710" s="515"/>
      <c r="I1710" s="515"/>
      <c r="J1710" s="515"/>
      <c r="K1710" s="515"/>
      <c r="L1710" s="515"/>
    </row>
    <row r="1711" spans="1:12" s="70" customFormat="1">
      <c r="A1711" s="515"/>
      <c r="B1711" s="515"/>
      <c r="C1711" s="515"/>
      <c r="D1711" s="515"/>
      <c r="E1711" s="515"/>
      <c r="F1711" s="515"/>
      <c r="G1711" s="515"/>
      <c r="H1711" s="515"/>
      <c r="I1711" s="515"/>
      <c r="J1711" s="515"/>
      <c r="K1711" s="515"/>
      <c r="L1711" s="515"/>
    </row>
    <row r="1712" spans="1:12" s="70" customFormat="1">
      <c r="A1712" s="515"/>
      <c r="B1712" s="515"/>
      <c r="C1712" s="515"/>
      <c r="D1712" s="515"/>
      <c r="E1712" s="515"/>
      <c r="F1712" s="515"/>
      <c r="G1712" s="515"/>
      <c r="H1712" s="515"/>
      <c r="I1712" s="515"/>
      <c r="J1712" s="515"/>
      <c r="K1712" s="515"/>
      <c r="L1712" s="515"/>
    </row>
    <row r="1713" spans="1:12" s="70" customFormat="1">
      <c r="A1713" s="515"/>
      <c r="B1713" s="515"/>
      <c r="C1713" s="515"/>
      <c r="D1713" s="515"/>
      <c r="E1713" s="515"/>
      <c r="F1713" s="515"/>
      <c r="G1713" s="515"/>
      <c r="H1713" s="515"/>
      <c r="I1713" s="515"/>
      <c r="J1713" s="515"/>
      <c r="K1713" s="515"/>
      <c r="L1713" s="515"/>
    </row>
    <row r="1714" spans="1:12" s="70" customFormat="1">
      <c r="A1714" s="515"/>
      <c r="B1714" s="515"/>
      <c r="C1714" s="515"/>
      <c r="D1714" s="515"/>
      <c r="E1714" s="515"/>
      <c r="F1714" s="515"/>
      <c r="G1714" s="515"/>
      <c r="H1714" s="515"/>
      <c r="I1714" s="515"/>
      <c r="J1714" s="515"/>
      <c r="K1714" s="515"/>
      <c r="L1714" s="515"/>
    </row>
    <row r="1715" spans="1:12" s="70" customFormat="1">
      <c r="A1715" s="515"/>
      <c r="B1715" s="515"/>
      <c r="C1715" s="515"/>
      <c r="D1715" s="515"/>
      <c r="E1715" s="515"/>
      <c r="F1715" s="515"/>
      <c r="G1715" s="515"/>
      <c r="H1715" s="515"/>
      <c r="I1715" s="515"/>
      <c r="J1715" s="515"/>
      <c r="K1715" s="515"/>
      <c r="L1715" s="515"/>
    </row>
    <row r="1716" spans="1:12" s="70" customFormat="1">
      <c r="A1716" s="515"/>
      <c r="B1716" s="515"/>
      <c r="C1716" s="515"/>
      <c r="D1716" s="515"/>
      <c r="E1716" s="515"/>
      <c r="F1716" s="515"/>
      <c r="G1716" s="515"/>
      <c r="H1716" s="515"/>
      <c r="I1716" s="515"/>
      <c r="J1716" s="515"/>
      <c r="K1716" s="515"/>
      <c r="L1716" s="515"/>
    </row>
    <row r="1717" spans="1:12" s="70" customFormat="1">
      <c r="A1717" s="515"/>
      <c r="B1717" s="515"/>
      <c r="C1717" s="515"/>
      <c r="D1717" s="515"/>
      <c r="E1717" s="515"/>
      <c r="F1717" s="515"/>
      <c r="G1717" s="515"/>
      <c r="H1717" s="515"/>
      <c r="I1717" s="515"/>
      <c r="J1717" s="515"/>
      <c r="K1717" s="515"/>
      <c r="L1717" s="515"/>
    </row>
    <row r="1718" spans="1:12" s="70" customFormat="1">
      <c r="A1718" s="515"/>
      <c r="B1718" s="515"/>
      <c r="C1718" s="515"/>
      <c r="D1718" s="515"/>
      <c r="E1718" s="515"/>
      <c r="F1718" s="515"/>
      <c r="G1718" s="515"/>
      <c r="H1718" s="515"/>
      <c r="I1718" s="515"/>
      <c r="J1718" s="515"/>
      <c r="K1718" s="515"/>
      <c r="L1718" s="515"/>
    </row>
    <row r="1719" spans="1:12" s="70" customFormat="1">
      <c r="A1719" s="515"/>
      <c r="B1719" s="515"/>
      <c r="C1719" s="515"/>
      <c r="D1719" s="515"/>
      <c r="E1719" s="515"/>
      <c r="F1719" s="515"/>
      <c r="G1719" s="515"/>
      <c r="H1719" s="515"/>
      <c r="I1719" s="515"/>
      <c r="J1719" s="515"/>
      <c r="K1719" s="515"/>
      <c r="L1719" s="515"/>
    </row>
    <row r="1720" spans="1:12" s="70" customFormat="1">
      <c r="A1720" s="515"/>
      <c r="B1720" s="515"/>
      <c r="C1720" s="515"/>
      <c r="D1720" s="515"/>
      <c r="E1720" s="515"/>
      <c r="F1720" s="515"/>
      <c r="G1720" s="515"/>
      <c r="H1720" s="515"/>
      <c r="I1720" s="515"/>
      <c r="J1720" s="515"/>
      <c r="K1720" s="515"/>
      <c r="L1720" s="515"/>
    </row>
    <row r="1721" spans="1:12" s="70" customFormat="1">
      <c r="A1721" s="515"/>
      <c r="B1721" s="515"/>
      <c r="C1721" s="515"/>
      <c r="D1721" s="515"/>
      <c r="E1721" s="515"/>
      <c r="F1721" s="515"/>
      <c r="G1721" s="515"/>
      <c r="H1721" s="515"/>
      <c r="I1721" s="515"/>
      <c r="J1721" s="515"/>
      <c r="K1721" s="515"/>
      <c r="L1721" s="515"/>
    </row>
    <row r="1722" spans="1:12" s="70" customFormat="1">
      <c r="A1722" s="515"/>
      <c r="B1722" s="515"/>
      <c r="C1722" s="515"/>
      <c r="D1722" s="515"/>
      <c r="E1722" s="515"/>
      <c r="F1722" s="515"/>
      <c r="G1722" s="515"/>
      <c r="H1722" s="515"/>
      <c r="I1722" s="515"/>
      <c r="J1722" s="515"/>
      <c r="K1722" s="515"/>
      <c r="L1722" s="515"/>
    </row>
    <row r="1723" spans="1:12" s="70" customFormat="1">
      <c r="A1723" s="515"/>
      <c r="B1723" s="515"/>
      <c r="C1723" s="515"/>
      <c r="D1723" s="515"/>
      <c r="E1723" s="515"/>
      <c r="F1723" s="515"/>
      <c r="G1723" s="515"/>
      <c r="H1723" s="515"/>
      <c r="I1723" s="515"/>
      <c r="J1723" s="515"/>
      <c r="K1723" s="515"/>
      <c r="L1723" s="515"/>
    </row>
    <row r="1724" spans="1:12" s="70" customFormat="1">
      <c r="A1724" s="515"/>
      <c r="B1724" s="515"/>
      <c r="C1724" s="515"/>
      <c r="D1724" s="515"/>
      <c r="E1724" s="515"/>
      <c r="F1724" s="515"/>
      <c r="G1724" s="515"/>
      <c r="H1724" s="515"/>
      <c r="I1724" s="515"/>
      <c r="J1724" s="515"/>
      <c r="K1724" s="515"/>
      <c r="L1724" s="515"/>
    </row>
    <row r="1725" spans="1:12" s="70" customFormat="1">
      <c r="A1725" s="515"/>
      <c r="B1725" s="515"/>
      <c r="C1725" s="515"/>
      <c r="D1725" s="515"/>
      <c r="E1725" s="515"/>
      <c r="F1725" s="515"/>
      <c r="G1725" s="515"/>
      <c r="H1725" s="515"/>
      <c r="I1725" s="515"/>
      <c r="J1725" s="515"/>
      <c r="K1725" s="515"/>
      <c r="L1725" s="515"/>
    </row>
    <row r="1726" spans="1:12" s="70" customFormat="1">
      <c r="A1726" s="515"/>
      <c r="B1726" s="515"/>
      <c r="C1726" s="515"/>
      <c r="D1726" s="515"/>
      <c r="E1726" s="515"/>
      <c r="F1726" s="515"/>
      <c r="G1726" s="515"/>
      <c r="H1726" s="515"/>
      <c r="I1726" s="515"/>
      <c r="J1726" s="515"/>
      <c r="K1726" s="515"/>
      <c r="L1726" s="515"/>
    </row>
    <row r="1727" spans="1:12" s="70" customFormat="1">
      <c r="A1727" s="515"/>
      <c r="B1727" s="515"/>
      <c r="C1727" s="515"/>
      <c r="D1727" s="515"/>
      <c r="E1727" s="515"/>
      <c r="F1727" s="515"/>
      <c r="G1727" s="515"/>
      <c r="H1727" s="515"/>
      <c r="I1727" s="515"/>
      <c r="J1727" s="515"/>
      <c r="K1727" s="515"/>
      <c r="L1727" s="515"/>
    </row>
    <row r="1728" spans="1:12" s="70" customFormat="1">
      <c r="A1728" s="515"/>
      <c r="B1728" s="515"/>
      <c r="C1728" s="515"/>
      <c r="D1728" s="515"/>
      <c r="E1728" s="515"/>
      <c r="F1728" s="515"/>
      <c r="G1728" s="515"/>
      <c r="H1728" s="515"/>
      <c r="I1728" s="515"/>
      <c r="J1728" s="515"/>
      <c r="K1728" s="515"/>
      <c r="L1728" s="515"/>
    </row>
    <row r="1729" spans="1:12" s="70" customFormat="1">
      <c r="A1729" s="515"/>
      <c r="B1729" s="515"/>
      <c r="C1729" s="515"/>
      <c r="D1729" s="515"/>
      <c r="E1729" s="515"/>
      <c r="F1729" s="515"/>
      <c r="G1729" s="515"/>
      <c r="H1729" s="515"/>
      <c r="I1729" s="515"/>
      <c r="J1729" s="515"/>
      <c r="K1729" s="515"/>
      <c r="L1729" s="515"/>
    </row>
    <row r="1730" spans="1:12" s="70" customFormat="1">
      <c r="A1730" s="515"/>
      <c r="B1730" s="515"/>
      <c r="C1730" s="515"/>
      <c r="D1730" s="515"/>
      <c r="E1730" s="515"/>
      <c r="F1730" s="515"/>
      <c r="G1730" s="515"/>
      <c r="H1730" s="515"/>
      <c r="I1730" s="515"/>
      <c r="J1730" s="515"/>
      <c r="K1730" s="515"/>
      <c r="L1730" s="515"/>
    </row>
    <row r="1731" spans="1:12" s="70" customFormat="1">
      <c r="A1731" s="515"/>
      <c r="B1731" s="515"/>
      <c r="C1731" s="515"/>
      <c r="D1731" s="515"/>
      <c r="E1731" s="515"/>
      <c r="F1731" s="515"/>
      <c r="G1731" s="515"/>
      <c r="H1731" s="515"/>
      <c r="I1731" s="515"/>
      <c r="J1731" s="515"/>
      <c r="K1731" s="515"/>
      <c r="L1731" s="515"/>
    </row>
    <row r="1732" spans="1:12" s="70" customFormat="1">
      <c r="A1732" s="515"/>
      <c r="B1732" s="515"/>
      <c r="C1732" s="515"/>
      <c r="D1732" s="515"/>
      <c r="E1732" s="515"/>
      <c r="F1732" s="515"/>
      <c r="G1732" s="515"/>
      <c r="H1732" s="515"/>
      <c r="I1732" s="515"/>
      <c r="J1732" s="515"/>
      <c r="K1732" s="515"/>
      <c r="L1732" s="515"/>
    </row>
    <row r="1733" spans="1:12" s="70" customFormat="1">
      <c r="A1733" s="515"/>
      <c r="B1733" s="515"/>
      <c r="C1733" s="515"/>
      <c r="D1733" s="515"/>
      <c r="E1733" s="515"/>
      <c r="F1733" s="515"/>
      <c r="G1733" s="515"/>
      <c r="H1733" s="515"/>
      <c r="I1733" s="515"/>
      <c r="J1733" s="515"/>
      <c r="K1733" s="515"/>
      <c r="L1733" s="515"/>
    </row>
    <row r="1734" spans="1:12" s="70" customFormat="1">
      <c r="A1734" s="515"/>
      <c r="B1734" s="515"/>
      <c r="C1734" s="515"/>
      <c r="D1734" s="515"/>
      <c r="E1734" s="515"/>
      <c r="F1734" s="515"/>
      <c r="G1734" s="515"/>
      <c r="H1734" s="515"/>
      <c r="I1734" s="515"/>
      <c r="J1734" s="515"/>
      <c r="K1734" s="515"/>
      <c r="L1734" s="515"/>
    </row>
    <row r="1735" spans="1:12" s="70" customFormat="1">
      <c r="A1735" s="515"/>
      <c r="B1735" s="515"/>
      <c r="C1735" s="515"/>
      <c r="D1735" s="515"/>
      <c r="E1735" s="515"/>
      <c r="F1735" s="515"/>
      <c r="G1735" s="515"/>
      <c r="H1735" s="515"/>
      <c r="I1735" s="515"/>
      <c r="J1735" s="515"/>
      <c r="K1735" s="515"/>
      <c r="L1735" s="515"/>
    </row>
    <row r="1736" spans="1:12" s="70" customFormat="1">
      <c r="A1736" s="515"/>
      <c r="B1736" s="515"/>
      <c r="C1736" s="515"/>
      <c r="D1736" s="515"/>
      <c r="E1736" s="515"/>
      <c r="F1736" s="515"/>
      <c r="G1736" s="515"/>
      <c r="H1736" s="515"/>
      <c r="I1736" s="515"/>
      <c r="J1736" s="515"/>
      <c r="K1736" s="515"/>
      <c r="L1736" s="515"/>
    </row>
    <row r="1737" spans="1:12" s="70" customFormat="1">
      <c r="A1737" s="515"/>
      <c r="B1737" s="515"/>
      <c r="C1737" s="515"/>
      <c r="D1737" s="515"/>
      <c r="E1737" s="515"/>
      <c r="F1737" s="515"/>
      <c r="G1737" s="515"/>
      <c r="H1737" s="515"/>
      <c r="I1737" s="515"/>
      <c r="J1737" s="515"/>
      <c r="K1737" s="515"/>
      <c r="L1737" s="515"/>
    </row>
    <row r="1738" spans="1:12" s="70" customFormat="1">
      <c r="A1738" s="515"/>
      <c r="B1738" s="515"/>
      <c r="C1738" s="515"/>
      <c r="D1738" s="515"/>
      <c r="E1738" s="515"/>
      <c r="F1738" s="515"/>
      <c r="G1738" s="515"/>
      <c r="H1738" s="515"/>
      <c r="I1738" s="515"/>
      <c r="J1738" s="515"/>
      <c r="K1738" s="515"/>
      <c r="L1738" s="515"/>
    </row>
    <row r="1739" spans="1:12" s="70" customFormat="1">
      <c r="A1739" s="515"/>
      <c r="B1739" s="515"/>
      <c r="C1739" s="515"/>
      <c r="D1739" s="515"/>
      <c r="E1739" s="515"/>
      <c r="F1739" s="515"/>
      <c r="G1739" s="515"/>
      <c r="H1739" s="515"/>
      <c r="I1739" s="515"/>
      <c r="J1739" s="515"/>
      <c r="K1739" s="515"/>
      <c r="L1739" s="515"/>
    </row>
    <row r="1740" spans="1:12" s="70" customFormat="1">
      <c r="A1740" s="515"/>
      <c r="B1740" s="515"/>
      <c r="C1740" s="515"/>
      <c r="D1740" s="515"/>
      <c r="E1740" s="515"/>
      <c r="F1740" s="515"/>
      <c r="G1740" s="515"/>
      <c r="H1740" s="515"/>
      <c r="I1740" s="515"/>
      <c r="J1740" s="515"/>
      <c r="K1740" s="515"/>
      <c r="L1740" s="515"/>
    </row>
    <row r="1741" spans="1:12" s="70" customFormat="1">
      <c r="A1741" s="515"/>
      <c r="B1741" s="515"/>
      <c r="C1741" s="515"/>
      <c r="D1741" s="515"/>
      <c r="E1741" s="515"/>
      <c r="F1741" s="515"/>
      <c r="G1741" s="515"/>
      <c r="H1741" s="515"/>
      <c r="I1741" s="515"/>
      <c r="J1741" s="515"/>
      <c r="K1741" s="515"/>
      <c r="L1741" s="515"/>
    </row>
    <row r="1742" spans="1:12" s="70" customFormat="1">
      <c r="A1742" s="515"/>
      <c r="B1742" s="515"/>
      <c r="C1742" s="515"/>
      <c r="D1742" s="515"/>
      <c r="E1742" s="515"/>
      <c r="F1742" s="515"/>
      <c r="G1742" s="515"/>
      <c r="H1742" s="515"/>
      <c r="I1742" s="515"/>
      <c r="J1742" s="515"/>
      <c r="K1742" s="515"/>
      <c r="L1742" s="515"/>
    </row>
    <row r="1743" spans="1:12" s="70" customFormat="1">
      <c r="A1743" s="515"/>
      <c r="B1743" s="515"/>
      <c r="C1743" s="515"/>
      <c r="D1743" s="515"/>
      <c r="E1743" s="515"/>
      <c r="F1743" s="515"/>
      <c r="G1743" s="515"/>
      <c r="H1743" s="515"/>
      <c r="I1743" s="515"/>
      <c r="J1743" s="515"/>
      <c r="K1743" s="515"/>
      <c r="L1743" s="515"/>
    </row>
    <row r="1744" spans="1:12" s="70" customFormat="1">
      <c r="A1744" s="515"/>
      <c r="B1744" s="515"/>
      <c r="C1744" s="515"/>
      <c r="D1744" s="515"/>
      <c r="E1744" s="515"/>
      <c r="F1744" s="515"/>
      <c r="G1744" s="515"/>
      <c r="H1744" s="515"/>
      <c r="I1744" s="515"/>
      <c r="J1744" s="515"/>
      <c r="K1744" s="515"/>
      <c r="L1744" s="515"/>
    </row>
    <row r="1745" spans="1:12" s="70" customFormat="1">
      <c r="A1745" s="515"/>
      <c r="B1745" s="515"/>
      <c r="C1745" s="515"/>
      <c r="D1745" s="515"/>
      <c r="E1745" s="515"/>
      <c r="F1745" s="515"/>
      <c r="G1745" s="515"/>
      <c r="H1745" s="515"/>
      <c r="I1745" s="515"/>
      <c r="J1745" s="515"/>
      <c r="K1745" s="515"/>
      <c r="L1745" s="515"/>
    </row>
    <row r="1746" spans="1:12" s="70" customFormat="1">
      <c r="A1746" s="515"/>
      <c r="B1746" s="515"/>
      <c r="C1746" s="515"/>
      <c r="D1746" s="515"/>
      <c r="E1746" s="515"/>
      <c r="F1746" s="515"/>
      <c r="G1746" s="515"/>
      <c r="H1746" s="515"/>
      <c r="I1746" s="515"/>
      <c r="J1746" s="515"/>
      <c r="K1746" s="515"/>
      <c r="L1746" s="515"/>
    </row>
    <row r="1747" spans="1:12" s="70" customFormat="1">
      <c r="A1747" s="515"/>
      <c r="B1747" s="515"/>
      <c r="C1747" s="515"/>
      <c r="D1747" s="515"/>
      <c r="E1747" s="515"/>
      <c r="F1747" s="515"/>
      <c r="G1747" s="515"/>
      <c r="H1747" s="515"/>
      <c r="I1747" s="515"/>
      <c r="J1747" s="515"/>
      <c r="K1747" s="515"/>
      <c r="L1747" s="515"/>
    </row>
    <row r="1748" spans="1:12" s="70" customFormat="1">
      <c r="A1748" s="515"/>
      <c r="B1748" s="515"/>
      <c r="C1748" s="515"/>
      <c r="D1748" s="515"/>
      <c r="E1748" s="515"/>
      <c r="F1748" s="515"/>
      <c r="G1748" s="515"/>
      <c r="H1748" s="515"/>
      <c r="I1748" s="515"/>
      <c r="J1748" s="515"/>
      <c r="K1748" s="515"/>
      <c r="L1748" s="515"/>
    </row>
    <row r="1749" spans="1:12" s="70" customFormat="1">
      <c r="A1749" s="515"/>
      <c r="B1749" s="515"/>
      <c r="C1749" s="515"/>
      <c r="D1749" s="515"/>
      <c r="E1749" s="515"/>
      <c r="F1749" s="515"/>
      <c r="G1749" s="515"/>
      <c r="H1749" s="515"/>
      <c r="I1749" s="515"/>
      <c r="J1749" s="515"/>
      <c r="K1749" s="515"/>
      <c r="L1749" s="515"/>
    </row>
    <row r="1750" spans="1:12" s="70" customFormat="1">
      <c r="A1750" s="515"/>
      <c r="B1750" s="515"/>
      <c r="C1750" s="515"/>
      <c r="D1750" s="515"/>
      <c r="E1750" s="515"/>
      <c r="F1750" s="515"/>
      <c r="G1750" s="515"/>
      <c r="H1750" s="515"/>
      <c r="I1750" s="515"/>
      <c r="J1750" s="515"/>
      <c r="K1750" s="515"/>
      <c r="L1750" s="515"/>
    </row>
    <row r="1751" spans="1:12" s="70" customFormat="1">
      <c r="A1751" s="515"/>
      <c r="B1751" s="515"/>
      <c r="C1751" s="515"/>
      <c r="D1751" s="515"/>
      <c r="E1751" s="515"/>
      <c r="F1751" s="515"/>
      <c r="G1751" s="515"/>
      <c r="H1751" s="515"/>
      <c r="I1751" s="515"/>
      <c r="J1751" s="515"/>
      <c r="K1751" s="515"/>
      <c r="L1751" s="515"/>
    </row>
    <row r="1752" spans="1:12" s="70" customFormat="1">
      <c r="A1752" s="515"/>
      <c r="B1752" s="515"/>
      <c r="C1752" s="515"/>
      <c r="D1752" s="515"/>
      <c r="E1752" s="515"/>
      <c r="F1752" s="515"/>
      <c r="G1752" s="515"/>
      <c r="H1752" s="515"/>
      <c r="I1752" s="515"/>
      <c r="J1752" s="515"/>
      <c r="K1752" s="515"/>
      <c r="L1752" s="515"/>
    </row>
    <row r="1753" spans="1:12" s="70" customFormat="1">
      <c r="A1753" s="515"/>
      <c r="B1753" s="515"/>
      <c r="C1753" s="515"/>
      <c r="D1753" s="515"/>
      <c r="E1753" s="515"/>
      <c r="F1753" s="515"/>
      <c r="G1753" s="515"/>
      <c r="H1753" s="515"/>
      <c r="I1753" s="515"/>
      <c r="J1753" s="515"/>
      <c r="K1753" s="515"/>
      <c r="L1753" s="515"/>
    </row>
    <row r="1754" spans="1:12" s="70" customFormat="1">
      <c r="A1754" s="515"/>
      <c r="B1754" s="515"/>
      <c r="C1754" s="515"/>
      <c r="D1754" s="515"/>
      <c r="E1754" s="515"/>
      <c r="F1754" s="515"/>
      <c r="G1754" s="515"/>
      <c r="H1754" s="515"/>
      <c r="I1754" s="515"/>
      <c r="J1754" s="515"/>
      <c r="K1754" s="515"/>
      <c r="L1754" s="515"/>
    </row>
    <row r="1755" spans="1:12" s="70" customFormat="1">
      <c r="A1755" s="515"/>
      <c r="B1755" s="515"/>
      <c r="C1755" s="515"/>
      <c r="D1755" s="515"/>
      <c r="E1755" s="515"/>
      <c r="F1755" s="515"/>
      <c r="G1755" s="515"/>
      <c r="H1755" s="515"/>
      <c r="I1755" s="515"/>
      <c r="J1755" s="515"/>
      <c r="K1755" s="515"/>
      <c r="L1755" s="515"/>
    </row>
    <row r="1756" spans="1:12" s="70" customFormat="1">
      <c r="A1756" s="515"/>
      <c r="B1756" s="515"/>
      <c r="C1756" s="515"/>
      <c r="D1756" s="515"/>
      <c r="E1756" s="515"/>
      <c r="F1756" s="515"/>
      <c r="G1756" s="515"/>
      <c r="H1756" s="515"/>
      <c r="I1756" s="515"/>
      <c r="J1756" s="515"/>
      <c r="K1756" s="515"/>
      <c r="L1756" s="515"/>
    </row>
    <row r="1757" spans="1:12" s="70" customFormat="1">
      <c r="A1757" s="515"/>
      <c r="B1757" s="515"/>
      <c r="C1757" s="515"/>
      <c r="D1757" s="515"/>
      <c r="E1757" s="515"/>
      <c r="F1757" s="515"/>
      <c r="G1757" s="515"/>
      <c r="H1757" s="515"/>
      <c r="I1757" s="515"/>
      <c r="J1757" s="515"/>
      <c r="K1757" s="515"/>
      <c r="L1757" s="515"/>
    </row>
    <row r="1758" spans="1:12" s="70" customFormat="1">
      <c r="A1758" s="515"/>
      <c r="B1758" s="515"/>
      <c r="C1758" s="515"/>
      <c r="D1758" s="515"/>
      <c r="E1758" s="515"/>
      <c r="F1758" s="515"/>
      <c r="G1758" s="515"/>
      <c r="H1758" s="515"/>
      <c r="I1758" s="515"/>
      <c r="J1758" s="515"/>
      <c r="K1758" s="515"/>
      <c r="L1758" s="515"/>
    </row>
    <row r="1759" spans="1:12" s="70" customFormat="1">
      <c r="A1759" s="515"/>
      <c r="B1759" s="515"/>
      <c r="C1759" s="515"/>
      <c r="D1759" s="515"/>
      <c r="E1759" s="515"/>
      <c r="F1759" s="515"/>
      <c r="G1759" s="515"/>
      <c r="H1759" s="515"/>
      <c r="I1759" s="515"/>
      <c r="J1759" s="515"/>
      <c r="K1759" s="515"/>
      <c r="L1759" s="515"/>
    </row>
    <row r="1760" spans="1:12" s="70" customFormat="1">
      <c r="A1760" s="515"/>
      <c r="B1760" s="515"/>
      <c r="C1760" s="515"/>
      <c r="D1760" s="515"/>
      <c r="E1760" s="515"/>
      <c r="F1760" s="515"/>
      <c r="G1760" s="515"/>
      <c r="H1760" s="515"/>
      <c r="I1760" s="515"/>
      <c r="J1760" s="515"/>
      <c r="K1760" s="515"/>
      <c r="L1760" s="515"/>
    </row>
    <row r="1761" spans="1:12" s="70" customFormat="1">
      <c r="A1761" s="515"/>
      <c r="B1761" s="515"/>
      <c r="C1761" s="515"/>
      <c r="D1761" s="515"/>
      <c r="E1761" s="515"/>
      <c r="F1761" s="515"/>
      <c r="G1761" s="515"/>
      <c r="H1761" s="515"/>
      <c r="I1761" s="515"/>
      <c r="J1761" s="515"/>
      <c r="K1761" s="515"/>
      <c r="L1761" s="515"/>
    </row>
    <row r="1762" spans="1:12" s="70" customFormat="1">
      <c r="A1762" s="515"/>
      <c r="B1762" s="515"/>
      <c r="C1762" s="515"/>
      <c r="D1762" s="515"/>
      <c r="E1762" s="515"/>
      <c r="F1762" s="515"/>
      <c r="G1762" s="515"/>
      <c r="H1762" s="515"/>
      <c r="I1762" s="515"/>
      <c r="J1762" s="515"/>
      <c r="K1762" s="515"/>
      <c r="L1762" s="515"/>
    </row>
    <row r="1763" spans="1:12" s="70" customFormat="1">
      <c r="A1763" s="515"/>
      <c r="B1763" s="515"/>
      <c r="C1763" s="515"/>
      <c r="D1763" s="515"/>
      <c r="E1763" s="515"/>
      <c r="F1763" s="515"/>
      <c r="G1763" s="515"/>
      <c r="H1763" s="515"/>
      <c r="I1763" s="515"/>
      <c r="J1763" s="515"/>
      <c r="K1763" s="515"/>
      <c r="L1763" s="515"/>
    </row>
    <row r="1764" spans="1:12" s="70" customFormat="1">
      <c r="A1764" s="515"/>
      <c r="B1764" s="515"/>
      <c r="C1764" s="515"/>
      <c r="D1764" s="515"/>
      <c r="E1764" s="515"/>
      <c r="F1764" s="515"/>
      <c r="G1764" s="515"/>
      <c r="H1764" s="515"/>
      <c r="I1764" s="515"/>
      <c r="J1764" s="515"/>
      <c r="K1764" s="515"/>
      <c r="L1764" s="515"/>
    </row>
    <row r="1765" spans="1:12" s="70" customFormat="1">
      <c r="A1765" s="515"/>
      <c r="B1765" s="515"/>
      <c r="C1765" s="515"/>
      <c r="D1765" s="515"/>
      <c r="E1765" s="515"/>
      <c r="F1765" s="515"/>
      <c r="G1765" s="515"/>
      <c r="H1765" s="515"/>
      <c r="I1765" s="515"/>
      <c r="J1765" s="515"/>
      <c r="K1765" s="515"/>
      <c r="L1765" s="515"/>
    </row>
    <row r="1766" spans="1:12" s="70" customFormat="1">
      <c r="A1766" s="515"/>
      <c r="B1766" s="515"/>
      <c r="C1766" s="515"/>
      <c r="D1766" s="515"/>
      <c r="E1766" s="515"/>
      <c r="F1766" s="515"/>
      <c r="G1766" s="515"/>
      <c r="H1766" s="515"/>
      <c r="I1766" s="515"/>
      <c r="J1766" s="515"/>
      <c r="K1766" s="515"/>
      <c r="L1766" s="515"/>
    </row>
    <row r="1767" spans="1:12" s="70" customFormat="1">
      <c r="A1767" s="515"/>
      <c r="B1767" s="515"/>
      <c r="C1767" s="515"/>
      <c r="D1767" s="515"/>
      <c r="E1767" s="515"/>
      <c r="F1767" s="515"/>
      <c r="G1767" s="515"/>
      <c r="H1767" s="515"/>
      <c r="I1767" s="515"/>
      <c r="J1767" s="515"/>
      <c r="K1767" s="515"/>
      <c r="L1767" s="515"/>
    </row>
    <row r="1768" spans="1:12" s="70" customFormat="1">
      <c r="A1768" s="515"/>
      <c r="B1768" s="515"/>
      <c r="C1768" s="515"/>
      <c r="D1768" s="515"/>
      <c r="E1768" s="515"/>
      <c r="F1768" s="515"/>
      <c r="G1768" s="515"/>
      <c r="H1768" s="515"/>
      <c r="I1768" s="515"/>
      <c r="J1768" s="515"/>
      <c r="K1768" s="515"/>
      <c r="L1768" s="515"/>
    </row>
    <row r="1769" spans="1:12" s="70" customFormat="1">
      <c r="A1769" s="515"/>
      <c r="B1769" s="515"/>
      <c r="C1769" s="515"/>
      <c r="D1769" s="515"/>
      <c r="E1769" s="515"/>
      <c r="F1769" s="515"/>
      <c r="G1769" s="515"/>
      <c r="H1769" s="515"/>
      <c r="I1769" s="515"/>
      <c r="J1769" s="515"/>
      <c r="K1769" s="515"/>
      <c r="L1769" s="515"/>
    </row>
    <row r="1770" spans="1:12" s="70" customFormat="1">
      <c r="A1770" s="515"/>
      <c r="B1770" s="515"/>
      <c r="C1770" s="515"/>
      <c r="D1770" s="515"/>
      <c r="E1770" s="515"/>
      <c r="F1770" s="515"/>
      <c r="G1770" s="515"/>
      <c r="H1770" s="515"/>
      <c r="I1770" s="515"/>
      <c r="J1770" s="515"/>
      <c r="K1770" s="515"/>
      <c r="L1770" s="515"/>
    </row>
    <row r="1771" spans="1:12" s="70" customFormat="1">
      <c r="A1771" s="515"/>
      <c r="B1771" s="515"/>
      <c r="C1771" s="515"/>
      <c r="D1771" s="515"/>
      <c r="E1771" s="515"/>
      <c r="F1771" s="515"/>
      <c r="G1771" s="515"/>
      <c r="H1771" s="515"/>
      <c r="I1771" s="515"/>
      <c r="J1771" s="515"/>
      <c r="K1771" s="515"/>
      <c r="L1771" s="515"/>
    </row>
    <row r="1772" spans="1:12" s="70" customFormat="1">
      <c r="A1772" s="515"/>
      <c r="B1772" s="515"/>
      <c r="C1772" s="515"/>
      <c r="D1772" s="515"/>
      <c r="E1772" s="515"/>
      <c r="F1772" s="515"/>
      <c r="G1772" s="515"/>
      <c r="H1772" s="515"/>
      <c r="I1772" s="515"/>
      <c r="J1772" s="515"/>
      <c r="K1772" s="515"/>
      <c r="L1772" s="515"/>
    </row>
    <row r="1773" spans="1:12" s="70" customFormat="1">
      <c r="A1773" s="515"/>
      <c r="B1773" s="515"/>
      <c r="C1773" s="515"/>
      <c r="D1773" s="515"/>
      <c r="E1773" s="515"/>
      <c r="F1773" s="515"/>
      <c r="G1773" s="515"/>
      <c r="H1773" s="515"/>
      <c r="I1773" s="515"/>
      <c r="J1773" s="515"/>
      <c r="K1773" s="515"/>
      <c r="L1773" s="515"/>
    </row>
    <row r="1774" spans="1:12" s="70" customFormat="1">
      <c r="A1774" s="515"/>
      <c r="B1774" s="515"/>
      <c r="C1774" s="515"/>
      <c r="D1774" s="515"/>
      <c r="E1774" s="515"/>
      <c r="F1774" s="515"/>
      <c r="G1774" s="515"/>
      <c r="H1774" s="515"/>
      <c r="I1774" s="515"/>
      <c r="J1774" s="515"/>
      <c r="K1774" s="515"/>
      <c r="L1774" s="515"/>
    </row>
    <row r="1775" spans="1:12" s="70" customFormat="1">
      <c r="A1775" s="515"/>
      <c r="B1775" s="515"/>
      <c r="C1775" s="515"/>
      <c r="D1775" s="515"/>
      <c r="E1775" s="515"/>
      <c r="F1775" s="515"/>
      <c r="G1775" s="515"/>
      <c r="H1775" s="515"/>
      <c r="I1775" s="515"/>
      <c r="J1775" s="515"/>
      <c r="K1775" s="515"/>
      <c r="L1775" s="515"/>
    </row>
    <row r="1776" spans="1:12" s="70" customFormat="1">
      <c r="A1776" s="515"/>
      <c r="B1776" s="515"/>
      <c r="C1776" s="515"/>
      <c r="D1776" s="515"/>
      <c r="E1776" s="515"/>
      <c r="F1776" s="515"/>
      <c r="G1776" s="515"/>
      <c r="H1776" s="515"/>
      <c r="I1776" s="515"/>
      <c r="J1776" s="515"/>
      <c r="K1776" s="515"/>
      <c r="L1776" s="515"/>
    </row>
    <row r="1777" spans="1:12" s="70" customFormat="1">
      <c r="A1777" s="515"/>
      <c r="B1777" s="515"/>
      <c r="C1777" s="515"/>
      <c r="D1777" s="515"/>
      <c r="E1777" s="515"/>
      <c r="F1777" s="515"/>
      <c r="G1777" s="515"/>
      <c r="H1777" s="515"/>
      <c r="I1777" s="515"/>
      <c r="J1777" s="515"/>
      <c r="K1777" s="515"/>
      <c r="L1777" s="515"/>
    </row>
    <row r="1778" spans="1:12" s="70" customFormat="1">
      <c r="A1778" s="515"/>
      <c r="B1778" s="515"/>
      <c r="C1778" s="515"/>
      <c r="D1778" s="515"/>
      <c r="E1778" s="515"/>
      <c r="F1778" s="515"/>
      <c r="G1778" s="515"/>
      <c r="H1778" s="515"/>
      <c r="I1778" s="515"/>
      <c r="J1778" s="515"/>
      <c r="K1778" s="515"/>
      <c r="L1778" s="515"/>
    </row>
    <row r="1779" spans="1:12" s="70" customFormat="1">
      <c r="A1779" s="515"/>
      <c r="B1779" s="515"/>
      <c r="C1779" s="515"/>
      <c r="D1779" s="515"/>
      <c r="E1779" s="515"/>
      <c r="F1779" s="515"/>
      <c r="G1779" s="515"/>
      <c r="H1779" s="515"/>
      <c r="I1779" s="515"/>
      <c r="J1779" s="515"/>
      <c r="K1779" s="515"/>
      <c r="L1779" s="515"/>
    </row>
    <row r="1780" spans="1:12" s="70" customFormat="1">
      <c r="A1780" s="515"/>
      <c r="B1780" s="515"/>
      <c r="C1780" s="515"/>
      <c r="D1780" s="515"/>
      <c r="E1780" s="515"/>
      <c r="F1780" s="515"/>
      <c r="G1780" s="515"/>
      <c r="H1780" s="515"/>
      <c r="I1780" s="515"/>
      <c r="J1780" s="515"/>
      <c r="K1780" s="515"/>
      <c r="L1780" s="515"/>
    </row>
    <row r="1781" spans="1:12" s="70" customFormat="1">
      <c r="A1781" s="515"/>
      <c r="B1781" s="515"/>
      <c r="C1781" s="515"/>
      <c r="D1781" s="515"/>
      <c r="E1781" s="515"/>
      <c r="F1781" s="515"/>
      <c r="G1781" s="515"/>
      <c r="H1781" s="515"/>
      <c r="I1781" s="515"/>
      <c r="J1781" s="515"/>
      <c r="K1781" s="515"/>
      <c r="L1781" s="515"/>
    </row>
    <row r="1782" spans="1:12" s="70" customFormat="1">
      <c r="A1782" s="515"/>
      <c r="B1782" s="515"/>
      <c r="C1782" s="515"/>
      <c r="D1782" s="515"/>
      <c r="E1782" s="515"/>
      <c r="F1782" s="515"/>
      <c r="G1782" s="515"/>
      <c r="H1782" s="515"/>
      <c r="I1782" s="515"/>
      <c r="J1782" s="515"/>
      <c r="K1782" s="515"/>
      <c r="L1782" s="515"/>
    </row>
    <row r="1783" spans="1:12" s="70" customFormat="1">
      <c r="A1783" s="515"/>
      <c r="B1783" s="515"/>
      <c r="C1783" s="515"/>
      <c r="D1783" s="515"/>
      <c r="E1783" s="515"/>
      <c r="F1783" s="515"/>
      <c r="G1783" s="515"/>
      <c r="H1783" s="515"/>
      <c r="I1783" s="515"/>
      <c r="J1783" s="515"/>
      <c r="K1783" s="515"/>
      <c r="L1783" s="515"/>
    </row>
    <row r="1784" spans="1:12" s="70" customFormat="1">
      <c r="A1784" s="515"/>
      <c r="B1784" s="515"/>
      <c r="C1784" s="515"/>
      <c r="D1784" s="515"/>
      <c r="E1784" s="515"/>
      <c r="F1784" s="515"/>
      <c r="G1784" s="515"/>
      <c r="H1784" s="515"/>
      <c r="I1784" s="515"/>
      <c r="J1784" s="515"/>
      <c r="K1784" s="515"/>
      <c r="L1784" s="515"/>
    </row>
    <row r="1785" spans="1:12" s="70" customFormat="1">
      <c r="A1785" s="515"/>
      <c r="B1785" s="515"/>
      <c r="C1785" s="515"/>
      <c r="D1785" s="515"/>
      <c r="E1785" s="515"/>
      <c r="F1785" s="515"/>
      <c r="G1785" s="515"/>
      <c r="H1785" s="515"/>
      <c r="I1785" s="515"/>
      <c r="J1785" s="515"/>
      <c r="K1785" s="515"/>
      <c r="L1785" s="515"/>
    </row>
    <row r="1786" spans="1:12" s="70" customFormat="1">
      <c r="A1786" s="515"/>
      <c r="B1786" s="515"/>
      <c r="C1786" s="515"/>
      <c r="D1786" s="515"/>
      <c r="E1786" s="515"/>
      <c r="F1786" s="515"/>
      <c r="G1786" s="515"/>
      <c r="H1786" s="515"/>
      <c r="I1786" s="515"/>
      <c r="J1786" s="515"/>
      <c r="K1786" s="515"/>
      <c r="L1786" s="515"/>
    </row>
    <row r="1787" spans="1:12" s="70" customFormat="1">
      <c r="A1787" s="515"/>
      <c r="B1787" s="515"/>
      <c r="C1787" s="515"/>
      <c r="D1787" s="515"/>
      <c r="E1787" s="515"/>
      <c r="F1787" s="515"/>
      <c r="G1787" s="515"/>
      <c r="H1787" s="515"/>
      <c r="I1787" s="515"/>
      <c r="J1787" s="515"/>
      <c r="K1787" s="515"/>
      <c r="L1787" s="515"/>
    </row>
    <row r="1788" spans="1:12" s="70" customFormat="1">
      <c r="A1788" s="515"/>
      <c r="B1788" s="515"/>
      <c r="C1788" s="515"/>
      <c r="D1788" s="515"/>
      <c r="E1788" s="515"/>
      <c r="F1788" s="515"/>
      <c r="G1788" s="515"/>
      <c r="H1788" s="515"/>
      <c r="I1788" s="515"/>
      <c r="J1788" s="515"/>
      <c r="K1788" s="515"/>
      <c r="L1788" s="515"/>
    </row>
    <row r="1789" spans="1:12" s="70" customFormat="1">
      <c r="A1789" s="515"/>
      <c r="B1789" s="515"/>
      <c r="C1789" s="515"/>
      <c r="D1789" s="515"/>
      <c r="E1789" s="515"/>
      <c r="F1789" s="515"/>
      <c r="G1789" s="515"/>
      <c r="H1789" s="515"/>
      <c r="I1789" s="515"/>
      <c r="J1789" s="515"/>
      <c r="K1789" s="515"/>
      <c r="L1789" s="515"/>
    </row>
    <row r="1790" spans="1:12" s="70" customFormat="1">
      <c r="A1790" s="515"/>
      <c r="B1790" s="515"/>
      <c r="C1790" s="515"/>
      <c r="D1790" s="515"/>
      <c r="E1790" s="515"/>
      <c r="F1790" s="515"/>
      <c r="G1790" s="515"/>
      <c r="H1790" s="515"/>
      <c r="I1790" s="515"/>
      <c r="J1790" s="515"/>
      <c r="K1790" s="515"/>
      <c r="L1790" s="515"/>
    </row>
    <row r="1791" spans="1:12" s="70" customFormat="1">
      <c r="A1791" s="515"/>
      <c r="B1791" s="515"/>
      <c r="C1791" s="515"/>
      <c r="D1791" s="515"/>
      <c r="E1791" s="515"/>
      <c r="F1791" s="515"/>
      <c r="G1791" s="515"/>
      <c r="H1791" s="515"/>
      <c r="I1791" s="515"/>
      <c r="J1791" s="515"/>
      <c r="K1791" s="515"/>
      <c r="L1791" s="515"/>
    </row>
    <row r="1792" spans="1:12" s="70" customFormat="1">
      <c r="A1792" s="515"/>
      <c r="B1792" s="515"/>
      <c r="C1792" s="515"/>
      <c r="D1792" s="515"/>
      <c r="E1792" s="515"/>
      <c r="F1792" s="515"/>
      <c r="G1792" s="515"/>
      <c r="H1792" s="515"/>
      <c r="I1792" s="515"/>
      <c r="J1792" s="515"/>
      <c r="K1792" s="515"/>
      <c r="L1792" s="515"/>
    </row>
    <row r="1793" spans="1:12" s="70" customFormat="1">
      <c r="A1793" s="515"/>
      <c r="B1793" s="515"/>
      <c r="C1793" s="515"/>
      <c r="D1793" s="515"/>
      <c r="E1793" s="515"/>
      <c r="F1793" s="515"/>
      <c r="G1793" s="515"/>
      <c r="H1793" s="515"/>
      <c r="I1793" s="515"/>
      <c r="J1793" s="515"/>
      <c r="K1793" s="515"/>
      <c r="L1793" s="515"/>
    </row>
    <row r="1794" spans="1:12" s="70" customFormat="1">
      <c r="A1794" s="515"/>
      <c r="B1794" s="515"/>
      <c r="C1794" s="515"/>
      <c r="D1794" s="515"/>
      <c r="E1794" s="515"/>
      <c r="F1794" s="515"/>
      <c r="G1794" s="515"/>
      <c r="H1794" s="515"/>
      <c r="I1794" s="515"/>
      <c r="J1794" s="515"/>
      <c r="K1794" s="515"/>
      <c r="L1794" s="515"/>
    </row>
    <row r="1795" spans="1:12" s="70" customFormat="1">
      <c r="A1795" s="515"/>
      <c r="B1795" s="515"/>
      <c r="C1795" s="515"/>
      <c r="D1795" s="515"/>
      <c r="E1795" s="515"/>
      <c r="F1795" s="515"/>
      <c r="G1795" s="515"/>
      <c r="H1795" s="515"/>
      <c r="I1795" s="515"/>
      <c r="J1795" s="515"/>
      <c r="K1795" s="515"/>
      <c r="L1795" s="515"/>
    </row>
    <row r="1796" spans="1:12" s="70" customFormat="1">
      <c r="A1796" s="515"/>
      <c r="B1796" s="515"/>
      <c r="C1796" s="515"/>
      <c r="D1796" s="515"/>
      <c r="E1796" s="515"/>
      <c r="F1796" s="515"/>
      <c r="G1796" s="515"/>
      <c r="H1796" s="515"/>
      <c r="I1796" s="515"/>
      <c r="J1796" s="515"/>
      <c r="K1796" s="515"/>
      <c r="L1796" s="515"/>
    </row>
    <row r="1797" spans="1:12" s="70" customFormat="1">
      <c r="A1797" s="515"/>
      <c r="B1797" s="515"/>
      <c r="C1797" s="515"/>
      <c r="D1797" s="515"/>
      <c r="E1797" s="515"/>
      <c r="F1797" s="515"/>
      <c r="G1797" s="515"/>
      <c r="H1797" s="515"/>
      <c r="I1797" s="515"/>
      <c r="J1797" s="515"/>
      <c r="K1797" s="515"/>
      <c r="L1797" s="515"/>
    </row>
    <row r="1798" spans="1:12" s="70" customFormat="1">
      <c r="A1798" s="515"/>
      <c r="B1798" s="515"/>
      <c r="C1798" s="515"/>
      <c r="D1798" s="515"/>
      <c r="E1798" s="515"/>
      <c r="F1798" s="515"/>
      <c r="G1798" s="515"/>
      <c r="H1798" s="515"/>
      <c r="I1798" s="515"/>
      <c r="J1798" s="515"/>
      <c r="K1798" s="515"/>
      <c r="L1798" s="515"/>
    </row>
    <row r="1799" spans="1:12" s="70" customFormat="1">
      <c r="A1799" s="515"/>
      <c r="B1799" s="515"/>
      <c r="C1799" s="515"/>
      <c r="D1799" s="515"/>
      <c r="E1799" s="515"/>
      <c r="F1799" s="515"/>
      <c r="G1799" s="515"/>
      <c r="H1799" s="515"/>
      <c r="I1799" s="515"/>
      <c r="J1799" s="515"/>
      <c r="K1799" s="515"/>
      <c r="L1799" s="515"/>
    </row>
    <row r="1800" spans="1:12" s="70" customFormat="1">
      <c r="A1800" s="515"/>
      <c r="B1800" s="515"/>
      <c r="C1800" s="515"/>
      <c r="D1800" s="515"/>
      <c r="E1800" s="515"/>
      <c r="F1800" s="515"/>
      <c r="G1800" s="515"/>
      <c r="H1800" s="515"/>
      <c r="I1800" s="515"/>
      <c r="J1800" s="515"/>
      <c r="K1800" s="515"/>
      <c r="L1800" s="515"/>
    </row>
    <row r="1801" spans="1:12" s="70" customFormat="1">
      <c r="A1801" s="515"/>
      <c r="B1801" s="515"/>
      <c r="C1801" s="515"/>
      <c r="D1801" s="515"/>
      <c r="E1801" s="515"/>
      <c r="F1801" s="515"/>
      <c r="G1801" s="515"/>
      <c r="H1801" s="515"/>
      <c r="I1801" s="515"/>
      <c r="J1801" s="515"/>
      <c r="K1801" s="515"/>
      <c r="L1801" s="515"/>
    </row>
    <row r="1802" spans="1:12" s="70" customFormat="1">
      <c r="A1802" s="515"/>
      <c r="B1802" s="515"/>
      <c r="C1802" s="515"/>
      <c r="D1802" s="515"/>
      <c r="E1802" s="515"/>
      <c r="F1802" s="515"/>
      <c r="G1802" s="515"/>
      <c r="H1802" s="515"/>
      <c r="I1802" s="515"/>
      <c r="J1802" s="515"/>
      <c r="K1802" s="515"/>
      <c r="L1802" s="515"/>
    </row>
    <row r="1803" spans="1:12" s="70" customFormat="1">
      <c r="A1803" s="515"/>
      <c r="B1803" s="515"/>
      <c r="C1803" s="515"/>
      <c r="D1803" s="515"/>
      <c r="E1803" s="515"/>
      <c r="F1803" s="515"/>
      <c r="G1803" s="515"/>
      <c r="H1803" s="515"/>
      <c r="I1803" s="515"/>
      <c r="J1803" s="515"/>
      <c r="K1803" s="515"/>
      <c r="L1803" s="515"/>
    </row>
    <row r="1804" spans="1:12" s="70" customFormat="1">
      <c r="A1804" s="515"/>
      <c r="B1804" s="515"/>
      <c r="C1804" s="515"/>
      <c r="D1804" s="515"/>
      <c r="E1804" s="515"/>
      <c r="F1804" s="515"/>
      <c r="G1804" s="515"/>
      <c r="H1804" s="515"/>
      <c r="I1804" s="515"/>
      <c r="J1804" s="515"/>
      <c r="K1804" s="515"/>
      <c r="L1804" s="515"/>
    </row>
    <row r="1805" spans="1:12" s="70" customFormat="1">
      <c r="A1805" s="515"/>
      <c r="B1805" s="515"/>
      <c r="C1805" s="515"/>
      <c r="D1805" s="515"/>
      <c r="E1805" s="515"/>
      <c r="F1805" s="515"/>
      <c r="G1805" s="515"/>
      <c r="H1805" s="515"/>
      <c r="I1805" s="515"/>
      <c r="J1805" s="515"/>
      <c r="K1805" s="515"/>
      <c r="L1805" s="515"/>
    </row>
    <row r="1806" spans="1:12" s="70" customFormat="1">
      <c r="A1806" s="515"/>
      <c r="B1806" s="515"/>
      <c r="C1806" s="515"/>
      <c r="D1806" s="515"/>
      <c r="E1806" s="515"/>
      <c r="F1806" s="515"/>
      <c r="G1806" s="515"/>
      <c r="H1806" s="515"/>
      <c r="I1806" s="515"/>
      <c r="J1806" s="515"/>
      <c r="K1806" s="515"/>
      <c r="L1806" s="515"/>
    </row>
    <row r="1807" spans="1:12" s="70" customFormat="1">
      <c r="A1807" s="515"/>
      <c r="B1807" s="515"/>
      <c r="C1807" s="515"/>
      <c r="D1807" s="515"/>
      <c r="E1807" s="515"/>
      <c r="F1807" s="515"/>
      <c r="G1807" s="515"/>
      <c r="H1807" s="515"/>
      <c r="I1807" s="515"/>
      <c r="J1807" s="515"/>
      <c r="K1807" s="515"/>
      <c r="L1807" s="515"/>
    </row>
    <row r="1808" spans="1:12" s="70" customFormat="1">
      <c r="A1808" s="515"/>
      <c r="B1808" s="515"/>
      <c r="C1808" s="515"/>
      <c r="D1808" s="515"/>
      <c r="E1808" s="515"/>
      <c r="F1808" s="515"/>
      <c r="G1808" s="515"/>
      <c r="H1808" s="515"/>
      <c r="I1808" s="515"/>
      <c r="J1808" s="515"/>
      <c r="K1808" s="515"/>
      <c r="L1808" s="515"/>
    </row>
    <row r="1809" spans="1:12" s="70" customFormat="1">
      <c r="A1809" s="515"/>
      <c r="B1809" s="515"/>
      <c r="C1809" s="515"/>
      <c r="D1809" s="515"/>
      <c r="E1809" s="515"/>
      <c r="F1809" s="515"/>
      <c r="G1809" s="515"/>
      <c r="H1809" s="515"/>
      <c r="I1809" s="515"/>
      <c r="J1809" s="515"/>
      <c r="K1809" s="515"/>
      <c r="L1809" s="515"/>
    </row>
    <row r="1810" spans="1:12" s="70" customFormat="1">
      <c r="A1810" s="515"/>
      <c r="B1810" s="515"/>
      <c r="C1810" s="515"/>
      <c r="D1810" s="515"/>
      <c r="E1810" s="515"/>
      <c r="F1810" s="515"/>
      <c r="G1810" s="515"/>
      <c r="H1810" s="515"/>
      <c r="I1810" s="515"/>
      <c r="J1810" s="515"/>
      <c r="K1810" s="515"/>
      <c r="L1810" s="515"/>
    </row>
    <row r="1811" spans="1:12" s="70" customFormat="1">
      <c r="A1811" s="515"/>
      <c r="B1811" s="515"/>
      <c r="C1811" s="515"/>
      <c r="D1811" s="515"/>
      <c r="E1811" s="515"/>
      <c r="F1811" s="515"/>
      <c r="G1811" s="515"/>
      <c r="H1811" s="515"/>
      <c r="I1811" s="515"/>
      <c r="J1811" s="515"/>
      <c r="K1811" s="515"/>
      <c r="L1811" s="515"/>
    </row>
    <row r="1812" spans="1:12" s="70" customFormat="1">
      <c r="A1812" s="515"/>
      <c r="B1812" s="515"/>
      <c r="C1812" s="515"/>
      <c r="D1812" s="515"/>
      <c r="E1812" s="515"/>
      <c r="F1812" s="515"/>
      <c r="G1812" s="515"/>
      <c r="H1812" s="515"/>
      <c r="I1812" s="515"/>
      <c r="J1812" s="515"/>
      <c r="K1812" s="515"/>
      <c r="L1812" s="515"/>
    </row>
    <row r="1813" spans="1:12" s="70" customFormat="1">
      <c r="A1813" s="515"/>
      <c r="B1813" s="515"/>
      <c r="C1813" s="515"/>
      <c r="D1813" s="515"/>
      <c r="E1813" s="515"/>
      <c r="F1813" s="515"/>
      <c r="G1813" s="515"/>
      <c r="H1813" s="515"/>
      <c r="I1813" s="515"/>
      <c r="J1813" s="515"/>
      <c r="K1813" s="515"/>
      <c r="L1813" s="515"/>
    </row>
    <row r="1814" spans="1:12" s="70" customFormat="1">
      <c r="A1814" s="515"/>
      <c r="B1814" s="515"/>
      <c r="C1814" s="515"/>
      <c r="D1814" s="515"/>
      <c r="E1814" s="515"/>
      <c r="F1814" s="515"/>
      <c r="G1814" s="515"/>
      <c r="H1814" s="515"/>
      <c r="I1814" s="515"/>
      <c r="J1814" s="515"/>
      <c r="K1814" s="515"/>
      <c r="L1814" s="515"/>
    </row>
    <row r="1815" spans="1:12" s="70" customFormat="1">
      <c r="A1815" s="515"/>
      <c r="B1815" s="515"/>
      <c r="C1815" s="515"/>
      <c r="D1815" s="515"/>
      <c r="E1815" s="515"/>
      <c r="F1815" s="515"/>
      <c r="G1815" s="515"/>
      <c r="H1815" s="515"/>
      <c r="I1815" s="515"/>
      <c r="J1815" s="515"/>
      <c r="K1815" s="515"/>
      <c r="L1815" s="515"/>
    </row>
    <row r="1816" spans="1:12" s="70" customFormat="1">
      <c r="A1816" s="515"/>
      <c r="B1816" s="515"/>
      <c r="C1816" s="515"/>
      <c r="D1816" s="515"/>
      <c r="E1816" s="515"/>
      <c r="F1816" s="515"/>
      <c r="G1816" s="515"/>
      <c r="H1816" s="515"/>
      <c r="I1816" s="515"/>
      <c r="J1816" s="515"/>
      <c r="K1816" s="515"/>
      <c r="L1816" s="515"/>
    </row>
    <row r="1817" spans="1:12" s="70" customFormat="1">
      <c r="A1817" s="515"/>
      <c r="B1817" s="515"/>
      <c r="C1817" s="515"/>
      <c r="D1817" s="515"/>
      <c r="E1817" s="515"/>
      <c r="F1817" s="515"/>
      <c r="G1817" s="515"/>
      <c r="H1817" s="515"/>
      <c r="I1817" s="515"/>
      <c r="J1817" s="515"/>
      <c r="K1817" s="515"/>
      <c r="L1817" s="515"/>
    </row>
    <row r="1818" spans="1:12" s="70" customFormat="1">
      <c r="A1818" s="515"/>
      <c r="B1818" s="515"/>
      <c r="C1818" s="515"/>
      <c r="D1818" s="515"/>
      <c r="E1818" s="515"/>
      <c r="F1818" s="515"/>
      <c r="G1818" s="515"/>
      <c r="H1818" s="515"/>
      <c r="I1818" s="515"/>
      <c r="J1818" s="515"/>
      <c r="K1818" s="515"/>
      <c r="L1818" s="515"/>
    </row>
    <row r="1819" spans="1:12" s="70" customFormat="1">
      <c r="A1819" s="515"/>
      <c r="B1819" s="515"/>
      <c r="C1819" s="515"/>
      <c r="D1819" s="515"/>
      <c r="E1819" s="515"/>
      <c r="F1819" s="515"/>
      <c r="G1819" s="515"/>
      <c r="H1819" s="515"/>
      <c r="I1819" s="515"/>
      <c r="J1819" s="515"/>
      <c r="K1819" s="515"/>
      <c r="L1819" s="515"/>
    </row>
    <row r="1820" spans="1:12" s="70" customFormat="1">
      <c r="A1820" s="515"/>
      <c r="B1820" s="515"/>
      <c r="C1820" s="515"/>
      <c r="D1820" s="515"/>
      <c r="E1820" s="515"/>
      <c r="F1820" s="515"/>
      <c r="G1820" s="515"/>
      <c r="H1820" s="515"/>
      <c r="I1820" s="515"/>
      <c r="J1820" s="515"/>
      <c r="K1820" s="515"/>
      <c r="L1820" s="515"/>
    </row>
    <row r="1821" spans="1:12" s="70" customFormat="1">
      <c r="A1821" s="515"/>
      <c r="B1821" s="515"/>
      <c r="C1821" s="515"/>
      <c r="D1821" s="515"/>
      <c r="E1821" s="515"/>
      <c r="F1821" s="515"/>
      <c r="G1821" s="515"/>
      <c r="H1821" s="515"/>
      <c r="I1821" s="515"/>
      <c r="J1821" s="515"/>
      <c r="K1821" s="515"/>
      <c r="L1821" s="515"/>
    </row>
    <row r="1822" spans="1:12" s="70" customFormat="1">
      <c r="A1822" s="515"/>
      <c r="B1822" s="515"/>
      <c r="C1822" s="515"/>
      <c r="D1822" s="515"/>
      <c r="E1822" s="515"/>
      <c r="F1822" s="515"/>
      <c r="G1822" s="515"/>
      <c r="H1822" s="515"/>
      <c r="I1822" s="515"/>
      <c r="J1822" s="515"/>
      <c r="K1822" s="515"/>
      <c r="L1822" s="515"/>
    </row>
    <row r="1823" spans="1:12" s="70" customFormat="1">
      <c r="A1823" s="515"/>
      <c r="B1823" s="515"/>
      <c r="C1823" s="515"/>
      <c r="D1823" s="515"/>
      <c r="E1823" s="515"/>
      <c r="F1823" s="515"/>
      <c r="G1823" s="515"/>
      <c r="H1823" s="515"/>
      <c r="I1823" s="515"/>
      <c r="J1823" s="515"/>
      <c r="K1823" s="515"/>
      <c r="L1823" s="515"/>
    </row>
    <row r="1824" spans="1:12" s="70" customFormat="1">
      <c r="A1824" s="515"/>
      <c r="B1824" s="515"/>
      <c r="C1824" s="515"/>
      <c r="D1824" s="515"/>
      <c r="E1824" s="515"/>
      <c r="F1824" s="515"/>
      <c r="G1824" s="515"/>
      <c r="H1824" s="515"/>
      <c r="I1824" s="515"/>
      <c r="J1824" s="515"/>
      <c r="K1824" s="515"/>
      <c r="L1824" s="515"/>
    </row>
    <row r="1825" spans="1:12" s="70" customFormat="1">
      <c r="A1825" s="515"/>
      <c r="B1825" s="515"/>
      <c r="C1825" s="515"/>
      <c r="D1825" s="515"/>
      <c r="E1825" s="515"/>
      <c r="F1825" s="515"/>
      <c r="G1825" s="515"/>
      <c r="H1825" s="515"/>
      <c r="I1825" s="515"/>
      <c r="J1825" s="515"/>
      <c r="K1825" s="515"/>
      <c r="L1825" s="515"/>
    </row>
    <row r="1826" spans="1:12" s="70" customFormat="1">
      <c r="A1826" s="515"/>
      <c r="B1826" s="515"/>
      <c r="C1826" s="515"/>
      <c r="D1826" s="515"/>
      <c r="E1826" s="515"/>
      <c r="F1826" s="515"/>
      <c r="G1826" s="515"/>
      <c r="H1826" s="515"/>
      <c r="I1826" s="515"/>
      <c r="J1826" s="515"/>
      <c r="K1826" s="515"/>
      <c r="L1826" s="515"/>
    </row>
    <row r="1827" spans="1:12" s="70" customFormat="1">
      <c r="A1827" s="515"/>
      <c r="B1827" s="515"/>
      <c r="C1827" s="515"/>
      <c r="D1827" s="515"/>
      <c r="E1827" s="515"/>
      <c r="F1827" s="515"/>
      <c r="G1827" s="515"/>
      <c r="H1827" s="515"/>
      <c r="I1827" s="515"/>
      <c r="J1827" s="515"/>
      <c r="K1827" s="515"/>
      <c r="L1827" s="515"/>
    </row>
    <row r="1828" spans="1:12" s="70" customFormat="1">
      <c r="A1828" s="515"/>
      <c r="B1828" s="515"/>
      <c r="C1828" s="515"/>
      <c r="D1828" s="515"/>
      <c r="E1828" s="515"/>
      <c r="F1828" s="515"/>
      <c r="G1828" s="515"/>
      <c r="H1828" s="515"/>
      <c r="I1828" s="515"/>
      <c r="J1828" s="515"/>
      <c r="K1828" s="515"/>
      <c r="L1828" s="515"/>
    </row>
    <row r="1829" spans="1:12" s="70" customFormat="1">
      <c r="A1829" s="515"/>
      <c r="B1829" s="515"/>
      <c r="C1829" s="515"/>
      <c r="D1829" s="515"/>
      <c r="E1829" s="515"/>
      <c r="F1829" s="515"/>
      <c r="G1829" s="515"/>
      <c r="H1829" s="515"/>
      <c r="I1829" s="515"/>
      <c r="J1829" s="515"/>
      <c r="K1829" s="515"/>
      <c r="L1829" s="515"/>
    </row>
    <row r="1830" spans="1:12" s="70" customFormat="1">
      <c r="A1830" s="515"/>
      <c r="B1830" s="515"/>
      <c r="C1830" s="515"/>
      <c r="D1830" s="515"/>
      <c r="E1830" s="515"/>
      <c r="F1830" s="515"/>
      <c r="G1830" s="515"/>
      <c r="H1830" s="515"/>
      <c r="I1830" s="515"/>
      <c r="J1830" s="515"/>
      <c r="K1830" s="515"/>
      <c r="L1830" s="515"/>
    </row>
    <row r="1831" spans="1:12" s="70" customFormat="1">
      <c r="A1831" s="515"/>
      <c r="B1831" s="515"/>
      <c r="C1831" s="515"/>
      <c r="D1831" s="515"/>
      <c r="E1831" s="515"/>
      <c r="F1831" s="515"/>
      <c r="G1831" s="515"/>
      <c r="H1831" s="515"/>
      <c r="I1831" s="515"/>
      <c r="J1831" s="515"/>
      <c r="K1831" s="515"/>
      <c r="L1831" s="515"/>
    </row>
    <row r="1832" spans="1:12" s="70" customFormat="1">
      <c r="A1832" s="515"/>
      <c r="B1832" s="515"/>
      <c r="C1832" s="515"/>
      <c r="D1832" s="515"/>
      <c r="E1832" s="515"/>
      <c r="F1832" s="515"/>
      <c r="G1832" s="515"/>
      <c r="H1832" s="515"/>
      <c r="I1832" s="515"/>
      <c r="J1832" s="515"/>
      <c r="K1832" s="515"/>
      <c r="L1832" s="515"/>
    </row>
    <row r="1833" spans="1:12" s="70" customFormat="1">
      <c r="A1833" s="515"/>
      <c r="B1833" s="515"/>
      <c r="C1833" s="515"/>
      <c r="D1833" s="515"/>
      <c r="E1833" s="515"/>
      <c r="F1833" s="515"/>
      <c r="G1833" s="515"/>
      <c r="H1833" s="515"/>
      <c r="I1833" s="515"/>
      <c r="J1833" s="515"/>
      <c r="K1833" s="515"/>
      <c r="L1833" s="515"/>
    </row>
    <row r="1834" spans="1:12" s="70" customFormat="1">
      <c r="A1834" s="515"/>
      <c r="B1834" s="515"/>
      <c r="C1834" s="515"/>
      <c r="D1834" s="515"/>
      <c r="E1834" s="515"/>
      <c r="F1834" s="515"/>
      <c r="G1834" s="515"/>
      <c r="H1834" s="515"/>
      <c r="I1834" s="515"/>
      <c r="J1834" s="515"/>
      <c r="K1834" s="515"/>
      <c r="L1834" s="515"/>
    </row>
    <row r="1835" spans="1:12" s="70" customFormat="1">
      <c r="A1835" s="515"/>
      <c r="B1835" s="515"/>
      <c r="C1835" s="515"/>
      <c r="D1835" s="515"/>
      <c r="E1835" s="515"/>
      <c r="F1835" s="515"/>
      <c r="G1835" s="515"/>
      <c r="H1835" s="515"/>
      <c r="I1835" s="515"/>
      <c r="J1835" s="515"/>
      <c r="K1835" s="515"/>
      <c r="L1835" s="515"/>
    </row>
    <row r="1836" spans="1:12" s="70" customFormat="1">
      <c r="A1836" s="515"/>
      <c r="B1836" s="515"/>
      <c r="C1836" s="515"/>
      <c r="D1836" s="515"/>
      <c r="E1836" s="515"/>
      <c r="F1836" s="515"/>
      <c r="G1836" s="515"/>
      <c r="H1836" s="515"/>
      <c r="I1836" s="515"/>
      <c r="J1836" s="515"/>
      <c r="K1836" s="515"/>
      <c r="L1836" s="515"/>
    </row>
    <row r="1837" spans="1:12" s="70" customFormat="1">
      <c r="A1837" s="515"/>
      <c r="B1837" s="515"/>
      <c r="C1837" s="515"/>
      <c r="D1837" s="515"/>
      <c r="E1837" s="515"/>
      <c r="F1837" s="515"/>
      <c r="G1837" s="515"/>
      <c r="H1837" s="515"/>
      <c r="I1837" s="515"/>
      <c r="J1837" s="515"/>
      <c r="K1837" s="515"/>
      <c r="L1837" s="515"/>
    </row>
    <row r="1838" spans="1:12" s="70" customFormat="1">
      <c r="A1838" s="515"/>
      <c r="B1838" s="515"/>
      <c r="C1838" s="515"/>
      <c r="D1838" s="515"/>
      <c r="E1838" s="515"/>
      <c r="F1838" s="515"/>
      <c r="G1838" s="515"/>
      <c r="H1838" s="515"/>
      <c r="I1838" s="515"/>
      <c r="J1838" s="515"/>
      <c r="K1838" s="515"/>
      <c r="L1838" s="515"/>
    </row>
    <row r="1839" spans="1:12" s="70" customFormat="1">
      <c r="A1839" s="515"/>
      <c r="B1839" s="515"/>
      <c r="C1839" s="515"/>
      <c r="D1839" s="515"/>
      <c r="E1839" s="515"/>
      <c r="F1839" s="515"/>
      <c r="G1839" s="515"/>
      <c r="H1839" s="515"/>
      <c r="I1839" s="515"/>
      <c r="J1839" s="515"/>
      <c r="K1839" s="515"/>
      <c r="L1839" s="515"/>
    </row>
    <row r="1840" spans="1:12" s="70" customFormat="1">
      <c r="A1840" s="515"/>
      <c r="B1840" s="515"/>
      <c r="C1840" s="515"/>
      <c r="D1840" s="515"/>
      <c r="E1840" s="515"/>
      <c r="F1840" s="515"/>
      <c r="G1840" s="515"/>
      <c r="H1840" s="515"/>
      <c r="I1840" s="515"/>
      <c r="J1840" s="515"/>
      <c r="K1840" s="515"/>
      <c r="L1840" s="515"/>
    </row>
    <row r="1841" spans="1:12" s="70" customFormat="1">
      <c r="A1841" s="515"/>
      <c r="B1841" s="515"/>
      <c r="C1841" s="515"/>
      <c r="D1841" s="515"/>
      <c r="E1841" s="515"/>
      <c r="F1841" s="515"/>
      <c r="G1841" s="515"/>
      <c r="H1841" s="515"/>
      <c r="I1841" s="515"/>
      <c r="J1841" s="515"/>
      <c r="K1841" s="515"/>
      <c r="L1841" s="515"/>
    </row>
    <row r="1842" spans="1:12" s="70" customFormat="1">
      <c r="A1842" s="515"/>
      <c r="B1842" s="515"/>
      <c r="C1842" s="515"/>
      <c r="D1842" s="515"/>
      <c r="E1842" s="515"/>
      <c r="F1842" s="515"/>
      <c r="G1842" s="515"/>
      <c r="H1842" s="515"/>
      <c r="I1842" s="515"/>
      <c r="J1842" s="515"/>
      <c r="K1842" s="515"/>
      <c r="L1842" s="515"/>
    </row>
    <row r="1843" spans="1:12" s="70" customFormat="1">
      <c r="A1843" s="515"/>
      <c r="B1843" s="515"/>
      <c r="C1843" s="515"/>
      <c r="D1843" s="515"/>
      <c r="E1843" s="515"/>
      <c r="F1843" s="515"/>
      <c r="G1843" s="515"/>
      <c r="H1843" s="515"/>
      <c r="I1843" s="515"/>
      <c r="J1843" s="515"/>
      <c r="K1843" s="515"/>
      <c r="L1843" s="515"/>
    </row>
    <row r="1844" spans="1:12" s="70" customFormat="1">
      <c r="A1844" s="515"/>
      <c r="B1844" s="515"/>
      <c r="C1844" s="515"/>
      <c r="D1844" s="515"/>
      <c r="E1844" s="515"/>
      <c r="F1844" s="515"/>
      <c r="G1844" s="515"/>
      <c r="H1844" s="515"/>
      <c r="I1844" s="515"/>
      <c r="J1844" s="515"/>
      <c r="K1844" s="515"/>
      <c r="L1844" s="515"/>
    </row>
    <row r="1845" spans="1:12" s="70" customFormat="1">
      <c r="A1845" s="515"/>
      <c r="B1845" s="515"/>
      <c r="C1845" s="515"/>
      <c r="D1845" s="515"/>
      <c r="E1845" s="515"/>
      <c r="F1845" s="515"/>
      <c r="G1845" s="515"/>
      <c r="H1845" s="515"/>
      <c r="I1845" s="515"/>
      <c r="J1845" s="515"/>
      <c r="K1845" s="515"/>
      <c r="L1845" s="515"/>
    </row>
    <row r="1846" spans="1:12" s="70" customFormat="1">
      <c r="A1846" s="515"/>
      <c r="B1846" s="515"/>
      <c r="C1846" s="515"/>
      <c r="D1846" s="515"/>
      <c r="E1846" s="515"/>
      <c r="F1846" s="515"/>
      <c r="G1846" s="515"/>
      <c r="H1846" s="515"/>
      <c r="I1846" s="515"/>
      <c r="J1846" s="515"/>
      <c r="K1846" s="515"/>
      <c r="L1846" s="515"/>
    </row>
    <row r="1847" spans="1:12" s="70" customFormat="1">
      <c r="A1847" s="515"/>
      <c r="B1847" s="515"/>
      <c r="C1847" s="515"/>
      <c r="D1847" s="515"/>
      <c r="E1847" s="515"/>
      <c r="F1847" s="515"/>
      <c r="G1847" s="515"/>
      <c r="H1847" s="515"/>
      <c r="I1847" s="515"/>
      <c r="J1847" s="515"/>
      <c r="K1847" s="515"/>
      <c r="L1847" s="515"/>
    </row>
    <row r="1848" spans="1:12" s="70" customFormat="1">
      <c r="A1848" s="515"/>
      <c r="B1848" s="515"/>
      <c r="C1848" s="515"/>
      <c r="D1848" s="515"/>
      <c r="E1848" s="515"/>
      <c r="F1848" s="515"/>
      <c r="G1848" s="515"/>
      <c r="H1848" s="515"/>
      <c r="I1848" s="515"/>
      <c r="J1848" s="515"/>
      <c r="K1848" s="515"/>
      <c r="L1848" s="515"/>
    </row>
    <row r="1849" spans="1:12" s="70" customFormat="1">
      <c r="A1849" s="515"/>
      <c r="B1849" s="515"/>
      <c r="C1849" s="515"/>
      <c r="D1849" s="515"/>
      <c r="E1849" s="515"/>
      <c r="F1849" s="515"/>
      <c r="G1849" s="515"/>
      <c r="H1849" s="515"/>
      <c r="I1849" s="515"/>
      <c r="J1849" s="515"/>
      <c r="K1849" s="515"/>
      <c r="L1849" s="515"/>
    </row>
    <row r="1850" spans="1:12" s="70" customFormat="1">
      <c r="A1850" s="515"/>
      <c r="B1850" s="515"/>
      <c r="C1850" s="515"/>
      <c r="D1850" s="515"/>
      <c r="E1850" s="515"/>
      <c r="F1850" s="515"/>
      <c r="G1850" s="515"/>
      <c r="H1850" s="515"/>
      <c r="I1850" s="515"/>
      <c r="J1850" s="515"/>
      <c r="K1850" s="515"/>
      <c r="L1850" s="515"/>
    </row>
    <row r="1851" spans="1:12" s="70" customFormat="1">
      <c r="A1851" s="515"/>
      <c r="B1851" s="515"/>
      <c r="C1851" s="515"/>
      <c r="D1851" s="515"/>
      <c r="E1851" s="515"/>
      <c r="F1851" s="515"/>
      <c r="G1851" s="515"/>
      <c r="H1851" s="515"/>
      <c r="I1851" s="515"/>
      <c r="J1851" s="515"/>
      <c r="K1851" s="515"/>
      <c r="L1851" s="515"/>
    </row>
    <row r="1852" spans="1:12" s="70" customFormat="1">
      <c r="A1852" s="515"/>
      <c r="B1852" s="515"/>
      <c r="C1852" s="515"/>
      <c r="D1852" s="515"/>
      <c r="E1852" s="515"/>
      <c r="F1852" s="515"/>
      <c r="G1852" s="515"/>
      <c r="H1852" s="515"/>
      <c r="I1852" s="515"/>
      <c r="J1852" s="515"/>
      <c r="K1852" s="515"/>
      <c r="L1852" s="515"/>
    </row>
    <row r="1853" spans="1:12" s="70" customFormat="1">
      <c r="A1853" s="515"/>
      <c r="B1853" s="515"/>
      <c r="C1853" s="515"/>
      <c r="D1853" s="515"/>
      <c r="E1853" s="515"/>
      <c r="F1853" s="515"/>
      <c r="G1853" s="515"/>
      <c r="H1853" s="515"/>
      <c r="I1853" s="515"/>
      <c r="J1853" s="515"/>
      <c r="K1853" s="515"/>
      <c r="L1853" s="515"/>
    </row>
    <row r="1854" spans="1:12" s="70" customFormat="1">
      <c r="A1854" s="515"/>
      <c r="B1854" s="515"/>
      <c r="C1854" s="515"/>
      <c r="D1854" s="515"/>
      <c r="E1854" s="515"/>
      <c r="F1854" s="515"/>
      <c r="G1854" s="515"/>
      <c r="H1854" s="515"/>
      <c r="I1854" s="515"/>
      <c r="J1854" s="515"/>
      <c r="K1854" s="515"/>
      <c r="L1854" s="515"/>
    </row>
    <row r="1855" spans="1:12" s="70" customFormat="1">
      <c r="A1855" s="515"/>
      <c r="B1855" s="515"/>
      <c r="C1855" s="515"/>
      <c r="D1855" s="515"/>
      <c r="E1855" s="515"/>
      <c r="F1855" s="515"/>
      <c r="G1855" s="515"/>
      <c r="H1855" s="515"/>
      <c r="I1855" s="515"/>
      <c r="J1855" s="515"/>
      <c r="K1855" s="515"/>
      <c r="L1855" s="515"/>
    </row>
    <row r="1856" spans="1:12" s="70" customFormat="1">
      <c r="A1856" s="515"/>
      <c r="B1856" s="515"/>
      <c r="C1856" s="515"/>
      <c r="D1856" s="515"/>
      <c r="E1856" s="515"/>
      <c r="F1856" s="515"/>
      <c r="G1856" s="515"/>
      <c r="H1856" s="515"/>
      <c r="I1856" s="515"/>
      <c r="J1856" s="515"/>
      <c r="K1856" s="515"/>
      <c r="L1856" s="515"/>
    </row>
    <row r="1857" spans="1:12" s="70" customFormat="1">
      <c r="A1857" s="515"/>
      <c r="B1857" s="515"/>
      <c r="C1857" s="515"/>
      <c r="D1857" s="515"/>
      <c r="E1857" s="515"/>
      <c r="F1857" s="515"/>
      <c r="G1857" s="515"/>
      <c r="H1857" s="515"/>
      <c r="I1857" s="515"/>
      <c r="J1857" s="515"/>
      <c r="K1857" s="515"/>
      <c r="L1857" s="515"/>
    </row>
    <row r="1858" spans="1:12" s="70" customFormat="1">
      <c r="A1858" s="515"/>
      <c r="B1858" s="515"/>
      <c r="C1858" s="515"/>
      <c r="D1858" s="515"/>
      <c r="E1858" s="515"/>
      <c r="F1858" s="515"/>
      <c r="G1858" s="515"/>
      <c r="H1858" s="515"/>
      <c r="I1858" s="515"/>
      <c r="J1858" s="515"/>
      <c r="K1858" s="515"/>
      <c r="L1858" s="515"/>
    </row>
    <row r="1859" spans="1:12" s="70" customFormat="1">
      <c r="A1859" s="515"/>
      <c r="B1859" s="515"/>
      <c r="C1859" s="515"/>
      <c r="D1859" s="515"/>
      <c r="E1859" s="515"/>
      <c r="F1859" s="515"/>
      <c r="G1859" s="515"/>
      <c r="H1859" s="515"/>
      <c r="I1859" s="515"/>
      <c r="J1859" s="515"/>
      <c r="K1859" s="515"/>
      <c r="L1859" s="515"/>
    </row>
    <row r="1860" spans="1:12" s="70" customFormat="1">
      <c r="A1860" s="515"/>
      <c r="B1860" s="515"/>
      <c r="C1860" s="515"/>
      <c r="D1860" s="515"/>
      <c r="E1860" s="515"/>
      <c r="F1860" s="515"/>
      <c r="G1860" s="515"/>
      <c r="H1860" s="515"/>
      <c r="I1860" s="515"/>
      <c r="J1860" s="515"/>
      <c r="K1860" s="515"/>
      <c r="L1860" s="515"/>
    </row>
    <row r="1861" spans="1:12" s="70" customFormat="1">
      <c r="A1861" s="515"/>
      <c r="B1861" s="515"/>
      <c r="C1861" s="515"/>
      <c r="D1861" s="515"/>
      <c r="E1861" s="515"/>
      <c r="F1861" s="515"/>
      <c r="G1861" s="515"/>
      <c r="H1861" s="515"/>
      <c r="I1861" s="515"/>
      <c r="J1861" s="515"/>
      <c r="K1861" s="515"/>
      <c r="L1861" s="515"/>
    </row>
    <row r="1862" spans="1:12" s="70" customFormat="1">
      <c r="A1862" s="515"/>
      <c r="B1862" s="515"/>
      <c r="C1862" s="515"/>
      <c r="D1862" s="515"/>
      <c r="E1862" s="515"/>
      <c r="F1862" s="515"/>
      <c r="G1862" s="515"/>
      <c r="H1862" s="515"/>
      <c r="I1862" s="515"/>
      <c r="J1862" s="515"/>
      <c r="K1862" s="515"/>
      <c r="L1862" s="515"/>
    </row>
    <row r="1863" spans="1:12" s="70" customFormat="1">
      <c r="A1863" s="515"/>
      <c r="B1863" s="515"/>
      <c r="C1863" s="515"/>
      <c r="D1863" s="515"/>
      <c r="E1863" s="515"/>
      <c r="F1863" s="515"/>
      <c r="G1863" s="515"/>
      <c r="H1863" s="515"/>
      <c r="I1863" s="515"/>
      <c r="J1863" s="515"/>
      <c r="K1863" s="515"/>
      <c r="L1863" s="515"/>
    </row>
    <row r="1864" spans="1:12" s="70" customFormat="1">
      <c r="A1864" s="515"/>
      <c r="B1864" s="515"/>
      <c r="C1864" s="515"/>
      <c r="D1864" s="515"/>
      <c r="E1864" s="515"/>
      <c r="F1864" s="515"/>
      <c r="G1864" s="515"/>
      <c r="H1864" s="515"/>
      <c r="I1864" s="515"/>
      <c r="J1864" s="515"/>
      <c r="K1864" s="515"/>
      <c r="L1864" s="515"/>
    </row>
    <row r="1865" spans="1:12" s="70" customFormat="1">
      <c r="A1865" s="515"/>
      <c r="B1865" s="515"/>
      <c r="C1865" s="515"/>
      <c r="D1865" s="515"/>
      <c r="E1865" s="515"/>
      <c r="F1865" s="515"/>
      <c r="G1865" s="515"/>
      <c r="H1865" s="515"/>
      <c r="I1865" s="515"/>
      <c r="J1865" s="515"/>
      <c r="K1865" s="515"/>
      <c r="L1865" s="515"/>
    </row>
    <row r="1866" spans="1:12" s="70" customFormat="1">
      <c r="A1866" s="515"/>
      <c r="B1866" s="515"/>
      <c r="C1866" s="515"/>
      <c r="D1866" s="515"/>
      <c r="E1866" s="515"/>
      <c r="F1866" s="515"/>
      <c r="G1866" s="515"/>
      <c r="H1866" s="515"/>
      <c r="I1866" s="515"/>
      <c r="J1866" s="515"/>
      <c r="K1866" s="515"/>
      <c r="L1866" s="515"/>
    </row>
    <row r="1867" spans="1:12" s="70" customFormat="1">
      <c r="A1867" s="515"/>
      <c r="B1867" s="515"/>
      <c r="C1867" s="515"/>
      <c r="D1867" s="515"/>
      <c r="E1867" s="515"/>
      <c r="F1867" s="515"/>
      <c r="G1867" s="515"/>
      <c r="H1867" s="515"/>
      <c r="I1867" s="515"/>
      <c r="J1867" s="515"/>
      <c r="K1867" s="515"/>
      <c r="L1867" s="515"/>
    </row>
    <row r="1868" spans="1:12" s="70" customFormat="1">
      <c r="A1868" s="515"/>
      <c r="B1868" s="515"/>
      <c r="C1868" s="515"/>
      <c r="D1868" s="515"/>
      <c r="E1868" s="515"/>
      <c r="F1868" s="515"/>
      <c r="G1868" s="515"/>
      <c r="H1868" s="515"/>
      <c r="I1868" s="515"/>
      <c r="J1868" s="515"/>
      <c r="K1868" s="515"/>
      <c r="L1868" s="515"/>
    </row>
    <row r="1869" spans="1:12" s="70" customFormat="1">
      <c r="A1869" s="515"/>
      <c r="B1869" s="515"/>
      <c r="C1869" s="515"/>
      <c r="D1869" s="515"/>
      <c r="E1869" s="515"/>
      <c r="F1869" s="515"/>
      <c r="G1869" s="515"/>
      <c r="H1869" s="515"/>
      <c r="I1869" s="515"/>
      <c r="J1869" s="515"/>
      <c r="K1869" s="515"/>
      <c r="L1869" s="515"/>
    </row>
    <row r="1870" spans="1:12" s="70" customFormat="1">
      <c r="A1870" s="515"/>
      <c r="B1870" s="515"/>
      <c r="C1870" s="515"/>
      <c r="D1870" s="515"/>
      <c r="E1870" s="515"/>
      <c r="F1870" s="515"/>
      <c r="G1870" s="515"/>
      <c r="H1870" s="515"/>
      <c r="I1870" s="515"/>
      <c r="J1870" s="515"/>
      <c r="K1870" s="515"/>
      <c r="L1870" s="515"/>
    </row>
    <row r="1871" spans="1:12" s="70" customFormat="1">
      <c r="A1871" s="515"/>
      <c r="B1871" s="515"/>
      <c r="C1871" s="515"/>
      <c r="D1871" s="515"/>
      <c r="E1871" s="515"/>
      <c r="F1871" s="515"/>
      <c r="G1871" s="515"/>
      <c r="H1871" s="515"/>
      <c r="I1871" s="515"/>
      <c r="J1871" s="515"/>
      <c r="K1871" s="515"/>
      <c r="L1871" s="515"/>
    </row>
    <row r="1872" spans="1:12" s="70" customFormat="1">
      <c r="A1872" s="515"/>
      <c r="B1872" s="515"/>
      <c r="C1872" s="515"/>
      <c r="D1872" s="515"/>
      <c r="E1872" s="515"/>
      <c r="F1872" s="515"/>
      <c r="G1872" s="515"/>
      <c r="H1872" s="515"/>
      <c r="I1872" s="515"/>
      <c r="J1872" s="515"/>
      <c r="K1872" s="515"/>
      <c r="L1872" s="515"/>
    </row>
    <row r="1873" spans="1:12" s="70" customFormat="1">
      <c r="A1873" s="515"/>
      <c r="B1873" s="515"/>
      <c r="C1873" s="515"/>
      <c r="D1873" s="515"/>
      <c r="E1873" s="515"/>
      <c r="F1873" s="515"/>
      <c r="G1873" s="515"/>
      <c r="H1873" s="515"/>
      <c r="I1873" s="515"/>
      <c r="J1873" s="515"/>
      <c r="K1873" s="515"/>
      <c r="L1873" s="515"/>
    </row>
    <row r="1874" spans="1:12" s="70" customFormat="1">
      <c r="A1874" s="515"/>
      <c r="B1874" s="515"/>
      <c r="C1874" s="515"/>
      <c r="D1874" s="515"/>
      <c r="E1874" s="515"/>
      <c r="F1874" s="515"/>
      <c r="G1874" s="515"/>
      <c r="H1874" s="515"/>
      <c r="I1874" s="515"/>
      <c r="J1874" s="515"/>
      <c r="K1874" s="515"/>
      <c r="L1874" s="515"/>
    </row>
    <row r="1875" spans="1:12" s="70" customFormat="1">
      <c r="A1875" s="515"/>
      <c r="B1875" s="515"/>
      <c r="C1875" s="515"/>
      <c r="D1875" s="515"/>
      <c r="E1875" s="515"/>
      <c r="F1875" s="515"/>
      <c r="G1875" s="515"/>
      <c r="H1875" s="515"/>
      <c r="I1875" s="515"/>
      <c r="J1875" s="515"/>
      <c r="K1875" s="515"/>
      <c r="L1875" s="515"/>
    </row>
    <row r="1876" spans="1:12" s="70" customFormat="1">
      <c r="A1876" s="515"/>
      <c r="B1876" s="515"/>
      <c r="C1876" s="515"/>
      <c r="D1876" s="515"/>
      <c r="E1876" s="515"/>
      <c r="F1876" s="515"/>
      <c r="G1876" s="515"/>
      <c r="H1876" s="515"/>
      <c r="I1876" s="515"/>
      <c r="J1876" s="515"/>
      <c r="K1876" s="515"/>
      <c r="L1876" s="515"/>
    </row>
    <row r="1877" spans="1:12" s="70" customFormat="1">
      <c r="A1877" s="515"/>
      <c r="B1877" s="515"/>
      <c r="C1877" s="515"/>
      <c r="D1877" s="515"/>
      <c r="E1877" s="515"/>
      <c r="F1877" s="515"/>
      <c r="G1877" s="515"/>
      <c r="H1877" s="515"/>
      <c r="I1877" s="515"/>
      <c r="J1877" s="515"/>
      <c r="K1877" s="515"/>
      <c r="L1877" s="515"/>
    </row>
    <row r="1878" spans="1:12" s="70" customFormat="1">
      <c r="A1878" s="515"/>
      <c r="B1878" s="515"/>
      <c r="C1878" s="515"/>
      <c r="D1878" s="515"/>
      <c r="E1878" s="515"/>
      <c r="F1878" s="515"/>
      <c r="G1878" s="515"/>
      <c r="H1878" s="515"/>
      <c r="I1878" s="515"/>
      <c r="J1878" s="515"/>
      <c r="K1878" s="515"/>
      <c r="L1878" s="515"/>
    </row>
    <row r="1879" spans="1:12" s="70" customFormat="1">
      <c r="A1879" s="515"/>
      <c r="B1879" s="515"/>
      <c r="C1879" s="515"/>
      <c r="D1879" s="515"/>
      <c r="E1879" s="515"/>
      <c r="F1879" s="515"/>
      <c r="G1879" s="515"/>
      <c r="H1879" s="515"/>
      <c r="I1879" s="515"/>
      <c r="J1879" s="515"/>
      <c r="K1879" s="515"/>
      <c r="L1879" s="515"/>
    </row>
    <row r="1880" spans="1:12" s="70" customFormat="1">
      <c r="A1880" s="515"/>
      <c r="B1880" s="515"/>
      <c r="C1880" s="515"/>
      <c r="D1880" s="515"/>
      <c r="E1880" s="515"/>
      <c r="F1880" s="515"/>
      <c r="G1880" s="515"/>
      <c r="H1880" s="515"/>
      <c r="I1880" s="515"/>
      <c r="J1880" s="515"/>
      <c r="K1880" s="515"/>
      <c r="L1880" s="515"/>
    </row>
    <row r="1881" spans="1:12" s="70" customFormat="1">
      <c r="A1881" s="515"/>
      <c r="B1881" s="515"/>
      <c r="C1881" s="515"/>
      <c r="D1881" s="515"/>
      <c r="E1881" s="515"/>
      <c r="F1881" s="515"/>
      <c r="G1881" s="515"/>
      <c r="H1881" s="515"/>
      <c r="I1881" s="515"/>
      <c r="J1881" s="515"/>
      <c r="K1881" s="515"/>
      <c r="L1881" s="515"/>
    </row>
    <row r="1882" spans="1:12" s="70" customFormat="1">
      <c r="A1882" s="515"/>
      <c r="B1882" s="515"/>
      <c r="C1882" s="515"/>
      <c r="D1882" s="515"/>
      <c r="E1882" s="515"/>
      <c r="F1882" s="515"/>
      <c r="G1882" s="515"/>
      <c r="H1882" s="515"/>
      <c r="I1882" s="515"/>
      <c r="J1882" s="515"/>
      <c r="K1882" s="515"/>
      <c r="L1882" s="515"/>
    </row>
    <row r="1883" spans="1:12" s="70" customFormat="1">
      <c r="A1883" s="515"/>
      <c r="B1883" s="515"/>
      <c r="C1883" s="515"/>
      <c r="D1883" s="515"/>
      <c r="E1883" s="515"/>
      <c r="F1883" s="515"/>
      <c r="G1883" s="515"/>
      <c r="H1883" s="515"/>
      <c r="I1883" s="515"/>
      <c r="J1883" s="515"/>
      <c r="K1883" s="515"/>
      <c r="L1883" s="515"/>
    </row>
    <row r="1884" spans="1:12" s="70" customFormat="1">
      <c r="A1884" s="515"/>
      <c r="B1884" s="515"/>
      <c r="C1884" s="515"/>
      <c r="D1884" s="515"/>
      <c r="E1884" s="515"/>
      <c r="F1884" s="515"/>
      <c r="G1884" s="515"/>
      <c r="H1884" s="515"/>
      <c r="I1884" s="515"/>
      <c r="J1884" s="515"/>
      <c r="K1884" s="515"/>
      <c r="L1884" s="515"/>
    </row>
    <row r="1885" spans="1:12" s="70" customFormat="1">
      <c r="A1885" s="515"/>
      <c r="B1885" s="515"/>
      <c r="C1885" s="515"/>
      <c r="D1885" s="515"/>
      <c r="E1885" s="515"/>
      <c r="F1885" s="515"/>
      <c r="G1885" s="515"/>
      <c r="H1885" s="515"/>
      <c r="I1885" s="515"/>
      <c r="J1885" s="515"/>
      <c r="K1885" s="515"/>
      <c r="L1885" s="515"/>
    </row>
    <row r="1886" spans="1:12" s="70" customFormat="1">
      <c r="A1886" s="515"/>
      <c r="B1886" s="515"/>
      <c r="C1886" s="515"/>
      <c r="D1886" s="515"/>
      <c r="E1886" s="515"/>
      <c r="F1886" s="515"/>
      <c r="G1886" s="515"/>
      <c r="H1886" s="515"/>
      <c r="I1886" s="515"/>
      <c r="J1886" s="515"/>
      <c r="K1886" s="515"/>
      <c r="L1886" s="515"/>
    </row>
    <row r="1887" spans="1:12" s="70" customFormat="1">
      <c r="A1887" s="515"/>
      <c r="B1887" s="515"/>
      <c r="C1887" s="515"/>
      <c r="D1887" s="515"/>
      <c r="E1887" s="515"/>
      <c r="F1887" s="515"/>
      <c r="G1887" s="515"/>
      <c r="H1887" s="515"/>
      <c r="I1887" s="515"/>
      <c r="J1887" s="515"/>
      <c r="K1887" s="515"/>
      <c r="L1887" s="515"/>
    </row>
    <row r="1888" spans="1:12" s="70" customFormat="1">
      <c r="A1888" s="515"/>
      <c r="B1888" s="515"/>
      <c r="C1888" s="515"/>
      <c r="D1888" s="515"/>
      <c r="E1888" s="515"/>
      <c r="F1888" s="515"/>
      <c r="G1888" s="515"/>
      <c r="H1888" s="515"/>
      <c r="I1888" s="515"/>
      <c r="J1888" s="515"/>
      <c r="K1888" s="515"/>
      <c r="L1888" s="515"/>
    </row>
    <row r="1889" spans="1:12" s="70" customFormat="1">
      <c r="A1889" s="515"/>
      <c r="B1889" s="515"/>
      <c r="C1889" s="515"/>
      <c r="D1889" s="515"/>
      <c r="E1889" s="515"/>
      <c r="F1889" s="515"/>
      <c r="G1889" s="515"/>
      <c r="H1889" s="515"/>
      <c r="I1889" s="515"/>
      <c r="J1889" s="515"/>
      <c r="K1889" s="515"/>
      <c r="L1889" s="515"/>
    </row>
    <row r="1890" spans="1:12" s="70" customFormat="1">
      <c r="A1890" s="515"/>
      <c r="B1890" s="515"/>
      <c r="C1890" s="515"/>
      <c r="D1890" s="515"/>
      <c r="E1890" s="515"/>
      <c r="F1890" s="515"/>
      <c r="G1890" s="515"/>
      <c r="H1890" s="515"/>
      <c r="I1890" s="515"/>
      <c r="J1890" s="515"/>
      <c r="K1890" s="515"/>
      <c r="L1890" s="515"/>
    </row>
    <row r="1891" spans="1:12" s="70" customFormat="1">
      <c r="A1891" s="515"/>
      <c r="B1891" s="515"/>
      <c r="C1891" s="515"/>
      <c r="D1891" s="515"/>
      <c r="E1891" s="515"/>
      <c r="F1891" s="515"/>
      <c r="G1891" s="515"/>
      <c r="H1891" s="515"/>
      <c r="I1891" s="515"/>
      <c r="J1891" s="515"/>
      <c r="K1891" s="515"/>
      <c r="L1891" s="515"/>
    </row>
    <row r="1892" spans="1:12" s="70" customFormat="1">
      <c r="A1892" s="515"/>
      <c r="B1892" s="515"/>
      <c r="C1892" s="515"/>
      <c r="D1892" s="515"/>
      <c r="E1892" s="515"/>
      <c r="F1892" s="515"/>
      <c r="G1892" s="515"/>
      <c r="H1892" s="515"/>
      <c r="I1892" s="515"/>
      <c r="J1892" s="515"/>
      <c r="K1892" s="515"/>
      <c r="L1892" s="515"/>
    </row>
    <row r="1893" spans="1:12" s="70" customFormat="1">
      <c r="A1893" s="515"/>
      <c r="B1893" s="515"/>
      <c r="C1893" s="515"/>
      <c r="D1893" s="515"/>
      <c r="E1893" s="515"/>
      <c r="F1893" s="515"/>
      <c r="G1893" s="515"/>
      <c r="H1893" s="515"/>
      <c r="I1893" s="515"/>
      <c r="J1893" s="515"/>
      <c r="K1893" s="515"/>
      <c r="L1893" s="515"/>
    </row>
    <row r="1894" spans="1:12" s="70" customFormat="1">
      <c r="A1894" s="515"/>
      <c r="B1894" s="515"/>
      <c r="C1894" s="515"/>
      <c r="D1894" s="515"/>
      <c r="E1894" s="515"/>
      <c r="F1894" s="515"/>
      <c r="G1894" s="515"/>
      <c r="H1894" s="515"/>
      <c r="I1894" s="515"/>
      <c r="J1894" s="515"/>
      <c r="K1894" s="515"/>
      <c r="L1894" s="515"/>
    </row>
    <row r="1895" spans="1:12" s="70" customFormat="1">
      <c r="A1895" s="515"/>
      <c r="B1895" s="515"/>
      <c r="C1895" s="515"/>
      <c r="D1895" s="515"/>
      <c r="E1895" s="515"/>
      <c r="F1895" s="515"/>
      <c r="G1895" s="515"/>
      <c r="H1895" s="515"/>
      <c r="I1895" s="515"/>
      <c r="J1895" s="515"/>
      <c r="K1895" s="515"/>
      <c r="L1895" s="515"/>
    </row>
    <row r="1896" spans="1:12" s="70" customFormat="1">
      <c r="A1896" s="515"/>
      <c r="B1896" s="515"/>
      <c r="C1896" s="515"/>
      <c r="D1896" s="515"/>
      <c r="E1896" s="515"/>
      <c r="F1896" s="515"/>
      <c r="G1896" s="515"/>
      <c r="H1896" s="515"/>
      <c r="I1896" s="515"/>
      <c r="J1896" s="515"/>
      <c r="K1896" s="515"/>
      <c r="L1896" s="515"/>
    </row>
    <row r="1897" spans="1:12" s="70" customFormat="1">
      <c r="A1897" s="515"/>
      <c r="B1897" s="515"/>
      <c r="C1897" s="515"/>
      <c r="D1897" s="515"/>
      <c r="E1897" s="515"/>
      <c r="F1897" s="515"/>
      <c r="G1897" s="515"/>
      <c r="H1897" s="515"/>
      <c r="I1897" s="515"/>
      <c r="J1897" s="515"/>
      <c r="K1897" s="515"/>
      <c r="L1897" s="515"/>
    </row>
    <row r="1898" spans="1:12" s="70" customFormat="1">
      <c r="A1898" s="515"/>
      <c r="B1898" s="515"/>
      <c r="C1898" s="515"/>
      <c r="D1898" s="515"/>
      <c r="E1898" s="515"/>
      <c r="F1898" s="515"/>
      <c r="G1898" s="515"/>
      <c r="H1898" s="515"/>
      <c r="I1898" s="515"/>
      <c r="J1898" s="515"/>
      <c r="K1898" s="515"/>
      <c r="L1898" s="515"/>
    </row>
    <row r="1899" spans="1:12" s="70" customFormat="1">
      <c r="A1899" s="515"/>
      <c r="B1899" s="515"/>
      <c r="C1899" s="515"/>
      <c r="D1899" s="515"/>
      <c r="E1899" s="515"/>
      <c r="F1899" s="515"/>
      <c r="G1899" s="515"/>
      <c r="H1899" s="515"/>
      <c r="I1899" s="515"/>
      <c r="J1899" s="515"/>
      <c r="K1899" s="515"/>
      <c r="L1899" s="515"/>
    </row>
    <row r="1900" spans="1:12" s="70" customFormat="1">
      <c r="A1900" s="515"/>
      <c r="B1900" s="515"/>
      <c r="C1900" s="515"/>
      <c r="D1900" s="515"/>
      <c r="E1900" s="515"/>
      <c r="F1900" s="515"/>
      <c r="G1900" s="515"/>
      <c r="H1900" s="515"/>
      <c r="I1900" s="515"/>
      <c r="J1900" s="515"/>
      <c r="K1900" s="515"/>
      <c r="L1900" s="515"/>
    </row>
    <row r="1901" spans="1:12" s="70" customFormat="1">
      <c r="A1901" s="515"/>
      <c r="B1901" s="515"/>
      <c r="C1901" s="515"/>
      <c r="D1901" s="515"/>
      <c r="E1901" s="515"/>
      <c r="F1901" s="515"/>
      <c r="G1901" s="515"/>
      <c r="H1901" s="515"/>
      <c r="I1901" s="515"/>
      <c r="J1901" s="515"/>
      <c r="K1901" s="515"/>
      <c r="L1901" s="515"/>
    </row>
    <row r="1902" spans="1:12" s="70" customFormat="1">
      <c r="A1902" s="515"/>
      <c r="B1902" s="515"/>
      <c r="C1902" s="515"/>
      <c r="D1902" s="515"/>
      <c r="E1902" s="515"/>
      <c r="F1902" s="515"/>
      <c r="G1902" s="515"/>
      <c r="H1902" s="515"/>
      <c r="I1902" s="515"/>
      <c r="J1902" s="515"/>
      <c r="K1902" s="515"/>
      <c r="L1902" s="515"/>
    </row>
    <row r="1903" spans="1:12" s="70" customFormat="1">
      <c r="A1903" s="515"/>
      <c r="B1903" s="515"/>
      <c r="C1903" s="515"/>
      <c r="D1903" s="515"/>
      <c r="E1903" s="515"/>
      <c r="F1903" s="515"/>
      <c r="G1903" s="515"/>
      <c r="H1903" s="515"/>
      <c r="I1903" s="515"/>
      <c r="J1903" s="515"/>
      <c r="K1903" s="515"/>
      <c r="L1903" s="515"/>
    </row>
    <row r="1904" spans="1:12" s="70" customFormat="1">
      <c r="A1904" s="515"/>
      <c r="B1904" s="515"/>
      <c r="C1904" s="515"/>
      <c r="D1904" s="515"/>
      <c r="E1904" s="515"/>
      <c r="F1904" s="515"/>
      <c r="G1904" s="515"/>
      <c r="H1904" s="515"/>
      <c r="I1904" s="515"/>
      <c r="J1904" s="515"/>
      <c r="K1904" s="515"/>
      <c r="L1904" s="515"/>
    </row>
    <row r="1905" spans="1:12" s="70" customFormat="1">
      <c r="A1905" s="515"/>
      <c r="B1905" s="515"/>
      <c r="C1905" s="515"/>
      <c r="D1905" s="515"/>
      <c r="E1905" s="515"/>
      <c r="F1905" s="515"/>
      <c r="G1905" s="515"/>
      <c r="H1905" s="515"/>
      <c r="I1905" s="515"/>
      <c r="J1905" s="515"/>
      <c r="K1905" s="515"/>
      <c r="L1905" s="515"/>
    </row>
    <row r="1906" spans="1:12" s="70" customFormat="1">
      <c r="A1906" s="515"/>
      <c r="B1906" s="515"/>
      <c r="C1906" s="515"/>
      <c r="D1906" s="515"/>
      <c r="E1906" s="515"/>
      <c r="F1906" s="515"/>
      <c r="G1906" s="515"/>
      <c r="H1906" s="515"/>
      <c r="I1906" s="515"/>
      <c r="J1906" s="515"/>
      <c r="K1906" s="515"/>
      <c r="L1906" s="515"/>
    </row>
    <row r="1907" spans="1:12" s="70" customFormat="1">
      <c r="A1907" s="515"/>
      <c r="B1907" s="515"/>
      <c r="C1907" s="515"/>
      <c r="D1907" s="515"/>
      <c r="E1907" s="515"/>
      <c r="F1907" s="515"/>
      <c r="G1907" s="515"/>
      <c r="H1907" s="515"/>
      <c r="I1907" s="515"/>
      <c r="J1907" s="515"/>
      <c r="K1907" s="515"/>
      <c r="L1907" s="515"/>
    </row>
    <row r="1908" spans="1:12" s="70" customFormat="1">
      <c r="A1908" s="515"/>
      <c r="B1908" s="515"/>
      <c r="C1908" s="515"/>
      <c r="D1908" s="515"/>
      <c r="E1908" s="515"/>
      <c r="F1908" s="515"/>
      <c r="G1908" s="515"/>
      <c r="H1908" s="515"/>
      <c r="I1908" s="515"/>
      <c r="J1908" s="515"/>
      <c r="K1908" s="515"/>
      <c r="L1908" s="515"/>
    </row>
    <row r="1909" spans="1:12" s="70" customFormat="1">
      <c r="A1909" s="515"/>
      <c r="B1909" s="515"/>
      <c r="C1909" s="515"/>
      <c r="D1909" s="515"/>
      <c r="E1909" s="515"/>
      <c r="F1909" s="515"/>
      <c r="G1909" s="515"/>
      <c r="H1909" s="515"/>
      <c r="I1909" s="515"/>
      <c r="J1909" s="515"/>
      <c r="K1909" s="515"/>
      <c r="L1909" s="515"/>
    </row>
    <row r="1910" spans="1:12" s="70" customFormat="1">
      <c r="A1910" s="515"/>
      <c r="B1910" s="515"/>
      <c r="C1910" s="515"/>
      <c r="D1910" s="515"/>
      <c r="E1910" s="515"/>
      <c r="F1910" s="515"/>
      <c r="G1910" s="515"/>
      <c r="H1910" s="515"/>
      <c r="I1910" s="515"/>
      <c r="J1910" s="515"/>
      <c r="K1910" s="515"/>
      <c r="L1910" s="515"/>
    </row>
    <row r="1911" spans="1:12" s="70" customFormat="1">
      <c r="A1911" s="515"/>
      <c r="B1911" s="515"/>
      <c r="C1911" s="515"/>
      <c r="D1911" s="515"/>
      <c r="E1911" s="515"/>
      <c r="F1911" s="515"/>
      <c r="G1911" s="515"/>
      <c r="H1911" s="515"/>
      <c r="I1911" s="515"/>
      <c r="J1911" s="515"/>
      <c r="K1911" s="515"/>
      <c r="L1911" s="515"/>
    </row>
    <row r="1912" spans="1:12" s="70" customFormat="1">
      <c r="A1912" s="515"/>
      <c r="B1912" s="515"/>
      <c r="C1912" s="515"/>
      <c r="D1912" s="515"/>
      <c r="E1912" s="515"/>
      <c r="F1912" s="515"/>
      <c r="G1912" s="515"/>
      <c r="H1912" s="515"/>
      <c r="I1912" s="515"/>
      <c r="J1912" s="515"/>
      <c r="K1912" s="515"/>
      <c r="L1912" s="515"/>
    </row>
    <row r="1913" spans="1:12" s="70" customFormat="1">
      <c r="A1913" s="515"/>
      <c r="B1913" s="515"/>
      <c r="C1913" s="515"/>
      <c r="D1913" s="515"/>
      <c r="E1913" s="515"/>
      <c r="F1913" s="515"/>
      <c r="G1913" s="515"/>
      <c r="H1913" s="515"/>
      <c r="I1913" s="515"/>
      <c r="J1913" s="515"/>
      <c r="K1913" s="515"/>
      <c r="L1913" s="515"/>
    </row>
    <row r="1914" spans="1:12" s="70" customFormat="1">
      <c r="A1914" s="515"/>
      <c r="B1914" s="515"/>
      <c r="C1914" s="515"/>
      <c r="D1914" s="515"/>
      <c r="E1914" s="515"/>
      <c r="F1914" s="515"/>
      <c r="G1914" s="515"/>
      <c r="H1914" s="515"/>
      <c r="I1914" s="515"/>
      <c r="J1914" s="515"/>
      <c r="K1914" s="515"/>
      <c r="L1914" s="515"/>
    </row>
    <row r="1915" spans="1:12" s="70" customFormat="1">
      <c r="A1915" s="515"/>
      <c r="B1915" s="515"/>
      <c r="C1915" s="515"/>
      <c r="D1915" s="515"/>
      <c r="E1915" s="515"/>
      <c r="F1915" s="515"/>
      <c r="G1915" s="515"/>
      <c r="H1915" s="515"/>
      <c r="I1915" s="515"/>
      <c r="J1915" s="515"/>
      <c r="K1915" s="515"/>
      <c r="L1915" s="515"/>
    </row>
    <row r="1916" spans="1:12" s="70" customFormat="1">
      <c r="A1916" s="515"/>
      <c r="B1916" s="515"/>
      <c r="C1916" s="515"/>
      <c r="D1916" s="515"/>
      <c r="E1916" s="515"/>
      <c r="F1916" s="515"/>
      <c r="G1916" s="515"/>
      <c r="H1916" s="515"/>
      <c r="I1916" s="515"/>
      <c r="J1916" s="515"/>
      <c r="K1916" s="515"/>
      <c r="L1916" s="515"/>
    </row>
    <row r="1917" spans="1:12" s="70" customFormat="1">
      <c r="A1917" s="515"/>
      <c r="B1917" s="515"/>
      <c r="C1917" s="515"/>
      <c r="D1917" s="515"/>
      <c r="E1917" s="515"/>
      <c r="F1917" s="515"/>
      <c r="G1917" s="515"/>
      <c r="H1917" s="515"/>
      <c r="I1917" s="515"/>
      <c r="J1917" s="515"/>
      <c r="K1917" s="515"/>
      <c r="L1917" s="515"/>
    </row>
    <row r="1918" spans="1:12" s="70" customFormat="1">
      <c r="A1918" s="515"/>
      <c r="B1918" s="515"/>
      <c r="C1918" s="515"/>
      <c r="D1918" s="515"/>
      <c r="E1918" s="515"/>
      <c r="F1918" s="515"/>
      <c r="G1918" s="515"/>
      <c r="H1918" s="515"/>
      <c r="I1918" s="515"/>
      <c r="J1918" s="515"/>
      <c r="K1918" s="515"/>
      <c r="L1918" s="515"/>
    </row>
    <row r="1919" spans="1:12" s="70" customFormat="1">
      <c r="A1919" s="515"/>
      <c r="B1919" s="515"/>
      <c r="C1919" s="515"/>
      <c r="D1919" s="515"/>
      <c r="E1919" s="515"/>
      <c r="F1919" s="515"/>
      <c r="G1919" s="515"/>
      <c r="H1919" s="515"/>
      <c r="I1919" s="515"/>
      <c r="J1919" s="515"/>
      <c r="K1919" s="515"/>
      <c r="L1919" s="515"/>
    </row>
    <row r="1920" spans="1:12" s="70" customFormat="1">
      <c r="A1920" s="515"/>
      <c r="B1920" s="515"/>
      <c r="C1920" s="515"/>
      <c r="D1920" s="515"/>
      <c r="E1920" s="515"/>
      <c r="F1920" s="515"/>
      <c r="G1920" s="515"/>
      <c r="H1920" s="515"/>
      <c r="I1920" s="515"/>
      <c r="J1920" s="515"/>
      <c r="K1920" s="515"/>
      <c r="L1920" s="515"/>
    </row>
    <row r="1921" spans="1:12" s="70" customFormat="1">
      <c r="A1921" s="515"/>
      <c r="B1921" s="515"/>
      <c r="C1921" s="515"/>
      <c r="D1921" s="515"/>
      <c r="E1921" s="515"/>
      <c r="F1921" s="515"/>
      <c r="G1921" s="515"/>
      <c r="H1921" s="515"/>
      <c r="I1921" s="515"/>
      <c r="J1921" s="515"/>
      <c r="K1921" s="515"/>
      <c r="L1921" s="515"/>
    </row>
    <row r="1922" spans="1:12" s="70" customFormat="1">
      <c r="A1922" s="515"/>
      <c r="B1922" s="515"/>
      <c r="C1922" s="515"/>
      <c r="D1922" s="515"/>
      <c r="E1922" s="515"/>
      <c r="F1922" s="515"/>
      <c r="G1922" s="515"/>
      <c r="H1922" s="515"/>
      <c r="I1922" s="515"/>
      <c r="J1922" s="515"/>
      <c r="K1922" s="515"/>
      <c r="L1922" s="515"/>
    </row>
    <row r="1923" spans="1:12" s="70" customFormat="1">
      <c r="A1923" s="515"/>
      <c r="B1923" s="515"/>
      <c r="C1923" s="515"/>
      <c r="D1923" s="515"/>
      <c r="E1923" s="515"/>
      <c r="F1923" s="515"/>
      <c r="G1923" s="515"/>
      <c r="H1923" s="515"/>
      <c r="I1923" s="515"/>
      <c r="J1923" s="515"/>
      <c r="K1923" s="515"/>
      <c r="L1923" s="515"/>
    </row>
    <row r="1924" spans="1:12" s="70" customFormat="1">
      <c r="A1924" s="515"/>
      <c r="B1924" s="515"/>
      <c r="C1924" s="515"/>
      <c r="D1924" s="515"/>
      <c r="E1924" s="515"/>
      <c r="F1924" s="515"/>
      <c r="G1924" s="515"/>
      <c r="H1924" s="515"/>
      <c r="I1924" s="515"/>
      <c r="J1924" s="515"/>
      <c r="K1924" s="515"/>
      <c r="L1924" s="515"/>
    </row>
    <row r="1925" spans="1:12" s="70" customFormat="1">
      <c r="A1925" s="515"/>
      <c r="B1925" s="515"/>
      <c r="C1925" s="515"/>
      <c r="D1925" s="515"/>
      <c r="E1925" s="515"/>
      <c r="F1925" s="515"/>
      <c r="G1925" s="515"/>
      <c r="H1925" s="515"/>
      <c r="I1925" s="515"/>
      <c r="J1925" s="515"/>
      <c r="K1925" s="515"/>
      <c r="L1925" s="515"/>
    </row>
    <row r="1926" spans="1:12" s="70" customFormat="1">
      <c r="A1926" s="515"/>
      <c r="B1926" s="515"/>
      <c r="C1926" s="515"/>
      <c r="D1926" s="515"/>
      <c r="E1926" s="515"/>
      <c r="F1926" s="515"/>
      <c r="G1926" s="515"/>
      <c r="H1926" s="515"/>
      <c r="I1926" s="515"/>
      <c r="J1926" s="515"/>
      <c r="K1926" s="515"/>
      <c r="L1926" s="515"/>
    </row>
    <row r="1927" spans="1:12" s="70" customFormat="1">
      <c r="A1927" s="515"/>
      <c r="B1927" s="515"/>
      <c r="C1927" s="515"/>
      <c r="D1927" s="515"/>
      <c r="E1927" s="515"/>
      <c r="F1927" s="515"/>
      <c r="G1927" s="515"/>
      <c r="H1927" s="515"/>
      <c r="I1927" s="515"/>
      <c r="J1927" s="515"/>
      <c r="K1927" s="515"/>
      <c r="L1927" s="515"/>
    </row>
    <row r="1928" spans="1:12" s="70" customFormat="1">
      <c r="A1928" s="515"/>
      <c r="B1928" s="515"/>
      <c r="C1928" s="515"/>
      <c r="D1928" s="515"/>
      <c r="E1928" s="515"/>
      <c r="F1928" s="515"/>
      <c r="G1928" s="515"/>
      <c r="H1928" s="515"/>
      <c r="I1928" s="515"/>
      <c r="J1928" s="515"/>
      <c r="K1928" s="515"/>
      <c r="L1928" s="515"/>
    </row>
    <row r="1929" spans="1:12" s="70" customFormat="1">
      <c r="A1929" s="515"/>
      <c r="B1929" s="515"/>
      <c r="C1929" s="515"/>
      <c r="D1929" s="515"/>
      <c r="E1929" s="515"/>
      <c r="F1929" s="515"/>
      <c r="G1929" s="515"/>
      <c r="H1929" s="515"/>
      <c r="I1929" s="515"/>
      <c r="J1929" s="515"/>
      <c r="K1929" s="515"/>
      <c r="L1929" s="515"/>
    </row>
    <row r="1930" spans="1:12" s="70" customFormat="1">
      <c r="A1930" s="515"/>
      <c r="B1930" s="515"/>
      <c r="C1930" s="515"/>
      <c r="D1930" s="515"/>
      <c r="E1930" s="515"/>
      <c r="F1930" s="515"/>
      <c r="G1930" s="515"/>
      <c r="H1930" s="515"/>
      <c r="I1930" s="515"/>
      <c r="J1930" s="515"/>
      <c r="K1930" s="515"/>
      <c r="L1930" s="515"/>
    </row>
    <row r="1931" spans="1:12" s="70" customFormat="1">
      <c r="A1931" s="515"/>
      <c r="B1931" s="515"/>
      <c r="C1931" s="515"/>
      <c r="D1931" s="515"/>
      <c r="E1931" s="515"/>
      <c r="F1931" s="515"/>
      <c r="G1931" s="515"/>
      <c r="H1931" s="515"/>
      <c r="I1931" s="515"/>
      <c r="J1931" s="515"/>
      <c r="K1931" s="515"/>
      <c r="L1931" s="515"/>
    </row>
    <row r="1932" spans="1:12" s="70" customFormat="1">
      <c r="A1932" s="515"/>
      <c r="B1932" s="515"/>
      <c r="C1932" s="515"/>
      <c r="D1932" s="515"/>
      <c r="E1932" s="515"/>
      <c r="F1932" s="515"/>
      <c r="G1932" s="515"/>
      <c r="H1932" s="515"/>
      <c r="I1932" s="515"/>
      <c r="J1932" s="515"/>
      <c r="K1932" s="515"/>
      <c r="L1932" s="515"/>
    </row>
    <row r="1933" spans="1:12" s="70" customFormat="1">
      <c r="A1933" s="515"/>
      <c r="B1933" s="515"/>
      <c r="C1933" s="515"/>
      <c r="D1933" s="515"/>
      <c r="E1933" s="515"/>
      <c r="F1933" s="515"/>
      <c r="G1933" s="515"/>
      <c r="H1933" s="515"/>
      <c r="I1933" s="515"/>
      <c r="J1933" s="515"/>
      <c r="K1933" s="515"/>
      <c r="L1933" s="515"/>
    </row>
    <row r="1934" spans="1:12" s="70" customFormat="1">
      <c r="A1934" s="515"/>
      <c r="B1934" s="515"/>
      <c r="C1934" s="515"/>
      <c r="D1934" s="515"/>
      <c r="E1934" s="515"/>
      <c r="F1934" s="515"/>
      <c r="G1934" s="515"/>
      <c r="H1934" s="515"/>
      <c r="I1934" s="515"/>
      <c r="J1934" s="515"/>
      <c r="K1934" s="515"/>
      <c r="L1934" s="515"/>
    </row>
    <row r="1935" spans="1:12" s="70" customFormat="1">
      <c r="A1935" s="515"/>
      <c r="B1935" s="515"/>
      <c r="C1935" s="515"/>
      <c r="D1935" s="515"/>
      <c r="E1935" s="515"/>
      <c r="F1935" s="515"/>
      <c r="G1935" s="515"/>
      <c r="H1935" s="515"/>
      <c r="I1935" s="515"/>
      <c r="J1935" s="515"/>
      <c r="K1935" s="515"/>
      <c r="L1935" s="515"/>
    </row>
    <row r="1936" spans="1:12" s="70" customFormat="1">
      <c r="A1936" s="515"/>
      <c r="B1936" s="515"/>
      <c r="C1936" s="515"/>
      <c r="D1936" s="515"/>
      <c r="E1936" s="515"/>
      <c r="F1936" s="515"/>
      <c r="G1936" s="515"/>
      <c r="H1936" s="515"/>
      <c r="I1936" s="515"/>
      <c r="J1936" s="515"/>
      <c r="K1936" s="515"/>
      <c r="L1936" s="515"/>
    </row>
    <row r="1937" spans="1:12" s="70" customFormat="1">
      <c r="A1937" s="515"/>
      <c r="B1937" s="515"/>
      <c r="C1937" s="515"/>
      <c r="D1937" s="515"/>
      <c r="E1937" s="515"/>
      <c r="F1937" s="515"/>
      <c r="G1937" s="515"/>
      <c r="H1937" s="515"/>
      <c r="I1937" s="515"/>
      <c r="J1937" s="515"/>
      <c r="K1937" s="515"/>
      <c r="L1937" s="515"/>
    </row>
    <row r="1938" spans="1:12" s="70" customFormat="1">
      <c r="A1938" s="515"/>
      <c r="B1938" s="515"/>
      <c r="C1938" s="515"/>
      <c r="D1938" s="515"/>
      <c r="E1938" s="515"/>
      <c r="F1938" s="515"/>
      <c r="G1938" s="515"/>
      <c r="H1938" s="515"/>
      <c r="I1938" s="515"/>
      <c r="J1938" s="515"/>
      <c r="K1938" s="515"/>
      <c r="L1938" s="515"/>
    </row>
    <row r="1939" spans="1:12" s="70" customFormat="1">
      <c r="A1939" s="515"/>
      <c r="B1939" s="515"/>
      <c r="C1939" s="515"/>
      <c r="D1939" s="515"/>
      <c r="E1939" s="515"/>
      <c r="F1939" s="515"/>
      <c r="G1939" s="515"/>
      <c r="H1939" s="515"/>
      <c r="I1939" s="515"/>
      <c r="J1939" s="515"/>
      <c r="K1939" s="515"/>
      <c r="L1939" s="515"/>
    </row>
    <row r="1940" spans="1:12" s="70" customFormat="1">
      <c r="A1940" s="515"/>
      <c r="B1940" s="515"/>
      <c r="C1940" s="515"/>
      <c r="D1940" s="515"/>
      <c r="E1940" s="515"/>
      <c r="F1940" s="515"/>
      <c r="G1940" s="515"/>
      <c r="H1940" s="515"/>
      <c r="I1940" s="515"/>
      <c r="J1940" s="515"/>
      <c r="K1940" s="515"/>
      <c r="L1940" s="515"/>
    </row>
    <row r="1941" spans="1:12" s="70" customFormat="1">
      <c r="A1941" s="515"/>
      <c r="B1941" s="515"/>
      <c r="C1941" s="515"/>
      <c r="D1941" s="515"/>
      <c r="E1941" s="515"/>
      <c r="F1941" s="515"/>
      <c r="G1941" s="515"/>
      <c r="H1941" s="515"/>
      <c r="I1941" s="515"/>
      <c r="J1941" s="515"/>
      <c r="K1941" s="515"/>
      <c r="L1941" s="515"/>
    </row>
    <row r="1942" spans="1:12" s="70" customFormat="1">
      <c r="A1942" s="515"/>
      <c r="B1942" s="515"/>
      <c r="C1942" s="515"/>
      <c r="D1942" s="515"/>
      <c r="E1942" s="515"/>
      <c r="F1942" s="515"/>
      <c r="G1942" s="515"/>
      <c r="H1942" s="515"/>
      <c r="I1942" s="515"/>
      <c r="J1942" s="515"/>
      <c r="K1942" s="515"/>
      <c r="L1942" s="515"/>
    </row>
    <row r="1943" spans="1:12" s="70" customFormat="1">
      <c r="A1943" s="515"/>
      <c r="B1943" s="515"/>
      <c r="C1943" s="515"/>
      <c r="D1943" s="515"/>
      <c r="E1943" s="515"/>
      <c r="F1943" s="515"/>
      <c r="G1943" s="515"/>
      <c r="H1943" s="515"/>
      <c r="I1943" s="515"/>
      <c r="J1943" s="515"/>
      <c r="K1943" s="515"/>
      <c r="L1943" s="515"/>
    </row>
    <row r="1944" spans="1:12" s="70" customFormat="1">
      <c r="A1944" s="515"/>
      <c r="B1944" s="515"/>
      <c r="C1944" s="515"/>
      <c r="D1944" s="515"/>
      <c r="E1944" s="515"/>
      <c r="F1944" s="515"/>
      <c r="G1944" s="515"/>
      <c r="H1944" s="515"/>
      <c r="I1944" s="515"/>
      <c r="J1944" s="515"/>
      <c r="K1944" s="515"/>
      <c r="L1944" s="515"/>
    </row>
    <row r="1945" spans="1:12" s="70" customFormat="1">
      <c r="A1945" s="515"/>
      <c r="B1945" s="515"/>
      <c r="C1945" s="515"/>
      <c r="D1945" s="515"/>
      <c r="E1945" s="515"/>
      <c r="F1945" s="515"/>
      <c r="G1945" s="515"/>
      <c r="H1945" s="515"/>
      <c r="I1945" s="515"/>
      <c r="J1945" s="515"/>
      <c r="K1945" s="515"/>
      <c r="L1945" s="515"/>
    </row>
    <row r="1946" spans="1:12" s="70" customFormat="1">
      <c r="A1946" s="515"/>
      <c r="B1946" s="515"/>
      <c r="C1946" s="515"/>
      <c r="D1946" s="515"/>
      <c r="E1946" s="515"/>
      <c r="F1946" s="515"/>
      <c r="G1946" s="515"/>
      <c r="H1946" s="515"/>
      <c r="I1946" s="515"/>
      <c r="J1946" s="515"/>
      <c r="K1946" s="515"/>
      <c r="L1946" s="515"/>
    </row>
    <row r="1947" spans="1:12" s="70" customFormat="1">
      <c r="A1947" s="515"/>
      <c r="B1947" s="515"/>
      <c r="C1947" s="515"/>
      <c r="D1947" s="515"/>
      <c r="E1947" s="515"/>
      <c r="F1947" s="515"/>
      <c r="G1947" s="515"/>
      <c r="H1947" s="515"/>
      <c r="I1947" s="515"/>
      <c r="J1947" s="515"/>
      <c r="K1947" s="515"/>
      <c r="L1947" s="515"/>
    </row>
    <row r="1948" spans="1:12" s="70" customFormat="1">
      <c r="A1948" s="515"/>
      <c r="B1948" s="515"/>
      <c r="C1948" s="515"/>
      <c r="D1948" s="515"/>
      <c r="E1948" s="515"/>
      <c r="F1948" s="515"/>
      <c r="G1948" s="515"/>
      <c r="H1948" s="515"/>
      <c r="I1948" s="515"/>
      <c r="J1948" s="515"/>
      <c r="K1948" s="515"/>
      <c r="L1948" s="515"/>
    </row>
    <row r="1949" spans="1:12" s="70" customFormat="1">
      <c r="A1949" s="515"/>
      <c r="B1949" s="515"/>
      <c r="C1949" s="515"/>
      <c r="D1949" s="515"/>
      <c r="E1949" s="515"/>
      <c r="F1949" s="515"/>
      <c r="G1949" s="515"/>
      <c r="H1949" s="515"/>
      <c r="I1949" s="515"/>
      <c r="J1949" s="515"/>
      <c r="K1949" s="515"/>
      <c r="L1949" s="515"/>
    </row>
    <row r="1950" spans="1:12" s="70" customFormat="1">
      <c r="A1950" s="515"/>
      <c r="B1950" s="515"/>
      <c r="C1950" s="515"/>
      <c r="D1950" s="515"/>
      <c r="E1950" s="515"/>
      <c r="F1950" s="515"/>
      <c r="G1950" s="515"/>
      <c r="H1950" s="515"/>
      <c r="I1950" s="515"/>
      <c r="J1950" s="515"/>
      <c r="K1950" s="515"/>
      <c r="L1950" s="515"/>
    </row>
    <row r="1951" spans="1:12" s="70" customFormat="1">
      <c r="A1951" s="515"/>
      <c r="B1951" s="515"/>
      <c r="C1951" s="515"/>
      <c r="D1951" s="515"/>
      <c r="E1951" s="515"/>
      <c r="F1951" s="515"/>
      <c r="G1951" s="515"/>
      <c r="H1951" s="515"/>
      <c r="I1951" s="515"/>
      <c r="J1951" s="515"/>
      <c r="K1951" s="515"/>
      <c r="L1951" s="515"/>
    </row>
    <row r="1952" spans="1:12" s="70" customFormat="1">
      <c r="A1952" s="515"/>
      <c r="B1952" s="515"/>
      <c r="C1952" s="515"/>
      <c r="D1952" s="515"/>
      <c r="E1952" s="515"/>
      <c r="F1952" s="515"/>
      <c r="G1952" s="515"/>
      <c r="H1952" s="515"/>
      <c r="I1952" s="515"/>
      <c r="J1952" s="515"/>
      <c r="K1952" s="515"/>
      <c r="L1952" s="515"/>
    </row>
    <row r="1953" spans="1:12" s="70" customFormat="1">
      <c r="A1953" s="515"/>
      <c r="B1953" s="515"/>
      <c r="C1953" s="515"/>
      <c r="D1953" s="515"/>
      <c r="E1953" s="515"/>
      <c r="F1953" s="515"/>
      <c r="G1953" s="515"/>
      <c r="H1953" s="515"/>
      <c r="I1953" s="515"/>
      <c r="J1953" s="515"/>
      <c r="K1953" s="515"/>
      <c r="L1953" s="515"/>
    </row>
    <row r="1954" spans="1:12" s="70" customFormat="1">
      <c r="A1954" s="515"/>
      <c r="B1954" s="515"/>
      <c r="C1954" s="515"/>
      <c r="D1954" s="515"/>
      <c r="E1954" s="515"/>
      <c r="F1954" s="515"/>
      <c r="G1954" s="515"/>
      <c r="H1954" s="515"/>
      <c r="I1954" s="515"/>
      <c r="J1954" s="515"/>
      <c r="K1954" s="515"/>
      <c r="L1954" s="515"/>
    </row>
    <row r="1955" spans="1:12" s="70" customFormat="1">
      <c r="A1955" s="515"/>
      <c r="B1955" s="515"/>
      <c r="C1955" s="515"/>
      <c r="D1955" s="515"/>
      <c r="E1955" s="515"/>
      <c r="F1955" s="515"/>
      <c r="G1955" s="515"/>
      <c r="H1955" s="515"/>
      <c r="I1955" s="515"/>
      <c r="J1955" s="515"/>
      <c r="K1955" s="515"/>
      <c r="L1955" s="515"/>
    </row>
    <row r="1956" spans="1:12" s="70" customFormat="1">
      <c r="A1956" s="515"/>
      <c r="B1956" s="515"/>
      <c r="C1956" s="515"/>
      <c r="D1956" s="515"/>
      <c r="E1956" s="515"/>
      <c r="F1956" s="515"/>
      <c r="G1956" s="515"/>
      <c r="H1956" s="515"/>
      <c r="I1956" s="515"/>
      <c r="J1956" s="515"/>
      <c r="K1956" s="515"/>
      <c r="L1956" s="515"/>
    </row>
    <row r="1957" spans="1:12" s="70" customFormat="1">
      <c r="A1957" s="515"/>
      <c r="B1957" s="515"/>
      <c r="C1957" s="515"/>
      <c r="D1957" s="515"/>
      <c r="E1957" s="515"/>
      <c r="F1957" s="515"/>
      <c r="G1957" s="515"/>
      <c r="H1957" s="515"/>
      <c r="I1957" s="515"/>
      <c r="J1957" s="515"/>
      <c r="K1957" s="515"/>
      <c r="L1957" s="515"/>
    </row>
    <row r="1958" spans="1:12" s="70" customFormat="1">
      <c r="A1958" s="515"/>
      <c r="B1958" s="515"/>
      <c r="C1958" s="515"/>
      <c r="D1958" s="515"/>
      <c r="E1958" s="515"/>
      <c r="F1958" s="515"/>
      <c r="G1958" s="515"/>
      <c r="H1958" s="515"/>
      <c r="I1958" s="515"/>
      <c r="J1958" s="515"/>
      <c r="K1958" s="515"/>
      <c r="L1958" s="515"/>
    </row>
    <row r="1959" spans="1:12" s="70" customFormat="1">
      <c r="A1959" s="515"/>
      <c r="B1959" s="515"/>
      <c r="C1959" s="515"/>
      <c r="D1959" s="515"/>
      <c r="E1959" s="515"/>
      <c r="F1959" s="515"/>
      <c r="G1959" s="515"/>
      <c r="H1959" s="515"/>
      <c r="I1959" s="515"/>
      <c r="J1959" s="515"/>
      <c r="K1959" s="515"/>
      <c r="L1959" s="515"/>
    </row>
    <row r="1960" spans="1:12" s="70" customFormat="1">
      <c r="A1960" s="515"/>
      <c r="B1960" s="515"/>
      <c r="C1960" s="515"/>
      <c r="D1960" s="515"/>
      <c r="E1960" s="515"/>
      <c r="F1960" s="515"/>
      <c r="G1960" s="515"/>
      <c r="H1960" s="515"/>
      <c r="I1960" s="515"/>
      <c r="J1960" s="515"/>
      <c r="K1960" s="515"/>
      <c r="L1960" s="515"/>
    </row>
    <row r="1961" spans="1:12" s="70" customFormat="1">
      <c r="A1961" s="515"/>
      <c r="B1961" s="515"/>
      <c r="C1961" s="515"/>
      <c r="D1961" s="515"/>
      <c r="E1961" s="515"/>
      <c r="F1961" s="515"/>
      <c r="G1961" s="515"/>
      <c r="H1961" s="515"/>
      <c r="I1961" s="515"/>
      <c r="J1961" s="515"/>
      <c r="K1961" s="515"/>
      <c r="L1961" s="515"/>
    </row>
    <row r="1962" spans="1:12" s="70" customFormat="1">
      <c r="A1962" s="515"/>
      <c r="B1962" s="515"/>
      <c r="C1962" s="515"/>
      <c r="D1962" s="515"/>
      <c r="E1962" s="515"/>
      <c r="F1962" s="515"/>
      <c r="G1962" s="515"/>
      <c r="H1962" s="515"/>
      <c r="I1962" s="515"/>
      <c r="J1962" s="515"/>
      <c r="K1962" s="515"/>
      <c r="L1962" s="515"/>
    </row>
    <row r="1963" spans="1:12" s="70" customFormat="1">
      <c r="A1963" s="515"/>
      <c r="B1963" s="515"/>
      <c r="C1963" s="515"/>
      <c r="D1963" s="515"/>
      <c r="E1963" s="515"/>
      <c r="F1963" s="515"/>
      <c r="G1963" s="515"/>
      <c r="H1963" s="515"/>
      <c r="I1963" s="515"/>
      <c r="J1963" s="515"/>
      <c r="K1963" s="515"/>
      <c r="L1963" s="515"/>
    </row>
    <row r="1964" spans="1:12" s="70" customFormat="1">
      <c r="A1964" s="515"/>
      <c r="B1964" s="515"/>
      <c r="C1964" s="515"/>
      <c r="D1964" s="515"/>
      <c r="E1964" s="515"/>
      <c r="F1964" s="515"/>
      <c r="G1964" s="515"/>
      <c r="H1964" s="515"/>
      <c r="I1964" s="515"/>
      <c r="J1964" s="515"/>
      <c r="K1964" s="515"/>
      <c r="L1964" s="515"/>
    </row>
    <row r="1965" spans="1:12" s="70" customFormat="1">
      <c r="A1965" s="515"/>
      <c r="B1965" s="515"/>
      <c r="C1965" s="515"/>
      <c r="D1965" s="515"/>
      <c r="E1965" s="515"/>
      <c r="F1965" s="515"/>
      <c r="G1965" s="515"/>
      <c r="H1965" s="515"/>
      <c r="I1965" s="515"/>
      <c r="J1965" s="515"/>
      <c r="K1965" s="515"/>
      <c r="L1965" s="515"/>
    </row>
    <row r="1966" spans="1:12" s="70" customFormat="1">
      <c r="A1966" s="515"/>
      <c r="B1966" s="515"/>
      <c r="C1966" s="515"/>
      <c r="D1966" s="515"/>
      <c r="E1966" s="515"/>
      <c r="F1966" s="515"/>
      <c r="G1966" s="515"/>
      <c r="H1966" s="515"/>
      <c r="I1966" s="515"/>
      <c r="J1966" s="515"/>
      <c r="K1966" s="515"/>
      <c r="L1966" s="515"/>
    </row>
    <row r="1967" spans="1:12" s="70" customFormat="1">
      <c r="A1967" s="515"/>
      <c r="B1967" s="515"/>
      <c r="C1967" s="515"/>
      <c r="D1967" s="515"/>
      <c r="E1967" s="515"/>
      <c r="F1967" s="515"/>
      <c r="G1967" s="515"/>
      <c r="H1967" s="515"/>
      <c r="I1967" s="515"/>
      <c r="J1967" s="515"/>
      <c r="K1967" s="515"/>
      <c r="L1967" s="515"/>
    </row>
    <row r="1968" spans="1:12" s="70" customFormat="1">
      <c r="A1968" s="515"/>
      <c r="B1968" s="515"/>
      <c r="C1968" s="515"/>
      <c r="D1968" s="515"/>
      <c r="E1968" s="515"/>
      <c r="F1968" s="515"/>
      <c r="G1968" s="515"/>
      <c r="H1968" s="515"/>
      <c r="I1968" s="515"/>
      <c r="J1968" s="515"/>
      <c r="K1968" s="515"/>
      <c r="L1968" s="515"/>
    </row>
    <row r="1969" spans="1:12" s="70" customFormat="1">
      <c r="A1969" s="515"/>
      <c r="B1969" s="515"/>
      <c r="C1969" s="515"/>
      <c r="D1969" s="515"/>
      <c r="E1969" s="515"/>
      <c r="F1969" s="515"/>
      <c r="G1969" s="515"/>
      <c r="H1969" s="515"/>
      <c r="I1969" s="515"/>
      <c r="J1969" s="515"/>
      <c r="K1969" s="515"/>
      <c r="L1969" s="515"/>
    </row>
    <row r="1970" spans="1:12" s="70" customFormat="1">
      <c r="A1970" s="515"/>
      <c r="B1970" s="515"/>
      <c r="C1970" s="515"/>
      <c r="D1970" s="515"/>
      <c r="E1970" s="515"/>
      <c r="F1970" s="515"/>
      <c r="G1970" s="515"/>
      <c r="H1970" s="515"/>
      <c r="I1970" s="515"/>
      <c r="J1970" s="515"/>
      <c r="K1970" s="515"/>
      <c r="L1970" s="515"/>
    </row>
    <row r="1971" spans="1:12" s="70" customFormat="1">
      <c r="A1971" s="515"/>
      <c r="B1971" s="515"/>
      <c r="C1971" s="515"/>
      <c r="D1971" s="515"/>
      <c r="E1971" s="515"/>
      <c r="F1971" s="515"/>
      <c r="G1971" s="515"/>
      <c r="H1971" s="515"/>
      <c r="I1971" s="515"/>
      <c r="J1971" s="515"/>
      <c r="K1971" s="515"/>
      <c r="L1971" s="515"/>
    </row>
    <row r="1972" spans="1:12" s="70" customFormat="1">
      <c r="A1972" s="515"/>
      <c r="B1972" s="515"/>
      <c r="C1972" s="515"/>
      <c r="D1972" s="515"/>
      <c r="E1972" s="515"/>
      <c r="F1972" s="515"/>
      <c r="G1972" s="515"/>
      <c r="H1972" s="515"/>
      <c r="I1972" s="515"/>
      <c r="J1972" s="515"/>
      <c r="K1972" s="515"/>
      <c r="L1972" s="515"/>
    </row>
    <row r="1973" spans="1:12" s="70" customFormat="1">
      <c r="A1973" s="515"/>
      <c r="B1973" s="515"/>
      <c r="C1973" s="515"/>
      <c r="D1973" s="515"/>
      <c r="E1973" s="515"/>
      <c r="F1973" s="515"/>
      <c r="G1973" s="515"/>
      <c r="H1973" s="515"/>
      <c r="I1973" s="515"/>
      <c r="J1973" s="515"/>
      <c r="K1973" s="515"/>
      <c r="L1973" s="515"/>
    </row>
    <row r="1974" spans="1:12" s="70" customFormat="1">
      <c r="A1974" s="515"/>
      <c r="B1974" s="515"/>
      <c r="C1974" s="515"/>
      <c r="D1974" s="515"/>
      <c r="E1974" s="515"/>
      <c r="F1974" s="515"/>
      <c r="G1974" s="515"/>
      <c r="H1974" s="515"/>
      <c r="I1974" s="515"/>
      <c r="J1974" s="515"/>
      <c r="K1974" s="515"/>
      <c r="L1974" s="515"/>
    </row>
    <row r="1975" spans="1:12" s="70" customFormat="1">
      <c r="A1975" s="515"/>
      <c r="B1975" s="515"/>
      <c r="C1975" s="515"/>
      <c r="D1975" s="515"/>
      <c r="E1975" s="515"/>
      <c r="F1975" s="515"/>
      <c r="G1975" s="515"/>
      <c r="H1975" s="515"/>
      <c r="I1975" s="515"/>
      <c r="J1975" s="515"/>
      <c r="K1975" s="515"/>
      <c r="L1975" s="515"/>
    </row>
    <row r="1976" spans="1:12" s="70" customFormat="1">
      <c r="A1976" s="515"/>
      <c r="B1976" s="515"/>
      <c r="C1976" s="515"/>
      <c r="D1976" s="515"/>
      <c r="E1976" s="515"/>
      <c r="F1976" s="515"/>
      <c r="G1976" s="515"/>
      <c r="H1976" s="515"/>
      <c r="I1976" s="515"/>
      <c r="J1976" s="515"/>
      <c r="K1976" s="515"/>
      <c r="L1976" s="515"/>
    </row>
    <row r="1977" spans="1:12" s="70" customFormat="1">
      <c r="A1977" s="515"/>
      <c r="B1977" s="515"/>
      <c r="C1977" s="515"/>
      <c r="D1977" s="515"/>
      <c r="E1977" s="515"/>
      <c r="F1977" s="515"/>
      <c r="G1977" s="515"/>
      <c r="H1977" s="515"/>
      <c r="I1977" s="515"/>
      <c r="J1977" s="515"/>
      <c r="K1977" s="515"/>
      <c r="L1977" s="515"/>
    </row>
    <row r="1978" spans="1:12" s="70" customFormat="1">
      <c r="A1978" s="515"/>
      <c r="B1978" s="515"/>
      <c r="C1978" s="515"/>
      <c r="D1978" s="515"/>
      <c r="E1978" s="515"/>
      <c r="F1978" s="515"/>
      <c r="G1978" s="515"/>
      <c r="H1978" s="515"/>
      <c r="I1978" s="515"/>
      <c r="J1978" s="515"/>
      <c r="K1978" s="515"/>
      <c r="L1978" s="515"/>
    </row>
    <row r="1979" spans="1:12" s="70" customFormat="1">
      <c r="A1979" s="515"/>
      <c r="B1979" s="515"/>
      <c r="C1979" s="515"/>
      <c r="D1979" s="515"/>
      <c r="E1979" s="515"/>
      <c r="F1979" s="515"/>
      <c r="G1979" s="515"/>
      <c r="H1979" s="515"/>
      <c r="I1979" s="515"/>
      <c r="J1979" s="515"/>
      <c r="K1979" s="515"/>
      <c r="L1979" s="515"/>
    </row>
    <row r="1980" spans="1:12" s="70" customFormat="1">
      <c r="A1980" s="515"/>
      <c r="B1980" s="515"/>
      <c r="C1980" s="515"/>
      <c r="D1980" s="515"/>
      <c r="E1980" s="515"/>
      <c r="F1980" s="515"/>
      <c r="G1980" s="515"/>
      <c r="H1980" s="515"/>
      <c r="I1980" s="515"/>
      <c r="J1980" s="515"/>
      <c r="K1980" s="515"/>
      <c r="L1980" s="515"/>
    </row>
    <row r="1981" spans="1:12" s="70" customFormat="1">
      <c r="A1981" s="515"/>
      <c r="B1981" s="515"/>
      <c r="C1981" s="515"/>
      <c r="D1981" s="515"/>
      <c r="E1981" s="515"/>
      <c r="F1981" s="515"/>
      <c r="G1981" s="515"/>
      <c r="H1981" s="515"/>
      <c r="I1981" s="515"/>
      <c r="J1981" s="515"/>
      <c r="K1981" s="515"/>
      <c r="L1981" s="515"/>
    </row>
    <row r="1982" spans="1:12" s="70" customFormat="1">
      <c r="A1982" s="515"/>
      <c r="B1982" s="515"/>
      <c r="C1982" s="515"/>
      <c r="D1982" s="515"/>
      <c r="E1982" s="515"/>
      <c r="F1982" s="515"/>
      <c r="G1982" s="515"/>
      <c r="H1982" s="515"/>
      <c r="I1982" s="515"/>
      <c r="J1982" s="515"/>
      <c r="K1982" s="515"/>
      <c r="L1982" s="515"/>
    </row>
    <row r="1983" spans="1:12" s="70" customFormat="1">
      <c r="A1983" s="515"/>
      <c r="B1983" s="515"/>
      <c r="C1983" s="515"/>
      <c r="D1983" s="515"/>
      <c r="E1983" s="515"/>
      <c r="F1983" s="515"/>
      <c r="G1983" s="515"/>
      <c r="H1983" s="515"/>
      <c r="I1983" s="515"/>
      <c r="J1983" s="515"/>
      <c r="K1983" s="515"/>
      <c r="L1983" s="515"/>
    </row>
    <row r="1984" spans="1:12" s="70" customFormat="1">
      <c r="A1984" s="515"/>
      <c r="B1984" s="515"/>
      <c r="C1984" s="515"/>
      <c r="D1984" s="515"/>
      <c r="E1984" s="515"/>
      <c r="F1984" s="515"/>
      <c r="G1984" s="515"/>
      <c r="H1984" s="515"/>
      <c r="I1984" s="515"/>
      <c r="J1984" s="515"/>
      <c r="K1984" s="515"/>
      <c r="L1984" s="515"/>
    </row>
    <row r="1985" spans="1:12" s="70" customFormat="1">
      <c r="A1985" s="515"/>
      <c r="B1985" s="515"/>
      <c r="C1985" s="515"/>
      <c r="D1985" s="515"/>
      <c r="E1985" s="515"/>
      <c r="F1985" s="515"/>
      <c r="G1985" s="515"/>
      <c r="H1985" s="515"/>
      <c r="I1985" s="515"/>
      <c r="J1985" s="515"/>
      <c r="K1985" s="515"/>
      <c r="L1985" s="515"/>
    </row>
    <row r="1986" spans="1:12" s="70" customFormat="1">
      <c r="A1986" s="515"/>
      <c r="B1986" s="515"/>
      <c r="C1986" s="515"/>
      <c r="D1986" s="515"/>
      <c r="E1986" s="515"/>
      <c r="F1986" s="515"/>
      <c r="G1986" s="515"/>
      <c r="H1986" s="515"/>
      <c r="I1986" s="515"/>
      <c r="J1986" s="515"/>
      <c r="K1986" s="515"/>
      <c r="L1986" s="515"/>
    </row>
    <row r="1987" spans="1:12" s="70" customFormat="1">
      <c r="A1987" s="515"/>
      <c r="B1987" s="515"/>
      <c r="C1987" s="515"/>
      <c r="D1987" s="515"/>
      <c r="E1987" s="515"/>
      <c r="F1987" s="515"/>
      <c r="G1987" s="515"/>
      <c r="H1987" s="515"/>
      <c r="I1987" s="515"/>
      <c r="J1987" s="515"/>
      <c r="K1987" s="515"/>
      <c r="L1987" s="515"/>
    </row>
    <row r="1988" spans="1:12" s="70" customFormat="1">
      <c r="A1988" s="515"/>
      <c r="B1988" s="515"/>
      <c r="C1988" s="515"/>
      <c r="D1988" s="515"/>
      <c r="E1988" s="515"/>
      <c r="F1988" s="515"/>
      <c r="G1988" s="515"/>
      <c r="H1988" s="515"/>
      <c r="I1988" s="515"/>
      <c r="J1988" s="515"/>
      <c r="K1988" s="515"/>
      <c r="L1988" s="515"/>
    </row>
    <row r="1989" spans="1:12" s="70" customFormat="1">
      <c r="A1989" s="515"/>
      <c r="B1989" s="515"/>
      <c r="C1989" s="515"/>
      <c r="D1989" s="515"/>
      <c r="E1989" s="515"/>
      <c r="F1989" s="515"/>
      <c r="G1989" s="515"/>
      <c r="H1989" s="515"/>
      <c r="I1989" s="515"/>
      <c r="J1989" s="515"/>
      <c r="K1989" s="515"/>
      <c r="L1989" s="515"/>
    </row>
    <row r="1990" spans="1:12" s="70" customFormat="1">
      <c r="A1990" s="515"/>
      <c r="B1990" s="515"/>
      <c r="C1990" s="515"/>
      <c r="D1990" s="515"/>
      <c r="E1990" s="515"/>
      <c r="F1990" s="515"/>
      <c r="G1990" s="515"/>
      <c r="H1990" s="515"/>
      <c r="I1990" s="515"/>
      <c r="J1990" s="515"/>
      <c r="K1990" s="515"/>
      <c r="L1990" s="515"/>
    </row>
    <row r="1991" spans="1:12" s="70" customFormat="1">
      <c r="A1991" s="515"/>
      <c r="B1991" s="515"/>
      <c r="C1991" s="515"/>
      <c r="D1991" s="515"/>
      <c r="E1991" s="515"/>
      <c r="F1991" s="515"/>
      <c r="G1991" s="515"/>
      <c r="H1991" s="515"/>
      <c r="I1991" s="515"/>
      <c r="J1991" s="515"/>
      <c r="K1991" s="515"/>
      <c r="L1991" s="515"/>
    </row>
    <row r="1992" spans="1:12" s="70" customFormat="1">
      <c r="A1992" s="515"/>
      <c r="B1992" s="515"/>
      <c r="C1992" s="515"/>
      <c r="D1992" s="515"/>
      <c r="E1992" s="515"/>
      <c r="F1992" s="515"/>
      <c r="G1992" s="515"/>
      <c r="H1992" s="515"/>
      <c r="I1992" s="515"/>
      <c r="J1992" s="515"/>
      <c r="K1992" s="515"/>
      <c r="L1992" s="515"/>
    </row>
    <row r="1993" spans="1:12" s="70" customFormat="1">
      <c r="A1993" s="515"/>
      <c r="B1993" s="515"/>
      <c r="C1993" s="515"/>
      <c r="D1993" s="515"/>
      <c r="E1993" s="515"/>
      <c r="F1993" s="515"/>
      <c r="G1993" s="515"/>
      <c r="H1993" s="515"/>
      <c r="I1993" s="515"/>
      <c r="J1993" s="515"/>
      <c r="K1993" s="515"/>
      <c r="L1993" s="515"/>
    </row>
    <row r="1994" spans="1:12" s="70" customFormat="1">
      <c r="A1994" s="515"/>
      <c r="B1994" s="515"/>
      <c r="C1994" s="515"/>
      <c r="D1994" s="515"/>
      <c r="E1994" s="515"/>
      <c r="F1994" s="515"/>
      <c r="G1994" s="515"/>
      <c r="H1994" s="515"/>
      <c r="I1994" s="515"/>
      <c r="J1994" s="515"/>
      <c r="K1994" s="515"/>
      <c r="L1994" s="515"/>
    </row>
    <row r="1995" spans="1:12" s="70" customFormat="1">
      <c r="A1995" s="515"/>
      <c r="B1995" s="515"/>
      <c r="C1995" s="515"/>
      <c r="D1995" s="515"/>
      <c r="E1995" s="515"/>
      <c r="F1995" s="515"/>
      <c r="G1995" s="515"/>
      <c r="H1995" s="515"/>
      <c r="I1995" s="515"/>
      <c r="J1995" s="515"/>
      <c r="K1995" s="515"/>
      <c r="L1995" s="515"/>
    </row>
    <row r="1996" spans="1:12" s="70" customFormat="1">
      <c r="A1996" s="515"/>
      <c r="B1996" s="515"/>
      <c r="C1996" s="515"/>
      <c r="D1996" s="515"/>
      <c r="E1996" s="515"/>
      <c r="F1996" s="515"/>
      <c r="G1996" s="515"/>
      <c r="H1996" s="515"/>
      <c r="I1996" s="515"/>
      <c r="J1996" s="515"/>
      <c r="K1996" s="515"/>
      <c r="L1996" s="515"/>
    </row>
    <row r="1997" spans="1:12" s="70" customFormat="1">
      <c r="A1997" s="515"/>
      <c r="B1997" s="515"/>
      <c r="C1997" s="515"/>
      <c r="D1997" s="515"/>
      <c r="E1997" s="515"/>
      <c r="F1997" s="515"/>
      <c r="G1997" s="515"/>
      <c r="H1997" s="515"/>
      <c r="I1997" s="515"/>
      <c r="J1997" s="515"/>
      <c r="K1997" s="515"/>
      <c r="L1997" s="515"/>
    </row>
    <row r="1998" spans="1:12" s="70" customFormat="1">
      <c r="A1998" s="515"/>
      <c r="B1998" s="515"/>
      <c r="C1998" s="515"/>
      <c r="D1998" s="515"/>
      <c r="E1998" s="515"/>
      <c r="F1998" s="515"/>
      <c r="G1998" s="515"/>
      <c r="H1998" s="515"/>
      <c r="I1998" s="515"/>
      <c r="J1998" s="515"/>
      <c r="K1998" s="515"/>
      <c r="L1998" s="515"/>
    </row>
    <row r="1999" spans="1:12" s="70" customFormat="1">
      <c r="A1999" s="515"/>
      <c r="B1999" s="515"/>
      <c r="C1999" s="515"/>
      <c r="D1999" s="515"/>
      <c r="E1999" s="515"/>
      <c r="F1999" s="515"/>
      <c r="G1999" s="515"/>
      <c r="H1999" s="515"/>
      <c r="I1999" s="515"/>
      <c r="J1999" s="515"/>
      <c r="K1999" s="515"/>
      <c r="L1999" s="515"/>
    </row>
    <row r="2000" spans="1:12" s="70" customFormat="1">
      <c r="A2000" s="515"/>
      <c r="B2000" s="515"/>
      <c r="C2000" s="515"/>
      <c r="D2000" s="515"/>
      <c r="E2000" s="515"/>
      <c r="F2000" s="515"/>
      <c r="G2000" s="515"/>
      <c r="H2000" s="515"/>
      <c r="I2000" s="515"/>
      <c r="J2000" s="515"/>
      <c r="K2000" s="515"/>
      <c r="L2000" s="515"/>
    </row>
    <row r="2001" spans="1:12" s="70" customFormat="1">
      <c r="A2001" s="515"/>
      <c r="B2001" s="515"/>
      <c r="C2001" s="515"/>
      <c r="D2001" s="515"/>
      <c r="E2001" s="515"/>
      <c r="F2001" s="515"/>
      <c r="G2001" s="515"/>
      <c r="H2001" s="515"/>
      <c r="I2001" s="515"/>
      <c r="J2001" s="515"/>
      <c r="K2001" s="515"/>
      <c r="L2001" s="515"/>
    </row>
    <row r="2002" spans="1:12" s="70" customFormat="1">
      <c r="A2002" s="515"/>
      <c r="B2002" s="515"/>
      <c r="C2002" s="515"/>
      <c r="D2002" s="515"/>
      <c r="E2002" s="515"/>
      <c r="F2002" s="515"/>
      <c r="G2002" s="515"/>
      <c r="H2002" s="515"/>
      <c r="I2002" s="515"/>
      <c r="J2002" s="515"/>
      <c r="K2002" s="515"/>
      <c r="L2002" s="515"/>
    </row>
    <row r="2003" spans="1:12" s="70" customFormat="1">
      <c r="A2003" s="515"/>
      <c r="B2003" s="515"/>
      <c r="C2003" s="515"/>
      <c r="D2003" s="515"/>
      <c r="E2003" s="515"/>
      <c r="F2003" s="515"/>
      <c r="G2003" s="515"/>
      <c r="H2003" s="515"/>
      <c r="I2003" s="515"/>
      <c r="J2003" s="515"/>
      <c r="K2003" s="515"/>
      <c r="L2003" s="515"/>
    </row>
    <row r="2004" spans="1:12" s="70" customFormat="1">
      <c r="A2004" s="515"/>
      <c r="B2004" s="515"/>
      <c r="C2004" s="515"/>
      <c r="D2004" s="515"/>
      <c r="E2004" s="515"/>
      <c r="F2004" s="515"/>
      <c r="G2004" s="515"/>
      <c r="H2004" s="515"/>
      <c r="I2004" s="515"/>
      <c r="J2004" s="515"/>
      <c r="K2004" s="515"/>
      <c r="L2004" s="515"/>
    </row>
    <row r="2005" spans="1:12" s="70" customFormat="1">
      <c r="A2005" s="515"/>
      <c r="B2005" s="515"/>
      <c r="C2005" s="515"/>
      <c r="D2005" s="515"/>
      <c r="E2005" s="515"/>
      <c r="F2005" s="515"/>
      <c r="G2005" s="515"/>
      <c r="H2005" s="515"/>
      <c r="I2005" s="515"/>
      <c r="J2005" s="515"/>
      <c r="K2005" s="515"/>
      <c r="L2005" s="515"/>
    </row>
    <row r="2006" spans="1:12" s="70" customFormat="1">
      <c r="A2006" s="515"/>
      <c r="B2006" s="515"/>
      <c r="C2006" s="515"/>
      <c r="D2006" s="515"/>
      <c r="E2006" s="515"/>
      <c r="F2006" s="515"/>
      <c r="G2006" s="515"/>
      <c r="H2006" s="515"/>
      <c r="I2006" s="515"/>
      <c r="J2006" s="515"/>
      <c r="K2006" s="515"/>
      <c r="L2006" s="515"/>
    </row>
    <row r="2007" spans="1:12" s="70" customFormat="1">
      <c r="A2007" s="515"/>
      <c r="B2007" s="515"/>
      <c r="C2007" s="515"/>
      <c r="D2007" s="515"/>
      <c r="E2007" s="515"/>
      <c r="F2007" s="515"/>
      <c r="G2007" s="515"/>
      <c r="H2007" s="515"/>
      <c r="I2007" s="515"/>
      <c r="J2007" s="515"/>
      <c r="K2007" s="515"/>
      <c r="L2007" s="515"/>
    </row>
    <row r="2008" spans="1:12" s="70" customFormat="1">
      <c r="A2008" s="515"/>
      <c r="B2008" s="515"/>
      <c r="C2008" s="515"/>
      <c r="D2008" s="515"/>
      <c r="E2008" s="515"/>
      <c r="F2008" s="515"/>
      <c r="G2008" s="515"/>
      <c r="H2008" s="515"/>
      <c r="I2008" s="515"/>
      <c r="J2008" s="515"/>
      <c r="K2008" s="515"/>
      <c r="L2008" s="515"/>
    </row>
    <row r="2009" spans="1:12" s="70" customFormat="1">
      <c r="A2009" s="515"/>
      <c r="B2009" s="515"/>
      <c r="C2009" s="515"/>
      <c r="D2009" s="515"/>
      <c r="E2009" s="515"/>
      <c r="F2009" s="515"/>
      <c r="G2009" s="515"/>
      <c r="H2009" s="515"/>
      <c r="I2009" s="515"/>
      <c r="J2009" s="515"/>
      <c r="K2009" s="515"/>
      <c r="L2009" s="515"/>
    </row>
    <row r="2010" spans="1:12" s="70" customFormat="1">
      <c r="A2010" s="515"/>
      <c r="B2010" s="515"/>
      <c r="C2010" s="515"/>
      <c r="D2010" s="515"/>
      <c r="E2010" s="515"/>
      <c r="F2010" s="515"/>
      <c r="G2010" s="515"/>
      <c r="H2010" s="515"/>
      <c r="I2010" s="515"/>
      <c r="J2010" s="515"/>
      <c r="K2010" s="515"/>
      <c r="L2010" s="515"/>
    </row>
    <row r="2011" spans="1:12" s="70" customFormat="1">
      <c r="A2011" s="515"/>
      <c r="B2011" s="515"/>
      <c r="C2011" s="515"/>
      <c r="D2011" s="515"/>
      <c r="E2011" s="515"/>
      <c r="F2011" s="515"/>
      <c r="G2011" s="515"/>
      <c r="H2011" s="515"/>
      <c r="I2011" s="515"/>
      <c r="J2011" s="515"/>
      <c r="K2011" s="515"/>
      <c r="L2011" s="515"/>
    </row>
    <row r="2012" spans="1:12" s="70" customFormat="1">
      <c r="A2012" s="515"/>
      <c r="B2012" s="515"/>
      <c r="C2012" s="515"/>
      <c r="D2012" s="515"/>
      <c r="E2012" s="515"/>
      <c r="F2012" s="515"/>
      <c r="G2012" s="515"/>
      <c r="H2012" s="515"/>
      <c r="I2012" s="515"/>
      <c r="J2012" s="515"/>
      <c r="K2012" s="515"/>
      <c r="L2012" s="515"/>
    </row>
    <row r="2013" spans="1:12" s="70" customFormat="1">
      <c r="A2013" s="515"/>
      <c r="B2013" s="515"/>
      <c r="C2013" s="515"/>
      <c r="D2013" s="515"/>
      <c r="E2013" s="515"/>
      <c r="F2013" s="515"/>
      <c r="G2013" s="515"/>
      <c r="H2013" s="515"/>
      <c r="I2013" s="515"/>
      <c r="J2013" s="515"/>
      <c r="K2013" s="515"/>
      <c r="L2013" s="515"/>
    </row>
    <row r="2014" spans="1:12" s="70" customFormat="1">
      <c r="A2014" s="515"/>
      <c r="B2014" s="515"/>
      <c r="C2014" s="515"/>
      <c r="D2014" s="515"/>
      <c r="E2014" s="515"/>
      <c r="F2014" s="515"/>
      <c r="G2014" s="515"/>
      <c r="H2014" s="515"/>
      <c r="I2014" s="515"/>
      <c r="J2014" s="515"/>
      <c r="K2014" s="515"/>
      <c r="L2014" s="515"/>
    </row>
    <row r="2015" spans="1:12" s="70" customFormat="1">
      <c r="A2015" s="515"/>
      <c r="B2015" s="515"/>
      <c r="C2015" s="515"/>
      <c r="D2015" s="515"/>
      <c r="E2015" s="515"/>
      <c r="F2015" s="515"/>
      <c r="G2015" s="515"/>
      <c r="H2015" s="515"/>
      <c r="I2015" s="515"/>
      <c r="J2015" s="515"/>
      <c r="K2015" s="515"/>
      <c r="L2015" s="515"/>
    </row>
    <row r="2016" spans="1:12" s="70" customFormat="1">
      <c r="A2016" s="515"/>
      <c r="B2016" s="515"/>
      <c r="C2016" s="515"/>
      <c r="D2016" s="515"/>
      <c r="E2016" s="515"/>
      <c r="F2016" s="515"/>
      <c r="G2016" s="515"/>
      <c r="H2016" s="515"/>
      <c r="I2016" s="515"/>
      <c r="J2016" s="515"/>
      <c r="K2016" s="515"/>
      <c r="L2016" s="515"/>
    </row>
    <row r="2017" spans="1:12" s="70" customFormat="1">
      <c r="A2017" s="515"/>
      <c r="B2017" s="515"/>
      <c r="C2017" s="515"/>
      <c r="D2017" s="515"/>
      <c r="E2017" s="515"/>
      <c r="F2017" s="515"/>
      <c r="G2017" s="515"/>
      <c r="H2017" s="515"/>
      <c r="I2017" s="515"/>
      <c r="J2017" s="515"/>
      <c r="K2017" s="515"/>
      <c r="L2017" s="515"/>
    </row>
    <row r="2018" spans="1:12" s="70" customFormat="1">
      <c r="A2018" s="515"/>
      <c r="B2018" s="515"/>
      <c r="C2018" s="515"/>
      <c r="D2018" s="515"/>
      <c r="E2018" s="515"/>
      <c r="F2018" s="515"/>
      <c r="G2018" s="515"/>
      <c r="H2018" s="515"/>
      <c r="I2018" s="515"/>
      <c r="J2018" s="515"/>
      <c r="K2018" s="515"/>
      <c r="L2018" s="515"/>
    </row>
    <row r="2019" spans="1:12" s="70" customFormat="1">
      <c r="A2019" s="515"/>
      <c r="B2019" s="515"/>
      <c r="C2019" s="515"/>
      <c r="D2019" s="515"/>
      <c r="E2019" s="515"/>
      <c r="F2019" s="515"/>
      <c r="G2019" s="515"/>
      <c r="H2019" s="515"/>
      <c r="I2019" s="515"/>
      <c r="J2019" s="515"/>
      <c r="K2019" s="515"/>
      <c r="L2019" s="515"/>
    </row>
    <row r="2020" spans="1:12" s="70" customFormat="1">
      <c r="A2020" s="515"/>
      <c r="B2020" s="515"/>
      <c r="C2020" s="515"/>
      <c r="D2020" s="515"/>
      <c r="E2020" s="515"/>
      <c r="F2020" s="515"/>
      <c r="G2020" s="515"/>
      <c r="H2020" s="515"/>
      <c r="I2020" s="515"/>
      <c r="J2020" s="515"/>
      <c r="K2020" s="515"/>
      <c r="L2020" s="515"/>
    </row>
    <row r="2021" spans="1:12" s="70" customFormat="1">
      <c r="A2021" s="515"/>
      <c r="B2021" s="515"/>
      <c r="C2021" s="515"/>
      <c r="D2021" s="515"/>
      <c r="E2021" s="515"/>
      <c r="F2021" s="515"/>
      <c r="G2021" s="515"/>
      <c r="H2021" s="515"/>
      <c r="I2021" s="515"/>
      <c r="J2021" s="515"/>
      <c r="K2021" s="515"/>
      <c r="L2021" s="515"/>
    </row>
    <row r="2022" spans="1:12" s="70" customFormat="1">
      <c r="A2022" s="515"/>
      <c r="B2022" s="515"/>
      <c r="C2022" s="515"/>
      <c r="D2022" s="515"/>
      <c r="E2022" s="515"/>
      <c r="F2022" s="515"/>
      <c r="G2022" s="515"/>
      <c r="H2022" s="515"/>
      <c r="I2022" s="515"/>
      <c r="J2022" s="515"/>
      <c r="K2022" s="515"/>
      <c r="L2022" s="515"/>
    </row>
    <row r="2023" spans="1:12" s="70" customFormat="1">
      <c r="A2023" s="515"/>
      <c r="B2023" s="515"/>
      <c r="C2023" s="515"/>
      <c r="D2023" s="515"/>
      <c r="E2023" s="515"/>
      <c r="F2023" s="515"/>
      <c r="G2023" s="515"/>
      <c r="H2023" s="515"/>
      <c r="I2023" s="515"/>
      <c r="J2023" s="515"/>
      <c r="K2023" s="515"/>
      <c r="L2023" s="515"/>
    </row>
    <row r="2024" spans="1:12" s="70" customFormat="1">
      <c r="A2024" s="515"/>
      <c r="B2024" s="515"/>
      <c r="C2024" s="515"/>
      <c r="D2024" s="515"/>
      <c r="E2024" s="515"/>
      <c r="F2024" s="515"/>
      <c r="G2024" s="515"/>
      <c r="H2024" s="515"/>
      <c r="I2024" s="515"/>
      <c r="J2024" s="515"/>
      <c r="K2024" s="515"/>
      <c r="L2024" s="515"/>
    </row>
    <row r="2025" spans="1:12" s="70" customFormat="1">
      <c r="A2025" s="515"/>
      <c r="B2025" s="515"/>
      <c r="C2025" s="515"/>
      <c r="D2025" s="515"/>
      <c r="E2025" s="515"/>
      <c r="F2025" s="515"/>
      <c r="G2025" s="515"/>
      <c r="H2025" s="515"/>
      <c r="I2025" s="515"/>
      <c r="J2025" s="515"/>
      <c r="K2025" s="515"/>
      <c r="L2025" s="515"/>
    </row>
    <row r="2026" spans="1:12" s="70" customFormat="1">
      <c r="A2026" s="515"/>
      <c r="B2026" s="515"/>
      <c r="C2026" s="515"/>
      <c r="D2026" s="515"/>
      <c r="E2026" s="515"/>
      <c r="F2026" s="515"/>
      <c r="G2026" s="515"/>
      <c r="H2026" s="515"/>
      <c r="I2026" s="515"/>
      <c r="J2026" s="515"/>
      <c r="K2026" s="515"/>
      <c r="L2026" s="515"/>
    </row>
    <row r="2027" spans="1:12" s="70" customFormat="1">
      <c r="A2027" s="515"/>
      <c r="B2027" s="515"/>
      <c r="C2027" s="515"/>
      <c r="D2027" s="515"/>
      <c r="E2027" s="515"/>
      <c r="F2027" s="515"/>
      <c r="G2027" s="515"/>
      <c r="H2027" s="515"/>
      <c r="I2027" s="515"/>
      <c r="J2027" s="515"/>
      <c r="K2027" s="515"/>
      <c r="L2027" s="515"/>
    </row>
    <row r="2028" spans="1:12" s="70" customFormat="1">
      <c r="A2028" s="515"/>
      <c r="B2028" s="515"/>
      <c r="C2028" s="515"/>
      <c r="D2028" s="515"/>
      <c r="E2028" s="515"/>
      <c r="F2028" s="515"/>
      <c r="G2028" s="515"/>
      <c r="H2028" s="515"/>
      <c r="I2028" s="515"/>
      <c r="J2028" s="515"/>
      <c r="K2028" s="515"/>
      <c r="L2028" s="515"/>
    </row>
    <row r="2029" spans="1:12" s="70" customFormat="1">
      <c r="A2029" s="515"/>
      <c r="B2029" s="515"/>
      <c r="C2029" s="515"/>
      <c r="D2029" s="515"/>
      <c r="E2029" s="515"/>
      <c r="F2029" s="515"/>
      <c r="G2029" s="515"/>
      <c r="H2029" s="515"/>
      <c r="I2029" s="515"/>
      <c r="J2029" s="515"/>
      <c r="K2029" s="515"/>
      <c r="L2029" s="515"/>
    </row>
    <row r="2030" spans="1:12" s="70" customFormat="1">
      <c r="A2030" s="515"/>
      <c r="B2030" s="515"/>
      <c r="C2030" s="515"/>
      <c r="D2030" s="515"/>
      <c r="E2030" s="515"/>
      <c r="F2030" s="515"/>
      <c r="G2030" s="515"/>
      <c r="H2030" s="515"/>
      <c r="I2030" s="515"/>
      <c r="J2030" s="515"/>
      <c r="K2030" s="515"/>
      <c r="L2030" s="515"/>
    </row>
    <row r="2031" spans="1:12" s="70" customFormat="1">
      <c r="A2031" s="515"/>
      <c r="B2031" s="515"/>
      <c r="C2031" s="515"/>
      <c r="D2031" s="515"/>
      <c r="E2031" s="515"/>
      <c r="F2031" s="515"/>
      <c r="G2031" s="515"/>
      <c r="H2031" s="515"/>
      <c r="I2031" s="515"/>
      <c r="J2031" s="515"/>
      <c r="K2031" s="515"/>
      <c r="L2031" s="515"/>
    </row>
    <row r="2032" spans="1:12" s="70" customFormat="1">
      <c r="A2032" s="515"/>
      <c r="B2032" s="515"/>
      <c r="C2032" s="515"/>
      <c r="D2032" s="515"/>
      <c r="E2032" s="515"/>
      <c r="F2032" s="515"/>
      <c r="G2032" s="515"/>
      <c r="H2032" s="515"/>
      <c r="I2032" s="515"/>
      <c r="J2032" s="515"/>
      <c r="K2032" s="515"/>
      <c r="L2032" s="515"/>
    </row>
    <row r="2033" spans="1:12" s="70" customFormat="1">
      <c r="A2033" s="515"/>
      <c r="B2033" s="515"/>
      <c r="C2033" s="515"/>
      <c r="D2033" s="515"/>
      <c r="E2033" s="515"/>
      <c r="F2033" s="515"/>
      <c r="G2033" s="515"/>
      <c r="H2033" s="515"/>
      <c r="I2033" s="515"/>
      <c r="J2033" s="515"/>
      <c r="K2033" s="515"/>
      <c r="L2033" s="515"/>
    </row>
    <row r="2034" spans="1:12" s="70" customFormat="1">
      <c r="A2034" s="515"/>
      <c r="B2034" s="515"/>
      <c r="C2034" s="515"/>
      <c r="D2034" s="515"/>
      <c r="E2034" s="515"/>
      <c r="F2034" s="515"/>
      <c r="G2034" s="515"/>
      <c r="H2034" s="515"/>
      <c r="I2034" s="515"/>
      <c r="J2034" s="515"/>
      <c r="K2034" s="515"/>
      <c r="L2034" s="515"/>
    </row>
    <row r="2035" spans="1:12" s="70" customFormat="1">
      <c r="A2035" s="515"/>
      <c r="B2035" s="515"/>
      <c r="C2035" s="515"/>
      <c r="D2035" s="515"/>
      <c r="E2035" s="515"/>
      <c r="F2035" s="515"/>
      <c r="G2035" s="515"/>
      <c r="H2035" s="515"/>
      <c r="I2035" s="515"/>
      <c r="J2035" s="515"/>
      <c r="K2035" s="515"/>
      <c r="L2035" s="515"/>
    </row>
    <row r="2036" spans="1:12" s="70" customFormat="1">
      <c r="A2036" s="515"/>
      <c r="B2036" s="515"/>
      <c r="C2036" s="515"/>
      <c r="D2036" s="515"/>
      <c r="E2036" s="515"/>
      <c r="F2036" s="515"/>
      <c r="G2036" s="515"/>
      <c r="H2036" s="515"/>
      <c r="I2036" s="515"/>
      <c r="J2036" s="515"/>
      <c r="K2036" s="515"/>
      <c r="L2036" s="515"/>
    </row>
    <row r="2037" spans="1:12" s="70" customFormat="1">
      <c r="A2037" s="515"/>
      <c r="B2037" s="515"/>
      <c r="C2037" s="515"/>
      <c r="D2037" s="515"/>
      <c r="E2037" s="515"/>
      <c r="F2037" s="515"/>
      <c r="G2037" s="515"/>
      <c r="H2037" s="515"/>
      <c r="I2037" s="515"/>
      <c r="J2037" s="515"/>
      <c r="K2037" s="515"/>
      <c r="L2037" s="515"/>
    </row>
    <row r="2038" spans="1:12" s="70" customFormat="1">
      <c r="A2038" s="515"/>
      <c r="B2038" s="515"/>
      <c r="C2038" s="515"/>
      <c r="D2038" s="515"/>
      <c r="E2038" s="515"/>
      <c r="F2038" s="515"/>
      <c r="G2038" s="515"/>
      <c r="H2038" s="515"/>
      <c r="I2038" s="515"/>
      <c r="J2038" s="515"/>
      <c r="K2038" s="515"/>
      <c r="L2038" s="515"/>
    </row>
    <row r="2039" spans="1:12" s="70" customFormat="1">
      <c r="A2039" s="515"/>
      <c r="B2039" s="515"/>
      <c r="C2039" s="515"/>
      <c r="D2039" s="515"/>
      <c r="E2039" s="515"/>
      <c r="F2039" s="515"/>
      <c r="G2039" s="515"/>
      <c r="H2039" s="515"/>
      <c r="I2039" s="515"/>
      <c r="J2039" s="515"/>
      <c r="K2039" s="515"/>
      <c r="L2039" s="515"/>
    </row>
    <row r="2040" spans="1:12" s="70" customFormat="1">
      <c r="A2040" s="515"/>
      <c r="B2040" s="515"/>
      <c r="C2040" s="515"/>
      <c r="D2040" s="515"/>
      <c r="E2040" s="515"/>
      <c r="F2040" s="515"/>
      <c r="G2040" s="515"/>
      <c r="H2040" s="515"/>
      <c r="I2040" s="515"/>
      <c r="J2040" s="515"/>
      <c r="K2040" s="515"/>
      <c r="L2040" s="515"/>
    </row>
    <row r="2041" spans="1:12" s="70" customFormat="1">
      <c r="A2041" s="515"/>
      <c r="B2041" s="515"/>
      <c r="C2041" s="515"/>
      <c r="D2041" s="515"/>
      <c r="E2041" s="515"/>
      <c r="F2041" s="515"/>
      <c r="G2041" s="515"/>
      <c r="H2041" s="515"/>
      <c r="I2041" s="515"/>
      <c r="J2041" s="515"/>
      <c r="K2041" s="515"/>
      <c r="L2041" s="515"/>
    </row>
    <row r="2042" spans="1:12" s="70" customFormat="1">
      <c r="A2042" s="515"/>
      <c r="B2042" s="515"/>
      <c r="C2042" s="515"/>
      <c r="D2042" s="515"/>
      <c r="E2042" s="515"/>
      <c r="F2042" s="515"/>
      <c r="G2042" s="515"/>
      <c r="H2042" s="515"/>
      <c r="I2042" s="515"/>
      <c r="J2042" s="515"/>
      <c r="K2042" s="515"/>
      <c r="L2042" s="515"/>
    </row>
    <row r="2043" spans="1:12" s="70" customFormat="1">
      <c r="A2043" s="515"/>
      <c r="B2043" s="515"/>
      <c r="C2043" s="515"/>
      <c r="D2043" s="515"/>
      <c r="E2043" s="515"/>
      <c r="F2043" s="515"/>
      <c r="G2043" s="515"/>
      <c r="H2043" s="515"/>
      <c r="I2043" s="515"/>
      <c r="J2043" s="515"/>
      <c r="K2043" s="515"/>
      <c r="L2043" s="515"/>
    </row>
    <row r="2044" spans="1:12" s="70" customFormat="1">
      <c r="A2044" s="515"/>
      <c r="B2044" s="515"/>
      <c r="C2044" s="515"/>
      <c r="D2044" s="515"/>
      <c r="E2044" s="515"/>
      <c r="F2044" s="515"/>
      <c r="G2044" s="515"/>
      <c r="H2044" s="515"/>
      <c r="I2044" s="515"/>
      <c r="J2044" s="515"/>
      <c r="K2044" s="515"/>
      <c r="L2044" s="515"/>
    </row>
    <row r="2045" spans="1:12" s="70" customFormat="1">
      <c r="A2045" s="515"/>
      <c r="B2045" s="515"/>
      <c r="C2045" s="515"/>
      <c r="D2045" s="515"/>
      <c r="E2045" s="515"/>
      <c r="F2045" s="515"/>
      <c r="G2045" s="515"/>
      <c r="H2045" s="515"/>
      <c r="I2045" s="515"/>
      <c r="J2045" s="515"/>
      <c r="K2045" s="515"/>
      <c r="L2045" s="515"/>
    </row>
    <row r="2046" spans="1:12" s="70" customFormat="1">
      <c r="A2046" s="515"/>
      <c r="B2046" s="515"/>
      <c r="C2046" s="515"/>
      <c r="D2046" s="515"/>
      <c r="E2046" s="515"/>
      <c r="F2046" s="515"/>
      <c r="G2046" s="515"/>
      <c r="H2046" s="515"/>
      <c r="I2046" s="515"/>
      <c r="J2046" s="515"/>
      <c r="K2046" s="515"/>
      <c r="L2046" s="515"/>
    </row>
    <row r="2047" spans="1:12" s="70" customFormat="1">
      <c r="A2047" s="515"/>
      <c r="B2047" s="515"/>
      <c r="C2047" s="515"/>
      <c r="D2047" s="515"/>
      <c r="E2047" s="515"/>
      <c r="F2047" s="515"/>
      <c r="G2047" s="515"/>
      <c r="H2047" s="515"/>
      <c r="I2047" s="515"/>
      <c r="J2047" s="515"/>
      <c r="K2047" s="515"/>
      <c r="L2047" s="515"/>
    </row>
    <row r="2048" spans="1:12" s="70" customFormat="1">
      <c r="A2048" s="515"/>
      <c r="B2048" s="515"/>
      <c r="C2048" s="515"/>
      <c r="D2048" s="515"/>
      <c r="E2048" s="515"/>
      <c r="F2048" s="515"/>
      <c r="G2048" s="515"/>
      <c r="H2048" s="515"/>
      <c r="I2048" s="515"/>
      <c r="J2048" s="515"/>
      <c r="K2048" s="515"/>
      <c r="L2048" s="515"/>
    </row>
    <row r="2049" spans="1:12" s="70" customFormat="1">
      <c r="A2049" s="515"/>
      <c r="B2049" s="515"/>
      <c r="C2049" s="515"/>
      <c r="D2049" s="515"/>
      <c r="E2049" s="515"/>
      <c r="F2049" s="515"/>
      <c r="G2049" s="515"/>
      <c r="H2049" s="515"/>
      <c r="I2049" s="515"/>
      <c r="J2049" s="515"/>
      <c r="K2049" s="515"/>
      <c r="L2049" s="515"/>
    </row>
    <row r="2050" spans="1:12" s="70" customFormat="1">
      <c r="A2050" s="515"/>
      <c r="B2050" s="515"/>
      <c r="C2050" s="515"/>
      <c r="D2050" s="515"/>
      <c r="E2050" s="515"/>
      <c r="F2050" s="515"/>
      <c r="G2050" s="515"/>
      <c r="H2050" s="515"/>
      <c r="I2050" s="515"/>
      <c r="J2050" s="515"/>
      <c r="K2050" s="515"/>
      <c r="L2050" s="515"/>
    </row>
    <row r="2051" spans="1:12" s="70" customFormat="1">
      <c r="A2051" s="515"/>
      <c r="B2051" s="515"/>
      <c r="C2051" s="515"/>
      <c r="D2051" s="515"/>
      <c r="E2051" s="515"/>
      <c r="F2051" s="515"/>
      <c r="G2051" s="515"/>
      <c r="H2051" s="515"/>
      <c r="I2051" s="515"/>
      <c r="J2051" s="515"/>
      <c r="K2051" s="515"/>
      <c r="L2051" s="515"/>
    </row>
    <row r="2052" spans="1:12" s="70" customFormat="1">
      <c r="A2052" s="515"/>
      <c r="B2052" s="515"/>
      <c r="C2052" s="515"/>
      <c r="D2052" s="515"/>
      <c r="E2052" s="515"/>
      <c r="F2052" s="515"/>
      <c r="G2052" s="515"/>
      <c r="H2052" s="515"/>
      <c r="I2052" s="515"/>
      <c r="J2052" s="515"/>
      <c r="K2052" s="515"/>
      <c r="L2052" s="515"/>
    </row>
    <row r="2053" spans="1:12" s="70" customFormat="1">
      <c r="A2053" s="515"/>
      <c r="B2053" s="515"/>
      <c r="C2053" s="515"/>
      <c r="D2053" s="515"/>
      <c r="E2053" s="515"/>
      <c r="F2053" s="515"/>
      <c r="G2053" s="515"/>
      <c r="H2053" s="515"/>
      <c r="I2053" s="515"/>
      <c r="J2053" s="515"/>
      <c r="K2053" s="515"/>
      <c r="L2053" s="515"/>
    </row>
    <row r="2054" spans="1:12" s="70" customFormat="1">
      <c r="A2054" s="515"/>
      <c r="B2054" s="515"/>
      <c r="C2054" s="515"/>
      <c r="D2054" s="515"/>
      <c r="E2054" s="515"/>
      <c r="F2054" s="515"/>
      <c r="G2054" s="515"/>
      <c r="H2054" s="515"/>
      <c r="I2054" s="515"/>
      <c r="J2054" s="515"/>
      <c r="K2054" s="515"/>
      <c r="L2054" s="515"/>
    </row>
    <row r="2055" spans="1:12" s="70" customFormat="1">
      <c r="A2055" s="515"/>
      <c r="B2055" s="515"/>
      <c r="C2055" s="515"/>
      <c r="D2055" s="515"/>
      <c r="E2055" s="515"/>
      <c r="F2055" s="515"/>
      <c r="G2055" s="515"/>
      <c r="H2055" s="515"/>
      <c r="I2055" s="515"/>
      <c r="J2055" s="515"/>
      <c r="K2055" s="515"/>
      <c r="L2055" s="515"/>
    </row>
    <row r="2056" spans="1:12" s="70" customFormat="1">
      <c r="A2056" s="515"/>
      <c r="B2056" s="515"/>
      <c r="C2056" s="515"/>
      <c r="D2056" s="515"/>
      <c r="E2056" s="515"/>
      <c r="F2056" s="515"/>
      <c r="G2056" s="515"/>
      <c r="H2056" s="515"/>
      <c r="I2056" s="515"/>
      <c r="J2056" s="515"/>
      <c r="K2056" s="515"/>
      <c r="L2056" s="515"/>
    </row>
    <row r="2057" spans="1:12" s="70" customFormat="1">
      <c r="A2057" s="515"/>
      <c r="B2057" s="515"/>
      <c r="C2057" s="515"/>
      <c r="D2057" s="515"/>
      <c r="E2057" s="515"/>
      <c r="F2057" s="515"/>
      <c r="G2057" s="515"/>
      <c r="H2057" s="515"/>
      <c r="I2057" s="515"/>
      <c r="J2057" s="515"/>
      <c r="K2057" s="515"/>
      <c r="L2057" s="515"/>
    </row>
    <row r="2058" spans="1:12" s="70" customFormat="1">
      <c r="A2058" s="515"/>
      <c r="B2058" s="515"/>
      <c r="C2058" s="515"/>
      <c r="D2058" s="515"/>
      <c r="E2058" s="515"/>
      <c r="F2058" s="515"/>
      <c r="G2058" s="515"/>
      <c r="H2058" s="515"/>
      <c r="I2058" s="515"/>
      <c r="J2058" s="515"/>
      <c r="K2058" s="515"/>
      <c r="L2058" s="515"/>
    </row>
    <row r="2059" spans="1:12" s="70" customFormat="1">
      <c r="A2059" s="515"/>
      <c r="B2059" s="515"/>
      <c r="C2059" s="515"/>
      <c r="D2059" s="515"/>
      <c r="E2059" s="515"/>
      <c r="F2059" s="515"/>
      <c r="G2059" s="515"/>
      <c r="H2059" s="515"/>
      <c r="I2059" s="515"/>
      <c r="J2059" s="515"/>
      <c r="K2059" s="515"/>
      <c r="L2059" s="515"/>
    </row>
    <row r="2060" spans="1:12" s="70" customFormat="1">
      <c r="A2060" s="515"/>
      <c r="B2060" s="515"/>
      <c r="C2060" s="515"/>
      <c r="D2060" s="515"/>
      <c r="E2060" s="515"/>
      <c r="F2060" s="515"/>
      <c r="G2060" s="515"/>
      <c r="H2060" s="515"/>
      <c r="I2060" s="515"/>
      <c r="J2060" s="515"/>
      <c r="K2060" s="515"/>
      <c r="L2060" s="515"/>
    </row>
    <row r="2061" spans="1:12" s="70" customFormat="1">
      <c r="A2061" s="515"/>
      <c r="B2061" s="515"/>
      <c r="C2061" s="515"/>
      <c r="D2061" s="515"/>
      <c r="E2061" s="515"/>
      <c r="F2061" s="515"/>
      <c r="G2061" s="515"/>
      <c r="H2061" s="515"/>
      <c r="I2061" s="515"/>
      <c r="J2061" s="515"/>
      <c r="K2061" s="515"/>
      <c r="L2061" s="515"/>
    </row>
    <row r="2062" spans="1:12" s="70" customFormat="1">
      <c r="A2062" s="515"/>
      <c r="B2062" s="515"/>
      <c r="C2062" s="515"/>
      <c r="D2062" s="515"/>
      <c r="E2062" s="515"/>
      <c r="F2062" s="515"/>
      <c r="G2062" s="515"/>
      <c r="H2062" s="515"/>
      <c r="I2062" s="515"/>
      <c r="J2062" s="515"/>
      <c r="K2062" s="515"/>
      <c r="L2062" s="515"/>
    </row>
    <row r="2063" spans="1:12" s="70" customFormat="1">
      <c r="A2063" s="515"/>
      <c r="B2063" s="515"/>
      <c r="C2063" s="515"/>
      <c r="D2063" s="515"/>
      <c r="E2063" s="515"/>
      <c r="F2063" s="515"/>
      <c r="G2063" s="515"/>
      <c r="H2063" s="515"/>
      <c r="I2063" s="515"/>
      <c r="J2063" s="515"/>
      <c r="K2063" s="515"/>
      <c r="L2063" s="515"/>
    </row>
    <row r="2064" spans="1:12" s="70" customFormat="1">
      <c r="A2064" s="515"/>
      <c r="B2064" s="515"/>
      <c r="C2064" s="515"/>
      <c r="D2064" s="515"/>
      <c r="E2064" s="515"/>
      <c r="F2064" s="515"/>
      <c r="G2064" s="515"/>
      <c r="H2064" s="515"/>
      <c r="I2064" s="515"/>
      <c r="J2064" s="515"/>
      <c r="K2064" s="515"/>
      <c r="L2064" s="515"/>
    </row>
    <row r="2065" spans="1:12" s="70" customFormat="1">
      <c r="A2065" s="515"/>
      <c r="B2065" s="515"/>
      <c r="C2065" s="515"/>
      <c r="D2065" s="515"/>
      <c r="E2065" s="515"/>
      <c r="F2065" s="515"/>
      <c r="G2065" s="515"/>
      <c r="H2065" s="515"/>
      <c r="I2065" s="515"/>
      <c r="J2065" s="515"/>
      <c r="K2065" s="515"/>
      <c r="L2065" s="515"/>
    </row>
    <row r="2066" spans="1:12" s="70" customFormat="1">
      <c r="A2066" s="515"/>
      <c r="B2066" s="515"/>
      <c r="C2066" s="515"/>
      <c r="D2066" s="515"/>
      <c r="E2066" s="515"/>
      <c r="F2066" s="515"/>
      <c r="G2066" s="515"/>
      <c r="H2066" s="515"/>
      <c r="I2066" s="515"/>
      <c r="J2066" s="515"/>
      <c r="K2066" s="515"/>
      <c r="L2066" s="515"/>
    </row>
    <row r="2067" spans="1:12" s="70" customFormat="1">
      <c r="A2067" s="515"/>
      <c r="B2067" s="515"/>
      <c r="C2067" s="515"/>
      <c r="D2067" s="515"/>
      <c r="E2067" s="515"/>
      <c r="F2067" s="515"/>
      <c r="G2067" s="515"/>
      <c r="H2067" s="515"/>
      <c r="I2067" s="515"/>
      <c r="J2067" s="515"/>
      <c r="K2067" s="515"/>
      <c r="L2067" s="515"/>
    </row>
    <row r="2068" spans="1:12" s="70" customFormat="1">
      <c r="A2068" s="515"/>
      <c r="B2068" s="515"/>
      <c r="C2068" s="515"/>
      <c r="D2068" s="515"/>
      <c r="E2068" s="515"/>
      <c r="F2068" s="515"/>
      <c r="G2068" s="515"/>
      <c r="H2068" s="515"/>
      <c r="I2068" s="515"/>
      <c r="J2068" s="515"/>
      <c r="K2068" s="515"/>
      <c r="L2068" s="515"/>
    </row>
    <row r="2069" spans="1:12" s="70" customFormat="1">
      <c r="A2069" s="515"/>
      <c r="B2069" s="515"/>
      <c r="C2069" s="515"/>
      <c r="D2069" s="515"/>
      <c r="E2069" s="515"/>
      <c r="F2069" s="515"/>
      <c r="G2069" s="515"/>
      <c r="H2069" s="515"/>
      <c r="I2069" s="515"/>
      <c r="J2069" s="515"/>
      <c r="K2069" s="515"/>
      <c r="L2069" s="515"/>
    </row>
    <row r="2070" spans="1:12" s="70" customFormat="1">
      <c r="A2070" s="515"/>
      <c r="B2070" s="515"/>
      <c r="C2070" s="515"/>
      <c r="D2070" s="515"/>
      <c r="E2070" s="515"/>
      <c r="F2070" s="515"/>
      <c r="G2070" s="515"/>
      <c r="H2070" s="515"/>
      <c r="I2070" s="515"/>
      <c r="J2070" s="515"/>
      <c r="K2070" s="515"/>
      <c r="L2070" s="515"/>
    </row>
    <row r="2071" spans="1:12" s="70" customFormat="1">
      <c r="A2071" s="515"/>
      <c r="B2071" s="515"/>
      <c r="C2071" s="515"/>
      <c r="D2071" s="515"/>
      <c r="E2071" s="515"/>
      <c r="F2071" s="515"/>
      <c r="G2071" s="515"/>
      <c r="H2071" s="515"/>
      <c r="I2071" s="515"/>
      <c r="J2071" s="515"/>
      <c r="K2071" s="515"/>
      <c r="L2071" s="515"/>
    </row>
    <row r="2072" spans="1:12" s="70" customFormat="1">
      <c r="A2072" s="515"/>
      <c r="B2072" s="515"/>
      <c r="C2072" s="515"/>
      <c r="D2072" s="515"/>
      <c r="E2072" s="515"/>
      <c r="F2072" s="515"/>
      <c r="G2072" s="515"/>
      <c r="H2072" s="515"/>
      <c r="I2072" s="515"/>
      <c r="J2072" s="515"/>
      <c r="K2072" s="515"/>
      <c r="L2072" s="515"/>
    </row>
    <row r="2073" spans="1:12" s="70" customFormat="1">
      <c r="A2073" s="515"/>
      <c r="B2073" s="515"/>
      <c r="C2073" s="515"/>
      <c r="D2073" s="515"/>
      <c r="E2073" s="515"/>
      <c r="F2073" s="515"/>
      <c r="G2073" s="515"/>
      <c r="H2073" s="515"/>
      <c r="I2073" s="515"/>
      <c r="J2073" s="515"/>
      <c r="K2073" s="515"/>
      <c r="L2073" s="515"/>
    </row>
    <row r="2074" spans="1:12" s="70" customFormat="1">
      <c r="A2074" s="515"/>
      <c r="B2074" s="515"/>
      <c r="C2074" s="515"/>
      <c r="D2074" s="515"/>
      <c r="E2074" s="515"/>
      <c r="F2074" s="515"/>
      <c r="G2074" s="515"/>
      <c r="H2074" s="515"/>
      <c r="I2074" s="515"/>
      <c r="J2074" s="515"/>
      <c r="K2074" s="515"/>
      <c r="L2074" s="515"/>
    </row>
    <row r="2075" spans="1:12" s="70" customFormat="1">
      <c r="A2075" s="515"/>
      <c r="B2075" s="515"/>
      <c r="C2075" s="515"/>
      <c r="D2075" s="515"/>
      <c r="E2075" s="515"/>
      <c r="F2075" s="515"/>
      <c r="G2075" s="515"/>
      <c r="H2075" s="515"/>
      <c r="I2075" s="515"/>
      <c r="J2075" s="515"/>
      <c r="K2075" s="515"/>
      <c r="L2075" s="515"/>
    </row>
    <row r="2076" spans="1:12" s="70" customFormat="1">
      <c r="A2076" s="515"/>
      <c r="B2076" s="515"/>
      <c r="C2076" s="515"/>
      <c r="D2076" s="515"/>
      <c r="E2076" s="515"/>
      <c r="F2076" s="515"/>
      <c r="G2076" s="515"/>
      <c r="H2076" s="515"/>
      <c r="I2076" s="515"/>
      <c r="J2076" s="515"/>
      <c r="K2076" s="515"/>
      <c r="L2076" s="515"/>
    </row>
    <row r="2077" spans="1:12" s="70" customFormat="1">
      <c r="A2077" s="515"/>
      <c r="B2077" s="515"/>
      <c r="C2077" s="515"/>
      <c r="D2077" s="515"/>
      <c r="E2077" s="515"/>
      <c r="F2077" s="515"/>
      <c r="G2077" s="515"/>
      <c r="H2077" s="515"/>
      <c r="I2077" s="515"/>
      <c r="J2077" s="515"/>
      <c r="K2077" s="515"/>
      <c r="L2077" s="515"/>
    </row>
    <row r="2078" spans="1:12" s="70" customFormat="1">
      <c r="A2078" s="515"/>
      <c r="B2078" s="515"/>
      <c r="C2078" s="515"/>
      <c r="D2078" s="515"/>
      <c r="E2078" s="515"/>
      <c r="F2078" s="515"/>
      <c r="G2078" s="515"/>
      <c r="H2078" s="515"/>
      <c r="I2078" s="515"/>
      <c r="J2078" s="515"/>
      <c r="K2078" s="515"/>
      <c r="L2078" s="515"/>
    </row>
    <row r="2079" spans="1:12" s="70" customFormat="1">
      <c r="A2079" s="515"/>
      <c r="B2079" s="515"/>
      <c r="C2079" s="515"/>
      <c r="D2079" s="515"/>
      <c r="E2079" s="515"/>
      <c r="F2079" s="515"/>
      <c r="G2079" s="515"/>
      <c r="H2079" s="515"/>
      <c r="I2079" s="515"/>
      <c r="J2079" s="515"/>
      <c r="K2079" s="515"/>
      <c r="L2079" s="515"/>
    </row>
    <row r="2080" spans="1:12" s="70" customFormat="1">
      <c r="A2080" s="515"/>
      <c r="B2080" s="515"/>
      <c r="C2080" s="515"/>
      <c r="D2080" s="515"/>
      <c r="E2080" s="515"/>
      <c r="F2080" s="515"/>
      <c r="G2080" s="515"/>
      <c r="H2080" s="515"/>
      <c r="I2080" s="515"/>
      <c r="J2080" s="515"/>
      <c r="K2080" s="515"/>
      <c r="L2080" s="515"/>
    </row>
    <row r="2081" spans="1:12" s="70" customFormat="1">
      <c r="A2081" s="515"/>
      <c r="B2081" s="515"/>
      <c r="C2081" s="515"/>
      <c r="D2081" s="515"/>
      <c r="E2081" s="515"/>
      <c r="F2081" s="515"/>
      <c r="G2081" s="515"/>
      <c r="H2081" s="515"/>
      <c r="I2081" s="515"/>
      <c r="J2081" s="515"/>
      <c r="K2081" s="515"/>
      <c r="L2081" s="515"/>
    </row>
    <row r="2082" spans="1:12" s="70" customFormat="1">
      <c r="A2082" s="515"/>
      <c r="B2082" s="515"/>
      <c r="C2082" s="515"/>
      <c r="D2082" s="515"/>
      <c r="E2082" s="515"/>
      <c r="F2082" s="515"/>
      <c r="G2082" s="515"/>
      <c r="H2082" s="515"/>
      <c r="I2082" s="515"/>
      <c r="J2082" s="515"/>
      <c r="K2082" s="515"/>
      <c r="L2082" s="515"/>
    </row>
    <row r="2083" spans="1:12" s="70" customFormat="1">
      <c r="A2083" s="515"/>
      <c r="B2083" s="515"/>
      <c r="C2083" s="515"/>
      <c r="D2083" s="515"/>
      <c r="E2083" s="515"/>
      <c r="F2083" s="515"/>
      <c r="G2083" s="515"/>
      <c r="H2083" s="515"/>
      <c r="I2083" s="515"/>
      <c r="J2083" s="515"/>
      <c r="K2083" s="515"/>
      <c r="L2083" s="515"/>
    </row>
    <row r="2084" spans="1:12" s="70" customFormat="1">
      <c r="A2084" s="515"/>
      <c r="B2084" s="515"/>
      <c r="C2084" s="515"/>
      <c r="D2084" s="515"/>
      <c r="E2084" s="515"/>
      <c r="F2084" s="515"/>
      <c r="G2084" s="515"/>
      <c r="H2084" s="515"/>
      <c r="I2084" s="515"/>
      <c r="J2084" s="515"/>
      <c r="K2084" s="515"/>
      <c r="L2084" s="515"/>
    </row>
    <row r="2085" spans="1:12" s="70" customFormat="1">
      <c r="A2085" s="515"/>
      <c r="B2085" s="515"/>
      <c r="C2085" s="515"/>
      <c r="D2085" s="515"/>
      <c r="E2085" s="515"/>
      <c r="F2085" s="515"/>
      <c r="G2085" s="515"/>
      <c r="H2085" s="515"/>
      <c r="I2085" s="515"/>
      <c r="J2085" s="515"/>
      <c r="K2085" s="515"/>
      <c r="L2085" s="515"/>
    </row>
    <row r="2086" spans="1:12" s="70" customFormat="1">
      <c r="A2086" s="515"/>
      <c r="B2086" s="515"/>
      <c r="C2086" s="515"/>
      <c r="D2086" s="515"/>
      <c r="E2086" s="515"/>
      <c r="F2086" s="515"/>
      <c r="G2086" s="515"/>
      <c r="H2086" s="515"/>
      <c r="I2086" s="515"/>
      <c r="J2086" s="515"/>
      <c r="K2086" s="515"/>
      <c r="L2086" s="515"/>
    </row>
    <row r="2087" spans="1:12" s="70" customFormat="1">
      <c r="A2087" s="515"/>
      <c r="B2087" s="515"/>
      <c r="C2087" s="515"/>
      <c r="D2087" s="515"/>
      <c r="E2087" s="515"/>
      <c r="F2087" s="515"/>
      <c r="G2087" s="515"/>
      <c r="H2087" s="515"/>
      <c r="I2087" s="515"/>
      <c r="J2087" s="515"/>
      <c r="K2087" s="515"/>
      <c r="L2087" s="515"/>
    </row>
    <row r="2088" spans="1:12" s="70" customFormat="1">
      <c r="A2088" s="515"/>
      <c r="B2088" s="515"/>
      <c r="C2088" s="515"/>
      <c r="D2088" s="515"/>
      <c r="E2088" s="515"/>
      <c r="F2088" s="515"/>
      <c r="G2088" s="515"/>
      <c r="H2088" s="515"/>
      <c r="I2088" s="515"/>
      <c r="J2088" s="515"/>
      <c r="K2088" s="515"/>
      <c r="L2088" s="515"/>
    </row>
    <row r="2089" spans="1:12" s="70" customFormat="1">
      <c r="A2089" s="515"/>
      <c r="B2089" s="515"/>
      <c r="C2089" s="515"/>
      <c r="D2089" s="515"/>
      <c r="E2089" s="515"/>
      <c r="F2089" s="515"/>
      <c r="G2089" s="515"/>
      <c r="H2089" s="515"/>
      <c r="I2089" s="515"/>
      <c r="J2089" s="515"/>
      <c r="K2089" s="515"/>
      <c r="L2089" s="515"/>
    </row>
    <row r="2090" spans="1:12" s="70" customFormat="1">
      <c r="A2090" s="515"/>
      <c r="B2090" s="515"/>
      <c r="C2090" s="515"/>
      <c r="D2090" s="515"/>
      <c r="E2090" s="515"/>
      <c r="F2090" s="515"/>
      <c r="G2090" s="515"/>
      <c r="H2090" s="515"/>
      <c r="I2090" s="515"/>
      <c r="J2090" s="515"/>
      <c r="K2090" s="515"/>
      <c r="L2090" s="515"/>
    </row>
    <row r="2091" spans="1:12" s="70" customFormat="1">
      <c r="A2091" s="515"/>
      <c r="B2091" s="515"/>
      <c r="C2091" s="515"/>
      <c r="D2091" s="515"/>
      <c r="E2091" s="515"/>
      <c r="F2091" s="515"/>
      <c r="G2091" s="515"/>
      <c r="H2091" s="515"/>
      <c r="I2091" s="515"/>
      <c r="J2091" s="515"/>
      <c r="K2091" s="515"/>
      <c r="L2091" s="515"/>
    </row>
    <row r="2092" spans="1:12" s="70" customFormat="1">
      <c r="A2092" s="515"/>
      <c r="B2092" s="515"/>
      <c r="C2092" s="515"/>
      <c r="D2092" s="515"/>
      <c r="E2092" s="515"/>
      <c r="F2092" s="515"/>
      <c r="G2092" s="515"/>
      <c r="H2092" s="515"/>
      <c r="I2092" s="515"/>
      <c r="J2092" s="515"/>
      <c r="K2092" s="515"/>
      <c r="L2092" s="515"/>
    </row>
    <row r="2093" spans="1:12" s="70" customFormat="1">
      <c r="A2093" s="515"/>
      <c r="B2093" s="515"/>
      <c r="C2093" s="515"/>
      <c r="D2093" s="515"/>
      <c r="E2093" s="515"/>
      <c r="F2093" s="515"/>
      <c r="G2093" s="515"/>
      <c r="H2093" s="515"/>
      <c r="I2093" s="515"/>
      <c r="J2093" s="515"/>
      <c r="K2093" s="515"/>
      <c r="L2093" s="515"/>
    </row>
    <row r="2094" spans="1:12" s="70" customFormat="1">
      <c r="A2094" s="515"/>
      <c r="B2094" s="515"/>
      <c r="C2094" s="515"/>
      <c r="D2094" s="515"/>
      <c r="E2094" s="515"/>
      <c r="F2094" s="515"/>
      <c r="G2094" s="515"/>
      <c r="H2094" s="515"/>
      <c r="I2094" s="515"/>
      <c r="J2094" s="515"/>
      <c r="K2094" s="515"/>
      <c r="L2094" s="515"/>
    </row>
    <row r="2095" spans="1:12" s="70" customFormat="1">
      <c r="A2095" s="515"/>
      <c r="B2095" s="515"/>
      <c r="C2095" s="515"/>
      <c r="D2095" s="515"/>
      <c r="E2095" s="515"/>
      <c r="F2095" s="515"/>
      <c r="G2095" s="515"/>
      <c r="H2095" s="515"/>
      <c r="I2095" s="515"/>
      <c r="J2095" s="515"/>
      <c r="K2095" s="515"/>
      <c r="L2095" s="515"/>
    </row>
    <row r="2096" spans="1:12" s="70" customFormat="1">
      <c r="A2096" s="515"/>
      <c r="B2096" s="515"/>
      <c r="C2096" s="515"/>
      <c r="D2096" s="515"/>
      <c r="E2096" s="515"/>
      <c r="F2096" s="515"/>
      <c r="G2096" s="515"/>
      <c r="H2096" s="515"/>
      <c r="I2096" s="515"/>
      <c r="J2096" s="515"/>
      <c r="K2096" s="515"/>
      <c r="L2096" s="515"/>
    </row>
    <row r="2097" spans="1:12" s="70" customFormat="1">
      <c r="A2097" s="515"/>
      <c r="B2097" s="515"/>
      <c r="C2097" s="515"/>
      <c r="D2097" s="515"/>
      <c r="E2097" s="515"/>
      <c r="F2097" s="515"/>
      <c r="G2097" s="515"/>
      <c r="H2097" s="515"/>
      <c r="I2097" s="515"/>
      <c r="J2097" s="515"/>
      <c r="K2097" s="515"/>
      <c r="L2097" s="515"/>
    </row>
    <row r="2098" spans="1:12" s="70" customFormat="1">
      <c r="A2098" s="515"/>
      <c r="B2098" s="515"/>
      <c r="C2098" s="515"/>
      <c r="D2098" s="515"/>
      <c r="E2098" s="515"/>
      <c r="F2098" s="515"/>
      <c r="G2098" s="515"/>
      <c r="H2098" s="515"/>
      <c r="I2098" s="515"/>
      <c r="J2098" s="515"/>
      <c r="K2098" s="515"/>
      <c r="L2098" s="515"/>
    </row>
    <row r="2099" spans="1:12" s="70" customFormat="1">
      <c r="A2099" s="515"/>
      <c r="B2099" s="515"/>
      <c r="C2099" s="515"/>
      <c r="D2099" s="515"/>
      <c r="E2099" s="515"/>
      <c r="F2099" s="515"/>
      <c r="G2099" s="515"/>
      <c r="H2099" s="515"/>
      <c r="I2099" s="515"/>
      <c r="J2099" s="515"/>
      <c r="K2099" s="515"/>
      <c r="L2099" s="515"/>
    </row>
    <row r="2100" spans="1:12" s="70" customFormat="1">
      <c r="A2100" s="515"/>
      <c r="B2100" s="515"/>
      <c r="C2100" s="515"/>
      <c r="D2100" s="515"/>
      <c r="E2100" s="515"/>
      <c r="F2100" s="515"/>
      <c r="G2100" s="515"/>
      <c r="H2100" s="515"/>
      <c r="I2100" s="515"/>
      <c r="J2100" s="515"/>
      <c r="K2100" s="515"/>
      <c r="L2100" s="515"/>
    </row>
    <row r="2101" spans="1:12" s="70" customFormat="1">
      <c r="A2101" s="515"/>
      <c r="B2101" s="515"/>
      <c r="C2101" s="515"/>
      <c r="D2101" s="515"/>
      <c r="E2101" s="515"/>
      <c r="F2101" s="515"/>
      <c r="G2101" s="515"/>
      <c r="H2101" s="515"/>
      <c r="I2101" s="515"/>
      <c r="J2101" s="515"/>
      <c r="K2101" s="515"/>
      <c r="L2101" s="515"/>
    </row>
    <row r="2102" spans="1:12" s="70" customFormat="1">
      <c r="A2102" s="515"/>
      <c r="B2102" s="515"/>
      <c r="C2102" s="515"/>
      <c r="D2102" s="515"/>
      <c r="E2102" s="515"/>
      <c r="F2102" s="515"/>
      <c r="G2102" s="515"/>
      <c r="H2102" s="515"/>
      <c r="I2102" s="515"/>
      <c r="J2102" s="515"/>
      <c r="K2102" s="515"/>
      <c r="L2102" s="515"/>
    </row>
    <row r="2103" spans="1:12" s="70" customFormat="1">
      <c r="A2103" s="515"/>
      <c r="B2103" s="515"/>
      <c r="C2103" s="515"/>
      <c r="D2103" s="515"/>
      <c r="E2103" s="515"/>
      <c r="F2103" s="515"/>
      <c r="G2103" s="515"/>
      <c r="H2103" s="515"/>
      <c r="I2103" s="515"/>
      <c r="J2103" s="515"/>
      <c r="K2103" s="515"/>
      <c r="L2103" s="515"/>
    </row>
    <row r="2104" spans="1:12" s="70" customFormat="1">
      <c r="A2104" s="515"/>
      <c r="B2104" s="515"/>
      <c r="C2104" s="515"/>
      <c r="D2104" s="515"/>
      <c r="E2104" s="515"/>
      <c r="F2104" s="515"/>
      <c r="G2104" s="515"/>
      <c r="H2104" s="515"/>
      <c r="I2104" s="515"/>
      <c r="J2104" s="515"/>
      <c r="K2104" s="515"/>
      <c r="L2104" s="515"/>
    </row>
    <row r="2105" spans="1:12" s="70" customFormat="1">
      <c r="A2105" s="515"/>
      <c r="B2105" s="515"/>
      <c r="C2105" s="515"/>
      <c r="D2105" s="515"/>
      <c r="E2105" s="515"/>
      <c r="F2105" s="515"/>
      <c r="G2105" s="515"/>
      <c r="H2105" s="515"/>
      <c r="I2105" s="515"/>
      <c r="J2105" s="515"/>
      <c r="K2105" s="515"/>
      <c r="L2105" s="515"/>
    </row>
    <row r="2106" spans="1:12" s="70" customFormat="1">
      <c r="A2106" s="515"/>
      <c r="B2106" s="515"/>
      <c r="C2106" s="515"/>
      <c r="D2106" s="515"/>
      <c r="E2106" s="515"/>
      <c r="F2106" s="515"/>
      <c r="G2106" s="515"/>
      <c r="H2106" s="515"/>
      <c r="I2106" s="515"/>
      <c r="J2106" s="515"/>
      <c r="K2106" s="515"/>
      <c r="L2106" s="515"/>
    </row>
    <row r="2107" spans="1:12" s="70" customFormat="1">
      <c r="A2107" s="515"/>
      <c r="B2107" s="515"/>
      <c r="C2107" s="515"/>
      <c r="D2107" s="515"/>
      <c r="E2107" s="515"/>
      <c r="F2107" s="515"/>
      <c r="G2107" s="515"/>
      <c r="H2107" s="515"/>
      <c r="I2107" s="515"/>
      <c r="J2107" s="515"/>
      <c r="K2107" s="515"/>
      <c r="L2107" s="515"/>
    </row>
    <row r="2108" spans="1:12" s="70" customFormat="1">
      <c r="A2108" s="515"/>
      <c r="B2108" s="515"/>
      <c r="C2108" s="515"/>
      <c r="D2108" s="515"/>
      <c r="E2108" s="515"/>
      <c r="F2108" s="515"/>
      <c r="G2108" s="515"/>
      <c r="H2108" s="515"/>
      <c r="I2108" s="515"/>
      <c r="J2108" s="515"/>
      <c r="K2108" s="515"/>
      <c r="L2108" s="515"/>
    </row>
    <row r="2109" spans="1:12" s="70" customFormat="1">
      <c r="A2109" s="515"/>
      <c r="B2109" s="515"/>
      <c r="C2109" s="515"/>
      <c r="D2109" s="515"/>
      <c r="E2109" s="515"/>
      <c r="F2109" s="515"/>
      <c r="G2109" s="515"/>
      <c r="H2109" s="515"/>
      <c r="I2109" s="515"/>
      <c r="J2109" s="515"/>
      <c r="K2109" s="515"/>
      <c r="L2109" s="515"/>
    </row>
    <row r="2110" spans="1:12" s="70" customFormat="1">
      <c r="A2110" s="515"/>
      <c r="B2110" s="515"/>
      <c r="C2110" s="515"/>
      <c r="D2110" s="515"/>
      <c r="E2110" s="515"/>
      <c r="F2110" s="515"/>
      <c r="G2110" s="515"/>
      <c r="H2110" s="515"/>
      <c r="I2110" s="515"/>
      <c r="J2110" s="515"/>
      <c r="K2110" s="515"/>
      <c r="L2110" s="515"/>
    </row>
    <row r="2111" spans="1:12" s="70" customFormat="1">
      <c r="A2111" s="515"/>
      <c r="B2111" s="515"/>
      <c r="C2111" s="515"/>
      <c r="D2111" s="515"/>
      <c r="E2111" s="515"/>
      <c r="F2111" s="515"/>
      <c r="G2111" s="515"/>
      <c r="H2111" s="515"/>
      <c r="I2111" s="515"/>
      <c r="J2111" s="515"/>
      <c r="K2111" s="515"/>
      <c r="L2111" s="515"/>
    </row>
    <row r="2112" spans="1:12" s="70" customFormat="1">
      <c r="A2112" s="515"/>
      <c r="B2112" s="515"/>
      <c r="C2112" s="515"/>
      <c r="D2112" s="515"/>
      <c r="E2112" s="515"/>
      <c r="F2112" s="515"/>
      <c r="G2112" s="515"/>
      <c r="H2112" s="515"/>
      <c r="I2112" s="515"/>
      <c r="J2112" s="515"/>
      <c r="K2112" s="515"/>
      <c r="L2112" s="515"/>
    </row>
    <row r="2113" spans="1:12" s="70" customFormat="1">
      <c r="A2113" s="515"/>
      <c r="B2113" s="515"/>
      <c r="C2113" s="515"/>
      <c r="D2113" s="515"/>
      <c r="E2113" s="515"/>
      <c r="F2113" s="515"/>
      <c r="G2113" s="515"/>
      <c r="H2113" s="515"/>
      <c r="I2113" s="515"/>
      <c r="J2113" s="515"/>
      <c r="K2113" s="515"/>
      <c r="L2113" s="515"/>
    </row>
    <row r="2114" spans="1:12" s="70" customFormat="1">
      <c r="A2114" s="515"/>
      <c r="B2114" s="515"/>
      <c r="C2114" s="515"/>
      <c r="D2114" s="515"/>
      <c r="E2114" s="515"/>
      <c r="F2114" s="515"/>
      <c r="G2114" s="515"/>
      <c r="H2114" s="515"/>
      <c r="I2114" s="515"/>
      <c r="J2114" s="515"/>
      <c r="K2114" s="515"/>
      <c r="L2114" s="515"/>
    </row>
    <row r="2115" spans="1:12" s="70" customFormat="1">
      <c r="A2115" s="515"/>
      <c r="B2115" s="515"/>
      <c r="C2115" s="515"/>
      <c r="D2115" s="515"/>
      <c r="E2115" s="515"/>
      <c r="F2115" s="515"/>
      <c r="G2115" s="515"/>
      <c r="H2115" s="515"/>
      <c r="I2115" s="515"/>
      <c r="J2115" s="515"/>
      <c r="K2115" s="515"/>
      <c r="L2115" s="515"/>
    </row>
    <row r="2116" spans="1:12" s="70" customFormat="1">
      <c r="A2116" s="515"/>
      <c r="B2116" s="515"/>
      <c r="C2116" s="515"/>
      <c r="D2116" s="515"/>
      <c r="E2116" s="515"/>
      <c r="F2116" s="515"/>
      <c r="G2116" s="515"/>
      <c r="H2116" s="515"/>
      <c r="I2116" s="515"/>
      <c r="J2116" s="515"/>
      <c r="K2116" s="515"/>
      <c r="L2116" s="515"/>
    </row>
    <row r="2117" spans="1:12" s="70" customFormat="1">
      <c r="A2117" s="515"/>
      <c r="B2117" s="515"/>
      <c r="C2117" s="515"/>
      <c r="D2117" s="515"/>
      <c r="E2117" s="515"/>
      <c r="F2117" s="515"/>
      <c r="G2117" s="515"/>
      <c r="H2117" s="515"/>
      <c r="I2117" s="515"/>
      <c r="J2117" s="515"/>
      <c r="K2117" s="515"/>
      <c r="L2117" s="515"/>
    </row>
    <row r="2118" spans="1:12" s="70" customFormat="1">
      <c r="A2118" s="515"/>
      <c r="B2118" s="515"/>
      <c r="C2118" s="515"/>
      <c r="D2118" s="515"/>
      <c r="E2118" s="515"/>
      <c r="F2118" s="515"/>
      <c r="G2118" s="515"/>
      <c r="H2118" s="515"/>
      <c r="I2118" s="515"/>
      <c r="J2118" s="515"/>
      <c r="K2118" s="515"/>
      <c r="L2118" s="515"/>
    </row>
    <row r="2119" spans="1:12" s="70" customFormat="1">
      <c r="A2119" s="515"/>
      <c r="B2119" s="515"/>
      <c r="C2119" s="515"/>
      <c r="D2119" s="515"/>
      <c r="E2119" s="515"/>
      <c r="F2119" s="515"/>
      <c r="G2119" s="515"/>
      <c r="H2119" s="515"/>
      <c r="I2119" s="515"/>
      <c r="J2119" s="515"/>
      <c r="K2119" s="515"/>
      <c r="L2119" s="515"/>
    </row>
    <row r="2120" spans="1:12" s="70" customFormat="1">
      <c r="A2120" s="515"/>
      <c r="B2120" s="515"/>
      <c r="C2120" s="515"/>
      <c r="D2120" s="515"/>
      <c r="E2120" s="515"/>
      <c r="F2120" s="515"/>
      <c r="G2120" s="515"/>
      <c r="H2120" s="515"/>
      <c r="I2120" s="515"/>
      <c r="J2120" s="515"/>
      <c r="K2120" s="515"/>
      <c r="L2120" s="515"/>
    </row>
    <row r="2121" spans="1:12" s="70" customFormat="1">
      <c r="A2121" s="515"/>
      <c r="B2121" s="515"/>
      <c r="C2121" s="515"/>
      <c r="D2121" s="515"/>
      <c r="E2121" s="515"/>
      <c r="F2121" s="515"/>
      <c r="G2121" s="515"/>
      <c r="H2121" s="515"/>
      <c r="I2121" s="515"/>
      <c r="J2121" s="515"/>
      <c r="K2121" s="515"/>
      <c r="L2121" s="515"/>
    </row>
    <row r="2122" spans="1:12" s="70" customFormat="1">
      <c r="A2122" s="515"/>
      <c r="B2122" s="515"/>
      <c r="C2122" s="515"/>
      <c r="D2122" s="515"/>
      <c r="E2122" s="515"/>
      <c r="F2122" s="515"/>
      <c r="G2122" s="515"/>
      <c r="H2122" s="515"/>
      <c r="I2122" s="515"/>
      <c r="J2122" s="515"/>
      <c r="K2122" s="515"/>
      <c r="L2122" s="515"/>
    </row>
    <row r="2123" spans="1:12" s="70" customFormat="1">
      <c r="A2123" s="515"/>
      <c r="B2123" s="515"/>
      <c r="C2123" s="515"/>
      <c r="D2123" s="515"/>
      <c r="E2123" s="515"/>
      <c r="F2123" s="515"/>
      <c r="G2123" s="515"/>
      <c r="H2123" s="515"/>
      <c r="I2123" s="515"/>
      <c r="J2123" s="515"/>
      <c r="K2123" s="515"/>
      <c r="L2123" s="515"/>
    </row>
    <row r="2124" spans="1:12" s="70" customFormat="1">
      <c r="A2124" s="515"/>
      <c r="B2124" s="515"/>
      <c r="C2124" s="515"/>
      <c r="D2124" s="515"/>
      <c r="E2124" s="515"/>
      <c r="F2124" s="515"/>
      <c r="G2124" s="515"/>
      <c r="H2124" s="515"/>
      <c r="I2124" s="515"/>
      <c r="J2124" s="515"/>
      <c r="K2124" s="515"/>
      <c r="L2124" s="515"/>
    </row>
    <row r="2125" spans="1:12" s="70" customFormat="1">
      <c r="A2125" s="515"/>
      <c r="B2125" s="515"/>
      <c r="C2125" s="515"/>
      <c r="D2125" s="515"/>
      <c r="E2125" s="515"/>
      <c r="F2125" s="515"/>
      <c r="G2125" s="515"/>
      <c r="H2125" s="515"/>
      <c r="I2125" s="515"/>
      <c r="J2125" s="515"/>
      <c r="K2125" s="515"/>
      <c r="L2125" s="515"/>
    </row>
    <row r="2126" spans="1:12" s="70" customFormat="1">
      <c r="A2126" s="515"/>
      <c r="B2126" s="515"/>
      <c r="C2126" s="515"/>
      <c r="D2126" s="515"/>
      <c r="E2126" s="515"/>
      <c r="F2126" s="515"/>
      <c r="G2126" s="515"/>
      <c r="H2126" s="515"/>
      <c r="I2126" s="515"/>
      <c r="J2126" s="515"/>
      <c r="K2126" s="515"/>
      <c r="L2126" s="515"/>
    </row>
    <row r="2127" spans="1:12" s="70" customFormat="1">
      <c r="A2127" s="515"/>
      <c r="B2127" s="515"/>
      <c r="C2127" s="515"/>
      <c r="D2127" s="515"/>
      <c r="E2127" s="515"/>
      <c r="F2127" s="515"/>
      <c r="G2127" s="515"/>
      <c r="H2127" s="515"/>
      <c r="I2127" s="515"/>
      <c r="J2127" s="515"/>
      <c r="K2127" s="515"/>
      <c r="L2127" s="515"/>
    </row>
    <row r="2128" spans="1:12" s="70" customFormat="1">
      <c r="A2128" s="515"/>
      <c r="B2128" s="515"/>
      <c r="C2128" s="515"/>
      <c r="D2128" s="515"/>
      <c r="E2128" s="515"/>
      <c r="F2128" s="515"/>
      <c r="G2128" s="515"/>
      <c r="H2128" s="515"/>
      <c r="I2128" s="515"/>
      <c r="J2128" s="515"/>
      <c r="K2128" s="515"/>
      <c r="L2128" s="515"/>
    </row>
    <row r="2129" spans="1:12" s="70" customFormat="1">
      <c r="A2129" s="515"/>
      <c r="B2129" s="515"/>
      <c r="C2129" s="515"/>
      <c r="D2129" s="515"/>
      <c r="E2129" s="515"/>
      <c r="F2129" s="515"/>
      <c r="G2129" s="515"/>
      <c r="H2129" s="515"/>
      <c r="I2129" s="515"/>
      <c r="J2129" s="515"/>
      <c r="K2129" s="515"/>
      <c r="L2129" s="515"/>
    </row>
    <row r="2130" spans="1:12" s="70" customFormat="1">
      <c r="A2130" s="515"/>
      <c r="B2130" s="515"/>
      <c r="C2130" s="515"/>
      <c r="D2130" s="515"/>
      <c r="E2130" s="515"/>
      <c r="F2130" s="515"/>
      <c r="G2130" s="515"/>
      <c r="H2130" s="515"/>
      <c r="I2130" s="515"/>
      <c r="J2130" s="515"/>
      <c r="K2130" s="515"/>
      <c r="L2130" s="515"/>
    </row>
    <row r="2131" spans="1:12" s="70" customFormat="1">
      <c r="A2131" s="515"/>
      <c r="B2131" s="515"/>
      <c r="C2131" s="515"/>
      <c r="D2131" s="515"/>
      <c r="E2131" s="515"/>
      <c r="F2131" s="515"/>
      <c r="G2131" s="515"/>
      <c r="H2131" s="515"/>
      <c r="I2131" s="515"/>
      <c r="J2131" s="515"/>
      <c r="K2131" s="515"/>
      <c r="L2131" s="515"/>
    </row>
    <row r="2132" spans="1:12" s="70" customFormat="1">
      <c r="A2132" s="515"/>
      <c r="B2132" s="515"/>
      <c r="C2132" s="515"/>
      <c r="D2132" s="515"/>
      <c r="E2132" s="515"/>
      <c r="F2132" s="515"/>
      <c r="G2132" s="515"/>
      <c r="H2132" s="515"/>
      <c r="I2132" s="515"/>
      <c r="J2132" s="515"/>
      <c r="K2132" s="515"/>
      <c r="L2132" s="515"/>
    </row>
    <row r="2133" spans="1:12" s="70" customFormat="1">
      <c r="A2133" s="515"/>
      <c r="B2133" s="515"/>
      <c r="C2133" s="515"/>
      <c r="D2133" s="515"/>
      <c r="E2133" s="515"/>
      <c r="F2133" s="515"/>
      <c r="G2133" s="515"/>
      <c r="H2133" s="515"/>
      <c r="I2133" s="515"/>
      <c r="J2133" s="515"/>
      <c r="K2133" s="515"/>
      <c r="L2133" s="515"/>
    </row>
    <row r="2134" spans="1:12" s="70" customFormat="1">
      <c r="A2134" s="515"/>
      <c r="B2134" s="515"/>
      <c r="C2134" s="515"/>
      <c r="D2134" s="515"/>
      <c r="E2134" s="515"/>
      <c r="F2134" s="515"/>
      <c r="G2134" s="515"/>
      <c r="H2134" s="515"/>
      <c r="I2134" s="515"/>
      <c r="J2134" s="515"/>
      <c r="K2134" s="515"/>
      <c r="L2134" s="515"/>
    </row>
    <row r="2135" spans="1:12" s="70" customFormat="1">
      <c r="A2135" s="515"/>
      <c r="B2135" s="515"/>
      <c r="C2135" s="515"/>
      <c r="D2135" s="515"/>
      <c r="E2135" s="515"/>
      <c r="F2135" s="515"/>
      <c r="G2135" s="515"/>
      <c r="H2135" s="515"/>
      <c r="I2135" s="515"/>
      <c r="J2135" s="515"/>
      <c r="K2135" s="515"/>
      <c r="L2135" s="515"/>
    </row>
    <row r="2136" spans="1:12" s="70" customFormat="1">
      <c r="A2136" s="515"/>
      <c r="B2136" s="515"/>
      <c r="C2136" s="515"/>
      <c r="D2136" s="515"/>
      <c r="E2136" s="515"/>
      <c r="F2136" s="515"/>
      <c r="G2136" s="515"/>
      <c r="H2136" s="515"/>
      <c r="I2136" s="515"/>
      <c r="J2136" s="515"/>
      <c r="K2136" s="515"/>
      <c r="L2136" s="515"/>
    </row>
    <row r="2137" spans="1:12" s="70" customFormat="1">
      <c r="A2137" s="515"/>
      <c r="B2137" s="515"/>
      <c r="C2137" s="515"/>
      <c r="D2137" s="515"/>
      <c r="E2137" s="515"/>
      <c r="F2137" s="515"/>
      <c r="G2137" s="515"/>
      <c r="H2137" s="515"/>
      <c r="I2137" s="515"/>
      <c r="J2137" s="515"/>
      <c r="K2137" s="515"/>
      <c r="L2137" s="515"/>
    </row>
    <row r="2138" spans="1:12" s="70" customFormat="1">
      <c r="A2138" s="515"/>
      <c r="B2138" s="515"/>
      <c r="C2138" s="515"/>
      <c r="D2138" s="515"/>
      <c r="E2138" s="515"/>
      <c r="F2138" s="515"/>
      <c r="G2138" s="515"/>
      <c r="H2138" s="515"/>
      <c r="I2138" s="515"/>
      <c r="J2138" s="515"/>
      <c r="K2138" s="515"/>
      <c r="L2138" s="515"/>
    </row>
    <row r="2139" spans="1:12" s="70" customFormat="1">
      <c r="A2139" s="515"/>
      <c r="B2139" s="515"/>
      <c r="C2139" s="515"/>
      <c r="D2139" s="515"/>
      <c r="E2139" s="515"/>
      <c r="F2139" s="515"/>
      <c r="G2139" s="515"/>
      <c r="H2139" s="515"/>
      <c r="I2139" s="515"/>
      <c r="J2139" s="515"/>
      <c r="K2139" s="515"/>
      <c r="L2139" s="515"/>
    </row>
    <row r="2140" spans="1:12" s="70" customFormat="1">
      <c r="A2140" s="515"/>
      <c r="B2140" s="515"/>
      <c r="C2140" s="515"/>
      <c r="D2140" s="515"/>
      <c r="E2140" s="515"/>
      <c r="F2140" s="515"/>
      <c r="G2140" s="515"/>
      <c r="H2140" s="515"/>
      <c r="I2140" s="515"/>
      <c r="J2140" s="515"/>
      <c r="K2140" s="515"/>
      <c r="L2140" s="515"/>
    </row>
    <row r="2141" spans="1:12" s="70" customFormat="1">
      <c r="A2141" s="515"/>
      <c r="B2141" s="515"/>
      <c r="C2141" s="515"/>
      <c r="D2141" s="515"/>
      <c r="E2141" s="515"/>
      <c r="F2141" s="515"/>
      <c r="G2141" s="515"/>
      <c r="H2141" s="515"/>
      <c r="I2141" s="515"/>
      <c r="J2141" s="515"/>
      <c r="K2141" s="515"/>
      <c r="L2141" s="515"/>
    </row>
    <row r="2142" spans="1:12" s="70" customFormat="1">
      <c r="A2142" s="515"/>
      <c r="B2142" s="515"/>
      <c r="C2142" s="515"/>
      <c r="D2142" s="515"/>
      <c r="E2142" s="515"/>
      <c r="F2142" s="515"/>
      <c r="G2142" s="515"/>
      <c r="H2142" s="515"/>
      <c r="I2142" s="515"/>
      <c r="J2142" s="515"/>
      <c r="K2142" s="515"/>
      <c r="L2142" s="515"/>
    </row>
    <row r="2143" spans="1:12" s="70" customFormat="1">
      <c r="A2143" s="515"/>
      <c r="B2143" s="515"/>
      <c r="C2143" s="515"/>
      <c r="D2143" s="515"/>
      <c r="E2143" s="515"/>
      <c r="F2143" s="515"/>
      <c r="G2143" s="515"/>
      <c r="H2143" s="515"/>
      <c r="I2143" s="515"/>
      <c r="J2143" s="515"/>
      <c r="K2143" s="515"/>
      <c r="L2143" s="515"/>
    </row>
    <row r="2144" spans="1:12" s="70" customFormat="1">
      <c r="A2144" s="515"/>
      <c r="B2144" s="515"/>
      <c r="C2144" s="515"/>
      <c r="D2144" s="515"/>
      <c r="E2144" s="515"/>
      <c r="F2144" s="515"/>
      <c r="G2144" s="515"/>
      <c r="H2144" s="515"/>
      <c r="I2144" s="515"/>
      <c r="J2144" s="515"/>
      <c r="K2144" s="515"/>
      <c r="L2144" s="515"/>
    </row>
    <row r="2145" spans="1:12" s="70" customFormat="1">
      <c r="A2145" s="515"/>
      <c r="B2145" s="515"/>
      <c r="C2145" s="515"/>
      <c r="D2145" s="515"/>
      <c r="E2145" s="515"/>
      <c r="F2145" s="515"/>
      <c r="G2145" s="515"/>
      <c r="H2145" s="515"/>
      <c r="I2145" s="515"/>
      <c r="J2145" s="515"/>
      <c r="K2145" s="515"/>
      <c r="L2145" s="515"/>
    </row>
    <row r="2146" spans="1:12" s="70" customFormat="1">
      <c r="A2146" s="515"/>
      <c r="B2146" s="515"/>
      <c r="C2146" s="515"/>
      <c r="D2146" s="515"/>
      <c r="E2146" s="515"/>
      <c r="F2146" s="515"/>
      <c r="G2146" s="515"/>
      <c r="H2146" s="515"/>
      <c r="I2146" s="515"/>
      <c r="J2146" s="515"/>
      <c r="K2146" s="515"/>
      <c r="L2146" s="515"/>
    </row>
    <row r="2147" spans="1:12" s="70" customFormat="1">
      <c r="A2147" s="515"/>
      <c r="B2147" s="515"/>
      <c r="C2147" s="515"/>
      <c r="D2147" s="515"/>
      <c r="E2147" s="515"/>
      <c r="F2147" s="515"/>
      <c r="G2147" s="515"/>
      <c r="H2147" s="515"/>
      <c r="I2147" s="515"/>
      <c r="J2147" s="515"/>
      <c r="K2147" s="515"/>
      <c r="L2147" s="515"/>
    </row>
    <row r="2148" spans="1:12" s="70" customFormat="1">
      <c r="A2148" s="515"/>
      <c r="B2148" s="515"/>
      <c r="C2148" s="515"/>
      <c r="D2148" s="515"/>
      <c r="E2148" s="515"/>
      <c r="F2148" s="515"/>
      <c r="G2148" s="515"/>
      <c r="H2148" s="515"/>
      <c r="I2148" s="515"/>
      <c r="J2148" s="515"/>
      <c r="K2148" s="515"/>
      <c r="L2148" s="515"/>
    </row>
    <row r="2149" spans="1:12" s="70" customFormat="1">
      <c r="A2149" s="515"/>
      <c r="B2149" s="515"/>
      <c r="C2149" s="515"/>
      <c r="D2149" s="515"/>
      <c r="E2149" s="515"/>
      <c r="F2149" s="515"/>
      <c r="G2149" s="515"/>
      <c r="H2149" s="515"/>
      <c r="I2149" s="515"/>
      <c r="J2149" s="515"/>
      <c r="K2149" s="515"/>
      <c r="L2149" s="515"/>
    </row>
    <row r="2150" spans="1:12" s="70" customFormat="1">
      <c r="A2150" s="515"/>
      <c r="B2150" s="515"/>
      <c r="C2150" s="515"/>
      <c r="D2150" s="515"/>
      <c r="E2150" s="515"/>
      <c r="F2150" s="515"/>
      <c r="G2150" s="515"/>
      <c r="H2150" s="515"/>
      <c r="I2150" s="515"/>
      <c r="J2150" s="515"/>
      <c r="K2150" s="515"/>
      <c r="L2150" s="515"/>
    </row>
    <row r="2151" spans="1:12" s="70" customFormat="1">
      <c r="A2151" s="515"/>
      <c r="B2151" s="515"/>
      <c r="C2151" s="515"/>
      <c r="D2151" s="515"/>
      <c r="E2151" s="515"/>
      <c r="F2151" s="515"/>
      <c r="G2151" s="515"/>
      <c r="H2151" s="515"/>
      <c r="I2151" s="515"/>
      <c r="J2151" s="515"/>
      <c r="K2151" s="515"/>
      <c r="L2151" s="515"/>
    </row>
    <row r="2152" spans="1:12" s="70" customFormat="1">
      <c r="A2152" s="515"/>
      <c r="B2152" s="515"/>
      <c r="C2152" s="515"/>
      <c r="D2152" s="515"/>
      <c r="E2152" s="515"/>
      <c r="F2152" s="515"/>
      <c r="G2152" s="515"/>
      <c r="H2152" s="515"/>
      <c r="I2152" s="515"/>
      <c r="J2152" s="515"/>
      <c r="K2152" s="515"/>
      <c r="L2152" s="515"/>
    </row>
    <row r="2153" spans="1:12" s="70" customFormat="1">
      <c r="A2153" s="515"/>
      <c r="B2153" s="515"/>
      <c r="C2153" s="515"/>
      <c r="D2153" s="515"/>
      <c r="E2153" s="515"/>
      <c r="F2153" s="515"/>
      <c r="G2153" s="515"/>
      <c r="H2153" s="515"/>
      <c r="I2153" s="515"/>
      <c r="J2153" s="515"/>
      <c r="K2153" s="515"/>
      <c r="L2153" s="515"/>
    </row>
    <row r="2154" spans="1:12" s="70" customFormat="1">
      <c r="A2154" s="515"/>
      <c r="B2154" s="515"/>
      <c r="C2154" s="515"/>
      <c r="D2154" s="515"/>
      <c r="E2154" s="515"/>
      <c r="F2154" s="515"/>
      <c r="G2154" s="515"/>
      <c r="H2154" s="515"/>
      <c r="I2154" s="515"/>
      <c r="J2154" s="515"/>
      <c r="K2154" s="515"/>
      <c r="L2154" s="515"/>
    </row>
    <row r="2155" spans="1:12" s="70" customFormat="1">
      <c r="A2155" s="515"/>
      <c r="B2155" s="515"/>
      <c r="C2155" s="515"/>
      <c r="D2155" s="515"/>
      <c r="E2155" s="515"/>
      <c r="F2155" s="515"/>
      <c r="G2155" s="515"/>
      <c r="H2155" s="515"/>
      <c r="I2155" s="515"/>
      <c r="J2155" s="515"/>
      <c r="K2155" s="515"/>
      <c r="L2155" s="515"/>
    </row>
    <row r="2156" spans="1:12" s="70" customFormat="1">
      <c r="A2156" s="515"/>
      <c r="B2156" s="515"/>
      <c r="C2156" s="515"/>
      <c r="D2156" s="515"/>
      <c r="E2156" s="515"/>
      <c r="F2156" s="515"/>
      <c r="G2156" s="515"/>
      <c r="H2156" s="515"/>
      <c r="I2156" s="515"/>
      <c r="J2156" s="515"/>
      <c r="K2156" s="515"/>
      <c r="L2156" s="515"/>
    </row>
    <row r="2157" spans="1:12" s="70" customFormat="1">
      <c r="A2157" s="515"/>
      <c r="B2157" s="515"/>
      <c r="C2157" s="515"/>
      <c r="D2157" s="515"/>
      <c r="E2157" s="515"/>
      <c r="F2157" s="515"/>
      <c r="G2157" s="515"/>
      <c r="H2157" s="515"/>
      <c r="I2157" s="515"/>
      <c r="J2157" s="515"/>
      <c r="K2157" s="515"/>
      <c r="L2157" s="515"/>
    </row>
    <row r="2158" spans="1:12" s="70" customFormat="1">
      <c r="A2158" s="515"/>
      <c r="B2158" s="515"/>
      <c r="C2158" s="515"/>
      <c r="D2158" s="515"/>
      <c r="E2158" s="515"/>
      <c r="F2158" s="515"/>
      <c r="G2158" s="515"/>
      <c r="H2158" s="515"/>
      <c r="I2158" s="515"/>
      <c r="J2158" s="515"/>
      <c r="K2158" s="515"/>
      <c r="L2158" s="515"/>
    </row>
    <row r="2159" spans="1:12" s="70" customFormat="1">
      <c r="A2159" s="515"/>
      <c r="B2159" s="515"/>
      <c r="C2159" s="515"/>
      <c r="D2159" s="515"/>
      <c r="E2159" s="515"/>
      <c r="F2159" s="515"/>
      <c r="G2159" s="515"/>
      <c r="H2159" s="515"/>
      <c r="I2159" s="515"/>
      <c r="J2159" s="515"/>
      <c r="K2159" s="515"/>
      <c r="L2159" s="515"/>
    </row>
    <row r="2160" spans="1:12" s="70" customFormat="1">
      <c r="A2160" s="515"/>
      <c r="B2160" s="515"/>
      <c r="C2160" s="515"/>
      <c r="D2160" s="515"/>
      <c r="E2160" s="515"/>
      <c r="F2160" s="515"/>
      <c r="G2160" s="515"/>
      <c r="H2160" s="515"/>
      <c r="I2160" s="515"/>
      <c r="J2160" s="515"/>
      <c r="K2160" s="515"/>
      <c r="L2160" s="515"/>
    </row>
    <row r="2161" spans="1:12" s="70" customFormat="1">
      <c r="A2161" s="515"/>
      <c r="B2161" s="515"/>
      <c r="C2161" s="515"/>
      <c r="D2161" s="515"/>
      <c r="E2161" s="515"/>
      <c r="F2161" s="515"/>
      <c r="G2161" s="515"/>
      <c r="H2161" s="515"/>
      <c r="I2161" s="515"/>
      <c r="J2161" s="515"/>
      <c r="K2161" s="515"/>
      <c r="L2161" s="515"/>
    </row>
    <row r="2162" spans="1:12" s="70" customFormat="1">
      <c r="A2162" s="515"/>
      <c r="B2162" s="515"/>
      <c r="C2162" s="515"/>
      <c r="D2162" s="515"/>
      <c r="E2162" s="515"/>
      <c r="F2162" s="515"/>
      <c r="G2162" s="515"/>
      <c r="H2162" s="515"/>
      <c r="I2162" s="515"/>
      <c r="J2162" s="515"/>
      <c r="K2162" s="515"/>
      <c r="L2162" s="515"/>
    </row>
    <row r="2163" spans="1:12" s="70" customFormat="1">
      <c r="A2163" s="515"/>
      <c r="B2163" s="515"/>
      <c r="C2163" s="515"/>
      <c r="D2163" s="515"/>
      <c r="E2163" s="515"/>
      <c r="F2163" s="515"/>
      <c r="G2163" s="515"/>
      <c r="H2163" s="515"/>
      <c r="I2163" s="515"/>
      <c r="J2163" s="515"/>
      <c r="K2163" s="515"/>
      <c r="L2163" s="515"/>
    </row>
    <row r="2164" spans="1:12" s="70" customFormat="1">
      <c r="A2164" s="515"/>
      <c r="B2164" s="515"/>
      <c r="C2164" s="515"/>
      <c r="D2164" s="515"/>
      <c r="E2164" s="515"/>
      <c r="F2164" s="515"/>
      <c r="G2164" s="515"/>
      <c r="H2164" s="515"/>
      <c r="I2164" s="515"/>
      <c r="J2164" s="515"/>
      <c r="K2164" s="515"/>
      <c r="L2164" s="515"/>
    </row>
    <row r="2165" spans="1:12" s="70" customFormat="1">
      <c r="A2165" s="515"/>
      <c r="B2165" s="515"/>
      <c r="C2165" s="515"/>
      <c r="D2165" s="515"/>
      <c r="E2165" s="515"/>
      <c r="F2165" s="515"/>
      <c r="G2165" s="515"/>
      <c r="H2165" s="515"/>
      <c r="I2165" s="515"/>
      <c r="J2165" s="515"/>
      <c r="K2165" s="515"/>
      <c r="L2165" s="515"/>
    </row>
    <row r="2166" spans="1:12" s="70" customFormat="1">
      <c r="A2166" s="515"/>
      <c r="B2166" s="515"/>
      <c r="C2166" s="515"/>
      <c r="D2166" s="515"/>
      <c r="E2166" s="515"/>
      <c r="F2166" s="515"/>
      <c r="G2166" s="515"/>
      <c r="H2166" s="515"/>
      <c r="I2166" s="515"/>
      <c r="J2166" s="515"/>
      <c r="K2166" s="515"/>
      <c r="L2166" s="515"/>
    </row>
    <row r="2167" spans="1:12" s="70" customFormat="1">
      <c r="A2167" s="515"/>
      <c r="B2167" s="515"/>
      <c r="C2167" s="515"/>
      <c r="D2167" s="515"/>
      <c r="E2167" s="515"/>
      <c r="F2167" s="515"/>
      <c r="G2167" s="515"/>
      <c r="H2167" s="515"/>
      <c r="I2167" s="515"/>
      <c r="J2167" s="515"/>
      <c r="K2167" s="515"/>
      <c r="L2167" s="515"/>
    </row>
    <row r="2168" spans="1:12" s="70" customFormat="1">
      <c r="A2168" s="515"/>
      <c r="B2168" s="515"/>
      <c r="C2168" s="515"/>
      <c r="D2168" s="515"/>
      <c r="E2168" s="515"/>
      <c r="F2168" s="515"/>
      <c r="G2168" s="515"/>
      <c r="H2168" s="515"/>
      <c r="I2168" s="515"/>
      <c r="J2168" s="515"/>
      <c r="K2168" s="515"/>
      <c r="L2168" s="515"/>
    </row>
    <row r="2169" spans="1:12" s="70" customFormat="1">
      <c r="A2169" s="515"/>
      <c r="B2169" s="515"/>
      <c r="C2169" s="515"/>
      <c r="D2169" s="515"/>
      <c r="E2169" s="515"/>
      <c r="F2169" s="515"/>
      <c r="G2169" s="515"/>
      <c r="H2169" s="515"/>
      <c r="I2169" s="515"/>
      <c r="J2169" s="515"/>
      <c r="K2169" s="515"/>
      <c r="L2169" s="515"/>
    </row>
    <row r="2170" spans="1:12" s="70" customFormat="1">
      <c r="A2170" s="515"/>
      <c r="B2170" s="515"/>
      <c r="C2170" s="515"/>
      <c r="D2170" s="515"/>
      <c r="E2170" s="515"/>
      <c r="F2170" s="515"/>
      <c r="G2170" s="515"/>
      <c r="H2170" s="515"/>
      <c r="I2170" s="515"/>
      <c r="J2170" s="515"/>
      <c r="K2170" s="515"/>
      <c r="L2170" s="515"/>
    </row>
    <row r="2171" spans="1:12" s="70" customFormat="1">
      <c r="A2171" s="515"/>
      <c r="B2171" s="515"/>
      <c r="C2171" s="515"/>
      <c r="D2171" s="515"/>
      <c r="E2171" s="515"/>
      <c r="F2171" s="515"/>
      <c r="G2171" s="515"/>
      <c r="H2171" s="515"/>
      <c r="I2171" s="515"/>
      <c r="J2171" s="515"/>
      <c r="K2171" s="515"/>
      <c r="L2171" s="515"/>
    </row>
    <row r="2172" spans="1:12" s="70" customFormat="1">
      <c r="A2172" s="515"/>
      <c r="B2172" s="515"/>
      <c r="C2172" s="515"/>
      <c r="D2172" s="515"/>
      <c r="E2172" s="515"/>
      <c r="F2172" s="515"/>
      <c r="G2172" s="515"/>
      <c r="H2172" s="515"/>
      <c r="I2172" s="515"/>
      <c r="J2172" s="515"/>
      <c r="K2172" s="515"/>
      <c r="L2172" s="515"/>
    </row>
    <row r="2173" spans="1:12" s="70" customFormat="1">
      <c r="A2173" s="515"/>
      <c r="B2173" s="515"/>
      <c r="C2173" s="515"/>
      <c r="D2173" s="515"/>
      <c r="E2173" s="515"/>
      <c r="F2173" s="515"/>
      <c r="G2173" s="515"/>
      <c r="H2173" s="515"/>
      <c r="I2173" s="515"/>
      <c r="J2173" s="515"/>
      <c r="K2173" s="515"/>
      <c r="L2173" s="515"/>
    </row>
    <row r="2174" spans="1:12" s="70" customFormat="1">
      <c r="A2174" s="515"/>
      <c r="B2174" s="515"/>
      <c r="C2174" s="515"/>
      <c r="D2174" s="515"/>
      <c r="E2174" s="515"/>
      <c r="F2174" s="515"/>
      <c r="G2174" s="515"/>
      <c r="H2174" s="515"/>
      <c r="I2174" s="515"/>
      <c r="J2174" s="515"/>
      <c r="K2174" s="515"/>
      <c r="L2174" s="515"/>
    </row>
    <row r="2175" spans="1:12" s="70" customFormat="1">
      <c r="A2175" s="515"/>
      <c r="B2175" s="515"/>
      <c r="C2175" s="515"/>
      <c r="D2175" s="515"/>
      <c r="E2175" s="515"/>
      <c r="F2175" s="515"/>
      <c r="G2175" s="515"/>
      <c r="H2175" s="515"/>
      <c r="I2175" s="515"/>
      <c r="J2175" s="515"/>
      <c r="K2175" s="515"/>
      <c r="L2175" s="515"/>
    </row>
    <row r="2176" spans="1:12" s="70" customFormat="1">
      <c r="A2176" s="515"/>
      <c r="B2176" s="515"/>
      <c r="C2176" s="515"/>
      <c r="D2176" s="515"/>
      <c r="E2176" s="515"/>
      <c r="F2176" s="515"/>
      <c r="G2176" s="515"/>
      <c r="H2176" s="515"/>
      <c r="I2176" s="515"/>
      <c r="J2176" s="515"/>
      <c r="K2176" s="515"/>
      <c r="L2176" s="515"/>
    </row>
    <row r="2177" spans="1:12" s="70" customFormat="1">
      <c r="A2177" s="515"/>
      <c r="B2177" s="515"/>
      <c r="C2177" s="515"/>
      <c r="D2177" s="515"/>
      <c r="E2177" s="515"/>
      <c r="F2177" s="515"/>
      <c r="G2177" s="515"/>
      <c r="H2177" s="515"/>
      <c r="I2177" s="515"/>
      <c r="J2177" s="515"/>
      <c r="K2177" s="515"/>
      <c r="L2177" s="515"/>
    </row>
    <row r="2178" spans="1:12" s="70" customFormat="1">
      <c r="A2178" s="515"/>
      <c r="B2178" s="515"/>
      <c r="C2178" s="515"/>
      <c r="D2178" s="515"/>
      <c r="E2178" s="515"/>
      <c r="F2178" s="515"/>
      <c r="G2178" s="515"/>
      <c r="H2178" s="515"/>
      <c r="I2178" s="515"/>
      <c r="J2178" s="515"/>
      <c r="K2178" s="515"/>
      <c r="L2178" s="515"/>
    </row>
    <row r="2179" spans="1:12" s="70" customFormat="1">
      <c r="A2179" s="515"/>
      <c r="B2179" s="515"/>
      <c r="C2179" s="515"/>
      <c r="D2179" s="515"/>
      <c r="E2179" s="515"/>
      <c r="F2179" s="515"/>
      <c r="G2179" s="515"/>
      <c r="H2179" s="515"/>
      <c r="I2179" s="515"/>
      <c r="J2179" s="515"/>
      <c r="K2179" s="515"/>
      <c r="L2179" s="515"/>
    </row>
    <row r="2180" spans="1:12" s="70" customFormat="1">
      <c r="A2180" s="515"/>
      <c r="B2180" s="515"/>
      <c r="C2180" s="515"/>
      <c r="D2180" s="515"/>
      <c r="E2180" s="515"/>
      <c r="F2180" s="515"/>
      <c r="G2180" s="515"/>
      <c r="H2180" s="515"/>
      <c r="I2180" s="515"/>
      <c r="J2180" s="515"/>
      <c r="K2180" s="515"/>
      <c r="L2180" s="515"/>
    </row>
    <row r="2181" spans="1:12" s="70" customFormat="1">
      <c r="A2181" s="515"/>
      <c r="B2181" s="515"/>
      <c r="C2181" s="515"/>
      <c r="D2181" s="515"/>
      <c r="E2181" s="515"/>
      <c r="F2181" s="515"/>
      <c r="G2181" s="515"/>
      <c r="H2181" s="515"/>
      <c r="I2181" s="515"/>
      <c r="J2181" s="515"/>
      <c r="K2181" s="515"/>
      <c r="L2181" s="515"/>
    </row>
    <row r="2182" spans="1:12" s="70" customFormat="1">
      <c r="A2182" s="515"/>
      <c r="B2182" s="515"/>
      <c r="C2182" s="515"/>
      <c r="D2182" s="515"/>
      <c r="E2182" s="515"/>
      <c r="F2182" s="515"/>
      <c r="G2182" s="515"/>
      <c r="H2182" s="515"/>
      <c r="I2182" s="515"/>
      <c r="J2182" s="515"/>
      <c r="K2182" s="515"/>
      <c r="L2182" s="515"/>
    </row>
    <row r="2183" spans="1:12" s="70" customFormat="1">
      <c r="A2183" s="515"/>
      <c r="B2183" s="515"/>
      <c r="C2183" s="515"/>
      <c r="D2183" s="515"/>
      <c r="E2183" s="515"/>
      <c r="F2183" s="515"/>
      <c r="G2183" s="515"/>
      <c r="H2183" s="515"/>
      <c r="I2183" s="515"/>
      <c r="J2183" s="515"/>
      <c r="K2183" s="515"/>
      <c r="L2183" s="515"/>
    </row>
    <row r="2184" spans="1:12" s="70" customFormat="1">
      <c r="A2184" s="515"/>
      <c r="B2184" s="515"/>
      <c r="C2184" s="515"/>
      <c r="D2184" s="515"/>
      <c r="E2184" s="515"/>
      <c r="F2184" s="515"/>
      <c r="G2184" s="515"/>
      <c r="H2184" s="515"/>
      <c r="I2184" s="515"/>
      <c r="J2184" s="515"/>
      <c r="K2184" s="515"/>
      <c r="L2184" s="515"/>
    </row>
    <row r="2185" spans="1:12" s="70" customFormat="1">
      <c r="A2185" s="515"/>
      <c r="B2185" s="515"/>
      <c r="C2185" s="515"/>
      <c r="D2185" s="515"/>
      <c r="E2185" s="515"/>
      <c r="F2185" s="515"/>
      <c r="G2185" s="515"/>
      <c r="H2185" s="515"/>
      <c r="I2185" s="515"/>
      <c r="J2185" s="515"/>
      <c r="K2185" s="515"/>
      <c r="L2185" s="515"/>
    </row>
    <row r="2186" spans="1:12" s="70" customFormat="1">
      <c r="A2186" s="515"/>
      <c r="B2186" s="515"/>
      <c r="C2186" s="515"/>
      <c r="D2186" s="515"/>
      <c r="E2186" s="515"/>
      <c r="F2186" s="515"/>
      <c r="G2186" s="515"/>
      <c r="H2186" s="515"/>
      <c r="I2186" s="515"/>
      <c r="J2186" s="515"/>
      <c r="K2186" s="515"/>
      <c r="L2186" s="515"/>
    </row>
    <row r="2187" spans="1:12" s="70" customFormat="1">
      <c r="A2187" s="515"/>
      <c r="B2187" s="515"/>
      <c r="C2187" s="515"/>
      <c r="D2187" s="515"/>
      <c r="E2187" s="515"/>
      <c r="F2187" s="515"/>
      <c r="G2187" s="515"/>
      <c r="H2187" s="515"/>
      <c r="I2187" s="515"/>
      <c r="J2187" s="515"/>
      <c r="K2187" s="515"/>
      <c r="L2187" s="515"/>
    </row>
    <row r="2188" spans="1:12" s="70" customFormat="1">
      <c r="A2188" s="515"/>
      <c r="B2188" s="515"/>
      <c r="C2188" s="515"/>
      <c r="D2188" s="515"/>
      <c r="E2188" s="515"/>
      <c r="F2188" s="515"/>
      <c r="G2188" s="515"/>
      <c r="H2188" s="515"/>
      <c r="I2188" s="515"/>
      <c r="J2188" s="515"/>
      <c r="K2188" s="515"/>
      <c r="L2188" s="515"/>
    </row>
    <row r="2189" spans="1:12" s="70" customFormat="1">
      <c r="A2189" s="515"/>
      <c r="B2189" s="515"/>
      <c r="C2189" s="515"/>
      <c r="D2189" s="515"/>
      <c r="E2189" s="515"/>
      <c r="F2189" s="515"/>
      <c r="G2189" s="515"/>
      <c r="H2189" s="515"/>
      <c r="I2189" s="515"/>
      <c r="J2189" s="515"/>
      <c r="K2189" s="515"/>
      <c r="L2189" s="515"/>
    </row>
    <row r="2190" spans="1:12" s="70" customFormat="1">
      <c r="A2190" s="515"/>
      <c r="B2190" s="515"/>
      <c r="C2190" s="515"/>
      <c r="D2190" s="515"/>
      <c r="E2190" s="515"/>
      <c r="F2190" s="515"/>
      <c r="G2190" s="515"/>
      <c r="H2190" s="515"/>
      <c r="I2190" s="515"/>
      <c r="J2190" s="515"/>
      <c r="K2190" s="515"/>
      <c r="L2190" s="515"/>
    </row>
    <row r="2191" spans="1:12" s="70" customFormat="1">
      <c r="A2191" s="515"/>
      <c r="B2191" s="515"/>
      <c r="C2191" s="515"/>
      <c r="D2191" s="515"/>
      <c r="E2191" s="515"/>
      <c r="F2191" s="515"/>
      <c r="G2191" s="515"/>
      <c r="H2191" s="515"/>
      <c r="I2191" s="515"/>
      <c r="J2191" s="515"/>
      <c r="K2191" s="515"/>
      <c r="L2191" s="515"/>
    </row>
    <row r="2192" spans="1:12" s="70" customFormat="1">
      <c r="A2192" s="515"/>
      <c r="B2192" s="515"/>
      <c r="C2192" s="515"/>
      <c r="D2192" s="515"/>
      <c r="E2192" s="515"/>
      <c r="F2192" s="515"/>
      <c r="G2192" s="515"/>
      <c r="H2192" s="515"/>
      <c r="I2192" s="515"/>
      <c r="J2192" s="515"/>
      <c r="K2192" s="515"/>
      <c r="L2192" s="515"/>
    </row>
    <row r="2193" spans="1:12" s="70" customFormat="1">
      <c r="A2193" s="515"/>
      <c r="B2193" s="515"/>
      <c r="C2193" s="515"/>
      <c r="D2193" s="515"/>
      <c r="E2193" s="515"/>
      <c r="F2193" s="515"/>
      <c r="G2193" s="515"/>
      <c r="H2193" s="515"/>
      <c r="I2193" s="515"/>
      <c r="J2193" s="515"/>
      <c r="K2193" s="515"/>
      <c r="L2193" s="515"/>
    </row>
    <row r="2194" spans="1:12" s="70" customFormat="1">
      <c r="A2194" s="515"/>
      <c r="B2194" s="515"/>
      <c r="C2194" s="515"/>
      <c r="D2194" s="515"/>
      <c r="E2194" s="515"/>
      <c r="F2194" s="515"/>
      <c r="G2194" s="515"/>
      <c r="H2194" s="515"/>
      <c r="I2194" s="515"/>
      <c r="J2194" s="515"/>
      <c r="K2194" s="515"/>
      <c r="L2194" s="515"/>
    </row>
    <row r="2195" spans="1:12" s="70" customFormat="1">
      <c r="A2195" s="515"/>
      <c r="B2195" s="515"/>
      <c r="C2195" s="515"/>
      <c r="D2195" s="515"/>
      <c r="E2195" s="515"/>
      <c r="F2195" s="515"/>
      <c r="G2195" s="515"/>
      <c r="H2195" s="515"/>
      <c r="I2195" s="515"/>
      <c r="J2195" s="515"/>
      <c r="K2195" s="515"/>
      <c r="L2195" s="515"/>
    </row>
    <row r="2196" spans="1:12" s="70" customFormat="1">
      <c r="A2196" s="515"/>
      <c r="B2196" s="515"/>
      <c r="C2196" s="515"/>
      <c r="D2196" s="515"/>
      <c r="E2196" s="515"/>
      <c r="F2196" s="515"/>
      <c r="G2196" s="515"/>
      <c r="H2196" s="515"/>
      <c r="I2196" s="515"/>
      <c r="J2196" s="515"/>
      <c r="K2196" s="515"/>
      <c r="L2196" s="515"/>
    </row>
    <row r="2197" spans="1:12" s="70" customFormat="1">
      <c r="A2197" s="515"/>
      <c r="B2197" s="515"/>
      <c r="C2197" s="515"/>
      <c r="D2197" s="515"/>
      <c r="E2197" s="515"/>
      <c r="F2197" s="515"/>
      <c r="G2197" s="515"/>
      <c r="H2197" s="515"/>
      <c r="I2197" s="515"/>
      <c r="J2197" s="515"/>
      <c r="K2197" s="515"/>
      <c r="L2197" s="515"/>
    </row>
    <row r="2198" spans="1:12" s="70" customFormat="1">
      <c r="A2198" s="515"/>
      <c r="B2198" s="515"/>
      <c r="C2198" s="515"/>
      <c r="D2198" s="515"/>
      <c r="E2198" s="515"/>
      <c r="F2198" s="515"/>
      <c r="G2198" s="515"/>
      <c r="H2198" s="515"/>
      <c r="I2198" s="515"/>
      <c r="J2198" s="515"/>
      <c r="K2198" s="515"/>
      <c r="L2198" s="515"/>
    </row>
    <row r="2199" spans="1:12" s="70" customFormat="1">
      <c r="A2199" s="515"/>
      <c r="B2199" s="515"/>
      <c r="C2199" s="515"/>
      <c r="D2199" s="515"/>
      <c r="E2199" s="515"/>
      <c r="F2199" s="515"/>
      <c r="G2199" s="515"/>
      <c r="H2199" s="515"/>
      <c r="I2199" s="515"/>
      <c r="J2199" s="515"/>
      <c r="K2199" s="515"/>
      <c r="L2199" s="515"/>
    </row>
    <row r="2200" spans="1:12" s="70" customFormat="1">
      <c r="A2200" s="515"/>
      <c r="B2200" s="515"/>
      <c r="C2200" s="515"/>
      <c r="D2200" s="515"/>
      <c r="E2200" s="515"/>
      <c r="F2200" s="515"/>
      <c r="G2200" s="515"/>
      <c r="H2200" s="515"/>
      <c r="I2200" s="515"/>
      <c r="J2200" s="515"/>
      <c r="K2200" s="515"/>
      <c r="L2200" s="515"/>
    </row>
    <row r="2201" spans="1:12" s="70" customFormat="1">
      <c r="A2201" s="515"/>
      <c r="B2201" s="515"/>
      <c r="C2201" s="515"/>
      <c r="D2201" s="515"/>
      <c r="E2201" s="515"/>
      <c r="F2201" s="515"/>
      <c r="G2201" s="515"/>
      <c r="H2201" s="515"/>
      <c r="I2201" s="515"/>
      <c r="J2201" s="515"/>
      <c r="K2201" s="515"/>
      <c r="L2201" s="515"/>
    </row>
    <row r="2202" spans="1:12" s="70" customFormat="1">
      <c r="A2202" s="515"/>
      <c r="B2202" s="515"/>
      <c r="C2202" s="515"/>
      <c r="D2202" s="515"/>
      <c r="E2202" s="515"/>
      <c r="F2202" s="515"/>
      <c r="G2202" s="515"/>
      <c r="H2202" s="515"/>
      <c r="I2202" s="515"/>
      <c r="J2202" s="515"/>
      <c r="K2202" s="515"/>
      <c r="L2202" s="515"/>
    </row>
    <row r="2203" spans="1:12" s="70" customFormat="1">
      <c r="A2203" s="515"/>
      <c r="B2203" s="515"/>
      <c r="C2203" s="515"/>
      <c r="D2203" s="515"/>
      <c r="E2203" s="515"/>
      <c r="F2203" s="515"/>
      <c r="G2203" s="515"/>
      <c r="H2203" s="515"/>
      <c r="I2203" s="515"/>
      <c r="J2203" s="515"/>
      <c r="K2203" s="515"/>
      <c r="L2203" s="515"/>
    </row>
    <row r="2204" spans="1:12" s="70" customFormat="1">
      <c r="A2204" s="515"/>
      <c r="B2204" s="515"/>
      <c r="C2204" s="515"/>
      <c r="D2204" s="515"/>
      <c r="E2204" s="515"/>
      <c r="F2204" s="515"/>
      <c r="G2204" s="515"/>
      <c r="H2204" s="515"/>
      <c r="I2204" s="515"/>
      <c r="J2204" s="515"/>
      <c r="K2204" s="515"/>
      <c r="L2204" s="515"/>
    </row>
    <row r="2205" spans="1:12" s="70" customFormat="1">
      <c r="A2205" s="515"/>
      <c r="B2205" s="515"/>
      <c r="C2205" s="515"/>
      <c r="D2205" s="515"/>
      <c r="E2205" s="515"/>
      <c r="F2205" s="515"/>
      <c r="G2205" s="515"/>
      <c r="H2205" s="515"/>
      <c r="I2205" s="515"/>
      <c r="J2205" s="515"/>
      <c r="K2205" s="515"/>
      <c r="L2205" s="515"/>
    </row>
    <row r="2206" spans="1:12" s="70" customFormat="1">
      <c r="A2206" s="515"/>
      <c r="B2206" s="515"/>
      <c r="C2206" s="515"/>
      <c r="D2206" s="515"/>
      <c r="E2206" s="515"/>
      <c r="F2206" s="515"/>
      <c r="G2206" s="515"/>
      <c r="H2206" s="515"/>
      <c r="I2206" s="515"/>
      <c r="J2206" s="515"/>
      <c r="K2206" s="515"/>
      <c r="L2206" s="515"/>
    </row>
    <row r="2207" spans="1:12" s="70" customFormat="1">
      <c r="A2207" s="515"/>
      <c r="B2207" s="515"/>
      <c r="C2207" s="515"/>
      <c r="D2207" s="515"/>
      <c r="E2207" s="515"/>
      <c r="F2207" s="515"/>
      <c r="G2207" s="515"/>
      <c r="H2207" s="515"/>
      <c r="I2207" s="515"/>
      <c r="J2207" s="515"/>
      <c r="K2207" s="515"/>
      <c r="L2207" s="515"/>
    </row>
    <row r="2208" spans="1:12" s="70" customFormat="1">
      <c r="A2208" s="515"/>
      <c r="B2208" s="515"/>
      <c r="C2208" s="515"/>
      <c r="D2208" s="515"/>
      <c r="E2208" s="515"/>
      <c r="F2208" s="515"/>
      <c r="G2208" s="515"/>
      <c r="H2208" s="515"/>
      <c r="I2208" s="515"/>
      <c r="J2208" s="515"/>
      <c r="K2208" s="515"/>
      <c r="L2208" s="515"/>
    </row>
    <row r="2209" spans="1:12" s="70" customFormat="1">
      <c r="A2209" s="515"/>
      <c r="B2209" s="515"/>
      <c r="C2209" s="515"/>
      <c r="D2209" s="515"/>
      <c r="E2209" s="515"/>
      <c r="F2209" s="515"/>
      <c r="G2209" s="515"/>
      <c r="H2209" s="515"/>
      <c r="I2209" s="515"/>
      <c r="J2209" s="515"/>
      <c r="K2209" s="515"/>
      <c r="L2209" s="515"/>
    </row>
    <row r="2210" spans="1:12" s="70" customFormat="1">
      <c r="A2210" s="515"/>
      <c r="B2210" s="515"/>
      <c r="C2210" s="515"/>
      <c r="D2210" s="515"/>
      <c r="E2210" s="515"/>
      <c r="F2210" s="515"/>
      <c r="G2210" s="515"/>
      <c r="H2210" s="515"/>
      <c r="I2210" s="515"/>
      <c r="J2210" s="515"/>
      <c r="K2210" s="515"/>
      <c r="L2210" s="515"/>
    </row>
    <row r="2211" spans="1:12" s="70" customFormat="1">
      <c r="A2211" s="515"/>
      <c r="B2211" s="515"/>
      <c r="C2211" s="515"/>
      <c r="D2211" s="515"/>
      <c r="E2211" s="515"/>
      <c r="F2211" s="515"/>
      <c r="G2211" s="515"/>
      <c r="H2211" s="515"/>
      <c r="I2211" s="515"/>
      <c r="J2211" s="515"/>
      <c r="K2211" s="515"/>
      <c r="L2211" s="515"/>
    </row>
    <row r="2212" spans="1:12" s="70" customFormat="1">
      <c r="A2212" s="515"/>
      <c r="B2212" s="515"/>
      <c r="C2212" s="515"/>
      <c r="D2212" s="515"/>
      <c r="E2212" s="515"/>
      <c r="F2212" s="515"/>
      <c r="G2212" s="515"/>
      <c r="H2212" s="515"/>
      <c r="I2212" s="515"/>
      <c r="J2212" s="515"/>
      <c r="K2212" s="515"/>
      <c r="L2212" s="515"/>
    </row>
    <row r="2213" spans="1:12" s="70" customFormat="1">
      <c r="A2213" s="515"/>
      <c r="B2213" s="515"/>
      <c r="C2213" s="515"/>
      <c r="D2213" s="515"/>
      <c r="E2213" s="515"/>
      <c r="F2213" s="515"/>
      <c r="G2213" s="515"/>
      <c r="H2213" s="515"/>
      <c r="I2213" s="515"/>
      <c r="J2213" s="515"/>
      <c r="K2213" s="515"/>
      <c r="L2213" s="515"/>
    </row>
    <row r="2214" spans="1:12" s="70" customFormat="1">
      <c r="A2214" s="515"/>
      <c r="B2214" s="515"/>
      <c r="C2214" s="515"/>
      <c r="D2214" s="515"/>
      <c r="E2214" s="515"/>
      <c r="F2214" s="515"/>
      <c r="G2214" s="515"/>
      <c r="H2214" s="515"/>
      <c r="I2214" s="515"/>
      <c r="J2214" s="515"/>
      <c r="K2214" s="515"/>
      <c r="L2214" s="515"/>
    </row>
    <row r="2215" spans="1:12" s="70" customFormat="1">
      <c r="A2215" s="515"/>
      <c r="B2215" s="515"/>
      <c r="C2215" s="515"/>
      <c r="D2215" s="515"/>
      <c r="E2215" s="515"/>
      <c r="F2215" s="515"/>
      <c r="G2215" s="515"/>
      <c r="H2215" s="515"/>
      <c r="I2215" s="515"/>
      <c r="J2215" s="515"/>
      <c r="K2215" s="515"/>
      <c r="L2215" s="515"/>
    </row>
    <row r="2216" spans="1:12" s="70" customFormat="1">
      <c r="A2216" s="515"/>
      <c r="B2216" s="515"/>
      <c r="C2216" s="515"/>
      <c r="D2216" s="515"/>
      <c r="E2216" s="515"/>
      <c r="F2216" s="515"/>
      <c r="G2216" s="515"/>
      <c r="H2216" s="515"/>
      <c r="I2216" s="515"/>
      <c r="J2216" s="515"/>
      <c r="K2216" s="515"/>
      <c r="L2216" s="515"/>
    </row>
    <row r="2217" spans="1:12" s="70" customFormat="1">
      <c r="A2217" s="515"/>
      <c r="B2217" s="515"/>
      <c r="C2217" s="515"/>
      <c r="D2217" s="515"/>
      <c r="E2217" s="515"/>
      <c r="F2217" s="515"/>
      <c r="G2217" s="515"/>
      <c r="H2217" s="515"/>
      <c r="I2217" s="515"/>
      <c r="J2217" s="515"/>
      <c r="K2217" s="515"/>
      <c r="L2217" s="515"/>
    </row>
    <row r="2218" spans="1:12" s="70" customFormat="1">
      <c r="A2218" s="515"/>
      <c r="B2218" s="515"/>
      <c r="C2218" s="515"/>
      <c r="D2218" s="515"/>
      <c r="E2218" s="515"/>
      <c r="F2218" s="515"/>
      <c r="G2218" s="515"/>
      <c r="H2218" s="515"/>
      <c r="I2218" s="515"/>
      <c r="J2218" s="515"/>
      <c r="K2218" s="515"/>
      <c r="L2218" s="515"/>
    </row>
    <row r="2219" spans="1:12" s="70" customFormat="1">
      <c r="A2219" s="515"/>
      <c r="B2219" s="515"/>
      <c r="C2219" s="515"/>
      <c r="D2219" s="515"/>
      <c r="E2219" s="515"/>
      <c r="F2219" s="515"/>
      <c r="G2219" s="515"/>
      <c r="H2219" s="515"/>
      <c r="I2219" s="515"/>
      <c r="J2219" s="515"/>
      <c r="K2219" s="515"/>
      <c r="L2219" s="515"/>
    </row>
    <row r="2220" spans="1:12" s="70" customFormat="1">
      <c r="A2220" s="515"/>
      <c r="B2220" s="515"/>
      <c r="C2220" s="515"/>
      <c r="D2220" s="515"/>
      <c r="E2220" s="515"/>
      <c r="F2220" s="515"/>
      <c r="G2220" s="515"/>
      <c r="H2220" s="515"/>
      <c r="I2220" s="515"/>
      <c r="J2220" s="515"/>
      <c r="K2220" s="515"/>
      <c r="L2220" s="515"/>
    </row>
    <row r="2221" spans="1:12" s="70" customFormat="1">
      <c r="A2221" s="515"/>
      <c r="B2221" s="515"/>
      <c r="C2221" s="515"/>
      <c r="D2221" s="515"/>
      <c r="E2221" s="515"/>
      <c r="F2221" s="515"/>
      <c r="G2221" s="515"/>
      <c r="H2221" s="515"/>
      <c r="I2221" s="515"/>
      <c r="J2221" s="515"/>
      <c r="K2221" s="515"/>
      <c r="L2221" s="515"/>
    </row>
    <row r="2222" spans="1:12" s="70" customFormat="1">
      <c r="A2222" s="515"/>
      <c r="B2222" s="515"/>
      <c r="C2222" s="515"/>
      <c r="D2222" s="515"/>
      <c r="E2222" s="515"/>
      <c r="F2222" s="515"/>
      <c r="G2222" s="515"/>
      <c r="H2222" s="515"/>
      <c r="I2222" s="515"/>
      <c r="J2222" s="515"/>
      <c r="K2222" s="515"/>
      <c r="L2222" s="515"/>
    </row>
    <row r="2223" spans="1:12" s="70" customFormat="1">
      <c r="A2223" s="515"/>
      <c r="B2223" s="515"/>
      <c r="C2223" s="515"/>
      <c r="D2223" s="515"/>
      <c r="E2223" s="515"/>
      <c r="F2223" s="515"/>
      <c r="G2223" s="515"/>
      <c r="H2223" s="515"/>
      <c r="I2223" s="515"/>
      <c r="J2223" s="515"/>
      <c r="K2223" s="515"/>
      <c r="L2223" s="515"/>
    </row>
    <row r="2224" spans="1:12" s="70" customFormat="1">
      <c r="A2224" s="515"/>
      <c r="B2224" s="515"/>
      <c r="C2224" s="515"/>
      <c r="D2224" s="515"/>
      <c r="E2224" s="515"/>
      <c r="F2224" s="515"/>
      <c r="G2224" s="515"/>
      <c r="H2224" s="515"/>
      <c r="I2224" s="515"/>
      <c r="J2224" s="515"/>
      <c r="K2224" s="515"/>
      <c r="L2224" s="515"/>
    </row>
    <row r="2225" spans="1:12" s="70" customFormat="1">
      <c r="A2225" s="515"/>
      <c r="B2225" s="515"/>
      <c r="C2225" s="515"/>
      <c r="D2225" s="515"/>
      <c r="E2225" s="515"/>
      <c r="F2225" s="515"/>
      <c r="G2225" s="515"/>
      <c r="H2225" s="515"/>
      <c r="I2225" s="515"/>
      <c r="J2225" s="515"/>
      <c r="K2225" s="515"/>
      <c r="L2225" s="515"/>
    </row>
    <row r="2226" spans="1:12" s="70" customFormat="1">
      <c r="A2226" s="515"/>
      <c r="B2226" s="515"/>
      <c r="C2226" s="515"/>
      <c r="D2226" s="515"/>
      <c r="E2226" s="515"/>
      <c r="F2226" s="515"/>
      <c r="G2226" s="515"/>
      <c r="H2226" s="515"/>
      <c r="I2226" s="515"/>
      <c r="J2226" s="515"/>
      <c r="K2226" s="515"/>
      <c r="L2226" s="515"/>
    </row>
    <row r="2227" spans="1:12" s="70" customFormat="1">
      <c r="A2227" s="515"/>
      <c r="B2227" s="515"/>
      <c r="C2227" s="515"/>
      <c r="D2227" s="515"/>
      <c r="E2227" s="515"/>
      <c r="F2227" s="515"/>
      <c r="G2227" s="515"/>
      <c r="H2227" s="515"/>
      <c r="I2227" s="515"/>
      <c r="J2227" s="515"/>
      <c r="K2227" s="515"/>
      <c r="L2227" s="515"/>
    </row>
    <row r="2228" spans="1:12" s="70" customFormat="1">
      <c r="A2228" s="515"/>
      <c r="B2228" s="515"/>
      <c r="C2228" s="515"/>
      <c r="D2228" s="515"/>
      <c r="E2228" s="515"/>
      <c r="F2228" s="515"/>
      <c r="G2228" s="515"/>
      <c r="H2228" s="515"/>
      <c r="I2228" s="515"/>
      <c r="J2228" s="515"/>
      <c r="K2228" s="515"/>
      <c r="L2228" s="515"/>
    </row>
    <row r="2229" spans="1:12" s="70" customFormat="1">
      <c r="A2229" s="515"/>
      <c r="B2229" s="515"/>
      <c r="C2229" s="515"/>
      <c r="D2229" s="515"/>
      <c r="E2229" s="515"/>
      <c r="F2229" s="515"/>
      <c r="G2229" s="515"/>
      <c r="H2229" s="515"/>
      <c r="I2229" s="515"/>
      <c r="J2229" s="515"/>
      <c r="K2229" s="515"/>
      <c r="L2229" s="515"/>
    </row>
    <row r="2230" spans="1:12" s="70" customFormat="1">
      <c r="A2230" s="515"/>
      <c r="B2230" s="515"/>
      <c r="C2230" s="515"/>
      <c r="D2230" s="515"/>
      <c r="E2230" s="515"/>
      <c r="F2230" s="515"/>
      <c r="G2230" s="515"/>
      <c r="H2230" s="515"/>
      <c r="I2230" s="515"/>
      <c r="J2230" s="515"/>
      <c r="K2230" s="515"/>
      <c r="L2230" s="515"/>
    </row>
    <row r="2231" spans="1:12" s="70" customFormat="1">
      <c r="A2231" s="515"/>
      <c r="B2231" s="515"/>
      <c r="C2231" s="515"/>
      <c r="D2231" s="515"/>
      <c r="E2231" s="515"/>
      <c r="F2231" s="515"/>
      <c r="G2231" s="515"/>
      <c r="H2231" s="515"/>
      <c r="I2231" s="515"/>
      <c r="J2231" s="515"/>
      <c r="K2231" s="515"/>
      <c r="L2231" s="515"/>
    </row>
    <row r="2232" spans="1:12" s="70" customFormat="1">
      <c r="A2232" s="515"/>
      <c r="B2232" s="515"/>
      <c r="C2232" s="515"/>
      <c r="D2232" s="515"/>
      <c r="E2232" s="515"/>
      <c r="F2232" s="515"/>
      <c r="G2232" s="515"/>
      <c r="H2232" s="515"/>
      <c r="I2232" s="515"/>
      <c r="J2232" s="515"/>
      <c r="K2232" s="515"/>
      <c r="L2232" s="515"/>
    </row>
    <row r="2233" spans="1:12" s="70" customFormat="1">
      <c r="A2233" s="515"/>
      <c r="B2233" s="515"/>
      <c r="C2233" s="515"/>
      <c r="D2233" s="515"/>
      <c r="E2233" s="515"/>
      <c r="F2233" s="515"/>
      <c r="G2233" s="515"/>
      <c r="H2233" s="515"/>
      <c r="I2233" s="515"/>
      <c r="J2233" s="515"/>
      <c r="K2233" s="515"/>
      <c r="L2233" s="515"/>
    </row>
    <row r="2234" spans="1:12" s="70" customFormat="1">
      <c r="A2234" s="515"/>
      <c r="B2234" s="515"/>
      <c r="C2234" s="515"/>
      <c r="D2234" s="515"/>
      <c r="E2234" s="515"/>
      <c r="F2234" s="515"/>
      <c r="G2234" s="515"/>
      <c r="H2234" s="515"/>
      <c r="I2234" s="515"/>
      <c r="J2234" s="515"/>
      <c r="K2234" s="515"/>
      <c r="L2234" s="515"/>
    </row>
    <row r="2235" spans="1:12" s="70" customFormat="1">
      <c r="A2235" s="515"/>
      <c r="B2235" s="515"/>
      <c r="C2235" s="515"/>
      <c r="D2235" s="515"/>
      <c r="E2235" s="515"/>
      <c r="F2235" s="515"/>
      <c r="G2235" s="515"/>
      <c r="H2235" s="515"/>
      <c r="I2235" s="515"/>
      <c r="J2235" s="515"/>
      <c r="K2235" s="515"/>
      <c r="L2235" s="515"/>
    </row>
    <row r="2236" spans="1:12" s="70" customFormat="1">
      <c r="A2236" s="515"/>
      <c r="B2236" s="515"/>
      <c r="C2236" s="515"/>
      <c r="D2236" s="515"/>
      <c r="E2236" s="515"/>
      <c r="F2236" s="515"/>
      <c r="G2236" s="515"/>
      <c r="H2236" s="515"/>
      <c r="I2236" s="515"/>
      <c r="J2236" s="515"/>
      <c r="K2236" s="515"/>
      <c r="L2236" s="515"/>
    </row>
    <row r="2237" spans="1:12" s="70" customFormat="1">
      <c r="A2237" s="515"/>
      <c r="B2237" s="515"/>
      <c r="C2237" s="515"/>
      <c r="D2237" s="515"/>
      <c r="E2237" s="515"/>
      <c r="F2237" s="515"/>
      <c r="G2237" s="515"/>
      <c r="H2237" s="515"/>
      <c r="I2237" s="515"/>
      <c r="J2237" s="515"/>
      <c r="K2237" s="515"/>
      <c r="L2237" s="515"/>
    </row>
    <row r="2238" spans="1:12" s="70" customFormat="1">
      <c r="A2238" s="515"/>
      <c r="B2238" s="515"/>
      <c r="C2238" s="515"/>
      <c r="D2238" s="515"/>
      <c r="E2238" s="515"/>
      <c r="F2238" s="515"/>
      <c r="G2238" s="515"/>
      <c r="H2238" s="515"/>
      <c r="I2238" s="515"/>
      <c r="J2238" s="515"/>
      <c r="K2238" s="515"/>
      <c r="L2238" s="515"/>
    </row>
    <row r="2239" spans="1:12" s="70" customFormat="1">
      <c r="A2239" s="515"/>
      <c r="B2239" s="515"/>
      <c r="C2239" s="515"/>
      <c r="D2239" s="515"/>
      <c r="E2239" s="515"/>
      <c r="F2239" s="515"/>
      <c r="G2239" s="515"/>
      <c r="H2239" s="515"/>
      <c r="I2239" s="515"/>
      <c r="J2239" s="515"/>
      <c r="K2239" s="515"/>
      <c r="L2239" s="515"/>
    </row>
    <row r="2240" spans="1:12" s="70" customFormat="1">
      <c r="A2240" s="515"/>
      <c r="B2240" s="515"/>
      <c r="C2240" s="515"/>
      <c r="D2240" s="515"/>
      <c r="E2240" s="515"/>
      <c r="F2240" s="515"/>
      <c r="G2240" s="515"/>
      <c r="H2240" s="515"/>
      <c r="I2240" s="515"/>
      <c r="J2240" s="515"/>
      <c r="K2240" s="515"/>
      <c r="L2240" s="515"/>
    </row>
    <row r="2241" spans="1:12" s="70" customFormat="1">
      <c r="A2241" s="515"/>
      <c r="B2241" s="515"/>
      <c r="C2241" s="515"/>
      <c r="D2241" s="515"/>
      <c r="E2241" s="515"/>
      <c r="F2241" s="515"/>
      <c r="G2241" s="515"/>
      <c r="H2241" s="515"/>
      <c r="I2241" s="515"/>
      <c r="J2241" s="515"/>
      <c r="K2241" s="515"/>
      <c r="L2241" s="515"/>
    </row>
    <row r="2242" spans="1:12" s="70" customFormat="1">
      <c r="A2242" s="515"/>
      <c r="B2242" s="515"/>
      <c r="C2242" s="515"/>
      <c r="D2242" s="515"/>
      <c r="E2242" s="515"/>
      <c r="F2242" s="515"/>
      <c r="G2242" s="515"/>
      <c r="H2242" s="515"/>
      <c r="I2242" s="515"/>
      <c r="J2242" s="515"/>
      <c r="K2242" s="515"/>
      <c r="L2242" s="515"/>
    </row>
    <row r="2243" spans="1:12" s="70" customFormat="1">
      <c r="A2243" s="515"/>
      <c r="B2243" s="515"/>
      <c r="C2243" s="515"/>
      <c r="D2243" s="515"/>
      <c r="E2243" s="515"/>
      <c r="F2243" s="515"/>
      <c r="G2243" s="515"/>
      <c r="H2243" s="515"/>
      <c r="I2243" s="515"/>
      <c r="J2243" s="515"/>
      <c r="K2243" s="515"/>
      <c r="L2243" s="515"/>
    </row>
    <row r="2244" spans="1:12" s="70" customFormat="1">
      <c r="A2244" s="515"/>
      <c r="B2244" s="515"/>
      <c r="C2244" s="515"/>
      <c r="D2244" s="515"/>
      <c r="E2244" s="515"/>
      <c r="F2244" s="515"/>
      <c r="G2244" s="515"/>
      <c r="H2244" s="515"/>
      <c r="I2244" s="515"/>
      <c r="J2244" s="515"/>
      <c r="K2244" s="515"/>
      <c r="L2244" s="515"/>
    </row>
    <row r="2245" spans="1:12" s="70" customFormat="1">
      <c r="A2245" s="515"/>
      <c r="B2245" s="515"/>
      <c r="C2245" s="515"/>
      <c r="D2245" s="515"/>
      <c r="E2245" s="515"/>
      <c r="F2245" s="515"/>
      <c r="G2245" s="515"/>
      <c r="H2245" s="515"/>
      <c r="I2245" s="515"/>
      <c r="J2245" s="515"/>
      <c r="K2245" s="515"/>
      <c r="L2245" s="515"/>
    </row>
    <row r="2246" spans="1:12" s="70" customFormat="1">
      <c r="A2246" s="515"/>
      <c r="B2246" s="515"/>
      <c r="C2246" s="515"/>
      <c r="D2246" s="515"/>
      <c r="E2246" s="515"/>
      <c r="F2246" s="515"/>
      <c r="G2246" s="515"/>
      <c r="H2246" s="515"/>
      <c r="I2246" s="515"/>
      <c r="J2246" s="515"/>
      <c r="K2246" s="515"/>
      <c r="L2246" s="515"/>
    </row>
    <row r="2247" spans="1:12" s="70" customFormat="1">
      <c r="A2247" s="515"/>
      <c r="B2247" s="515"/>
      <c r="C2247" s="515"/>
      <c r="D2247" s="515"/>
      <c r="E2247" s="515"/>
      <c r="F2247" s="515"/>
      <c r="G2247" s="515"/>
      <c r="H2247" s="515"/>
      <c r="I2247" s="515"/>
      <c r="J2247" s="515"/>
      <c r="K2247" s="515"/>
      <c r="L2247" s="515"/>
    </row>
    <row r="2248" spans="1:12" s="70" customFormat="1">
      <c r="A2248" s="515"/>
      <c r="B2248" s="515"/>
      <c r="C2248" s="515"/>
      <c r="D2248" s="515"/>
      <c r="E2248" s="515"/>
      <c r="F2248" s="515"/>
      <c r="G2248" s="515"/>
      <c r="H2248" s="515"/>
      <c r="I2248" s="515"/>
      <c r="J2248" s="515"/>
      <c r="K2248" s="515"/>
      <c r="L2248" s="515"/>
    </row>
    <row r="2249" spans="1:12" s="70" customFormat="1">
      <c r="A2249" s="515"/>
      <c r="B2249" s="515"/>
      <c r="C2249" s="515"/>
      <c r="D2249" s="515"/>
      <c r="E2249" s="515"/>
      <c r="F2249" s="515"/>
      <c r="G2249" s="515"/>
      <c r="H2249" s="515"/>
      <c r="I2249" s="515"/>
      <c r="J2249" s="515"/>
      <c r="K2249" s="515"/>
      <c r="L2249" s="515"/>
    </row>
    <row r="2250" spans="1:12" s="70" customFormat="1">
      <c r="A2250" s="515"/>
      <c r="B2250" s="515"/>
      <c r="C2250" s="515"/>
      <c r="D2250" s="515"/>
      <c r="E2250" s="515"/>
      <c r="F2250" s="515"/>
      <c r="G2250" s="515"/>
      <c r="H2250" s="515"/>
      <c r="I2250" s="515"/>
      <c r="J2250" s="515"/>
      <c r="K2250" s="515"/>
      <c r="L2250" s="515"/>
    </row>
    <row r="2251" spans="1:12" s="70" customFormat="1">
      <c r="A2251" s="515"/>
      <c r="B2251" s="515"/>
      <c r="C2251" s="515"/>
      <c r="D2251" s="515"/>
      <c r="E2251" s="515"/>
      <c r="F2251" s="515"/>
      <c r="G2251" s="515"/>
      <c r="H2251" s="515"/>
      <c r="I2251" s="515"/>
      <c r="J2251" s="515"/>
      <c r="K2251" s="515"/>
      <c r="L2251" s="515"/>
    </row>
    <row r="2252" spans="1:12" s="70" customFormat="1">
      <c r="A2252" s="515"/>
      <c r="B2252" s="515"/>
      <c r="C2252" s="515"/>
      <c r="D2252" s="515"/>
      <c r="E2252" s="515"/>
      <c r="F2252" s="515"/>
      <c r="G2252" s="515"/>
      <c r="H2252" s="515"/>
      <c r="I2252" s="515"/>
      <c r="J2252" s="515"/>
      <c r="K2252" s="515"/>
      <c r="L2252" s="515"/>
    </row>
    <row r="2253" spans="1:12" s="70" customFormat="1">
      <c r="A2253" s="515"/>
      <c r="B2253" s="515"/>
      <c r="C2253" s="515"/>
      <c r="D2253" s="515"/>
      <c r="E2253" s="515"/>
      <c r="F2253" s="515"/>
      <c r="G2253" s="515"/>
      <c r="H2253" s="515"/>
      <c r="I2253" s="515"/>
      <c r="J2253" s="515"/>
      <c r="K2253" s="515"/>
      <c r="L2253" s="515"/>
    </row>
    <row r="2254" spans="1:12" s="70" customFormat="1">
      <c r="A2254" s="515"/>
      <c r="B2254" s="515"/>
      <c r="C2254" s="515"/>
      <c r="D2254" s="515"/>
      <c r="E2254" s="515"/>
      <c r="F2254" s="515"/>
      <c r="G2254" s="515"/>
      <c r="H2254" s="515"/>
      <c r="I2254" s="515"/>
      <c r="J2254" s="515"/>
      <c r="K2254" s="515"/>
      <c r="L2254" s="515"/>
    </row>
    <row r="2255" spans="1:12" s="70" customFormat="1">
      <c r="A2255" s="515"/>
      <c r="B2255" s="515"/>
      <c r="C2255" s="515"/>
      <c r="D2255" s="515"/>
      <c r="E2255" s="515"/>
      <c r="F2255" s="515"/>
      <c r="G2255" s="515"/>
      <c r="H2255" s="515"/>
      <c r="I2255" s="515"/>
      <c r="J2255" s="515"/>
      <c r="K2255" s="515"/>
      <c r="L2255" s="515"/>
    </row>
    <row r="2256" spans="1:12" s="70" customFormat="1">
      <c r="A2256" s="515"/>
      <c r="B2256" s="515"/>
      <c r="C2256" s="515"/>
      <c r="D2256" s="515"/>
      <c r="E2256" s="515"/>
      <c r="F2256" s="515"/>
      <c r="G2256" s="515"/>
      <c r="H2256" s="515"/>
      <c r="I2256" s="515"/>
      <c r="J2256" s="515"/>
      <c r="K2256" s="515"/>
      <c r="L2256" s="515"/>
    </row>
    <row r="2257" spans="1:12" s="70" customFormat="1">
      <c r="A2257" s="515"/>
      <c r="B2257" s="515"/>
      <c r="C2257" s="515"/>
      <c r="D2257" s="515"/>
      <c r="E2257" s="515"/>
      <c r="F2257" s="515"/>
      <c r="G2257" s="515"/>
      <c r="H2257" s="515"/>
      <c r="I2257" s="515"/>
      <c r="J2257" s="515"/>
      <c r="K2257" s="515"/>
      <c r="L2257" s="515"/>
    </row>
    <row r="2258" spans="1:12" s="70" customFormat="1">
      <c r="A2258" s="515"/>
      <c r="B2258" s="515"/>
      <c r="C2258" s="515"/>
      <c r="D2258" s="515"/>
      <c r="E2258" s="515"/>
      <c r="F2258" s="515"/>
      <c r="G2258" s="515"/>
      <c r="H2258" s="515"/>
      <c r="I2258" s="515"/>
      <c r="J2258" s="515"/>
      <c r="K2258" s="515"/>
      <c r="L2258" s="515"/>
    </row>
    <row r="2259" spans="1:12" s="70" customFormat="1">
      <c r="A2259" s="515"/>
      <c r="B2259" s="515"/>
      <c r="C2259" s="515"/>
      <c r="D2259" s="515"/>
      <c r="E2259" s="515"/>
      <c r="F2259" s="515"/>
      <c r="G2259" s="515"/>
      <c r="H2259" s="515"/>
      <c r="I2259" s="515"/>
      <c r="J2259" s="515"/>
      <c r="K2259" s="515"/>
      <c r="L2259" s="515"/>
    </row>
    <row r="2260" spans="1:12" s="70" customFormat="1">
      <c r="A2260" s="515"/>
      <c r="B2260" s="515"/>
      <c r="C2260" s="515"/>
      <c r="D2260" s="515"/>
      <c r="E2260" s="515"/>
      <c r="F2260" s="515"/>
      <c r="G2260" s="515"/>
      <c r="H2260" s="515"/>
      <c r="I2260" s="515"/>
      <c r="J2260" s="515"/>
      <c r="K2260" s="515"/>
      <c r="L2260" s="515"/>
    </row>
    <row r="2261" spans="1:12" s="70" customFormat="1">
      <c r="A2261" s="515"/>
      <c r="B2261" s="515"/>
      <c r="C2261" s="515"/>
      <c r="D2261" s="515"/>
      <c r="E2261" s="515"/>
      <c r="F2261" s="515"/>
      <c r="G2261" s="515"/>
      <c r="H2261" s="515"/>
      <c r="I2261" s="515"/>
      <c r="J2261" s="515"/>
      <c r="K2261" s="515"/>
      <c r="L2261" s="515"/>
    </row>
    <row r="2262" spans="1:12" s="70" customFormat="1">
      <c r="A2262" s="515"/>
      <c r="B2262" s="515"/>
      <c r="C2262" s="515"/>
      <c r="D2262" s="515"/>
      <c r="E2262" s="515"/>
      <c r="F2262" s="515"/>
      <c r="G2262" s="515"/>
      <c r="H2262" s="515"/>
      <c r="I2262" s="515"/>
      <c r="J2262" s="515"/>
      <c r="K2262" s="515"/>
      <c r="L2262" s="515"/>
    </row>
    <row r="2263" spans="1:12" s="70" customFormat="1">
      <c r="A2263" s="515"/>
      <c r="B2263" s="515"/>
      <c r="C2263" s="515"/>
      <c r="D2263" s="515"/>
      <c r="E2263" s="515"/>
      <c r="F2263" s="515"/>
      <c r="G2263" s="515"/>
      <c r="H2263" s="515"/>
      <c r="I2263" s="515"/>
      <c r="J2263" s="515"/>
      <c r="K2263" s="515"/>
      <c r="L2263" s="515"/>
    </row>
    <row r="2264" spans="1:12" s="70" customFormat="1">
      <c r="A2264" s="515"/>
      <c r="B2264" s="515"/>
      <c r="C2264" s="515"/>
      <c r="D2264" s="515"/>
      <c r="E2264" s="515"/>
      <c r="F2264" s="515"/>
      <c r="G2264" s="515"/>
      <c r="H2264" s="515"/>
      <c r="I2264" s="515"/>
      <c r="J2264" s="515"/>
      <c r="K2264" s="515"/>
      <c r="L2264" s="515"/>
    </row>
    <row r="2265" spans="1:12" s="70" customFormat="1">
      <c r="A2265" s="515"/>
      <c r="B2265" s="515"/>
      <c r="C2265" s="515"/>
      <c r="D2265" s="515"/>
      <c r="E2265" s="515"/>
      <c r="F2265" s="515"/>
      <c r="G2265" s="515"/>
      <c r="H2265" s="515"/>
      <c r="I2265" s="515"/>
      <c r="J2265" s="515"/>
      <c r="K2265" s="515"/>
      <c r="L2265" s="515"/>
    </row>
    <row r="2266" spans="1:12" s="70" customFormat="1">
      <c r="A2266" s="515"/>
      <c r="B2266" s="515"/>
      <c r="C2266" s="515"/>
      <c r="D2266" s="515"/>
      <c r="E2266" s="515"/>
      <c r="F2266" s="515"/>
      <c r="G2266" s="515"/>
      <c r="H2266" s="515"/>
      <c r="I2266" s="515"/>
      <c r="J2266" s="515"/>
      <c r="K2266" s="515"/>
      <c r="L2266" s="515"/>
    </row>
    <row r="2267" spans="1:12" s="70" customFormat="1">
      <c r="A2267" s="515"/>
      <c r="B2267" s="515"/>
      <c r="C2267" s="515"/>
      <c r="D2267" s="515"/>
      <c r="E2267" s="515"/>
      <c r="F2267" s="515"/>
      <c r="G2267" s="515"/>
      <c r="H2267" s="515"/>
      <c r="I2267" s="515"/>
      <c r="J2267" s="515"/>
      <c r="K2267" s="515"/>
      <c r="L2267" s="515"/>
    </row>
    <row r="2268" spans="1:12" s="70" customFormat="1">
      <c r="A2268" s="515"/>
      <c r="B2268" s="515"/>
      <c r="C2268" s="515"/>
      <c r="D2268" s="515"/>
      <c r="E2268" s="515"/>
      <c r="F2268" s="515"/>
      <c r="G2268" s="515"/>
      <c r="H2268" s="515"/>
      <c r="I2268" s="515"/>
      <c r="J2268" s="515"/>
      <c r="K2268" s="515"/>
      <c r="L2268" s="515"/>
    </row>
    <row r="2269" spans="1:12" s="70" customFormat="1">
      <c r="A2269" s="515"/>
      <c r="B2269" s="515"/>
      <c r="C2269" s="515"/>
      <c r="D2269" s="515"/>
      <c r="E2269" s="515"/>
      <c r="F2269" s="515"/>
      <c r="G2269" s="515"/>
      <c r="H2269" s="515"/>
      <c r="I2269" s="515"/>
      <c r="J2269" s="515"/>
      <c r="K2269" s="515"/>
      <c r="L2269" s="515"/>
    </row>
    <row r="2270" spans="1:12" s="70" customFormat="1">
      <c r="A2270" s="515"/>
      <c r="B2270" s="515"/>
      <c r="C2270" s="515"/>
      <c r="D2270" s="515"/>
      <c r="E2270" s="515"/>
      <c r="F2270" s="515"/>
      <c r="G2270" s="515"/>
      <c r="H2270" s="515"/>
      <c r="I2270" s="515"/>
      <c r="J2270" s="515"/>
      <c r="K2270" s="515"/>
      <c r="L2270" s="515"/>
    </row>
    <row r="2271" spans="1:12" s="70" customFormat="1">
      <c r="A2271" s="515"/>
      <c r="B2271" s="515"/>
      <c r="C2271" s="515"/>
      <c r="D2271" s="515"/>
      <c r="E2271" s="515"/>
      <c r="F2271" s="515"/>
      <c r="G2271" s="515"/>
      <c r="H2271" s="515"/>
      <c r="I2271" s="515"/>
      <c r="J2271" s="515"/>
      <c r="K2271" s="515"/>
      <c r="L2271" s="515"/>
    </row>
    <row r="2272" spans="1:12" s="70" customFormat="1">
      <c r="A2272" s="515"/>
      <c r="B2272" s="515"/>
      <c r="C2272" s="515"/>
      <c r="D2272" s="515"/>
      <c r="E2272" s="515"/>
      <c r="F2272" s="515"/>
      <c r="G2272" s="515"/>
      <c r="H2272" s="515"/>
      <c r="I2272" s="515"/>
      <c r="J2272" s="515"/>
      <c r="K2272" s="515"/>
      <c r="L2272" s="515"/>
    </row>
    <row r="2273" spans="1:12" s="70" customFormat="1">
      <c r="A2273" s="515"/>
      <c r="B2273" s="515"/>
      <c r="C2273" s="515"/>
      <c r="D2273" s="515"/>
      <c r="E2273" s="515"/>
      <c r="F2273" s="515"/>
      <c r="G2273" s="515"/>
      <c r="H2273" s="515"/>
      <c r="I2273" s="515"/>
      <c r="J2273" s="515"/>
      <c r="K2273" s="515"/>
      <c r="L2273" s="515"/>
    </row>
    <row r="2274" spans="1:12" s="70" customFormat="1">
      <c r="A2274" s="515"/>
      <c r="B2274" s="515"/>
      <c r="C2274" s="515"/>
      <c r="D2274" s="515"/>
      <c r="E2274" s="515"/>
      <c r="F2274" s="515"/>
      <c r="G2274" s="515"/>
      <c r="H2274" s="515"/>
      <c r="I2274" s="515"/>
      <c r="J2274" s="515"/>
      <c r="K2274" s="515"/>
      <c r="L2274" s="515"/>
    </row>
    <row r="2275" spans="1:12" s="70" customFormat="1">
      <c r="A2275" s="515"/>
      <c r="B2275" s="515"/>
      <c r="C2275" s="515"/>
      <c r="D2275" s="515"/>
      <c r="E2275" s="515"/>
      <c r="F2275" s="515"/>
      <c r="G2275" s="515"/>
      <c r="H2275" s="515"/>
      <c r="I2275" s="515"/>
      <c r="J2275" s="515"/>
      <c r="K2275" s="515"/>
      <c r="L2275" s="515"/>
    </row>
    <row r="2276" spans="1:12" s="70" customFormat="1">
      <c r="A2276" s="515"/>
      <c r="B2276" s="515"/>
      <c r="C2276" s="515"/>
      <c r="D2276" s="515"/>
      <c r="E2276" s="515"/>
      <c r="F2276" s="515"/>
      <c r="G2276" s="515"/>
      <c r="H2276" s="515"/>
      <c r="I2276" s="515"/>
      <c r="J2276" s="515"/>
      <c r="K2276" s="515"/>
      <c r="L2276" s="515"/>
    </row>
    <row r="2277" spans="1:12" s="70" customFormat="1">
      <c r="A2277" s="515"/>
      <c r="B2277" s="515"/>
      <c r="C2277" s="515"/>
      <c r="D2277" s="515"/>
      <c r="E2277" s="515"/>
      <c r="F2277" s="515"/>
      <c r="G2277" s="515"/>
      <c r="H2277" s="515"/>
      <c r="I2277" s="515"/>
      <c r="J2277" s="515"/>
      <c r="K2277" s="515"/>
      <c r="L2277" s="515"/>
    </row>
    <row r="2278" spans="1:12" s="70" customFormat="1">
      <c r="A2278" s="515"/>
      <c r="B2278" s="515"/>
      <c r="C2278" s="515"/>
      <c r="D2278" s="515"/>
      <c r="E2278" s="515"/>
      <c r="F2278" s="515"/>
      <c r="G2278" s="515"/>
      <c r="H2278" s="515"/>
      <c r="I2278" s="515"/>
      <c r="J2278" s="515"/>
      <c r="K2278" s="515"/>
      <c r="L2278" s="515"/>
    </row>
    <row r="2279" spans="1:12" s="70" customFormat="1">
      <c r="A2279" s="515"/>
      <c r="B2279" s="515"/>
      <c r="C2279" s="515"/>
      <c r="D2279" s="515"/>
      <c r="E2279" s="515"/>
      <c r="F2279" s="515"/>
      <c r="G2279" s="515"/>
      <c r="H2279" s="515"/>
      <c r="I2279" s="515"/>
      <c r="J2279" s="515"/>
      <c r="K2279" s="515"/>
      <c r="L2279" s="515"/>
    </row>
    <row r="2280" spans="1:12" s="70" customFormat="1">
      <c r="A2280" s="515"/>
      <c r="B2280" s="515"/>
      <c r="C2280" s="515"/>
      <c r="D2280" s="515"/>
      <c r="E2280" s="515"/>
      <c r="F2280" s="515"/>
      <c r="G2280" s="515"/>
      <c r="H2280" s="515"/>
      <c r="I2280" s="515"/>
      <c r="J2280" s="515"/>
      <c r="K2280" s="515"/>
      <c r="L2280" s="515"/>
    </row>
    <row r="2281" spans="1:12" s="70" customFormat="1">
      <c r="A2281" s="515"/>
      <c r="B2281" s="515"/>
      <c r="C2281" s="515"/>
      <c r="D2281" s="515"/>
      <c r="E2281" s="515"/>
      <c r="F2281" s="515"/>
      <c r="G2281" s="515"/>
      <c r="H2281" s="515"/>
      <c r="I2281" s="515"/>
      <c r="J2281" s="515"/>
      <c r="K2281" s="515"/>
      <c r="L2281" s="515"/>
    </row>
    <row r="2282" spans="1:12" s="70" customFormat="1">
      <c r="A2282" s="515"/>
      <c r="B2282" s="515"/>
      <c r="C2282" s="515"/>
      <c r="D2282" s="515"/>
      <c r="E2282" s="515"/>
      <c r="F2282" s="515"/>
      <c r="G2282" s="515"/>
      <c r="H2282" s="515"/>
      <c r="I2282" s="515"/>
      <c r="J2282" s="515"/>
      <c r="K2282" s="515"/>
      <c r="L2282" s="515"/>
    </row>
    <row r="2283" spans="1:12" s="70" customFormat="1">
      <c r="A2283" s="515"/>
      <c r="B2283" s="515"/>
      <c r="C2283" s="515"/>
      <c r="D2283" s="515"/>
      <c r="E2283" s="515"/>
      <c r="F2283" s="515"/>
      <c r="G2283" s="515"/>
      <c r="H2283" s="515"/>
      <c r="I2283" s="515"/>
      <c r="J2283" s="515"/>
      <c r="K2283" s="515"/>
      <c r="L2283" s="515"/>
    </row>
    <row r="2284" spans="1:12" s="70" customFormat="1">
      <c r="A2284" s="515"/>
      <c r="B2284" s="515"/>
      <c r="C2284" s="515"/>
      <c r="D2284" s="515"/>
      <c r="E2284" s="515"/>
      <c r="F2284" s="515"/>
      <c r="G2284" s="515"/>
      <c r="H2284" s="515"/>
      <c r="I2284" s="515"/>
      <c r="J2284" s="515"/>
      <c r="K2284" s="515"/>
      <c r="L2284" s="515"/>
    </row>
    <row r="2285" spans="1:12" s="70" customFormat="1">
      <c r="A2285" s="515"/>
      <c r="B2285" s="515"/>
      <c r="C2285" s="515"/>
      <c r="D2285" s="515"/>
      <c r="E2285" s="515"/>
      <c r="F2285" s="515"/>
      <c r="G2285" s="515"/>
      <c r="H2285" s="515"/>
      <c r="I2285" s="515"/>
      <c r="J2285" s="515"/>
      <c r="K2285" s="515"/>
      <c r="L2285" s="515"/>
    </row>
    <row r="2286" spans="1:12" s="70" customFormat="1">
      <c r="A2286" s="515"/>
      <c r="B2286" s="515"/>
      <c r="C2286" s="515"/>
      <c r="D2286" s="515"/>
      <c r="E2286" s="515"/>
      <c r="F2286" s="515"/>
      <c r="G2286" s="515"/>
      <c r="H2286" s="515"/>
      <c r="I2286" s="515"/>
      <c r="J2286" s="515"/>
      <c r="K2286" s="515"/>
      <c r="L2286" s="515"/>
    </row>
    <row r="2287" spans="1:12" s="70" customFormat="1">
      <c r="A2287" s="515"/>
      <c r="B2287" s="515"/>
      <c r="C2287" s="515"/>
      <c r="D2287" s="515"/>
      <c r="E2287" s="515"/>
      <c r="F2287" s="515"/>
      <c r="G2287" s="515"/>
      <c r="H2287" s="515"/>
      <c r="I2287" s="515"/>
      <c r="J2287" s="515"/>
      <c r="K2287" s="515"/>
      <c r="L2287" s="515"/>
    </row>
    <row r="2288" spans="1:12" s="70" customFormat="1">
      <c r="A2288" s="515"/>
      <c r="B2288" s="515"/>
      <c r="C2288" s="515"/>
      <c r="D2288" s="515"/>
      <c r="E2288" s="515"/>
      <c r="F2288" s="515"/>
      <c r="G2288" s="515"/>
      <c r="H2288" s="515"/>
      <c r="I2288" s="515"/>
      <c r="J2288" s="515"/>
      <c r="K2288" s="515"/>
      <c r="L2288" s="515"/>
    </row>
    <row r="2289" spans="1:12" s="70" customFormat="1">
      <c r="A2289" s="515"/>
      <c r="B2289" s="515"/>
      <c r="C2289" s="515"/>
      <c r="D2289" s="515"/>
      <c r="E2289" s="515"/>
      <c r="F2289" s="515"/>
      <c r="G2289" s="515"/>
      <c r="H2289" s="515"/>
      <c r="I2289" s="515"/>
      <c r="J2289" s="515"/>
      <c r="K2289" s="515"/>
      <c r="L2289" s="515"/>
    </row>
    <row r="2290" spans="1:12" s="70" customFormat="1">
      <c r="A2290" s="515"/>
      <c r="B2290" s="515"/>
      <c r="C2290" s="515"/>
      <c r="D2290" s="515"/>
      <c r="E2290" s="515"/>
      <c r="F2290" s="515"/>
      <c r="G2290" s="515"/>
      <c r="H2290" s="515"/>
      <c r="I2290" s="515"/>
      <c r="J2290" s="515"/>
      <c r="K2290" s="515"/>
      <c r="L2290" s="515"/>
    </row>
    <row r="2291" spans="1:12" s="70" customFormat="1">
      <c r="A2291" s="515"/>
      <c r="B2291" s="515"/>
      <c r="C2291" s="515"/>
      <c r="D2291" s="515"/>
      <c r="E2291" s="515"/>
      <c r="F2291" s="515"/>
      <c r="G2291" s="515"/>
      <c r="H2291" s="515"/>
      <c r="I2291" s="515"/>
      <c r="J2291" s="515"/>
      <c r="K2291" s="515"/>
      <c r="L2291" s="515"/>
    </row>
    <row r="2292" spans="1:12" s="70" customFormat="1">
      <c r="A2292" s="515"/>
      <c r="B2292" s="515"/>
      <c r="C2292" s="515"/>
      <c r="D2292" s="515"/>
      <c r="E2292" s="515"/>
      <c r="F2292" s="515"/>
      <c r="G2292" s="515"/>
      <c r="H2292" s="515"/>
      <c r="I2292" s="515"/>
      <c r="J2292" s="515"/>
      <c r="K2292" s="515"/>
      <c r="L2292" s="515"/>
    </row>
    <row r="2293" spans="1:12" s="70" customFormat="1">
      <c r="A2293" s="515"/>
      <c r="B2293" s="515"/>
      <c r="C2293" s="515"/>
      <c r="D2293" s="515"/>
      <c r="E2293" s="515"/>
      <c r="F2293" s="515"/>
      <c r="G2293" s="515"/>
      <c r="H2293" s="515"/>
      <c r="I2293" s="515"/>
      <c r="J2293" s="515"/>
      <c r="K2293" s="515"/>
      <c r="L2293" s="515"/>
    </row>
    <row r="2294" spans="1:12" s="70" customFormat="1">
      <c r="A2294" s="515"/>
      <c r="B2294" s="515"/>
      <c r="C2294" s="515"/>
      <c r="D2294" s="515"/>
      <c r="E2294" s="515"/>
      <c r="F2294" s="515"/>
      <c r="G2294" s="515"/>
      <c r="H2294" s="515"/>
      <c r="I2294" s="515"/>
      <c r="J2294" s="515"/>
      <c r="K2294" s="515"/>
      <c r="L2294" s="515"/>
    </row>
    <row r="2295" spans="1:12" s="70" customFormat="1">
      <c r="A2295" s="515"/>
      <c r="B2295" s="515"/>
      <c r="C2295" s="515"/>
      <c r="D2295" s="515"/>
      <c r="E2295" s="515"/>
      <c r="F2295" s="515"/>
      <c r="G2295" s="515"/>
      <c r="H2295" s="515"/>
      <c r="I2295" s="515"/>
      <c r="J2295" s="515"/>
      <c r="K2295" s="515"/>
      <c r="L2295" s="515"/>
    </row>
    <row r="2296" spans="1:12" s="70" customFormat="1">
      <c r="A2296" s="515"/>
      <c r="B2296" s="515"/>
      <c r="C2296" s="515"/>
      <c r="D2296" s="515"/>
      <c r="E2296" s="515"/>
      <c r="F2296" s="515"/>
      <c r="G2296" s="515"/>
      <c r="H2296" s="515"/>
      <c r="I2296" s="515"/>
      <c r="J2296" s="515"/>
      <c r="K2296" s="515"/>
      <c r="L2296" s="515"/>
    </row>
    <row r="2297" spans="1:12" s="70" customFormat="1">
      <c r="A2297" s="515"/>
      <c r="B2297" s="515"/>
      <c r="C2297" s="515"/>
      <c r="D2297" s="515"/>
      <c r="E2297" s="515"/>
      <c r="F2297" s="515"/>
      <c r="G2297" s="515"/>
      <c r="H2297" s="515"/>
      <c r="I2297" s="515"/>
      <c r="J2297" s="515"/>
      <c r="K2297" s="515"/>
      <c r="L2297" s="515"/>
    </row>
    <row r="2298" spans="1:12" s="70" customFormat="1">
      <c r="A2298" s="515"/>
      <c r="B2298" s="515"/>
      <c r="C2298" s="515"/>
      <c r="D2298" s="515"/>
      <c r="E2298" s="515"/>
      <c r="F2298" s="515"/>
      <c r="G2298" s="515"/>
      <c r="H2298" s="515"/>
      <c r="I2298" s="515"/>
      <c r="J2298" s="515"/>
      <c r="K2298" s="515"/>
      <c r="L2298" s="515"/>
    </row>
    <row r="2299" spans="1:12" s="70" customFormat="1">
      <c r="A2299" s="515"/>
      <c r="B2299" s="515"/>
      <c r="C2299" s="515"/>
      <c r="D2299" s="515"/>
      <c r="E2299" s="515"/>
      <c r="F2299" s="515"/>
      <c r="G2299" s="515"/>
      <c r="H2299" s="515"/>
      <c r="I2299" s="515"/>
      <c r="J2299" s="515"/>
      <c r="K2299" s="515"/>
      <c r="L2299" s="515"/>
    </row>
    <row r="2300" spans="1:12" s="70" customFormat="1">
      <c r="A2300" s="515"/>
      <c r="B2300" s="515"/>
      <c r="C2300" s="515"/>
      <c r="D2300" s="515"/>
      <c r="E2300" s="515"/>
      <c r="F2300" s="515"/>
      <c r="G2300" s="515"/>
      <c r="H2300" s="515"/>
      <c r="I2300" s="515"/>
      <c r="J2300" s="515"/>
      <c r="K2300" s="515"/>
      <c r="L2300" s="515"/>
    </row>
    <row r="2301" spans="1:12" s="70" customFormat="1">
      <c r="A2301" s="515"/>
      <c r="B2301" s="515"/>
      <c r="C2301" s="515"/>
      <c r="D2301" s="515"/>
      <c r="E2301" s="515"/>
      <c r="F2301" s="515"/>
      <c r="G2301" s="515"/>
      <c r="H2301" s="515"/>
      <c r="I2301" s="515"/>
      <c r="J2301" s="515"/>
      <c r="K2301" s="515"/>
      <c r="L2301" s="515"/>
    </row>
    <row r="2302" spans="1:12" s="70" customFormat="1">
      <c r="A2302" s="515"/>
      <c r="B2302" s="515"/>
      <c r="C2302" s="515"/>
      <c r="D2302" s="515"/>
      <c r="E2302" s="515"/>
      <c r="F2302" s="515"/>
      <c r="G2302" s="515"/>
      <c r="H2302" s="515"/>
      <c r="I2302" s="515"/>
      <c r="J2302" s="515"/>
      <c r="K2302" s="515"/>
      <c r="L2302" s="515"/>
    </row>
    <row r="2303" spans="1:12" s="70" customFormat="1">
      <c r="A2303" s="515"/>
      <c r="B2303" s="515"/>
      <c r="C2303" s="515"/>
      <c r="D2303" s="515"/>
      <c r="E2303" s="515"/>
      <c r="F2303" s="515"/>
      <c r="G2303" s="515"/>
      <c r="H2303" s="515"/>
      <c r="I2303" s="515"/>
      <c r="J2303" s="515"/>
      <c r="K2303" s="515"/>
      <c r="L2303" s="515"/>
    </row>
    <row r="2304" spans="1:12" s="70" customFormat="1">
      <c r="A2304" s="515"/>
      <c r="B2304" s="515"/>
      <c r="C2304" s="515"/>
      <c r="D2304" s="515"/>
      <c r="E2304" s="515"/>
      <c r="F2304" s="515"/>
      <c r="G2304" s="515"/>
      <c r="H2304" s="515"/>
      <c r="I2304" s="515"/>
      <c r="J2304" s="515"/>
      <c r="K2304" s="515"/>
      <c r="L2304" s="515"/>
    </row>
    <row r="2305" spans="1:12" s="70" customFormat="1">
      <c r="A2305" s="515"/>
      <c r="B2305" s="515"/>
      <c r="C2305" s="515"/>
      <c r="D2305" s="515"/>
      <c r="E2305" s="515"/>
      <c r="F2305" s="515"/>
      <c r="G2305" s="515"/>
      <c r="H2305" s="515"/>
      <c r="I2305" s="515"/>
      <c r="J2305" s="515"/>
      <c r="K2305" s="515"/>
      <c r="L2305" s="515"/>
    </row>
    <row r="2306" spans="1:12" s="70" customFormat="1">
      <c r="A2306" s="515"/>
      <c r="B2306" s="515"/>
      <c r="C2306" s="515"/>
      <c r="D2306" s="515"/>
      <c r="E2306" s="515"/>
      <c r="F2306" s="515"/>
      <c r="G2306" s="515"/>
      <c r="H2306" s="515"/>
      <c r="I2306" s="515"/>
      <c r="J2306" s="515"/>
      <c r="K2306" s="515"/>
      <c r="L2306" s="515"/>
    </row>
    <row r="2307" spans="1:12" s="70" customFormat="1">
      <c r="A2307" s="515"/>
      <c r="B2307" s="515"/>
      <c r="C2307" s="515"/>
      <c r="D2307" s="515"/>
      <c r="E2307" s="515"/>
      <c r="F2307" s="515"/>
      <c r="G2307" s="515"/>
      <c r="H2307" s="515"/>
      <c r="I2307" s="515"/>
      <c r="J2307" s="515"/>
      <c r="K2307" s="515"/>
      <c r="L2307" s="515"/>
    </row>
    <row r="2308" spans="1:12" s="70" customFormat="1">
      <c r="A2308" s="515"/>
      <c r="B2308" s="515"/>
      <c r="C2308" s="515"/>
      <c r="D2308" s="515"/>
      <c r="E2308" s="515"/>
      <c r="F2308" s="515"/>
      <c r="G2308" s="515"/>
      <c r="H2308" s="515"/>
      <c r="I2308" s="515"/>
      <c r="J2308" s="515"/>
      <c r="K2308" s="515"/>
      <c r="L2308" s="515"/>
    </row>
    <row r="2309" spans="1:12" s="70" customFormat="1">
      <c r="A2309" s="515"/>
      <c r="B2309" s="515"/>
      <c r="C2309" s="515"/>
      <c r="D2309" s="515"/>
      <c r="E2309" s="515"/>
      <c r="F2309" s="515"/>
      <c r="G2309" s="515"/>
      <c r="H2309" s="515"/>
      <c r="I2309" s="515"/>
      <c r="J2309" s="515"/>
      <c r="K2309" s="515"/>
      <c r="L2309" s="515"/>
    </row>
    <row r="2310" spans="1:12" s="70" customFormat="1">
      <c r="A2310" s="515"/>
      <c r="B2310" s="515"/>
      <c r="C2310" s="515"/>
      <c r="D2310" s="515"/>
      <c r="E2310" s="515"/>
      <c r="F2310" s="515"/>
      <c r="G2310" s="515"/>
      <c r="H2310" s="515"/>
      <c r="I2310" s="515"/>
      <c r="J2310" s="515"/>
      <c r="K2310" s="515"/>
      <c r="L2310" s="515"/>
    </row>
    <row r="2311" spans="1:12" s="70" customFormat="1">
      <c r="A2311" s="515"/>
      <c r="B2311" s="515"/>
      <c r="C2311" s="515"/>
      <c r="D2311" s="515"/>
      <c r="E2311" s="515"/>
      <c r="F2311" s="515"/>
      <c r="G2311" s="515"/>
      <c r="H2311" s="515"/>
      <c r="I2311" s="515"/>
      <c r="J2311" s="515"/>
      <c r="K2311" s="515"/>
      <c r="L2311" s="515"/>
    </row>
    <row r="2312" spans="1:12" s="70" customFormat="1">
      <c r="A2312" s="515"/>
      <c r="B2312" s="515"/>
      <c r="C2312" s="515"/>
      <c r="D2312" s="515"/>
      <c r="E2312" s="515"/>
      <c r="F2312" s="515"/>
      <c r="G2312" s="515"/>
      <c r="H2312" s="515"/>
      <c r="I2312" s="515"/>
      <c r="J2312" s="515"/>
      <c r="K2312" s="515"/>
      <c r="L2312" s="515"/>
    </row>
    <row r="2313" spans="1:12" s="70" customFormat="1">
      <c r="A2313" s="515"/>
      <c r="B2313" s="515"/>
      <c r="C2313" s="515"/>
      <c r="D2313" s="515"/>
      <c r="E2313" s="515"/>
      <c r="F2313" s="515"/>
      <c r="G2313" s="515"/>
      <c r="H2313" s="515"/>
      <c r="I2313" s="515"/>
      <c r="J2313" s="515"/>
      <c r="K2313" s="515"/>
      <c r="L2313" s="515"/>
    </row>
    <row r="2314" spans="1:12" s="70" customFormat="1">
      <c r="A2314" s="515"/>
      <c r="B2314" s="515"/>
      <c r="C2314" s="515"/>
      <c r="D2314" s="515"/>
      <c r="E2314" s="515"/>
      <c r="F2314" s="515"/>
      <c r="G2314" s="515"/>
      <c r="H2314" s="515"/>
      <c r="I2314" s="515"/>
      <c r="J2314" s="515"/>
      <c r="K2314" s="515"/>
      <c r="L2314" s="515"/>
    </row>
  </sheetData>
  <sheetProtection algorithmName="SHA-512" hashValue="1nep7h6xu/L4MwvWpIJNKsmlpAizQqhYk+Vw/vL/3ydwSyiKnFmfN1N3QC7d/Pk8VZoPlQPMOiulTEc3V/Vrig==" saltValue="QZ2dwcW+8l8grUy1+4RURg==" spinCount="100000" sheet="1" objects="1" scenarios="1" formatCells="0" formatRows="0" insertRows="0"/>
  <mergeCells count="49">
    <mergeCell ref="A12:L12"/>
    <mergeCell ref="A13:K13"/>
    <mergeCell ref="A14:L14"/>
    <mergeCell ref="A8:E8"/>
    <mergeCell ref="F8:L8"/>
    <mergeCell ref="A9:E9"/>
    <mergeCell ref="F9:L9"/>
    <mergeCell ref="A10:E10"/>
    <mergeCell ref="F10:L10"/>
    <mergeCell ref="A11:E11"/>
    <mergeCell ref="F11:L11"/>
    <mergeCell ref="A5:K5"/>
    <mergeCell ref="A6:E6"/>
    <mergeCell ref="F6:L6"/>
    <mergeCell ref="A7:E7"/>
    <mergeCell ref="F7:L7"/>
    <mergeCell ref="A1:L1"/>
    <mergeCell ref="A15:L15"/>
    <mergeCell ref="A43:L43"/>
    <mergeCell ref="A40:L40"/>
    <mergeCell ref="A16:B16"/>
    <mergeCell ref="A17:B17"/>
    <mergeCell ref="C16:F16"/>
    <mergeCell ref="C17:F17"/>
    <mergeCell ref="A26:L26"/>
    <mergeCell ref="A27:L27"/>
    <mergeCell ref="A28:L28"/>
    <mergeCell ref="A29:L29"/>
    <mergeCell ref="A30:L30"/>
    <mergeCell ref="A23:L23"/>
    <mergeCell ref="A24:L24"/>
    <mergeCell ref="A25:L25"/>
    <mergeCell ref="A18:L18"/>
    <mergeCell ref="A19:L19"/>
    <mergeCell ref="A20:L20"/>
    <mergeCell ref="A21:L21"/>
    <mergeCell ref="A22:L22"/>
    <mergeCell ref="A44:L44"/>
    <mergeCell ref="A31:L31"/>
    <mergeCell ref="A32:L32"/>
    <mergeCell ref="A33:L33"/>
    <mergeCell ref="A34:L34"/>
    <mergeCell ref="A38:L38"/>
    <mergeCell ref="A39:L39"/>
    <mergeCell ref="A36:L36"/>
    <mergeCell ref="A37:L37"/>
    <mergeCell ref="A42:L42"/>
    <mergeCell ref="A41:L41"/>
    <mergeCell ref="A35:L35"/>
  </mergeCells>
  <pageMargins left="0.70866141732283472" right="0.70866141732283472" top="0.74803149606299213" bottom="0.74803149606299213" header="0.31496062992125984" footer="0.31496062992125984"/>
  <pageSetup paperSize="9" scale="85" orientation="landscape" r:id="rId1"/>
  <headerFooter>
    <oddFooter>&amp;L&amp;F&amp;CPage &amp;P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B9C337"/>
    <pageSetUpPr fitToPage="1"/>
  </sheetPr>
  <dimension ref="B1:BO31"/>
  <sheetViews>
    <sheetView showGridLines="0" workbookViewId="0"/>
  </sheetViews>
  <sheetFormatPr defaultColWidth="9.140625" defaultRowHeight="12"/>
  <cols>
    <col min="1" max="2" width="1.42578125" style="6" customWidth="1"/>
    <col min="3" max="3" width="40.85546875" style="6" customWidth="1"/>
    <col min="4" max="4" width="79.7109375" style="6" customWidth="1"/>
    <col min="5" max="5" width="45.85546875" style="6" customWidth="1"/>
    <col min="6" max="6" width="1.28515625" style="6" customWidth="1"/>
    <col min="7" max="67" width="11.42578125" style="176" customWidth="1"/>
    <col min="68" max="16384" width="9.140625" style="6"/>
  </cols>
  <sheetData>
    <row r="1" spans="2:67" ht="6.75" customHeight="1" thickBot="1"/>
    <row r="2" spans="2:67" s="180" customFormat="1" ht="28.5" customHeight="1">
      <c r="B2" s="177"/>
      <c r="C2" s="567"/>
      <c r="D2" s="567"/>
      <c r="E2" s="567"/>
      <c r="F2" s="178"/>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row>
    <row r="3" spans="2:67" s="8" customFormat="1" ht="31.5" customHeight="1">
      <c r="B3" s="181"/>
      <c r="C3" s="182"/>
      <c r="D3" s="182"/>
      <c r="E3" s="182" t="str">
        <f>UPPER(Lists!K3)</f>
        <v>STATISTICAL OFFICE OF THE EUROPEAN UNION</v>
      </c>
      <c r="F3" s="183"/>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row>
    <row r="4" spans="2:67" ht="23.25" customHeight="1">
      <c r="B4" s="185"/>
      <c r="C4" s="568" t="str">
        <f>UPPER(Lists!K7)</f>
        <v>ANNUAL REPORTING OF MUNICIPAL WASTE</v>
      </c>
      <c r="D4" s="568"/>
      <c r="E4" s="568"/>
      <c r="F4" s="186"/>
    </row>
    <row r="5" spans="2:67" ht="15.75" customHeight="1">
      <c r="B5" s="187"/>
      <c r="C5" s="569" t="str">
        <f>CONCATENATE(Lists!K8," DATA COLLECTION")</f>
        <v>2021 DATA COLLECTION</v>
      </c>
      <c r="D5" s="569"/>
      <c r="E5" s="569"/>
      <c r="F5" s="188"/>
    </row>
    <row r="6" spans="2:67" ht="15.75" customHeight="1" thickBot="1">
      <c r="B6" s="187"/>
      <c r="C6" s="189"/>
      <c r="D6" s="189"/>
      <c r="E6" s="189"/>
      <c r="F6" s="188"/>
    </row>
    <row r="7" spans="2:67" ht="30" customHeight="1" thickBot="1">
      <c r="B7" s="190"/>
      <c r="C7" s="570" t="s">
        <v>671</v>
      </c>
      <c r="D7" s="570"/>
      <c r="E7" s="570"/>
      <c r="F7" s="191"/>
    </row>
    <row r="8" spans="2:67" ht="13.5" customHeight="1">
      <c r="B8" s="190"/>
      <c r="C8" s="192"/>
      <c r="D8" s="192"/>
      <c r="E8" s="192"/>
      <c r="F8" s="191"/>
    </row>
    <row r="9" spans="2:67" s="194" customFormat="1" ht="19.5" customHeight="1">
      <c r="B9" s="190"/>
      <c r="C9" s="566" t="s">
        <v>672</v>
      </c>
      <c r="D9" s="566"/>
      <c r="E9" s="566"/>
      <c r="F9" s="191"/>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row>
    <row r="10" spans="2:67" ht="12" customHeight="1">
      <c r="B10" s="190"/>
      <c r="C10" s="195" t="s">
        <v>3</v>
      </c>
      <c r="D10" s="196" t="s">
        <v>4</v>
      </c>
      <c r="E10" s="196" t="s">
        <v>5</v>
      </c>
      <c r="F10" s="191"/>
    </row>
    <row r="11" spans="2:67" ht="21" customHeight="1">
      <c r="B11" s="190"/>
      <c r="C11" s="197" t="s">
        <v>6</v>
      </c>
      <c r="D11" s="296" t="s">
        <v>7</v>
      </c>
      <c r="E11" s="199" t="s">
        <v>673</v>
      </c>
      <c r="F11" s="191"/>
    </row>
    <row r="12" spans="2:67" ht="21" customHeight="1">
      <c r="B12" s="190"/>
      <c r="C12" s="197" t="s">
        <v>8</v>
      </c>
      <c r="D12" s="198" t="s">
        <v>9</v>
      </c>
      <c r="E12" s="199" t="s">
        <v>674</v>
      </c>
      <c r="F12" s="191"/>
    </row>
    <row r="13" spans="2:67" ht="21" customHeight="1">
      <c r="B13" s="190"/>
      <c r="C13" s="197" t="s">
        <v>10</v>
      </c>
      <c r="D13" s="198" t="s">
        <v>579</v>
      </c>
      <c r="E13" s="199" t="s">
        <v>674</v>
      </c>
      <c r="F13" s="191"/>
    </row>
    <row r="14" spans="2:67" s="201" customFormat="1" ht="19.5" customHeight="1">
      <c r="B14" s="190"/>
      <c r="C14" s="566" t="s">
        <v>675</v>
      </c>
      <c r="D14" s="566"/>
      <c r="E14" s="566"/>
      <c r="F14" s="191"/>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row>
    <row r="15" spans="2:67" ht="12" customHeight="1">
      <c r="B15" s="190"/>
      <c r="C15" s="195" t="s">
        <v>3</v>
      </c>
      <c r="D15" s="196" t="s">
        <v>4</v>
      </c>
      <c r="E15" s="196" t="s">
        <v>5</v>
      </c>
      <c r="F15" s="191"/>
    </row>
    <row r="16" spans="2:67" ht="21" customHeight="1">
      <c r="B16" s="190"/>
      <c r="C16" s="202" t="s">
        <v>676</v>
      </c>
      <c r="D16" s="198" t="s">
        <v>677</v>
      </c>
      <c r="E16" s="199" t="s">
        <v>678</v>
      </c>
      <c r="F16" s="191"/>
    </row>
    <row r="17" spans="2:67" ht="21" customHeight="1">
      <c r="B17" s="190"/>
      <c r="C17" s="202" t="s">
        <v>156</v>
      </c>
      <c r="D17" s="198" t="s">
        <v>679</v>
      </c>
      <c r="E17" s="199" t="s">
        <v>678</v>
      </c>
      <c r="F17" s="191"/>
    </row>
    <row r="18" spans="2:67" ht="48" customHeight="1">
      <c r="B18" s="190"/>
      <c r="C18" s="332" t="s">
        <v>565</v>
      </c>
      <c r="D18" s="198" t="s">
        <v>580</v>
      </c>
      <c r="E18" s="199" t="s">
        <v>573</v>
      </c>
      <c r="F18" s="191"/>
    </row>
    <row r="19" spans="2:67" ht="48" customHeight="1">
      <c r="B19" s="190"/>
      <c r="C19" s="332" t="s">
        <v>564</v>
      </c>
      <c r="D19" s="198" t="s">
        <v>583</v>
      </c>
      <c r="E19" s="199" t="s">
        <v>574</v>
      </c>
      <c r="F19" s="191"/>
    </row>
    <row r="20" spans="2:67" ht="48" customHeight="1">
      <c r="B20" s="190"/>
      <c r="C20" s="332" t="s">
        <v>506</v>
      </c>
      <c r="D20" s="198" t="s">
        <v>569</v>
      </c>
      <c r="E20" s="199" t="s">
        <v>735</v>
      </c>
      <c r="F20" s="191"/>
    </row>
    <row r="21" spans="2:67" ht="48" customHeight="1">
      <c r="B21" s="190"/>
      <c r="C21" s="332" t="s">
        <v>507</v>
      </c>
      <c r="D21" s="198" t="s">
        <v>612</v>
      </c>
      <c r="E21" s="199" t="s">
        <v>395</v>
      </c>
      <c r="F21" s="191"/>
    </row>
    <row r="22" spans="2:67" s="201" customFormat="1" ht="19.5" customHeight="1">
      <c r="B22" s="190"/>
      <c r="C22" s="566" t="s">
        <v>720</v>
      </c>
      <c r="D22" s="566"/>
      <c r="E22" s="566"/>
      <c r="F22" s="191"/>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row>
    <row r="23" spans="2:67" ht="12" customHeight="1">
      <c r="B23" s="190"/>
      <c r="C23" s="195" t="s">
        <v>3</v>
      </c>
      <c r="D23" s="196"/>
      <c r="E23" s="196"/>
      <c r="F23" s="191"/>
    </row>
    <row r="24" spans="2:67" ht="21.75" customHeight="1">
      <c r="B24" s="190"/>
      <c r="C24" s="295" t="s">
        <v>554</v>
      </c>
      <c r="D24" s="198" t="s">
        <v>581</v>
      </c>
      <c r="E24" s="199" t="s">
        <v>572</v>
      </c>
      <c r="F24" s="191"/>
    </row>
    <row r="25" spans="2:67" s="201" customFormat="1" ht="19.5" customHeight="1">
      <c r="B25" s="190"/>
      <c r="C25" s="566" t="s">
        <v>719</v>
      </c>
      <c r="D25" s="566"/>
      <c r="E25" s="566"/>
      <c r="F25" s="191"/>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row>
    <row r="26" spans="2:67" ht="12" customHeight="1">
      <c r="B26" s="190"/>
      <c r="C26" s="195" t="s">
        <v>3</v>
      </c>
      <c r="D26" s="196" t="s">
        <v>4</v>
      </c>
      <c r="E26" s="196" t="s">
        <v>5</v>
      </c>
      <c r="F26" s="191"/>
    </row>
    <row r="27" spans="2:67" ht="27.95" customHeight="1">
      <c r="B27" s="203"/>
      <c r="C27" s="294" t="s">
        <v>577</v>
      </c>
      <c r="D27" s="198" t="s">
        <v>582</v>
      </c>
      <c r="E27" s="199" t="s">
        <v>588</v>
      </c>
      <c r="F27" s="204"/>
    </row>
    <row r="28" spans="2:67" ht="27.95" customHeight="1">
      <c r="B28" s="203"/>
      <c r="C28" s="294" t="s">
        <v>589</v>
      </c>
      <c r="D28" s="198" t="s">
        <v>584</v>
      </c>
      <c r="E28" s="199" t="s">
        <v>587</v>
      </c>
      <c r="F28" s="204"/>
    </row>
    <row r="29" spans="2:67" ht="27.95" customHeight="1">
      <c r="B29" s="203"/>
      <c r="C29" s="338" t="s">
        <v>736</v>
      </c>
      <c r="D29" s="198" t="s">
        <v>585</v>
      </c>
      <c r="E29" s="199" t="s">
        <v>737</v>
      </c>
      <c r="F29" s="204"/>
    </row>
    <row r="30" spans="2:67" ht="27.95" customHeight="1">
      <c r="B30" s="203"/>
      <c r="C30" s="294" t="s">
        <v>566</v>
      </c>
      <c r="D30" s="333" t="s">
        <v>586</v>
      </c>
      <c r="E30" s="199" t="s">
        <v>575</v>
      </c>
      <c r="F30" s="204"/>
    </row>
    <row r="31" spans="2:67" ht="8.25" customHeight="1" thickBot="1">
      <c r="B31" s="205"/>
      <c r="C31" s="206"/>
      <c r="D31" s="292"/>
      <c r="E31" s="206"/>
      <c r="F31" s="207"/>
    </row>
  </sheetData>
  <sheetProtection algorithmName="SHA-512" hashValue="Exqi3y5aok8zF0ZeJUOa9wkrAX7feg7qI30IFlYRYDmoW4REi/pOC435egliH3RHbcRZRXEaxojsnrXPaX9moA==" saltValue="YLd7XWtyFBfX+kMMct5aIw==" spinCount="100000" sheet="1" objects="1" scenarios="1"/>
  <mergeCells count="8">
    <mergeCell ref="C25:E25"/>
    <mergeCell ref="C22:E22"/>
    <mergeCell ref="C2:E2"/>
    <mergeCell ref="C4:E4"/>
    <mergeCell ref="C5:E5"/>
    <mergeCell ref="C7:E7"/>
    <mergeCell ref="C9:E9"/>
    <mergeCell ref="C14:E14"/>
  </mergeCells>
  <hyperlinks>
    <hyperlink ref="D11" location="Index!A1" display="Structure of the questionnaire"/>
    <hyperlink ref="D12" location="'Basic instructions'!A1" display="Basic instructions"/>
    <hyperlink ref="D13" location="Methodology!A1" display="Detailed instructions and summary of the methodology"/>
    <hyperlink ref="D17" location="'Footnotes list'!A1" display="List of country-specific explanatory footnotes"/>
    <hyperlink ref="D16" location="'GETTING STARTED'!A1" display="Country and data collection definition. Administrative data."/>
    <hyperlink ref="D27" location="'QR Table 1 - JQ'!A1" display="Quality report for the Joint questionnaire of Eurostat and OECD"/>
    <hyperlink ref="D28" location="'QR Table 2 - Material-breakdown'!A1" display="Quality report for table 2 as required by  Annex V of Commission Decision 2019/1004/EC"/>
    <hyperlink ref="D29" location="'QR Table 3 - Recycling rate'!A1" display="Quality report for table 3 as required by  Annex IV of Commission Decision 2019/1004/EC"/>
    <hyperlink ref="D18" location="'Table 1 - JQ'!A1" display="Joint Questionnaire of Eurostat and OECD"/>
    <hyperlink ref="D19" location="'Table 2 - Material breakdown'!A1" display="Implementing Act 2019/1004/EC Annex V - Format for the reporting of data"/>
    <hyperlink ref="D20" location="'Table 3 - Recycling rate'!A1" display="Table 3 - Recycling rate for measuring compliance with the policy target according to point (a) of Article 11(2) of Directive 2008/98/EC, according to the format set out in Annex IV of the Commission Implementing Decisions 2019/1004"/>
    <hyperlink ref="D21" location="'Table 4 - Landfill rate'!A1" display="Table 4 - Landfill rate for measuring compliance with the policy target in accordance with Article 5(5) of Council Directive 1999/31/EC concerning the landfilling of waste according to the format set out in Annex II of Commission Implementing Decision 201"/>
    <hyperlink ref="D24" location="'Cross-checks'!A1" display="Shows difference if same variable has a different value in table 1 and in table 2"/>
    <hyperlink ref="D30" location="'QR Table 4 - Landfill rate'!A1" display="Quality report  for Table 4 as required by annex 11 of Commission Decision 2019/1885/EC"/>
  </hyperlinks>
  <pageMargins left="0.70866141732283472" right="0.70866141732283472" top="0.74803149606299213" bottom="0.74803149606299213" header="0.31496062992125984" footer="0.31496062992125984"/>
  <pageSetup paperSize="9" scale="68" orientation="landscape" verticalDpi="0" r:id="rId1"/>
  <headerFooter>
    <oddFooter>&amp;L&amp;F&amp;CPage &amp;Pof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sheetPr>
  <dimension ref="A1:GN5980"/>
  <sheetViews>
    <sheetView topLeftCell="A87" workbookViewId="0">
      <selection activeCell="C111" sqref="C111"/>
    </sheetView>
  </sheetViews>
  <sheetFormatPr defaultColWidth="8.7109375" defaultRowHeight="12.75"/>
  <cols>
    <col min="1" max="1" width="1.42578125" style="319" customWidth="1"/>
    <col min="2" max="2" width="1.42578125" style="18" customWidth="1"/>
    <col min="3" max="3" width="17.140625" style="18" customWidth="1"/>
    <col min="4" max="4" width="20" style="18" customWidth="1"/>
    <col min="5" max="5" width="66.7109375" style="18" customWidth="1"/>
    <col min="6" max="6" width="32.42578125" style="18" customWidth="1"/>
    <col min="7" max="7" width="21.42578125" style="18" customWidth="1"/>
    <col min="8" max="196" width="8.7109375" style="319"/>
    <col min="197" max="16384" width="8.7109375" style="18"/>
  </cols>
  <sheetData>
    <row r="1" spans="1:196" s="313" customFormat="1" thickBot="1">
      <c r="E1" s="312"/>
      <c r="F1" s="312"/>
      <c r="G1" s="312"/>
      <c r="H1" s="312"/>
      <c r="I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row>
    <row r="2" spans="1:196" s="180" customFormat="1" ht="42" customHeight="1">
      <c r="A2" s="315"/>
      <c r="B2" s="177"/>
      <c r="C2" s="208"/>
      <c r="D2" s="209"/>
      <c r="E2" s="209"/>
      <c r="F2" s="209"/>
      <c r="G2" s="210"/>
      <c r="H2" s="314"/>
      <c r="I2" s="314"/>
      <c r="J2" s="315"/>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row>
    <row r="3" spans="1:196" s="6" customFormat="1" ht="24.75" customHeight="1">
      <c r="A3" s="313"/>
      <c r="B3" s="185"/>
      <c r="C3" s="211"/>
      <c r="D3" s="212"/>
      <c r="E3" s="212"/>
      <c r="F3" s="146" t="str">
        <f>UPPER(Lists!K3)</f>
        <v>STATISTICAL OFFICE OF THE EUROPEAN UNION</v>
      </c>
      <c r="G3" s="213"/>
      <c r="H3" s="312"/>
      <c r="I3" s="312"/>
      <c r="J3" s="313"/>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row>
    <row r="4" spans="1:196" s="6" customFormat="1" ht="22.5" customHeight="1">
      <c r="A4" s="313"/>
      <c r="B4" s="185"/>
      <c r="C4" s="584" t="str">
        <f>UPPER(Lists!K7)</f>
        <v>ANNUAL REPORTING OF MUNICIPAL WASTE</v>
      </c>
      <c r="D4" s="584"/>
      <c r="E4" s="584"/>
      <c r="F4" s="584"/>
      <c r="G4" s="585"/>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row>
    <row r="5" spans="1:196" s="6" customFormat="1" ht="21.75" customHeight="1">
      <c r="A5" s="313"/>
      <c r="B5" s="187"/>
      <c r="C5" s="586" t="str">
        <f>CONCATENATE(Lists!K8," DATA COLLECTION")</f>
        <v>2021 DATA COLLECTION</v>
      </c>
      <c r="D5" s="586"/>
      <c r="E5" s="586"/>
      <c r="F5" s="586"/>
      <c r="G5" s="587"/>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row>
    <row r="6" spans="1:196" s="6" customFormat="1" ht="15" customHeight="1" thickBot="1">
      <c r="A6" s="313"/>
      <c r="B6" s="187"/>
      <c r="C6" s="311"/>
      <c r="D6" s="311"/>
      <c r="E6" s="311"/>
      <c r="F6" s="311"/>
      <c r="G6" s="213"/>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row>
    <row r="7" spans="1:196" s="8" customFormat="1" ht="39" customHeight="1">
      <c r="A7" s="309"/>
      <c r="B7" s="190"/>
      <c r="C7" s="588" t="s">
        <v>680</v>
      </c>
      <c r="D7" s="588"/>
      <c r="E7" s="588"/>
      <c r="F7" s="588"/>
      <c r="G7" s="589"/>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c r="EC7" s="309"/>
      <c r="ED7" s="309"/>
      <c r="EE7" s="309"/>
      <c r="EF7" s="309"/>
      <c r="EG7" s="309"/>
      <c r="EH7" s="309"/>
      <c r="EI7" s="309"/>
      <c r="EJ7" s="309"/>
      <c r="EK7" s="309"/>
      <c r="EL7" s="309"/>
      <c r="EM7" s="309"/>
      <c r="EN7" s="309"/>
      <c r="EO7" s="309"/>
      <c r="EP7" s="309"/>
      <c r="EQ7" s="309"/>
      <c r="ER7" s="309"/>
      <c r="ES7" s="309"/>
      <c r="ET7" s="309"/>
      <c r="EU7" s="309"/>
      <c r="EV7" s="309"/>
      <c r="EW7" s="309"/>
      <c r="EX7" s="309"/>
      <c r="EY7" s="309"/>
      <c r="EZ7" s="309"/>
      <c r="FA7" s="309"/>
      <c r="FB7" s="309"/>
      <c r="FC7" s="309"/>
      <c r="FD7" s="309"/>
      <c r="FE7" s="309"/>
      <c r="FF7" s="309"/>
      <c r="FG7" s="309"/>
      <c r="FH7" s="309"/>
      <c r="FI7" s="309"/>
      <c r="FJ7" s="309"/>
      <c r="FK7" s="309"/>
      <c r="FL7" s="309"/>
      <c r="FM7" s="309"/>
      <c r="FN7" s="309"/>
      <c r="FO7" s="309"/>
      <c r="FP7" s="309"/>
      <c r="FQ7" s="309"/>
      <c r="FR7" s="309"/>
      <c r="FS7" s="309"/>
      <c r="FT7" s="309"/>
      <c r="FU7" s="309"/>
      <c r="FV7" s="309"/>
      <c r="FW7" s="309"/>
      <c r="FX7" s="309"/>
      <c r="FY7" s="309"/>
      <c r="FZ7" s="309"/>
      <c r="GA7" s="309"/>
      <c r="GB7" s="309"/>
      <c r="GC7" s="309"/>
      <c r="GD7" s="309"/>
      <c r="GE7" s="309"/>
      <c r="GF7" s="309"/>
      <c r="GG7" s="309"/>
      <c r="GH7" s="309"/>
      <c r="GI7" s="309"/>
      <c r="GJ7" s="309"/>
      <c r="GK7" s="309"/>
      <c r="GL7" s="309"/>
      <c r="GM7" s="309"/>
      <c r="GN7" s="309"/>
    </row>
    <row r="8" spans="1:196" s="8" customFormat="1" ht="39" customHeight="1">
      <c r="A8" s="309"/>
      <c r="B8" s="215"/>
      <c r="C8" s="573" t="s">
        <v>741</v>
      </c>
      <c r="D8" s="571"/>
      <c r="E8" s="571"/>
      <c r="F8" s="571"/>
      <c r="G8" s="572"/>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row>
    <row r="9" spans="1:196" s="8" customFormat="1" ht="95.25" customHeight="1">
      <c r="A9" s="309"/>
      <c r="B9" s="215"/>
      <c r="C9" s="573" t="s">
        <v>740</v>
      </c>
      <c r="D9" s="571"/>
      <c r="E9" s="571"/>
      <c r="F9" s="571"/>
      <c r="G9" s="572"/>
      <c r="H9" s="309"/>
      <c r="I9" s="309"/>
      <c r="J9" s="309"/>
      <c r="K9" s="309"/>
      <c r="L9" s="309"/>
      <c r="M9" s="309" t="s">
        <v>11</v>
      </c>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row>
    <row r="10" spans="1:196" s="8" customFormat="1" ht="46.5" customHeight="1">
      <c r="A10" s="309"/>
      <c r="B10" s="215"/>
      <c r="C10" s="571" t="s">
        <v>681</v>
      </c>
      <c r="D10" s="571"/>
      <c r="E10" s="571"/>
      <c r="F10" s="571"/>
      <c r="G10" s="572"/>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309"/>
      <c r="EB10" s="309"/>
      <c r="EC10" s="309"/>
      <c r="ED10" s="309"/>
      <c r="EE10" s="309"/>
      <c r="EF10" s="309"/>
      <c r="EG10" s="309"/>
      <c r="EH10" s="309"/>
      <c r="EI10" s="309"/>
      <c r="EJ10" s="309"/>
      <c r="EK10" s="309"/>
      <c r="EL10" s="309"/>
      <c r="EM10" s="309"/>
      <c r="EN10" s="309"/>
      <c r="EO10" s="309"/>
      <c r="EP10" s="309"/>
      <c r="EQ10" s="309"/>
      <c r="ER10" s="309"/>
      <c r="ES10" s="309"/>
      <c r="ET10" s="309"/>
      <c r="EU10" s="309"/>
      <c r="EV10" s="309"/>
      <c r="EW10" s="309"/>
      <c r="EX10" s="309"/>
      <c r="EY10" s="309"/>
      <c r="EZ10" s="309"/>
      <c r="FA10" s="309"/>
      <c r="FB10" s="309"/>
      <c r="FC10" s="309"/>
      <c r="FD10" s="309"/>
      <c r="FE10" s="309"/>
      <c r="FF10" s="309"/>
      <c r="FG10" s="309"/>
      <c r="FH10" s="309"/>
      <c r="FI10" s="309"/>
      <c r="FJ10" s="309"/>
      <c r="FK10" s="309"/>
      <c r="FL10" s="309"/>
      <c r="FM10" s="309"/>
      <c r="FN10" s="309"/>
      <c r="FO10" s="309"/>
      <c r="FP10" s="309"/>
      <c r="FQ10" s="309"/>
      <c r="FR10" s="309"/>
      <c r="FS10" s="309"/>
      <c r="FT10" s="309"/>
      <c r="FU10" s="309"/>
      <c r="FV10" s="309"/>
      <c r="FW10" s="309"/>
      <c r="FX10" s="309"/>
      <c r="FY10" s="309"/>
      <c r="FZ10" s="309"/>
      <c r="GA10" s="309"/>
      <c r="GB10" s="309"/>
      <c r="GC10" s="309"/>
      <c r="GD10" s="309"/>
      <c r="GE10" s="309"/>
      <c r="GF10" s="309"/>
      <c r="GG10" s="309"/>
      <c r="GH10" s="309"/>
      <c r="GI10" s="309"/>
      <c r="GJ10" s="309"/>
      <c r="GK10" s="309"/>
      <c r="GL10" s="309"/>
      <c r="GM10" s="309"/>
      <c r="GN10" s="309"/>
    </row>
    <row r="11" spans="1:196" s="8" customFormat="1" ht="27" customHeight="1">
      <c r="A11" s="309"/>
      <c r="B11" s="215"/>
      <c r="C11" s="571" t="str">
        <f>CONCATENATE("For table 1 we kindly ask you to send us the data latest by ",Lists!K10)</f>
        <v>For table 1 we kindly ask you to send us the data latest by 19 November 2021</v>
      </c>
      <c r="D11" s="571"/>
      <c r="E11" s="571"/>
      <c r="F11" s="571"/>
      <c r="G11" s="572"/>
      <c r="H11" s="310"/>
      <c r="I11" s="310"/>
      <c r="J11" s="310"/>
      <c r="K11" s="583"/>
      <c r="L11" s="583"/>
      <c r="M11" s="583"/>
      <c r="N11" s="583"/>
      <c r="O11" s="583"/>
      <c r="P11" s="583"/>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09"/>
      <c r="GD11" s="309"/>
      <c r="GE11" s="309"/>
      <c r="GF11" s="309"/>
      <c r="GG11" s="309"/>
      <c r="GH11" s="309"/>
      <c r="GI11" s="309"/>
      <c r="GJ11" s="309"/>
      <c r="GK11" s="309"/>
      <c r="GL11" s="309"/>
      <c r="GM11" s="309"/>
      <c r="GN11" s="309"/>
    </row>
    <row r="12" spans="1:196" s="8" customFormat="1" ht="51" customHeight="1">
      <c r="A12" s="309"/>
      <c r="B12" s="215"/>
      <c r="C12" s="571" t="str">
        <f>CONCATENATE("For tables  2 to 4, please send the data by ",Lists!K10," if possible, if not possible we kindly ask you to send it as soon as possible but at the latest by 30 June ",Lists!K8 + 1)</f>
        <v>For tables  2 to 4, please send the data by 19 November 2021 if possible, if not possible we kindly ask you to send it as soon as possible but at the latest by 30 June 2022</v>
      </c>
      <c r="D12" s="571"/>
      <c r="E12" s="571"/>
      <c r="F12" s="571"/>
      <c r="G12" s="572"/>
      <c r="H12" s="310"/>
      <c r="I12" s="310"/>
      <c r="J12" s="310"/>
      <c r="K12" s="583"/>
      <c r="L12" s="583"/>
      <c r="M12" s="583"/>
      <c r="N12" s="583"/>
      <c r="O12" s="583"/>
      <c r="P12" s="583"/>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09"/>
      <c r="GD12" s="309"/>
      <c r="GE12" s="309"/>
      <c r="GF12" s="309"/>
      <c r="GG12" s="309"/>
      <c r="GH12" s="309"/>
      <c r="GI12" s="309"/>
      <c r="GJ12" s="309"/>
      <c r="GK12" s="309"/>
      <c r="GL12" s="309"/>
      <c r="GM12" s="309"/>
      <c r="GN12" s="309"/>
    </row>
    <row r="13" spans="1:196" s="8" customFormat="1" ht="31.5" customHeight="1">
      <c r="A13" s="309"/>
      <c r="B13" s="215"/>
      <c r="C13" s="577" t="s">
        <v>643</v>
      </c>
      <c r="D13" s="577"/>
      <c r="E13" s="577"/>
      <c r="F13" s="577"/>
      <c r="G13" s="578"/>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row>
    <row r="14" spans="1:196" s="8" customFormat="1" ht="31.5" customHeight="1">
      <c r="A14" s="309"/>
      <c r="B14" s="215"/>
      <c r="C14" s="308"/>
      <c r="D14" s="229"/>
      <c r="E14" s="229"/>
      <c r="F14" s="229"/>
      <c r="G14" s="216"/>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09"/>
      <c r="GD14" s="309"/>
      <c r="GE14" s="309"/>
      <c r="GF14" s="309"/>
      <c r="GG14" s="309"/>
      <c r="GH14" s="309"/>
      <c r="GI14" s="309"/>
      <c r="GJ14" s="309"/>
      <c r="GK14" s="309"/>
      <c r="GL14" s="309"/>
      <c r="GM14" s="309"/>
      <c r="GN14" s="309"/>
    </row>
    <row r="15" spans="1:196" s="8" customFormat="1" ht="24.75" customHeight="1">
      <c r="A15" s="309"/>
      <c r="B15" s="215"/>
      <c r="C15" s="335"/>
      <c r="D15" s="335"/>
      <c r="E15" s="335"/>
      <c r="F15" s="335"/>
      <c r="G15" s="216"/>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row>
    <row r="16" spans="1:196" s="8" customFormat="1" ht="18" customHeight="1">
      <c r="A16" s="309"/>
      <c r="B16" s="215"/>
      <c r="C16" s="335"/>
      <c r="D16" s="335"/>
      <c r="E16" s="335"/>
      <c r="F16" s="335"/>
      <c r="G16" s="216"/>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09"/>
      <c r="EL16" s="309"/>
      <c r="EM16" s="309"/>
      <c r="EN16" s="309"/>
      <c r="EO16" s="309"/>
      <c r="EP16" s="309"/>
      <c r="EQ16" s="309"/>
      <c r="ER16" s="309"/>
      <c r="ES16" s="309"/>
      <c r="ET16" s="309"/>
      <c r="EU16" s="309"/>
      <c r="EV16" s="309"/>
      <c r="EW16" s="309"/>
      <c r="EX16" s="309"/>
      <c r="EY16" s="309"/>
      <c r="EZ16" s="309"/>
      <c r="FA16" s="309"/>
      <c r="FB16" s="309"/>
      <c r="FC16" s="309"/>
      <c r="FD16" s="309"/>
      <c r="FE16" s="309"/>
      <c r="FF16" s="309"/>
      <c r="FG16" s="309"/>
      <c r="FH16" s="309"/>
      <c r="FI16" s="309"/>
      <c r="FJ16" s="309"/>
      <c r="FK16" s="309"/>
      <c r="FL16" s="309"/>
      <c r="FM16" s="309"/>
      <c r="FN16" s="309"/>
      <c r="FO16" s="309"/>
      <c r="FP16" s="309"/>
      <c r="FQ16" s="309"/>
      <c r="FR16" s="309"/>
      <c r="FS16" s="309"/>
      <c r="FT16" s="309"/>
      <c r="FU16" s="309"/>
      <c r="FV16" s="309"/>
      <c r="FW16" s="309"/>
      <c r="FX16" s="309"/>
      <c r="FY16" s="309"/>
      <c r="FZ16" s="309"/>
      <c r="GA16" s="309"/>
      <c r="GB16" s="309"/>
      <c r="GC16" s="309"/>
      <c r="GD16" s="309"/>
      <c r="GE16" s="309"/>
      <c r="GF16" s="309"/>
      <c r="GG16" s="309"/>
      <c r="GH16" s="309"/>
      <c r="GI16" s="309"/>
      <c r="GJ16" s="309"/>
      <c r="GK16" s="309"/>
      <c r="GL16" s="309"/>
      <c r="GM16" s="309"/>
      <c r="GN16" s="309"/>
    </row>
    <row r="17" spans="1:196" s="8" customFormat="1" ht="18" customHeight="1">
      <c r="A17" s="309"/>
      <c r="B17" s="215"/>
      <c r="C17" s="335"/>
      <c r="D17" s="335"/>
      <c r="E17" s="335"/>
      <c r="F17" s="335"/>
      <c r="G17" s="216"/>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c r="EJ17" s="309"/>
      <c r="EK17" s="309"/>
      <c r="EL17" s="309"/>
      <c r="EM17" s="309"/>
      <c r="EN17" s="309"/>
      <c r="EO17" s="309"/>
      <c r="EP17" s="309"/>
      <c r="EQ17" s="309"/>
      <c r="ER17" s="309"/>
      <c r="ES17" s="309"/>
      <c r="ET17" s="309"/>
      <c r="EU17" s="309"/>
      <c r="EV17" s="309"/>
      <c r="EW17" s="309"/>
      <c r="EX17" s="309"/>
      <c r="EY17" s="309"/>
      <c r="EZ17" s="309"/>
      <c r="FA17" s="309"/>
      <c r="FB17" s="309"/>
      <c r="FC17" s="309"/>
      <c r="FD17" s="309"/>
      <c r="FE17" s="309"/>
      <c r="FF17" s="309"/>
      <c r="FG17" s="309"/>
      <c r="FH17" s="309"/>
      <c r="FI17" s="309"/>
      <c r="FJ17" s="309"/>
      <c r="FK17" s="309"/>
      <c r="FL17" s="309"/>
      <c r="FM17" s="309"/>
      <c r="FN17" s="309"/>
      <c r="FO17" s="309"/>
      <c r="FP17" s="309"/>
      <c r="FQ17" s="309"/>
      <c r="FR17" s="309"/>
      <c r="FS17" s="309"/>
      <c r="FT17" s="309"/>
      <c r="FU17" s="309"/>
      <c r="FV17" s="309"/>
      <c r="FW17" s="309"/>
      <c r="FX17" s="309"/>
      <c r="FY17" s="309"/>
      <c r="FZ17" s="309"/>
      <c r="GA17" s="309"/>
      <c r="GB17" s="309"/>
      <c r="GC17" s="309"/>
      <c r="GD17" s="309"/>
      <c r="GE17" s="309"/>
      <c r="GF17" s="309"/>
      <c r="GG17" s="309"/>
      <c r="GH17" s="309"/>
      <c r="GI17" s="309"/>
      <c r="GJ17" s="309"/>
      <c r="GK17" s="309"/>
      <c r="GL17" s="309"/>
      <c r="GM17" s="309"/>
      <c r="GN17" s="309"/>
    </row>
    <row r="18" spans="1:196" s="8" customFormat="1" ht="18" customHeight="1">
      <c r="A18" s="309"/>
      <c r="B18" s="215"/>
      <c r="C18" s="335"/>
      <c r="D18" s="335"/>
      <c r="E18" s="335"/>
      <c r="F18" s="335"/>
      <c r="G18" s="216"/>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row>
    <row r="19" spans="1:196" s="8" customFormat="1" ht="18" customHeight="1">
      <c r="A19" s="309"/>
      <c r="B19" s="215"/>
      <c r="C19" s="335"/>
      <c r="D19" s="335"/>
      <c r="E19" s="335"/>
      <c r="F19" s="335"/>
      <c r="G19" s="216"/>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c r="FT19" s="309"/>
      <c r="FU19" s="309"/>
      <c r="FV19" s="309"/>
      <c r="FW19" s="309"/>
      <c r="FX19" s="309"/>
      <c r="FY19" s="309"/>
      <c r="FZ19" s="309"/>
      <c r="GA19" s="309"/>
      <c r="GB19" s="309"/>
      <c r="GC19" s="309"/>
      <c r="GD19" s="309"/>
      <c r="GE19" s="309"/>
      <c r="GF19" s="309"/>
      <c r="GG19" s="309"/>
      <c r="GH19" s="309"/>
      <c r="GI19" s="309"/>
      <c r="GJ19" s="309"/>
      <c r="GK19" s="309"/>
      <c r="GL19" s="309"/>
      <c r="GM19" s="309"/>
      <c r="GN19" s="309"/>
    </row>
    <row r="20" spans="1:196" s="8" customFormat="1" ht="18" customHeight="1">
      <c r="A20" s="309"/>
      <c r="B20" s="215"/>
      <c r="C20" s="335"/>
      <c r="D20" s="335"/>
      <c r="E20" s="335"/>
      <c r="F20" s="335"/>
      <c r="G20" s="216"/>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09"/>
      <c r="DQ20" s="309"/>
      <c r="DR20" s="309"/>
      <c r="DS20" s="309"/>
      <c r="DT20" s="309"/>
      <c r="DU20" s="309"/>
      <c r="DV20" s="309"/>
      <c r="DW20" s="309"/>
      <c r="DX20" s="309"/>
      <c r="DY20" s="309"/>
      <c r="DZ20" s="309"/>
      <c r="EA20" s="309"/>
      <c r="EB20" s="309"/>
      <c r="EC20" s="309"/>
      <c r="ED20" s="309"/>
      <c r="EE20" s="309"/>
      <c r="EF20" s="309"/>
      <c r="EG20" s="309"/>
      <c r="EH20" s="309"/>
      <c r="EI20" s="309"/>
      <c r="EJ20" s="309"/>
      <c r="EK20" s="309"/>
      <c r="EL20" s="309"/>
      <c r="EM20" s="309"/>
      <c r="EN20" s="309"/>
      <c r="EO20" s="309"/>
      <c r="EP20" s="309"/>
      <c r="EQ20" s="309"/>
      <c r="ER20" s="309"/>
      <c r="ES20" s="309"/>
      <c r="ET20" s="309"/>
      <c r="EU20" s="309"/>
      <c r="EV20" s="309"/>
      <c r="EW20" s="309"/>
      <c r="EX20" s="309"/>
      <c r="EY20" s="309"/>
      <c r="EZ20" s="309"/>
      <c r="FA20" s="309"/>
      <c r="FB20" s="309"/>
      <c r="FC20" s="309"/>
      <c r="FD20" s="309"/>
      <c r="FE20" s="309"/>
      <c r="FF20" s="309"/>
      <c r="FG20" s="309"/>
      <c r="FH20" s="309"/>
      <c r="FI20" s="309"/>
      <c r="FJ20" s="309"/>
      <c r="FK20" s="309"/>
      <c r="FL20" s="309"/>
      <c r="FM20" s="309"/>
      <c r="FN20" s="309"/>
      <c r="FO20" s="309"/>
      <c r="FP20" s="309"/>
      <c r="FQ20" s="309"/>
      <c r="FR20" s="309"/>
      <c r="FS20" s="309"/>
      <c r="FT20" s="309"/>
      <c r="FU20" s="309"/>
      <c r="FV20" s="309"/>
      <c r="FW20" s="309"/>
      <c r="FX20" s="309"/>
      <c r="FY20" s="309"/>
      <c r="FZ20" s="309"/>
      <c r="GA20" s="309"/>
      <c r="GB20" s="309"/>
      <c r="GC20" s="309"/>
      <c r="GD20" s="309"/>
      <c r="GE20" s="309"/>
      <c r="GF20" s="309"/>
      <c r="GG20" s="309"/>
      <c r="GH20" s="309"/>
      <c r="GI20" s="309"/>
      <c r="GJ20" s="309"/>
      <c r="GK20" s="309"/>
      <c r="GL20" s="309"/>
      <c r="GM20" s="309"/>
      <c r="GN20" s="309"/>
    </row>
    <row r="21" spans="1:196" s="8" customFormat="1" ht="15" customHeight="1">
      <c r="A21" s="309"/>
      <c r="B21" s="215"/>
      <c r="C21" s="217"/>
      <c r="D21" s="217"/>
      <c r="E21" s="217"/>
      <c r="F21" s="217"/>
      <c r="G21" s="216"/>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row>
    <row r="22" spans="1:196" s="8" customFormat="1" ht="15" customHeight="1">
      <c r="A22" s="309"/>
      <c r="B22" s="215"/>
      <c r="C22" s="217"/>
      <c r="D22" s="217"/>
      <c r="E22" s="217"/>
      <c r="F22" s="217"/>
      <c r="G22" s="216"/>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c r="FE22" s="309"/>
      <c r="FF22" s="309"/>
      <c r="FG22" s="309"/>
      <c r="FH22" s="309"/>
      <c r="FI22" s="309"/>
      <c r="FJ22" s="309"/>
      <c r="FK22" s="309"/>
      <c r="FL22" s="309"/>
      <c r="FM22" s="309"/>
      <c r="FN22" s="309"/>
      <c r="FO22" s="309"/>
      <c r="FP22" s="309"/>
      <c r="FQ22" s="309"/>
      <c r="FR22" s="309"/>
      <c r="FS22" s="309"/>
      <c r="FT22" s="309"/>
      <c r="FU22" s="309"/>
      <c r="FV22" s="309"/>
      <c r="FW22" s="309"/>
      <c r="FX22" s="309"/>
      <c r="FY22" s="309"/>
      <c r="FZ22" s="309"/>
      <c r="GA22" s="309"/>
      <c r="GB22" s="309"/>
      <c r="GC22" s="309"/>
      <c r="GD22" s="309"/>
      <c r="GE22" s="309"/>
      <c r="GF22" s="309"/>
      <c r="GG22" s="309"/>
      <c r="GH22" s="309"/>
      <c r="GI22" s="309"/>
      <c r="GJ22" s="309"/>
      <c r="GK22" s="309"/>
      <c r="GL22" s="309"/>
      <c r="GM22" s="309"/>
      <c r="GN22" s="309"/>
    </row>
    <row r="23" spans="1:196" s="8" customFormat="1" ht="15" customHeight="1">
      <c r="A23" s="309"/>
      <c r="B23" s="215"/>
      <c r="C23" s="217"/>
      <c r="D23" s="217"/>
      <c r="E23" s="217"/>
      <c r="F23" s="217"/>
      <c r="G23" s="216"/>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09"/>
      <c r="EN23" s="309"/>
      <c r="EO23" s="309"/>
      <c r="EP23" s="309"/>
      <c r="EQ23" s="309"/>
      <c r="ER23" s="309"/>
      <c r="ES23" s="309"/>
      <c r="ET23" s="309"/>
      <c r="EU23" s="309"/>
      <c r="EV23" s="309"/>
      <c r="EW23" s="309"/>
      <c r="EX23" s="309"/>
      <c r="EY23" s="309"/>
      <c r="EZ23" s="309"/>
      <c r="FA23" s="309"/>
      <c r="FB23" s="309"/>
      <c r="FC23" s="309"/>
      <c r="FD23" s="309"/>
      <c r="FE23" s="309"/>
      <c r="FF23" s="309"/>
      <c r="FG23" s="309"/>
      <c r="FH23" s="309"/>
      <c r="FI23" s="309"/>
      <c r="FJ23" s="309"/>
      <c r="FK23" s="309"/>
      <c r="FL23" s="309"/>
      <c r="FM23" s="309"/>
      <c r="FN23" s="309"/>
      <c r="FO23" s="309"/>
      <c r="FP23" s="309"/>
      <c r="FQ23" s="309"/>
      <c r="FR23" s="309"/>
      <c r="FS23" s="309"/>
      <c r="FT23" s="309"/>
      <c r="FU23" s="309"/>
      <c r="FV23" s="309"/>
      <c r="FW23" s="309"/>
      <c r="FX23" s="309"/>
      <c r="FY23" s="309"/>
      <c r="FZ23" s="309"/>
      <c r="GA23" s="309"/>
      <c r="GB23" s="309"/>
      <c r="GC23" s="309"/>
      <c r="GD23" s="309"/>
      <c r="GE23" s="309"/>
      <c r="GF23" s="309"/>
      <c r="GG23" s="309"/>
      <c r="GH23" s="309"/>
      <c r="GI23" s="309"/>
      <c r="GJ23" s="309"/>
      <c r="GK23" s="309"/>
      <c r="GL23" s="309"/>
      <c r="GM23" s="309"/>
      <c r="GN23" s="309"/>
    </row>
    <row r="24" spans="1:196" s="8" customFormat="1" ht="15" customHeight="1">
      <c r="A24" s="309"/>
      <c r="B24" s="215"/>
      <c r="C24" s="217"/>
      <c r="D24" s="217"/>
      <c r="E24" s="217"/>
      <c r="F24" s="217"/>
      <c r="G24" s="216"/>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c r="EJ24" s="309"/>
      <c r="EK24" s="309"/>
      <c r="EL24" s="309"/>
      <c r="EM24" s="309"/>
      <c r="EN24" s="309"/>
      <c r="EO24" s="309"/>
      <c r="EP24" s="309"/>
      <c r="EQ24" s="309"/>
      <c r="ER24" s="309"/>
      <c r="ES24" s="309"/>
      <c r="ET24" s="309"/>
      <c r="EU24" s="309"/>
      <c r="EV24" s="309"/>
      <c r="EW24" s="309"/>
      <c r="EX24" s="309"/>
      <c r="EY24" s="309"/>
      <c r="EZ24" s="309"/>
      <c r="FA24" s="309"/>
      <c r="FB24" s="309"/>
      <c r="FC24" s="309"/>
      <c r="FD24" s="309"/>
      <c r="FE24" s="309"/>
      <c r="FF24" s="309"/>
      <c r="FG24" s="309"/>
      <c r="FH24" s="309"/>
      <c r="FI24" s="309"/>
      <c r="FJ24" s="309"/>
      <c r="FK24" s="309"/>
      <c r="FL24" s="309"/>
      <c r="FM24" s="309"/>
      <c r="FN24" s="309"/>
      <c r="FO24" s="309"/>
      <c r="FP24" s="309"/>
      <c r="FQ24" s="309"/>
      <c r="FR24" s="309"/>
      <c r="FS24" s="309"/>
      <c r="FT24" s="309"/>
      <c r="FU24" s="309"/>
      <c r="FV24" s="309"/>
      <c r="FW24" s="309"/>
      <c r="FX24" s="309"/>
      <c r="FY24" s="309"/>
      <c r="FZ24" s="309"/>
      <c r="GA24" s="309"/>
      <c r="GB24" s="309"/>
      <c r="GC24" s="309"/>
      <c r="GD24" s="309"/>
      <c r="GE24" s="309"/>
      <c r="GF24" s="309"/>
      <c r="GG24" s="309"/>
      <c r="GH24" s="309"/>
      <c r="GI24" s="309"/>
      <c r="GJ24" s="309"/>
      <c r="GK24" s="309"/>
      <c r="GL24" s="309"/>
      <c r="GM24" s="309"/>
      <c r="GN24" s="309"/>
    </row>
    <row r="25" spans="1:196" s="8" customFormat="1" ht="15" customHeight="1">
      <c r="A25" s="309"/>
      <c r="B25" s="215"/>
      <c r="C25" s="217"/>
      <c r="D25" s="217"/>
      <c r="E25" s="217"/>
      <c r="F25" s="217"/>
      <c r="G25" s="216"/>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309"/>
      <c r="EQ25" s="309"/>
      <c r="ER25" s="309"/>
      <c r="ES25" s="309"/>
      <c r="ET25" s="309"/>
      <c r="EU25" s="309"/>
      <c r="EV25" s="309"/>
      <c r="EW25" s="309"/>
      <c r="EX25" s="309"/>
      <c r="EY25" s="309"/>
      <c r="EZ25" s="309"/>
      <c r="FA25" s="309"/>
      <c r="FB25" s="309"/>
      <c r="FC25" s="309"/>
      <c r="FD25" s="309"/>
      <c r="FE25" s="309"/>
      <c r="FF25" s="309"/>
      <c r="FG25" s="309"/>
      <c r="FH25" s="309"/>
      <c r="FI25" s="309"/>
      <c r="FJ25" s="309"/>
      <c r="FK25" s="309"/>
      <c r="FL25" s="309"/>
      <c r="FM25" s="309"/>
      <c r="FN25" s="309"/>
      <c r="FO25" s="309"/>
      <c r="FP25" s="309"/>
      <c r="FQ25" s="309"/>
      <c r="FR25" s="309"/>
      <c r="FS25" s="309"/>
      <c r="FT25" s="309"/>
      <c r="FU25" s="309"/>
      <c r="FV25" s="309"/>
      <c r="FW25" s="309"/>
      <c r="FX25" s="309"/>
      <c r="FY25" s="309"/>
      <c r="FZ25" s="309"/>
      <c r="GA25" s="309"/>
      <c r="GB25" s="309"/>
      <c r="GC25" s="309"/>
      <c r="GD25" s="309"/>
      <c r="GE25" s="309"/>
      <c r="GF25" s="309"/>
      <c r="GG25" s="309"/>
      <c r="GH25" s="309"/>
      <c r="GI25" s="309"/>
      <c r="GJ25" s="309"/>
      <c r="GK25" s="309"/>
      <c r="GL25" s="309"/>
      <c r="GM25" s="309"/>
      <c r="GN25" s="309"/>
    </row>
    <row r="26" spans="1:196" s="8" customFormat="1" ht="15" customHeight="1">
      <c r="A26" s="309"/>
      <c r="B26" s="215"/>
      <c r="C26" s="217"/>
      <c r="D26" s="217"/>
      <c r="E26" s="217"/>
      <c r="F26" s="217"/>
      <c r="G26" s="216"/>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09"/>
      <c r="DI26" s="309"/>
      <c r="DJ26" s="309"/>
      <c r="DK26" s="309"/>
      <c r="DL26" s="309"/>
      <c r="DM26" s="309"/>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309"/>
      <c r="EN26" s="309"/>
      <c r="EO26" s="309"/>
      <c r="EP26" s="309"/>
      <c r="EQ26" s="309"/>
      <c r="ER26" s="309"/>
      <c r="ES26" s="309"/>
      <c r="ET26" s="309"/>
      <c r="EU26" s="309"/>
      <c r="EV26" s="309"/>
      <c r="EW26" s="309"/>
      <c r="EX26" s="309"/>
      <c r="EY26" s="309"/>
      <c r="EZ26" s="309"/>
      <c r="FA26" s="309"/>
      <c r="FB26" s="309"/>
      <c r="FC26" s="309"/>
      <c r="FD26" s="309"/>
      <c r="FE26" s="309"/>
      <c r="FF26" s="309"/>
      <c r="FG26" s="309"/>
      <c r="FH26" s="309"/>
      <c r="FI26" s="309"/>
      <c r="FJ26" s="309"/>
      <c r="FK26" s="309"/>
      <c r="FL26" s="309"/>
      <c r="FM26" s="309"/>
      <c r="FN26" s="309"/>
      <c r="FO26" s="309"/>
      <c r="FP26" s="309"/>
      <c r="FQ26" s="309"/>
      <c r="FR26" s="309"/>
      <c r="FS26" s="309"/>
      <c r="FT26" s="309"/>
      <c r="FU26" s="309"/>
      <c r="FV26" s="309"/>
      <c r="FW26" s="309"/>
      <c r="FX26" s="309"/>
      <c r="FY26" s="309"/>
      <c r="FZ26" s="309"/>
      <c r="GA26" s="309"/>
      <c r="GB26" s="309"/>
      <c r="GC26" s="309"/>
      <c r="GD26" s="309"/>
      <c r="GE26" s="309"/>
      <c r="GF26" s="309"/>
      <c r="GG26" s="309"/>
      <c r="GH26" s="309"/>
      <c r="GI26" s="309"/>
      <c r="GJ26" s="309"/>
      <c r="GK26" s="309"/>
      <c r="GL26" s="309"/>
      <c r="GM26" s="309"/>
      <c r="GN26" s="309"/>
    </row>
    <row r="27" spans="1:196" s="8" customFormat="1" ht="15" customHeight="1">
      <c r="A27" s="309"/>
      <c r="B27" s="215"/>
      <c r="C27" s="217"/>
      <c r="D27" s="217"/>
      <c r="E27" s="217"/>
      <c r="F27" s="217"/>
      <c r="G27" s="216"/>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c r="FT27" s="309"/>
      <c r="FU27" s="309"/>
      <c r="FV27" s="309"/>
      <c r="FW27" s="309"/>
      <c r="FX27" s="309"/>
      <c r="FY27" s="309"/>
      <c r="FZ27" s="309"/>
      <c r="GA27" s="309"/>
      <c r="GB27" s="309"/>
      <c r="GC27" s="309"/>
      <c r="GD27" s="309"/>
      <c r="GE27" s="309"/>
      <c r="GF27" s="309"/>
      <c r="GG27" s="309"/>
      <c r="GH27" s="309"/>
      <c r="GI27" s="309"/>
      <c r="GJ27" s="309"/>
      <c r="GK27" s="309"/>
      <c r="GL27" s="309"/>
      <c r="GM27" s="309"/>
      <c r="GN27" s="309"/>
    </row>
    <row r="28" spans="1:196" s="8" customFormat="1" ht="15" customHeight="1">
      <c r="A28" s="309"/>
      <c r="B28" s="215"/>
      <c r="C28" s="217"/>
      <c r="D28" s="217"/>
      <c r="E28" s="217"/>
      <c r="F28" s="217"/>
      <c r="G28" s="216"/>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c r="ET28" s="309"/>
      <c r="EU28" s="309"/>
      <c r="EV28" s="309"/>
      <c r="EW28" s="309"/>
      <c r="EX28" s="309"/>
      <c r="EY28" s="309"/>
      <c r="EZ28" s="309"/>
      <c r="FA28" s="309"/>
      <c r="FB28" s="309"/>
      <c r="FC28" s="309"/>
      <c r="FD28" s="309"/>
      <c r="FE28" s="309"/>
      <c r="FF28" s="309"/>
      <c r="FG28" s="309"/>
      <c r="FH28" s="309"/>
      <c r="FI28" s="309"/>
      <c r="FJ28" s="309"/>
      <c r="FK28" s="309"/>
      <c r="FL28" s="309"/>
      <c r="FM28" s="309"/>
      <c r="FN28" s="309"/>
      <c r="FO28" s="309"/>
      <c r="FP28" s="309"/>
      <c r="FQ28" s="309"/>
      <c r="FR28" s="309"/>
      <c r="FS28" s="309"/>
      <c r="FT28" s="309"/>
      <c r="FU28" s="309"/>
      <c r="FV28" s="309"/>
      <c r="FW28" s="309"/>
      <c r="FX28" s="309"/>
      <c r="FY28" s="309"/>
      <c r="FZ28" s="309"/>
      <c r="GA28" s="309"/>
      <c r="GB28" s="309"/>
      <c r="GC28" s="309"/>
      <c r="GD28" s="309"/>
      <c r="GE28" s="309"/>
      <c r="GF28" s="309"/>
      <c r="GG28" s="309"/>
      <c r="GH28" s="309"/>
      <c r="GI28" s="309"/>
      <c r="GJ28" s="309"/>
      <c r="GK28" s="309"/>
      <c r="GL28" s="309"/>
      <c r="GM28" s="309"/>
      <c r="GN28" s="309"/>
    </row>
    <row r="29" spans="1:196" s="8" customFormat="1" ht="15" customHeight="1">
      <c r="A29" s="309"/>
      <c r="B29" s="215"/>
      <c r="C29" s="217"/>
      <c r="D29" s="217"/>
      <c r="E29" s="217"/>
      <c r="F29" s="217"/>
      <c r="G29" s="216"/>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c r="ET29" s="309"/>
      <c r="EU29" s="309"/>
      <c r="EV29" s="309"/>
      <c r="EW29" s="309"/>
      <c r="EX29" s="309"/>
      <c r="EY29" s="309"/>
      <c r="EZ29" s="309"/>
      <c r="FA29" s="309"/>
      <c r="FB29" s="309"/>
      <c r="FC29" s="309"/>
      <c r="FD29" s="309"/>
      <c r="FE29" s="309"/>
      <c r="FF29" s="309"/>
      <c r="FG29" s="309"/>
      <c r="FH29" s="309"/>
      <c r="FI29" s="309"/>
      <c r="FJ29" s="309"/>
      <c r="FK29" s="309"/>
      <c r="FL29" s="309"/>
      <c r="FM29" s="309"/>
      <c r="FN29" s="309"/>
      <c r="FO29" s="309"/>
      <c r="FP29" s="309"/>
      <c r="FQ29" s="309"/>
      <c r="FR29" s="309"/>
      <c r="FS29" s="309"/>
      <c r="FT29" s="309"/>
      <c r="FU29" s="309"/>
      <c r="FV29" s="309"/>
      <c r="FW29" s="309"/>
      <c r="FX29" s="309"/>
      <c r="FY29" s="309"/>
      <c r="FZ29" s="309"/>
      <c r="GA29" s="309"/>
      <c r="GB29" s="309"/>
      <c r="GC29" s="309"/>
      <c r="GD29" s="309"/>
      <c r="GE29" s="309"/>
      <c r="GF29" s="309"/>
      <c r="GG29" s="309"/>
      <c r="GH29" s="309"/>
      <c r="GI29" s="309"/>
      <c r="GJ29" s="309"/>
      <c r="GK29" s="309"/>
      <c r="GL29" s="309"/>
      <c r="GM29" s="309"/>
      <c r="GN29" s="309"/>
    </row>
    <row r="30" spans="1:196" s="8" customFormat="1" ht="15" customHeight="1">
      <c r="A30" s="309"/>
      <c r="B30" s="215"/>
      <c r="C30" s="217"/>
      <c r="D30" s="217"/>
      <c r="E30" s="217"/>
      <c r="F30" s="217"/>
      <c r="G30" s="216"/>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c r="ET30" s="309"/>
      <c r="EU30" s="309"/>
      <c r="EV30" s="309"/>
      <c r="EW30" s="309"/>
      <c r="EX30" s="309"/>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09"/>
      <c r="GH30" s="309"/>
      <c r="GI30" s="309"/>
      <c r="GJ30" s="309"/>
      <c r="GK30" s="309"/>
      <c r="GL30" s="309"/>
      <c r="GM30" s="309"/>
      <c r="GN30" s="309"/>
    </row>
    <row r="31" spans="1:196" s="8" customFormat="1" ht="15" customHeight="1">
      <c r="A31" s="309"/>
      <c r="B31" s="215"/>
      <c r="C31" s="217"/>
      <c r="D31" s="217"/>
      <c r="E31" s="217"/>
      <c r="F31" s="217"/>
      <c r="G31" s="216"/>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09"/>
      <c r="FU31" s="309"/>
      <c r="FV31" s="309"/>
      <c r="FW31" s="309"/>
      <c r="FX31" s="309"/>
      <c r="FY31" s="309"/>
      <c r="FZ31" s="309"/>
      <c r="GA31" s="309"/>
      <c r="GB31" s="309"/>
      <c r="GC31" s="309"/>
      <c r="GD31" s="309"/>
      <c r="GE31" s="309"/>
      <c r="GF31" s="309"/>
      <c r="GG31" s="309"/>
      <c r="GH31" s="309"/>
      <c r="GI31" s="309"/>
      <c r="GJ31" s="309"/>
      <c r="GK31" s="309"/>
      <c r="GL31" s="309"/>
      <c r="GM31" s="309"/>
      <c r="GN31" s="309"/>
    </row>
    <row r="32" spans="1:196" s="8" customFormat="1" ht="15" customHeight="1">
      <c r="A32" s="309"/>
      <c r="B32" s="215"/>
      <c r="C32" s="217"/>
      <c r="D32" s="217"/>
      <c r="E32" s="217"/>
      <c r="F32" s="217"/>
      <c r="G32" s="216"/>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09"/>
      <c r="GD32" s="309"/>
      <c r="GE32" s="309"/>
      <c r="GF32" s="309"/>
      <c r="GG32" s="309"/>
      <c r="GH32" s="309"/>
      <c r="GI32" s="309"/>
      <c r="GJ32" s="309"/>
      <c r="GK32" s="309"/>
      <c r="GL32" s="309"/>
      <c r="GM32" s="309"/>
      <c r="GN32" s="309"/>
    </row>
    <row r="33" spans="1:196" s="8" customFormat="1" ht="15" customHeight="1">
      <c r="A33" s="309"/>
      <c r="B33" s="215"/>
      <c r="C33" s="217"/>
      <c r="D33" s="217"/>
      <c r="E33" s="217"/>
      <c r="F33" s="217"/>
      <c r="G33" s="216"/>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09"/>
      <c r="BU33" s="309"/>
      <c r="BV33" s="309"/>
      <c r="BW33" s="309"/>
      <c r="BX33" s="309"/>
      <c r="BY33" s="309"/>
      <c r="BZ33" s="309"/>
      <c r="CA33" s="309"/>
      <c r="CB33" s="309"/>
      <c r="CC33" s="309"/>
      <c r="CD33" s="309"/>
      <c r="CE33" s="309"/>
      <c r="CF33" s="309"/>
      <c r="CG33" s="309"/>
      <c r="CH33" s="309"/>
      <c r="CI33" s="309"/>
      <c r="CJ33" s="309"/>
      <c r="CK33" s="309"/>
      <c r="CL33" s="309"/>
      <c r="CM33" s="309"/>
      <c r="CN33" s="309"/>
      <c r="CO33" s="309"/>
      <c r="CP33" s="309"/>
      <c r="CQ33" s="309"/>
      <c r="CR33" s="309"/>
      <c r="CS33" s="309"/>
      <c r="CT33" s="309"/>
      <c r="CU33" s="309"/>
      <c r="CV33" s="309"/>
      <c r="CW33" s="309"/>
      <c r="CX33" s="309"/>
      <c r="CY33" s="309"/>
      <c r="CZ33" s="309"/>
      <c r="DA33" s="309"/>
      <c r="DB33" s="309"/>
      <c r="DC33" s="309"/>
      <c r="DD33" s="309"/>
      <c r="DE33" s="309"/>
      <c r="DF33" s="309"/>
      <c r="DG33" s="309"/>
      <c r="DH33" s="309"/>
      <c r="DI33" s="309"/>
      <c r="DJ33" s="309"/>
      <c r="DK33" s="309"/>
      <c r="DL33" s="309"/>
      <c r="DM33" s="309"/>
      <c r="DN33" s="309"/>
      <c r="DO33" s="309"/>
      <c r="DP33" s="309"/>
      <c r="DQ33" s="309"/>
      <c r="DR33" s="309"/>
      <c r="DS33" s="309"/>
      <c r="DT33" s="309"/>
      <c r="DU33" s="309"/>
      <c r="DV33" s="309"/>
      <c r="DW33" s="309"/>
      <c r="DX33" s="309"/>
      <c r="DY33" s="309"/>
      <c r="DZ33" s="309"/>
      <c r="EA33" s="309"/>
      <c r="EB33" s="309"/>
      <c r="EC33" s="309"/>
      <c r="ED33" s="309"/>
      <c r="EE33" s="309"/>
      <c r="EF33" s="309"/>
      <c r="EG33" s="309"/>
      <c r="EH33" s="309"/>
      <c r="EI33" s="309"/>
      <c r="EJ33" s="309"/>
      <c r="EK33" s="309"/>
      <c r="EL33" s="309"/>
      <c r="EM33" s="309"/>
      <c r="EN33" s="309"/>
      <c r="EO33" s="309"/>
      <c r="EP33" s="309"/>
      <c r="EQ33" s="309"/>
      <c r="ER33" s="309"/>
      <c r="ES33" s="309"/>
      <c r="ET33" s="309"/>
      <c r="EU33" s="309"/>
      <c r="EV33" s="309"/>
      <c r="EW33" s="309"/>
      <c r="EX33" s="309"/>
      <c r="EY33" s="309"/>
      <c r="EZ33" s="309"/>
      <c r="FA33" s="309"/>
      <c r="FB33" s="309"/>
      <c r="FC33" s="309"/>
      <c r="FD33" s="309"/>
      <c r="FE33" s="309"/>
      <c r="FF33" s="309"/>
      <c r="FG33" s="309"/>
      <c r="FH33" s="309"/>
      <c r="FI33" s="309"/>
      <c r="FJ33" s="309"/>
      <c r="FK33" s="309"/>
      <c r="FL33" s="309"/>
      <c r="FM33" s="309"/>
      <c r="FN33" s="309"/>
      <c r="FO33" s="309"/>
      <c r="FP33" s="309"/>
      <c r="FQ33" s="309"/>
      <c r="FR33" s="309"/>
      <c r="FS33" s="309"/>
      <c r="FT33" s="309"/>
      <c r="FU33" s="309"/>
      <c r="FV33" s="309"/>
      <c r="FW33" s="309"/>
      <c r="FX33" s="309"/>
      <c r="FY33" s="309"/>
      <c r="FZ33" s="309"/>
      <c r="GA33" s="309"/>
      <c r="GB33" s="309"/>
      <c r="GC33" s="309"/>
      <c r="GD33" s="309"/>
      <c r="GE33" s="309"/>
      <c r="GF33" s="309"/>
      <c r="GG33" s="309"/>
      <c r="GH33" s="309"/>
      <c r="GI33" s="309"/>
      <c r="GJ33" s="309"/>
      <c r="GK33" s="309"/>
      <c r="GL33" s="309"/>
      <c r="GM33" s="309"/>
      <c r="GN33" s="309"/>
    </row>
    <row r="34" spans="1:196" s="8" customFormat="1" ht="15" customHeight="1">
      <c r="A34" s="309"/>
      <c r="B34" s="215"/>
      <c r="C34" s="217"/>
      <c r="D34" s="217"/>
      <c r="E34" s="217"/>
      <c r="F34" s="217"/>
      <c r="G34" s="216"/>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09"/>
      <c r="BV34" s="309"/>
      <c r="BW34" s="309"/>
      <c r="BX34" s="309"/>
      <c r="BY34" s="309"/>
      <c r="BZ34" s="309"/>
      <c r="CA34" s="309"/>
      <c r="CB34" s="309"/>
      <c r="CC34" s="309"/>
      <c r="CD34" s="309"/>
      <c r="CE34" s="309"/>
      <c r="CF34" s="309"/>
      <c r="CG34" s="309"/>
      <c r="CH34" s="309"/>
      <c r="CI34" s="309"/>
      <c r="CJ34" s="309"/>
      <c r="CK34" s="309"/>
      <c r="CL34" s="309"/>
      <c r="CM34" s="309"/>
      <c r="CN34" s="309"/>
      <c r="CO34" s="309"/>
      <c r="CP34" s="309"/>
      <c r="CQ34" s="309"/>
      <c r="CR34" s="309"/>
      <c r="CS34" s="309"/>
      <c r="CT34" s="309"/>
      <c r="CU34" s="309"/>
      <c r="CV34" s="309"/>
      <c r="CW34" s="309"/>
      <c r="CX34" s="309"/>
      <c r="CY34" s="309"/>
      <c r="CZ34" s="309"/>
      <c r="DA34" s="309"/>
      <c r="DB34" s="309"/>
      <c r="DC34" s="309"/>
      <c r="DD34" s="309"/>
      <c r="DE34" s="309"/>
      <c r="DF34" s="309"/>
      <c r="DG34" s="309"/>
      <c r="DH34" s="309"/>
      <c r="DI34" s="309"/>
      <c r="DJ34" s="309"/>
      <c r="DK34" s="309"/>
      <c r="DL34" s="309"/>
      <c r="DM34" s="309"/>
      <c r="DN34" s="309"/>
      <c r="DO34" s="309"/>
      <c r="DP34" s="309"/>
      <c r="DQ34" s="309"/>
      <c r="DR34" s="309"/>
      <c r="DS34" s="309"/>
      <c r="DT34" s="309"/>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309"/>
      <c r="FN34" s="309"/>
      <c r="FO34" s="309"/>
      <c r="FP34" s="309"/>
      <c r="FQ34" s="309"/>
      <c r="FR34" s="309"/>
      <c r="FS34" s="309"/>
      <c r="FT34" s="309"/>
      <c r="FU34" s="309"/>
      <c r="FV34" s="309"/>
      <c r="FW34" s="309"/>
      <c r="FX34" s="309"/>
      <c r="FY34" s="309"/>
      <c r="FZ34" s="309"/>
      <c r="GA34" s="309"/>
      <c r="GB34" s="309"/>
      <c r="GC34" s="309"/>
      <c r="GD34" s="309"/>
      <c r="GE34" s="309"/>
      <c r="GF34" s="309"/>
      <c r="GG34" s="309"/>
      <c r="GH34" s="309"/>
      <c r="GI34" s="309"/>
      <c r="GJ34" s="309"/>
      <c r="GK34" s="309"/>
      <c r="GL34" s="309"/>
      <c r="GM34" s="309"/>
      <c r="GN34" s="309"/>
    </row>
    <row r="35" spans="1:196" s="8" customFormat="1" ht="15" customHeight="1">
      <c r="A35" s="309"/>
      <c r="B35" s="215"/>
      <c r="C35" s="217"/>
      <c r="D35" s="217"/>
      <c r="E35" s="217"/>
      <c r="F35" s="217"/>
      <c r="G35" s="216"/>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CP35" s="309"/>
      <c r="CQ35" s="309"/>
      <c r="CR35" s="309"/>
      <c r="CS35" s="309"/>
      <c r="CT35" s="309"/>
      <c r="CU35" s="309"/>
      <c r="CV35" s="309"/>
      <c r="CW35" s="309"/>
      <c r="CX35" s="309"/>
      <c r="CY35" s="309"/>
      <c r="CZ35" s="309"/>
      <c r="DA35" s="309"/>
      <c r="DB35" s="309"/>
      <c r="DC35" s="309"/>
      <c r="DD35" s="309"/>
      <c r="DE35" s="309"/>
      <c r="DF35" s="309"/>
      <c r="DG35" s="309"/>
      <c r="DH35" s="309"/>
      <c r="DI35" s="309"/>
      <c r="DJ35" s="309"/>
      <c r="DK35" s="309"/>
      <c r="DL35" s="309"/>
      <c r="DM35" s="309"/>
      <c r="DN35" s="309"/>
      <c r="DO35" s="309"/>
      <c r="DP35" s="309"/>
      <c r="DQ35" s="309"/>
      <c r="DR35" s="309"/>
      <c r="DS35" s="309"/>
      <c r="DT35" s="309"/>
      <c r="DU35" s="309"/>
      <c r="DV35" s="309"/>
      <c r="DW35" s="309"/>
      <c r="DX35" s="309"/>
      <c r="DY35" s="309"/>
      <c r="DZ35" s="309"/>
      <c r="EA35" s="309"/>
      <c r="EB35" s="309"/>
      <c r="EC35" s="309"/>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D35" s="309"/>
      <c r="FE35" s="309"/>
      <c r="FF35" s="309"/>
      <c r="FG35" s="309"/>
      <c r="FH35" s="309"/>
      <c r="FI35" s="309"/>
      <c r="FJ35" s="309"/>
      <c r="FK35" s="309"/>
      <c r="FL35" s="309"/>
      <c r="FM35" s="309"/>
      <c r="FN35" s="309"/>
      <c r="FO35" s="309"/>
      <c r="FP35" s="309"/>
      <c r="FQ35" s="309"/>
      <c r="FR35" s="309"/>
      <c r="FS35" s="309"/>
      <c r="FT35" s="309"/>
      <c r="FU35" s="309"/>
      <c r="FV35" s="309"/>
      <c r="FW35" s="309"/>
      <c r="FX35" s="309"/>
      <c r="FY35" s="309"/>
      <c r="FZ35" s="309"/>
      <c r="GA35" s="309"/>
      <c r="GB35" s="309"/>
      <c r="GC35" s="309"/>
      <c r="GD35" s="309"/>
      <c r="GE35" s="309"/>
      <c r="GF35" s="309"/>
      <c r="GG35" s="309"/>
      <c r="GH35" s="309"/>
      <c r="GI35" s="309"/>
      <c r="GJ35" s="309"/>
      <c r="GK35" s="309"/>
      <c r="GL35" s="309"/>
      <c r="GM35" s="309"/>
      <c r="GN35" s="309"/>
    </row>
    <row r="36" spans="1:196" s="8" customFormat="1" ht="15" customHeight="1">
      <c r="A36" s="309"/>
      <c r="B36" s="215"/>
      <c r="C36" s="217"/>
      <c r="D36" s="217"/>
      <c r="E36" s="217"/>
      <c r="F36" s="217"/>
      <c r="G36" s="216"/>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CP36" s="309"/>
      <c r="CQ36" s="309"/>
      <c r="CR36" s="309"/>
      <c r="CS36" s="309"/>
      <c r="CT36" s="309"/>
      <c r="CU36" s="309"/>
      <c r="CV36" s="309"/>
      <c r="CW36" s="309"/>
      <c r="CX36" s="309"/>
      <c r="CY36" s="309"/>
      <c r="CZ36" s="309"/>
      <c r="DA36" s="309"/>
      <c r="DB36" s="309"/>
      <c r="DC36" s="309"/>
      <c r="DD36" s="309"/>
      <c r="DE36" s="309"/>
      <c r="DF36" s="309"/>
      <c r="DG36" s="309"/>
      <c r="DH36" s="309"/>
      <c r="DI36" s="309"/>
      <c r="DJ36" s="309"/>
      <c r="DK36" s="309"/>
      <c r="DL36" s="309"/>
      <c r="DM36" s="309"/>
      <c r="DN36" s="309"/>
      <c r="DO36" s="309"/>
      <c r="DP36" s="309"/>
      <c r="DQ36" s="309"/>
      <c r="DR36" s="309"/>
      <c r="DS36" s="309"/>
      <c r="DT36" s="309"/>
      <c r="DU36" s="309"/>
      <c r="DV36" s="309"/>
      <c r="DW36" s="309"/>
      <c r="DX36" s="309"/>
      <c r="DY36" s="309"/>
      <c r="DZ36" s="309"/>
      <c r="EA36" s="309"/>
      <c r="EB36" s="309"/>
      <c r="EC36" s="309"/>
      <c r="ED36" s="309"/>
      <c r="EE36" s="309"/>
      <c r="EF36" s="309"/>
      <c r="EG36" s="309"/>
      <c r="EH36" s="309"/>
      <c r="EI36" s="309"/>
      <c r="EJ36" s="309"/>
      <c r="EK36" s="309"/>
      <c r="EL36" s="309"/>
      <c r="EM36" s="309"/>
      <c r="EN36" s="309"/>
      <c r="EO36" s="309"/>
      <c r="EP36" s="309"/>
      <c r="EQ36" s="309"/>
      <c r="ER36" s="309"/>
      <c r="ES36" s="309"/>
      <c r="ET36" s="309"/>
      <c r="EU36" s="309"/>
      <c r="EV36" s="309"/>
      <c r="EW36" s="309"/>
      <c r="EX36" s="309"/>
      <c r="EY36" s="309"/>
      <c r="EZ36" s="309"/>
      <c r="FA36" s="309"/>
      <c r="FB36" s="309"/>
      <c r="FC36" s="309"/>
      <c r="FD36" s="309"/>
      <c r="FE36" s="309"/>
      <c r="FF36" s="309"/>
      <c r="FG36" s="309"/>
      <c r="FH36" s="309"/>
      <c r="FI36" s="309"/>
      <c r="FJ36" s="309"/>
      <c r="FK36" s="309"/>
      <c r="FL36" s="309"/>
      <c r="FM36" s="309"/>
      <c r="FN36" s="309"/>
      <c r="FO36" s="309"/>
      <c r="FP36" s="309"/>
      <c r="FQ36" s="309"/>
      <c r="FR36" s="309"/>
      <c r="FS36" s="309"/>
      <c r="FT36" s="309"/>
      <c r="FU36" s="309"/>
      <c r="FV36" s="309"/>
      <c r="FW36" s="309"/>
      <c r="FX36" s="309"/>
      <c r="FY36" s="309"/>
      <c r="FZ36" s="309"/>
      <c r="GA36" s="309"/>
      <c r="GB36" s="309"/>
      <c r="GC36" s="309"/>
      <c r="GD36" s="309"/>
      <c r="GE36" s="309"/>
      <c r="GF36" s="309"/>
      <c r="GG36" s="309"/>
      <c r="GH36" s="309"/>
      <c r="GI36" s="309"/>
      <c r="GJ36" s="309"/>
      <c r="GK36" s="309"/>
      <c r="GL36" s="309"/>
      <c r="GM36" s="309"/>
      <c r="GN36" s="309"/>
    </row>
    <row r="37" spans="1:196" s="8" customFormat="1" ht="15" customHeight="1">
      <c r="A37" s="309"/>
      <c r="B37" s="215"/>
      <c r="C37" s="217"/>
      <c r="D37" s="217"/>
      <c r="E37" s="217"/>
      <c r="F37" s="217"/>
      <c r="G37" s="216"/>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09"/>
      <c r="BK37" s="309"/>
      <c r="BL37" s="309"/>
      <c r="BM37" s="309"/>
      <c r="BN37" s="309"/>
      <c r="BO37" s="309"/>
      <c r="BP37" s="309"/>
      <c r="BQ37" s="309"/>
      <c r="BR37" s="309"/>
      <c r="BS37" s="309"/>
      <c r="BT37" s="309"/>
      <c r="BU37" s="309"/>
      <c r="BV37" s="309"/>
      <c r="BW37" s="309"/>
      <c r="BX37" s="309"/>
      <c r="BY37" s="309"/>
      <c r="BZ37" s="309"/>
      <c r="CA37" s="309"/>
      <c r="CB37" s="309"/>
      <c r="CC37" s="309"/>
      <c r="CD37" s="309"/>
      <c r="CE37" s="309"/>
      <c r="CF37" s="309"/>
      <c r="CG37" s="309"/>
      <c r="CH37" s="309"/>
      <c r="CI37" s="309"/>
      <c r="CJ37" s="309"/>
      <c r="CK37" s="309"/>
      <c r="CL37" s="309"/>
      <c r="CM37" s="309"/>
      <c r="CN37" s="309"/>
      <c r="CO37" s="309"/>
      <c r="CP37" s="309"/>
      <c r="CQ37" s="309"/>
      <c r="CR37" s="309"/>
      <c r="CS37" s="309"/>
      <c r="CT37" s="309"/>
      <c r="CU37" s="309"/>
      <c r="CV37" s="309"/>
      <c r="CW37" s="309"/>
      <c r="CX37" s="309"/>
      <c r="CY37" s="309"/>
      <c r="CZ37" s="309"/>
      <c r="DA37" s="309"/>
      <c r="DB37" s="309"/>
      <c r="DC37" s="309"/>
      <c r="DD37" s="309"/>
      <c r="DE37" s="309"/>
      <c r="DF37" s="309"/>
      <c r="DG37" s="309"/>
      <c r="DH37" s="309"/>
      <c r="DI37" s="309"/>
      <c r="DJ37" s="309"/>
      <c r="DK37" s="309"/>
      <c r="DL37" s="309"/>
      <c r="DM37" s="309"/>
      <c r="DN37" s="309"/>
      <c r="DO37" s="309"/>
      <c r="DP37" s="309"/>
      <c r="DQ37" s="309"/>
      <c r="DR37" s="309"/>
      <c r="DS37" s="309"/>
      <c r="DT37" s="309"/>
      <c r="DU37" s="309"/>
      <c r="DV37" s="309"/>
      <c r="DW37" s="309"/>
      <c r="DX37" s="309"/>
      <c r="DY37" s="309"/>
      <c r="DZ37" s="309"/>
      <c r="EA37" s="309"/>
      <c r="EB37" s="309"/>
      <c r="EC37" s="309"/>
      <c r="ED37" s="309"/>
      <c r="EE37" s="309"/>
      <c r="EF37" s="309"/>
      <c r="EG37" s="309"/>
      <c r="EH37" s="309"/>
      <c r="EI37" s="309"/>
      <c r="EJ37" s="309"/>
      <c r="EK37" s="309"/>
      <c r="EL37" s="309"/>
      <c r="EM37" s="309"/>
      <c r="EN37" s="309"/>
      <c r="EO37" s="309"/>
      <c r="EP37" s="309"/>
      <c r="EQ37" s="309"/>
      <c r="ER37" s="309"/>
      <c r="ES37" s="309"/>
      <c r="ET37" s="309"/>
      <c r="EU37" s="309"/>
      <c r="EV37" s="309"/>
      <c r="EW37" s="309"/>
      <c r="EX37" s="309"/>
      <c r="EY37" s="309"/>
      <c r="EZ37" s="309"/>
      <c r="FA37" s="309"/>
      <c r="FB37" s="309"/>
      <c r="FC37" s="309"/>
      <c r="FD37" s="309"/>
      <c r="FE37" s="309"/>
      <c r="FF37" s="309"/>
      <c r="FG37" s="309"/>
      <c r="FH37" s="309"/>
      <c r="FI37" s="309"/>
      <c r="FJ37" s="309"/>
      <c r="FK37" s="309"/>
      <c r="FL37" s="309"/>
      <c r="FM37" s="309"/>
      <c r="FN37" s="309"/>
      <c r="FO37" s="309"/>
      <c r="FP37" s="309"/>
      <c r="FQ37" s="309"/>
      <c r="FR37" s="309"/>
      <c r="FS37" s="309"/>
      <c r="FT37" s="309"/>
      <c r="FU37" s="309"/>
      <c r="FV37" s="309"/>
      <c r="FW37" s="309"/>
      <c r="FX37" s="309"/>
      <c r="FY37" s="309"/>
      <c r="FZ37" s="309"/>
      <c r="GA37" s="309"/>
      <c r="GB37" s="309"/>
      <c r="GC37" s="309"/>
      <c r="GD37" s="309"/>
      <c r="GE37" s="309"/>
      <c r="GF37" s="309"/>
      <c r="GG37" s="309"/>
      <c r="GH37" s="309"/>
      <c r="GI37" s="309"/>
      <c r="GJ37" s="309"/>
      <c r="GK37" s="309"/>
      <c r="GL37" s="309"/>
      <c r="GM37" s="309"/>
      <c r="GN37" s="309"/>
    </row>
    <row r="38" spans="1:196" s="8" customFormat="1" ht="15" customHeight="1">
      <c r="A38" s="309"/>
      <c r="B38" s="215"/>
      <c r="C38" s="217"/>
      <c r="D38" s="217"/>
      <c r="E38" s="217"/>
      <c r="F38" s="217"/>
      <c r="G38" s="216"/>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09"/>
      <c r="BS38" s="309"/>
      <c r="BT38" s="309"/>
      <c r="BU38" s="309"/>
      <c r="BV38" s="309"/>
      <c r="BW38" s="309"/>
      <c r="BX38" s="309"/>
      <c r="BY38" s="309"/>
      <c r="BZ38" s="309"/>
      <c r="CA38" s="309"/>
      <c r="CB38" s="309"/>
      <c r="CC38" s="309"/>
      <c r="CD38" s="309"/>
      <c r="CE38" s="309"/>
      <c r="CF38" s="309"/>
      <c r="CG38" s="309"/>
      <c r="CH38" s="309"/>
      <c r="CI38" s="309"/>
      <c r="CJ38" s="309"/>
      <c r="CK38" s="309"/>
      <c r="CL38" s="309"/>
      <c r="CM38" s="309"/>
      <c r="CN38" s="309"/>
      <c r="CO38" s="309"/>
      <c r="CP38" s="309"/>
      <c r="CQ38" s="309"/>
      <c r="CR38" s="309"/>
      <c r="CS38" s="309"/>
      <c r="CT38" s="309"/>
      <c r="CU38" s="309"/>
      <c r="CV38" s="309"/>
      <c r="CW38" s="309"/>
      <c r="CX38" s="309"/>
      <c r="CY38" s="309"/>
      <c r="CZ38" s="309"/>
      <c r="DA38" s="309"/>
      <c r="DB38" s="309"/>
      <c r="DC38" s="309"/>
      <c r="DD38" s="309"/>
      <c r="DE38" s="309"/>
      <c r="DF38" s="309"/>
      <c r="DG38" s="309"/>
      <c r="DH38" s="309"/>
      <c r="DI38" s="309"/>
      <c r="DJ38" s="309"/>
      <c r="DK38" s="309"/>
      <c r="DL38" s="309"/>
      <c r="DM38" s="309"/>
      <c r="DN38" s="309"/>
      <c r="DO38" s="309"/>
      <c r="DP38" s="309"/>
      <c r="DQ38" s="309"/>
      <c r="DR38" s="309"/>
      <c r="DS38" s="309"/>
      <c r="DT38" s="309"/>
      <c r="DU38" s="309"/>
      <c r="DV38" s="309"/>
      <c r="DW38" s="309"/>
      <c r="DX38" s="309"/>
      <c r="DY38" s="309"/>
      <c r="DZ38" s="309"/>
      <c r="EA38" s="309"/>
      <c r="EB38" s="309"/>
      <c r="EC38" s="309"/>
      <c r="ED38" s="309"/>
      <c r="EE38" s="309"/>
      <c r="EF38" s="309"/>
      <c r="EG38" s="309"/>
      <c r="EH38" s="309"/>
      <c r="EI38" s="309"/>
      <c r="EJ38" s="309"/>
      <c r="EK38" s="309"/>
      <c r="EL38" s="309"/>
      <c r="EM38" s="309"/>
      <c r="EN38" s="309"/>
      <c r="EO38" s="309"/>
      <c r="EP38" s="309"/>
      <c r="EQ38" s="309"/>
      <c r="ER38" s="309"/>
      <c r="ES38" s="309"/>
      <c r="ET38" s="309"/>
      <c r="EU38" s="309"/>
      <c r="EV38" s="309"/>
      <c r="EW38" s="309"/>
      <c r="EX38" s="309"/>
      <c r="EY38" s="309"/>
      <c r="EZ38" s="309"/>
      <c r="FA38" s="309"/>
      <c r="FB38" s="309"/>
      <c r="FC38" s="309"/>
      <c r="FD38" s="309"/>
      <c r="FE38" s="309"/>
      <c r="FF38" s="309"/>
      <c r="FG38" s="309"/>
      <c r="FH38" s="309"/>
      <c r="FI38" s="309"/>
      <c r="FJ38" s="309"/>
      <c r="FK38" s="309"/>
      <c r="FL38" s="309"/>
      <c r="FM38" s="309"/>
      <c r="FN38" s="309"/>
      <c r="FO38" s="309"/>
      <c r="FP38" s="309"/>
      <c r="FQ38" s="309"/>
      <c r="FR38" s="309"/>
      <c r="FS38" s="309"/>
      <c r="FT38" s="309"/>
      <c r="FU38" s="309"/>
      <c r="FV38" s="309"/>
      <c r="FW38" s="309"/>
      <c r="FX38" s="309"/>
      <c r="FY38" s="309"/>
      <c r="FZ38" s="309"/>
      <c r="GA38" s="309"/>
      <c r="GB38" s="309"/>
      <c r="GC38" s="309"/>
      <c r="GD38" s="309"/>
      <c r="GE38" s="309"/>
      <c r="GF38" s="309"/>
      <c r="GG38" s="309"/>
      <c r="GH38" s="309"/>
      <c r="GI38" s="309"/>
      <c r="GJ38" s="309"/>
      <c r="GK38" s="309"/>
      <c r="GL38" s="309"/>
      <c r="GM38" s="309"/>
      <c r="GN38" s="309"/>
    </row>
    <row r="39" spans="1:196" s="8" customFormat="1" ht="15" customHeight="1">
      <c r="A39" s="309"/>
      <c r="B39" s="215"/>
      <c r="C39" s="217"/>
      <c r="D39" s="217"/>
      <c r="E39" s="217"/>
      <c r="F39" s="217"/>
      <c r="G39" s="216"/>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09"/>
      <c r="BS39" s="309"/>
      <c r="BT39" s="309"/>
      <c r="BU39" s="309"/>
      <c r="BV39" s="309"/>
      <c r="BW39" s="309"/>
      <c r="BX39" s="309"/>
      <c r="BY39" s="309"/>
      <c r="BZ39" s="309"/>
      <c r="CA39" s="309"/>
      <c r="CB39" s="309"/>
      <c r="CC39" s="309"/>
      <c r="CD39" s="309"/>
      <c r="CE39" s="309"/>
      <c r="CF39" s="309"/>
      <c r="CG39" s="309"/>
      <c r="CH39" s="309"/>
      <c r="CI39" s="309"/>
      <c r="CJ39" s="309"/>
      <c r="CK39" s="309"/>
      <c r="CL39" s="309"/>
      <c r="CM39" s="309"/>
      <c r="CN39" s="309"/>
      <c r="CO39" s="309"/>
      <c r="CP39" s="309"/>
      <c r="CQ39" s="309"/>
      <c r="CR39" s="309"/>
      <c r="CS39" s="309"/>
      <c r="CT39" s="309"/>
      <c r="CU39" s="309"/>
      <c r="CV39" s="309"/>
      <c r="CW39" s="309"/>
      <c r="CX39" s="309"/>
      <c r="CY39" s="309"/>
      <c r="CZ39" s="309"/>
      <c r="DA39" s="309"/>
      <c r="DB39" s="309"/>
      <c r="DC39" s="309"/>
      <c r="DD39" s="309"/>
      <c r="DE39" s="309"/>
      <c r="DF39" s="309"/>
      <c r="DG39" s="309"/>
      <c r="DH39" s="309"/>
      <c r="DI39" s="309"/>
      <c r="DJ39" s="309"/>
      <c r="DK39" s="309"/>
      <c r="DL39" s="309"/>
      <c r="DM39" s="309"/>
      <c r="DN39" s="309"/>
      <c r="DO39" s="309"/>
      <c r="DP39" s="309"/>
      <c r="DQ39" s="309"/>
      <c r="DR39" s="309"/>
      <c r="DS39" s="309"/>
      <c r="DT39" s="309"/>
      <c r="DU39" s="309"/>
      <c r="DV39" s="309"/>
      <c r="DW39" s="309"/>
      <c r="DX39" s="309"/>
      <c r="DY39" s="309"/>
      <c r="DZ39" s="309"/>
      <c r="EA39" s="309"/>
      <c r="EB39" s="309"/>
      <c r="EC39" s="309"/>
      <c r="ED39" s="309"/>
      <c r="EE39" s="309"/>
      <c r="EF39" s="309"/>
      <c r="EG39" s="309"/>
      <c r="EH39" s="309"/>
      <c r="EI39" s="309"/>
      <c r="EJ39" s="309"/>
      <c r="EK39" s="309"/>
      <c r="EL39" s="309"/>
      <c r="EM39" s="309"/>
      <c r="EN39" s="309"/>
      <c r="EO39" s="309"/>
      <c r="EP39" s="309"/>
      <c r="EQ39" s="309"/>
      <c r="ER39" s="309"/>
      <c r="ES39" s="309"/>
      <c r="ET39" s="309"/>
      <c r="EU39" s="309"/>
      <c r="EV39" s="309"/>
      <c r="EW39" s="309"/>
      <c r="EX39" s="309"/>
      <c r="EY39" s="309"/>
      <c r="EZ39" s="309"/>
      <c r="FA39" s="309"/>
      <c r="FB39" s="309"/>
      <c r="FC39" s="309"/>
      <c r="FD39" s="309"/>
      <c r="FE39" s="309"/>
      <c r="FF39" s="309"/>
      <c r="FG39" s="309"/>
      <c r="FH39" s="309"/>
      <c r="FI39" s="309"/>
      <c r="FJ39" s="309"/>
      <c r="FK39" s="309"/>
      <c r="FL39" s="309"/>
      <c r="FM39" s="309"/>
      <c r="FN39" s="309"/>
      <c r="FO39" s="309"/>
      <c r="FP39" s="309"/>
      <c r="FQ39" s="309"/>
      <c r="FR39" s="309"/>
      <c r="FS39" s="309"/>
      <c r="FT39" s="309"/>
      <c r="FU39" s="309"/>
      <c r="FV39" s="309"/>
      <c r="FW39" s="309"/>
      <c r="FX39" s="309"/>
      <c r="FY39" s="309"/>
      <c r="FZ39" s="309"/>
      <c r="GA39" s="309"/>
      <c r="GB39" s="309"/>
      <c r="GC39" s="309"/>
      <c r="GD39" s="309"/>
      <c r="GE39" s="309"/>
      <c r="GF39" s="309"/>
      <c r="GG39" s="309"/>
      <c r="GH39" s="309"/>
      <c r="GI39" s="309"/>
      <c r="GJ39" s="309"/>
      <c r="GK39" s="309"/>
      <c r="GL39" s="309"/>
      <c r="GM39" s="309"/>
      <c r="GN39" s="309"/>
    </row>
    <row r="40" spans="1:196" s="8" customFormat="1" ht="15" customHeight="1">
      <c r="A40" s="309"/>
      <c r="B40" s="215"/>
      <c r="C40" s="217"/>
      <c r="D40" s="217"/>
      <c r="E40" s="217"/>
      <c r="F40" s="217"/>
      <c r="G40" s="216"/>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09"/>
      <c r="BS40" s="309"/>
      <c r="BT40" s="309"/>
      <c r="BU40" s="309"/>
      <c r="BV40" s="309"/>
      <c r="BW40" s="309"/>
      <c r="BX40" s="309"/>
      <c r="BY40" s="309"/>
      <c r="BZ40" s="309"/>
      <c r="CA40" s="309"/>
      <c r="CB40" s="309"/>
      <c r="CC40" s="309"/>
      <c r="CD40" s="309"/>
      <c r="CE40" s="309"/>
      <c r="CF40" s="309"/>
      <c r="CG40" s="309"/>
      <c r="CH40" s="309"/>
      <c r="CI40" s="309"/>
      <c r="CJ40" s="309"/>
      <c r="CK40" s="309"/>
      <c r="CL40" s="309"/>
      <c r="CM40" s="309"/>
      <c r="CN40" s="309"/>
      <c r="CO40" s="309"/>
      <c r="CP40" s="309"/>
      <c r="CQ40" s="309"/>
      <c r="CR40" s="309"/>
      <c r="CS40" s="309"/>
      <c r="CT40" s="309"/>
      <c r="CU40" s="309"/>
      <c r="CV40" s="309"/>
      <c r="CW40" s="309"/>
      <c r="CX40" s="309"/>
      <c r="CY40" s="309"/>
      <c r="CZ40" s="309"/>
      <c r="DA40" s="309"/>
      <c r="DB40" s="309"/>
      <c r="DC40" s="309"/>
      <c r="DD40" s="309"/>
      <c r="DE40" s="309"/>
      <c r="DF40" s="309"/>
      <c r="DG40" s="309"/>
      <c r="DH40" s="309"/>
      <c r="DI40" s="309"/>
      <c r="DJ40" s="309"/>
      <c r="DK40" s="309"/>
      <c r="DL40" s="309"/>
      <c r="DM40" s="309"/>
      <c r="DN40" s="309"/>
      <c r="DO40" s="309"/>
      <c r="DP40" s="309"/>
      <c r="DQ40" s="309"/>
      <c r="DR40" s="309"/>
      <c r="DS40" s="309"/>
      <c r="DT40" s="309"/>
      <c r="DU40" s="309"/>
      <c r="DV40" s="309"/>
      <c r="DW40" s="309"/>
      <c r="DX40" s="309"/>
      <c r="DY40" s="309"/>
      <c r="DZ40" s="309"/>
      <c r="EA40" s="309"/>
      <c r="EB40" s="309"/>
      <c r="EC40" s="309"/>
      <c r="ED40" s="309"/>
      <c r="EE40" s="309"/>
      <c r="EF40" s="309"/>
      <c r="EG40" s="309"/>
      <c r="EH40" s="309"/>
      <c r="EI40" s="309"/>
      <c r="EJ40" s="309"/>
      <c r="EK40" s="309"/>
      <c r="EL40" s="309"/>
      <c r="EM40" s="309"/>
      <c r="EN40" s="309"/>
      <c r="EO40" s="309"/>
      <c r="EP40" s="309"/>
      <c r="EQ40" s="309"/>
      <c r="ER40" s="309"/>
      <c r="ES40" s="309"/>
      <c r="ET40" s="309"/>
      <c r="EU40" s="309"/>
      <c r="EV40" s="309"/>
      <c r="EW40" s="309"/>
      <c r="EX40" s="309"/>
      <c r="EY40" s="309"/>
      <c r="EZ40" s="309"/>
      <c r="FA40" s="309"/>
      <c r="FB40" s="309"/>
      <c r="FC40" s="309"/>
      <c r="FD40" s="309"/>
      <c r="FE40" s="309"/>
      <c r="FF40" s="309"/>
      <c r="FG40" s="309"/>
      <c r="FH40" s="309"/>
      <c r="FI40" s="309"/>
      <c r="FJ40" s="309"/>
      <c r="FK40" s="309"/>
      <c r="FL40" s="309"/>
      <c r="FM40" s="309"/>
      <c r="FN40" s="309"/>
      <c r="FO40" s="309"/>
      <c r="FP40" s="309"/>
      <c r="FQ40" s="309"/>
      <c r="FR40" s="309"/>
      <c r="FS40" s="309"/>
      <c r="FT40" s="309"/>
      <c r="FU40" s="309"/>
      <c r="FV40" s="309"/>
      <c r="FW40" s="309"/>
      <c r="FX40" s="309"/>
      <c r="FY40" s="309"/>
      <c r="FZ40" s="309"/>
      <c r="GA40" s="309"/>
      <c r="GB40" s="309"/>
      <c r="GC40" s="309"/>
      <c r="GD40" s="309"/>
      <c r="GE40" s="309"/>
      <c r="GF40" s="309"/>
      <c r="GG40" s="309"/>
      <c r="GH40" s="309"/>
      <c r="GI40" s="309"/>
      <c r="GJ40" s="309"/>
      <c r="GK40" s="309"/>
      <c r="GL40" s="309"/>
      <c r="GM40" s="309"/>
      <c r="GN40" s="309"/>
    </row>
    <row r="41" spans="1:196" s="8" customFormat="1" ht="15" customHeight="1">
      <c r="A41" s="309"/>
      <c r="B41" s="215"/>
      <c r="C41" s="217"/>
      <c r="D41" s="217"/>
      <c r="E41" s="217"/>
      <c r="F41" s="217"/>
      <c r="G41" s="216"/>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c r="DK41" s="309"/>
      <c r="DL41" s="309"/>
      <c r="DM41" s="309"/>
      <c r="DN41" s="309"/>
      <c r="DO41" s="309"/>
      <c r="DP41" s="309"/>
      <c r="DQ41" s="309"/>
      <c r="DR41" s="309"/>
      <c r="DS41" s="309"/>
      <c r="DT41" s="309"/>
      <c r="DU41" s="309"/>
      <c r="DV41" s="309"/>
      <c r="DW41" s="309"/>
      <c r="DX41" s="309"/>
      <c r="DY41" s="309"/>
      <c r="DZ41" s="309"/>
      <c r="EA41" s="309"/>
      <c r="EB41" s="309"/>
      <c r="EC41" s="309"/>
      <c r="ED41" s="309"/>
      <c r="EE41" s="309"/>
      <c r="EF41" s="309"/>
      <c r="EG41" s="309"/>
      <c r="EH41" s="309"/>
      <c r="EI41" s="309"/>
      <c r="EJ41" s="309"/>
      <c r="EK41" s="309"/>
      <c r="EL41" s="309"/>
      <c r="EM41" s="309"/>
      <c r="EN41" s="309"/>
      <c r="EO41" s="309"/>
      <c r="EP41" s="309"/>
      <c r="EQ41" s="309"/>
      <c r="ER41" s="309"/>
      <c r="ES41" s="309"/>
      <c r="ET41" s="309"/>
      <c r="EU41" s="309"/>
      <c r="EV41" s="309"/>
      <c r="EW41" s="309"/>
      <c r="EX41" s="309"/>
      <c r="EY41" s="309"/>
      <c r="EZ41" s="309"/>
      <c r="FA41" s="309"/>
      <c r="FB41" s="309"/>
      <c r="FC41" s="309"/>
      <c r="FD41" s="309"/>
      <c r="FE41" s="309"/>
      <c r="FF41" s="309"/>
      <c r="FG41" s="309"/>
      <c r="FH41" s="309"/>
      <c r="FI41" s="309"/>
      <c r="FJ41" s="309"/>
      <c r="FK41" s="309"/>
      <c r="FL41" s="309"/>
      <c r="FM41" s="309"/>
      <c r="FN41" s="309"/>
      <c r="FO41" s="309"/>
      <c r="FP41" s="309"/>
      <c r="FQ41" s="309"/>
      <c r="FR41" s="309"/>
      <c r="FS41" s="309"/>
      <c r="FT41" s="309"/>
      <c r="FU41" s="309"/>
      <c r="FV41" s="309"/>
      <c r="FW41" s="309"/>
      <c r="FX41" s="309"/>
      <c r="FY41" s="309"/>
      <c r="FZ41" s="309"/>
      <c r="GA41" s="309"/>
      <c r="GB41" s="309"/>
      <c r="GC41" s="309"/>
      <c r="GD41" s="309"/>
      <c r="GE41" s="309"/>
      <c r="GF41" s="309"/>
      <c r="GG41" s="309"/>
      <c r="GH41" s="309"/>
      <c r="GI41" s="309"/>
      <c r="GJ41" s="309"/>
      <c r="GK41" s="309"/>
      <c r="GL41" s="309"/>
      <c r="GM41" s="309"/>
      <c r="GN41" s="309"/>
    </row>
    <row r="42" spans="1:196" s="8" customFormat="1" ht="15" customHeight="1">
      <c r="A42" s="309"/>
      <c r="B42" s="215"/>
      <c r="C42" s="217"/>
      <c r="D42" s="217"/>
      <c r="E42" s="217"/>
      <c r="F42" s="217"/>
      <c r="G42" s="216"/>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09"/>
      <c r="CH42" s="309"/>
      <c r="CI42" s="309"/>
      <c r="CJ42" s="309"/>
      <c r="CK42" s="309"/>
      <c r="CL42" s="309"/>
      <c r="CM42" s="309"/>
      <c r="CN42" s="309"/>
      <c r="CO42" s="309"/>
      <c r="CP42" s="309"/>
      <c r="CQ42" s="309"/>
      <c r="CR42" s="309"/>
      <c r="CS42" s="309"/>
      <c r="CT42" s="309"/>
      <c r="CU42" s="309"/>
      <c r="CV42" s="309"/>
      <c r="CW42" s="309"/>
      <c r="CX42" s="309"/>
      <c r="CY42" s="309"/>
      <c r="CZ42" s="309"/>
      <c r="DA42" s="309"/>
      <c r="DB42" s="309"/>
      <c r="DC42" s="309"/>
      <c r="DD42" s="309"/>
      <c r="DE42" s="309"/>
      <c r="DF42" s="309"/>
      <c r="DG42" s="309"/>
      <c r="DH42" s="309"/>
      <c r="DI42" s="309"/>
      <c r="DJ42" s="309"/>
      <c r="DK42" s="309"/>
      <c r="DL42" s="309"/>
      <c r="DM42" s="309"/>
      <c r="DN42" s="309"/>
      <c r="DO42" s="309"/>
      <c r="DP42" s="309"/>
      <c r="DQ42" s="309"/>
      <c r="DR42" s="309"/>
      <c r="DS42" s="309"/>
      <c r="DT42" s="309"/>
      <c r="DU42" s="309"/>
      <c r="DV42" s="309"/>
      <c r="DW42" s="309"/>
      <c r="DX42" s="309"/>
      <c r="DY42" s="309"/>
      <c r="DZ42" s="309"/>
      <c r="EA42" s="309"/>
      <c r="EB42" s="309"/>
      <c r="EC42" s="309"/>
      <c r="ED42" s="309"/>
      <c r="EE42" s="309"/>
      <c r="EF42" s="309"/>
      <c r="EG42" s="309"/>
      <c r="EH42" s="309"/>
      <c r="EI42" s="309"/>
      <c r="EJ42" s="309"/>
      <c r="EK42" s="309"/>
      <c r="EL42" s="309"/>
      <c r="EM42" s="309"/>
      <c r="EN42" s="309"/>
      <c r="EO42" s="309"/>
      <c r="EP42" s="309"/>
      <c r="EQ42" s="309"/>
      <c r="ER42" s="309"/>
      <c r="ES42" s="309"/>
      <c r="ET42" s="309"/>
      <c r="EU42" s="309"/>
      <c r="EV42" s="309"/>
      <c r="EW42" s="309"/>
      <c r="EX42" s="309"/>
      <c r="EY42" s="309"/>
      <c r="EZ42" s="309"/>
      <c r="FA42" s="309"/>
      <c r="FB42" s="309"/>
      <c r="FC42" s="309"/>
      <c r="FD42" s="309"/>
      <c r="FE42" s="309"/>
      <c r="FF42" s="309"/>
      <c r="FG42" s="309"/>
      <c r="FH42" s="309"/>
      <c r="FI42" s="309"/>
      <c r="FJ42" s="309"/>
      <c r="FK42" s="309"/>
      <c r="FL42" s="309"/>
      <c r="FM42" s="309"/>
      <c r="FN42" s="309"/>
      <c r="FO42" s="309"/>
      <c r="FP42" s="309"/>
      <c r="FQ42" s="309"/>
      <c r="FR42" s="309"/>
      <c r="FS42" s="309"/>
      <c r="FT42" s="309"/>
      <c r="FU42" s="309"/>
      <c r="FV42" s="309"/>
      <c r="FW42" s="309"/>
      <c r="FX42" s="309"/>
      <c r="FY42" s="309"/>
      <c r="FZ42" s="309"/>
      <c r="GA42" s="309"/>
      <c r="GB42" s="309"/>
      <c r="GC42" s="309"/>
      <c r="GD42" s="309"/>
      <c r="GE42" s="309"/>
      <c r="GF42" s="309"/>
      <c r="GG42" s="309"/>
      <c r="GH42" s="309"/>
      <c r="GI42" s="309"/>
      <c r="GJ42" s="309"/>
      <c r="GK42" s="309"/>
      <c r="GL42" s="309"/>
      <c r="GM42" s="309"/>
      <c r="GN42" s="309"/>
    </row>
    <row r="43" spans="1:196" s="8" customFormat="1" ht="15" customHeight="1">
      <c r="A43" s="309"/>
      <c r="B43" s="215"/>
      <c r="C43" s="217"/>
      <c r="D43" s="217"/>
      <c r="E43" s="217"/>
      <c r="F43" s="217"/>
      <c r="G43" s="216"/>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09"/>
      <c r="CA43" s="309"/>
      <c r="CB43" s="309"/>
      <c r="CC43" s="309"/>
      <c r="CD43" s="309"/>
      <c r="CE43" s="309"/>
      <c r="CF43" s="309"/>
      <c r="CG43" s="309"/>
      <c r="CH43" s="309"/>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c r="DK43" s="309"/>
      <c r="DL43" s="309"/>
      <c r="DM43" s="309"/>
      <c r="DN43" s="309"/>
      <c r="DO43" s="309"/>
      <c r="DP43" s="309"/>
      <c r="DQ43" s="309"/>
      <c r="DR43" s="309"/>
      <c r="DS43" s="309"/>
      <c r="DT43" s="309"/>
      <c r="DU43" s="309"/>
      <c r="DV43" s="309"/>
      <c r="DW43" s="309"/>
      <c r="DX43" s="309"/>
      <c r="DY43" s="309"/>
      <c r="DZ43" s="309"/>
      <c r="EA43" s="309"/>
      <c r="EB43" s="309"/>
      <c r="EC43" s="309"/>
      <c r="ED43" s="309"/>
      <c r="EE43" s="309"/>
      <c r="EF43" s="309"/>
      <c r="EG43" s="309"/>
      <c r="EH43" s="309"/>
      <c r="EI43" s="309"/>
      <c r="EJ43" s="309"/>
      <c r="EK43" s="309"/>
      <c r="EL43" s="309"/>
      <c r="EM43" s="309"/>
      <c r="EN43" s="309"/>
      <c r="EO43" s="309"/>
      <c r="EP43" s="309"/>
      <c r="EQ43" s="309"/>
      <c r="ER43" s="309"/>
      <c r="ES43" s="309"/>
      <c r="ET43" s="309"/>
      <c r="EU43" s="309"/>
      <c r="EV43" s="309"/>
      <c r="EW43" s="309"/>
      <c r="EX43" s="309"/>
      <c r="EY43" s="309"/>
      <c r="EZ43" s="309"/>
      <c r="FA43" s="309"/>
      <c r="FB43" s="309"/>
      <c r="FC43" s="309"/>
      <c r="FD43" s="309"/>
      <c r="FE43" s="309"/>
      <c r="FF43" s="309"/>
      <c r="FG43" s="309"/>
      <c r="FH43" s="309"/>
      <c r="FI43" s="309"/>
      <c r="FJ43" s="309"/>
      <c r="FK43" s="309"/>
      <c r="FL43" s="309"/>
      <c r="FM43" s="309"/>
      <c r="FN43" s="309"/>
      <c r="FO43" s="309"/>
      <c r="FP43" s="309"/>
      <c r="FQ43" s="309"/>
      <c r="FR43" s="309"/>
      <c r="FS43" s="309"/>
      <c r="FT43" s="309"/>
      <c r="FU43" s="309"/>
      <c r="FV43" s="309"/>
      <c r="FW43" s="309"/>
      <c r="FX43" s="309"/>
      <c r="FY43" s="309"/>
      <c r="FZ43" s="309"/>
      <c r="GA43" s="309"/>
      <c r="GB43" s="309"/>
      <c r="GC43" s="309"/>
      <c r="GD43" s="309"/>
      <c r="GE43" s="309"/>
      <c r="GF43" s="309"/>
      <c r="GG43" s="309"/>
      <c r="GH43" s="309"/>
      <c r="GI43" s="309"/>
      <c r="GJ43" s="309"/>
      <c r="GK43" s="309"/>
      <c r="GL43" s="309"/>
      <c r="GM43" s="309"/>
      <c r="GN43" s="309"/>
    </row>
    <row r="44" spans="1:196" s="8" customFormat="1" ht="15" customHeight="1">
      <c r="A44" s="309"/>
      <c r="B44" s="215"/>
      <c r="C44" s="576"/>
      <c r="D44" s="576"/>
      <c r="E44" s="576"/>
      <c r="F44" s="576"/>
      <c r="G44" s="216"/>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c r="DK44" s="309"/>
      <c r="DL44" s="309"/>
      <c r="DM44" s="309"/>
      <c r="DN44" s="309"/>
      <c r="DO44" s="309"/>
      <c r="DP44" s="309"/>
      <c r="DQ44" s="309"/>
      <c r="DR44" s="309"/>
      <c r="DS44" s="309"/>
      <c r="DT44" s="309"/>
      <c r="DU44" s="309"/>
      <c r="DV44" s="309"/>
      <c r="DW44" s="309"/>
      <c r="DX44" s="309"/>
      <c r="DY44" s="309"/>
      <c r="DZ44" s="309"/>
      <c r="EA44" s="309"/>
      <c r="EB44" s="309"/>
      <c r="EC44" s="309"/>
      <c r="ED44" s="309"/>
      <c r="EE44" s="309"/>
      <c r="EF44" s="309"/>
      <c r="EG44" s="309"/>
      <c r="EH44" s="309"/>
      <c r="EI44" s="309"/>
      <c r="EJ44" s="309"/>
      <c r="EK44" s="309"/>
      <c r="EL44" s="309"/>
      <c r="EM44" s="309"/>
      <c r="EN44" s="309"/>
      <c r="EO44" s="309"/>
      <c r="EP44" s="309"/>
      <c r="EQ44" s="309"/>
      <c r="ER44" s="309"/>
      <c r="ES44" s="309"/>
      <c r="ET44" s="309"/>
      <c r="EU44" s="309"/>
      <c r="EV44" s="309"/>
      <c r="EW44" s="309"/>
      <c r="EX44" s="309"/>
      <c r="EY44" s="309"/>
      <c r="EZ44" s="309"/>
      <c r="FA44" s="309"/>
      <c r="FB44" s="309"/>
      <c r="FC44" s="309"/>
      <c r="FD44" s="309"/>
      <c r="FE44" s="309"/>
      <c r="FF44" s="309"/>
      <c r="FG44" s="309"/>
      <c r="FH44" s="309"/>
      <c r="FI44" s="309"/>
      <c r="FJ44" s="309"/>
      <c r="FK44" s="309"/>
      <c r="FL44" s="309"/>
      <c r="FM44" s="309"/>
      <c r="FN44" s="309"/>
      <c r="FO44" s="309"/>
      <c r="FP44" s="309"/>
      <c r="FQ44" s="309"/>
      <c r="FR44" s="309"/>
      <c r="FS44" s="309"/>
      <c r="FT44" s="309"/>
      <c r="FU44" s="309"/>
      <c r="FV44" s="309"/>
      <c r="FW44" s="309"/>
      <c r="FX44" s="309"/>
      <c r="FY44" s="309"/>
      <c r="FZ44" s="309"/>
      <c r="GA44" s="309"/>
      <c r="GB44" s="309"/>
      <c r="GC44" s="309"/>
      <c r="GD44" s="309"/>
      <c r="GE44" s="309"/>
      <c r="GF44" s="309"/>
      <c r="GG44" s="309"/>
      <c r="GH44" s="309"/>
      <c r="GI44" s="309"/>
      <c r="GJ44" s="309"/>
      <c r="GK44" s="309"/>
      <c r="GL44" s="309"/>
      <c r="GM44" s="309"/>
      <c r="GN44" s="309"/>
    </row>
    <row r="45" spans="1:196" s="8" customFormat="1" ht="15" customHeight="1">
      <c r="A45" s="309"/>
      <c r="B45" s="215"/>
      <c r="C45" s="579"/>
      <c r="D45" s="579"/>
      <c r="E45" s="579"/>
      <c r="F45" s="579"/>
      <c r="G45" s="216"/>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c r="CA45" s="309"/>
      <c r="CB45" s="309"/>
      <c r="CC45" s="309"/>
      <c r="CD45" s="309"/>
      <c r="CE45" s="309"/>
      <c r="CF45" s="309"/>
      <c r="CG45" s="309"/>
      <c r="CH45" s="309"/>
      <c r="CI45" s="309"/>
      <c r="CJ45" s="309"/>
      <c r="CK45" s="309"/>
      <c r="CL45" s="309"/>
      <c r="CM45" s="309"/>
      <c r="CN45" s="309"/>
      <c r="CO45" s="309"/>
      <c r="CP45" s="309"/>
      <c r="CQ45" s="309"/>
      <c r="CR45" s="309"/>
      <c r="CS45" s="309"/>
      <c r="CT45" s="309"/>
      <c r="CU45" s="309"/>
      <c r="CV45" s="309"/>
      <c r="CW45" s="309"/>
      <c r="CX45" s="309"/>
      <c r="CY45" s="309"/>
      <c r="CZ45" s="309"/>
      <c r="DA45" s="309"/>
      <c r="DB45" s="309"/>
      <c r="DC45" s="309"/>
      <c r="DD45" s="309"/>
      <c r="DE45" s="309"/>
      <c r="DF45" s="309"/>
      <c r="DG45" s="309"/>
      <c r="DH45" s="309"/>
      <c r="DI45" s="309"/>
      <c r="DJ45" s="309"/>
      <c r="DK45" s="309"/>
      <c r="DL45" s="309"/>
      <c r="DM45" s="309"/>
      <c r="DN45" s="309"/>
      <c r="DO45" s="309"/>
      <c r="DP45" s="309"/>
      <c r="DQ45" s="309"/>
      <c r="DR45" s="309"/>
      <c r="DS45" s="309"/>
      <c r="DT45" s="309"/>
      <c r="DU45" s="309"/>
      <c r="DV45" s="309"/>
      <c r="DW45" s="309"/>
      <c r="DX45" s="309"/>
      <c r="DY45" s="309"/>
      <c r="DZ45" s="309"/>
      <c r="EA45" s="309"/>
      <c r="EB45" s="309"/>
      <c r="EC45" s="309"/>
      <c r="ED45" s="309"/>
      <c r="EE45" s="309"/>
      <c r="EF45" s="309"/>
      <c r="EG45" s="309"/>
      <c r="EH45" s="309"/>
      <c r="EI45" s="309"/>
      <c r="EJ45" s="309"/>
      <c r="EK45" s="309"/>
      <c r="EL45" s="309"/>
      <c r="EM45" s="309"/>
      <c r="EN45" s="309"/>
      <c r="EO45" s="309"/>
      <c r="EP45" s="309"/>
      <c r="EQ45" s="309"/>
      <c r="ER45" s="309"/>
      <c r="ES45" s="309"/>
      <c r="ET45" s="309"/>
      <c r="EU45" s="309"/>
      <c r="EV45" s="309"/>
      <c r="EW45" s="309"/>
      <c r="EX45" s="309"/>
      <c r="EY45" s="309"/>
      <c r="EZ45" s="309"/>
      <c r="FA45" s="309"/>
      <c r="FB45" s="309"/>
      <c r="FC45" s="309"/>
      <c r="FD45" s="309"/>
      <c r="FE45" s="309"/>
      <c r="FF45" s="309"/>
      <c r="FG45" s="309"/>
      <c r="FH45" s="309"/>
      <c r="FI45" s="309"/>
      <c r="FJ45" s="309"/>
      <c r="FK45" s="309"/>
      <c r="FL45" s="309"/>
      <c r="FM45" s="309"/>
      <c r="FN45" s="309"/>
      <c r="FO45" s="309"/>
      <c r="FP45" s="309"/>
      <c r="FQ45" s="309"/>
      <c r="FR45" s="309"/>
      <c r="FS45" s="309"/>
      <c r="FT45" s="309"/>
      <c r="FU45" s="309"/>
      <c r="FV45" s="309"/>
      <c r="FW45" s="309"/>
      <c r="FX45" s="309"/>
      <c r="FY45" s="309"/>
      <c r="FZ45" s="309"/>
      <c r="GA45" s="309"/>
      <c r="GB45" s="309"/>
      <c r="GC45" s="309"/>
      <c r="GD45" s="309"/>
      <c r="GE45" s="309"/>
      <c r="GF45" s="309"/>
      <c r="GG45" s="309"/>
      <c r="GH45" s="309"/>
      <c r="GI45" s="309"/>
      <c r="GJ45" s="309"/>
      <c r="GK45" s="309"/>
      <c r="GL45" s="309"/>
      <c r="GM45" s="309"/>
      <c r="GN45" s="309"/>
    </row>
    <row r="46" spans="1:196" s="8" customFormat="1" ht="15" customHeight="1">
      <c r="A46" s="309"/>
      <c r="B46" s="215"/>
      <c r="C46" s="579"/>
      <c r="D46" s="579"/>
      <c r="E46" s="579"/>
      <c r="F46" s="579"/>
      <c r="G46" s="216"/>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09"/>
      <c r="BV46" s="309"/>
      <c r="BW46" s="309"/>
      <c r="BX46" s="309"/>
      <c r="BY46" s="309"/>
      <c r="BZ46" s="309"/>
      <c r="CA46" s="309"/>
      <c r="CB46" s="309"/>
      <c r="CC46" s="309"/>
      <c r="CD46" s="309"/>
      <c r="CE46" s="309"/>
      <c r="CF46" s="309"/>
      <c r="CG46" s="309"/>
      <c r="CH46" s="309"/>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c r="DJ46" s="309"/>
      <c r="DK46" s="309"/>
      <c r="DL46" s="309"/>
      <c r="DM46" s="309"/>
      <c r="DN46" s="309"/>
      <c r="DO46" s="309"/>
      <c r="DP46" s="309"/>
      <c r="DQ46" s="309"/>
      <c r="DR46" s="309"/>
      <c r="DS46" s="309"/>
      <c r="DT46" s="309"/>
      <c r="DU46" s="309"/>
      <c r="DV46" s="309"/>
      <c r="DW46" s="309"/>
      <c r="DX46" s="309"/>
      <c r="DY46" s="309"/>
      <c r="DZ46" s="309"/>
      <c r="EA46" s="309"/>
      <c r="EB46" s="309"/>
      <c r="EC46" s="309"/>
      <c r="ED46" s="309"/>
      <c r="EE46" s="309"/>
      <c r="EF46" s="309"/>
      <c r="EG46" s="309"/>
      <c r="EH46" s="309"/>
      <c r="EI46" s="309"/>
      <c r="EJ46" s="309"/>
      <c r="EK46" s="309"/>
      <c r="EL46" s="309"/>
      <c r="EM46" s="309"/>
      <c r="EN46" s="309"/>
      <c r="EO46" s="309"/>
      <c r="EP46" s="309"/>
      <c r="EQ46" s="309"/>
      <c r="ER46" s="309"/>
      <c r="ES46" s="309"/>
      <c r="ET46" s="309"/>
      <c r="EU46" s="309"/>
      <c r="EV46" s="309"/>
      <c r="EW46" s="309"/>
      <c r="EX46" s="309"/>
      <c r="EY46" s="309"/>
      <c r="EZ46" s="309"/>
      <c r="FA46" s="309"/>
      <c r="FB46" s="309"/>
      <c r="FC46" s="309"/>
      <c r="FD46" s="309"/>
      <c r="FE46" s="309"/>
      <c r="FF46" s="309"/>
      <c r="FG46" s="309"/>
      <c r="FH46" s="309"/>
      <c r="FI46" s="309"/>
      <c r="FJ46" s="309"/>
      <c r="FK46" s="309"/>
      <c r="FL46" s="309"/>
      <c r="FM46" s="309"/>
      <c r="FN46" s="309"/>
      <c r="FO46" s="309"/>
      <c r="FP46" s="309"/>
      <c r="FQ46" s="309"/>
      <c r="FR46" s="309"/>
      <c r="FS46" s="309"/>
      <c r="FT46" s="309"/>
      <c r="FU46" s="309"/>
      <c r="FV46" s="309"/>
      <c r="FW46" s="309"/>
      <c r="FX46" s="309"/>
      <c r="FY46" s="309"/>
      <c r="FZ46" s="309"/>
      <c r="GA46" s="309"/>
      <c r="GB46" s="309"/>
      <c r="GC46" s="309"/>
      <c r="GD46" s="309"/>
      <c r="GE46" s="309"/>
      <c r="GF46" s="309"/>
      <c r="GG46" s="309"/>
      <c r="GH46" s="309"/>
      <c r="GI46" s="309"/>
      <c r="GJ46" s="309"/>
      <c r="GK46" s="309"/>
      <c r="GL46" s="309"/>
      <c r="GM46" s="309"/>
      <c r="GN46" s="309"/>
    </row>
    <row r="47" spans="1:196" s="8" customFormat="1" ht="15" customHeight="1">
      <c r="A47" s="309"/>
      <c r="B47" s="215"/>
      <c r="C47" s="579"/>
      <c r="D47" s="579"/>
      <c r="E47" s="579"/>
      <c r="F47" s="579"/>
      <c r="G47" s="216"/>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09"/>
      <c r="BV47" s="309"/>
      <c r="BW47" s="309"/>
      <c r="BX47" s="309"/>
      <c r="BY47" s="309"/>
      <c r="BZ47" s="309"/>
      <c r="CA47" s="309"/>
      <c r="CB47" s="309"/>
      <c r="CC47" s="309"/>
      <c r="CD47" s="309"/>
      <c r="CE47" s="309"/>
      <c r="CF47" s="309"/>
      <c r="CG47" s="309"/>
      <c r="CH47" s="309"/>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c r="DK47" s="309"/>
      <c r="DL47" s="309"/>
      <c r="DM47" s="309"/>
      <c r="DN47" s="309"/>
      <c r="DO47" s="309"/>
      <c r="DP47" s="309"/>
      <c r="DQ47" s="309"/>
      <c r="DR47" s="309"/>
      <c r="DS47" s="309"/>
      <c r="DT47" s="309"/>
      <c r="DU47" s="309"/>
      <c r="DV47" s="309"/>
      <c r="DW47" s="309"/>
      <c r="DX47" s="309"/>
      <c r="DY47" s="309"/>
      <c r="DZ47" s="309"/>
      <c r="EA47" s="309"/>
      <c r="EB47" s="309"/>
      <c r="EC47" s="309"/>
      <c r="ED47" s="309"/>
      <c r="EE47" s="309"/>
      <c r="EF47" s="309"/>
      <c r="EG47" s="309"/>
      <c r="EH47" s="309"/>
      <c r="EI47" s="309"/>
      <c r="EJ47" s="309"/>
      <c r="EK47" s="309"/>
      <c r="EL47" s="309"/>
      <c r="EM47" s="309"/>
      <c r="EN47" s="309"/>
      <c r="EO47" s="309"/>
      <c r="EP47" s="309"/>
      <c r="EQ47" s="309"/>
      <c r="ER47" s="309"/>
      <c r="ES47" s="309"/>
      <c r="ET47" s="309"/>
      <c r="EU47" s="309"/>
      <c r="EV47" s="309"/>
      <c r="EW47" s="309"/>
      <c r="EX47" s="309"/>
      <c r="EY47" s="309"/>
      <c r="EZ47" s="309"/>
      <c r="FA47" s="309"/>
      <c r="FB47" s="309"/>
      <c r="FC47" s="309"/>
      <c r="FD47" s="309"/>
      <c r="FE47" s="309"/>
      <c r="FF47" s="309"/>
      <c r="FG47" s="309"/>
      <c r="FH47" s="309"/>
      <c r="FI47" s="309"/>
      <c r="FJ47" s="309"/>
      <c r="FK47" s="309"/>
      <c r="FL47" s="309"/>
      <c r="FM47" s="309"/>
      <c r="FN47" s="309"/>
      <c r="FO47" s="309"/>
      <c r="FP47" s="309"/>
      <c r="FQ47" s="309"/>
      <c r="FR47" s="309"/>
      <c r="FS47" s="309"/>
      <c r="FT47" s="309"/>
      <c r="FU47" s="309"/>
      <c r="FV47" s="309"/>
      <c r="FW47" s="309"/>
      <c r="FX47" s="309"/>
      <c r="FY47" s="309"/>
      <c r="FZ47" s="309"/>
      <c r="GA47" s="309"/>
      <c r="GB47" s="309"/>
      <c r="GC47" s="309"/>
      <c r="GD47" s="309"/>
      <c r="GE47" s="309"/>
      <c r="GF47" s="309"/>
      <c r="GG47" s="309"/>
      <c r="GH47" s="309"/>
      <c r="GI47" s="309"/>
      <c r="GJ47" s="309"/>
      <c r="GK47" s="309"/>
      <c r="GL47" s="309"/>
      <c r="GM47" s="309"/>
      <c r="GN47" s="309"/>
    </row>
    <row r="48" spans="1:196" s="8" customFormat="1" ht="15" customHeight="1">
      <c r="A48" s="309"/>
      <c r="B48" s="215"/>
      <c r="C48" s="579"/>
      <c r="D48" s="579"/>
      <c r="E48" s="579"/>
      <c r="F48" s="579"/>
      <c r="G48" s="216"/>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c r="BZ48" s="309"/>
      <c r="CA48" s="309"/>
      <c r="CB48" s="309"/>
      <c r="CC48" s="309"/>
      <c r="CD48" s="309"/>
      <c r="CE48" s="309"/>
      <c r="CF48" s="309"/>
      <c r="CG48" s="309"/>
      <c r="CH48" s="309"/>
      <c r="CI48" s="309"/>
      <c r="CJ48" s="309"/>
      <c r="CK48" s="309"/>
      <c r="CL48" s="309"/>
      <c r="CM48" s="309"/>
      <c r="CN48" s="309"/>
      <c r="CO48" s="309"/>
      <c r="CP48" s="309"/>
      <c r="CQ48" s="309"/>
      <c r="CR48" s="309"/>
      <c r="CS48" s="309"/>
      <c r="CT48" s="309"/>
      <c r="CU48" s="309"/>
      <c r="CV48" s="309"/>
      <c r="CW48" s="309"/>
      <c r="CX48" s="309"/>
      <c r="CY48" s="309"/>
      <c r="CZ48" s="309"/>
      <c r="DA48" s="309"/>
      <c r="DB48" s="309"/>
      <c r="DC48" s="309"/>
      <c r="DD48" s="309"/>
      <c r="DE48" s="309"/>
      <c r="DF48" s="309"/>
      <c r="DG48" s="309"/>
      <c r="DH48" s="309"/>
      <c r="DI48" s="309"/>
      <c r="DJ48" s="309"/>
      <c r="DK48" s="309"/>
      <c r="DL48" s="309"/>
      <c r="DM48" s="309"/>
      <c r="DN48" s="309"/>
      <c r="DO48" s="309"/>
      <c r="DP48" s="309"/>
      <c r="DQ48" s="309"/>
      <c r="DR48" s="309"/>
      <c r="DS48" s="309"/>
      <c r="DT48" s="309"/>
      <c r="DU48" s="309"/>
      <c r="DV48" s="309"/>
      <c r="DW48" s="309"/>
      <c r="DX48" s="309"/>
      <c r="DY48" s="309"/>
      <c r="DZ48" s="309"/>
      <c r="EA48" s="309"/>
      <c r="EB48" s="309"/>
      <c r="EC48" s="309"/>
      <c r="ED48" s="309"/>
      <c r="EE48" s="309"/>
      <c r="EF48" s="309"/>
      <c r="EG48" s="309"/>
      <c r="EH48" s="309"/>
      <c r="EI48" s="309"/>
      <c r="EJ48" s="309"/>
      <c r="EK48" s="309"/>
      <c r="EL48" s="309"/>
      <c r="EM48" s="309"/>
      <c r="EN48" s="309"/>
      <c r="EO48" s="309"/>
      <c r="EP48" s="309"/>
      <c r="EQ48" s="309"/>
      <c r="ER48" s="309"/>
      <c r="ES48" s="309"/>
      <c r="ET48" s="309"/>
      <c r="EU48" s="309"/>
      <c r="EV48" s="309"/>
      <c r="EW48" s="309"/>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row>
    <row r="49" spans="1:196" s="8" customFormat="1" ht="15" customHeight="1">
      <c r="A49" s="309"/>
      <c r="B49" s="215"/>
      <c r="C49" s="579"/>
      <c r="D49" s="579"/>
      <c r="E49" s="579"/>
      <c r="F49" s="579"/>
      <c r="G49" s="216"/>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c r="DK49" s="309"/>
      <c r="DL49" s="309"/>
      <c r="DM49" s="309"/>
      <c r="DN49" s="309"/>
      <c r="DO49" s="309"/>
      <c r="DP49" s="309"/>
      <c r="DQ49" s="309"/>
      <c r="DR49" s="309"/>
      <c r="DS49" s="309"/>
      <c r="DT49" s="309"/>
      <c r="DU49" s="309"/>
      <c r="DV49" s="309"/>
      <c r="DW49" s="309"/>
      <c r="DX49" s="309"/>
      <c r="DY49" s="309"/>
      <c r="DZ49" s="309"/>
      <c r="EA49" s="309"/>
      <c r="EB49" s="309"/>
      <c r="EC49" s="309"/>
      <c r="ED49" s="309"/>
      <c r="EE49" s="309"/>
      <c r="EF49" s="309"/>
      <c r="EG49" s="309"/>
      <c r="EH49" s="309"/>
      <c r="EI49" s="309"/>
      <c r="EJ49" s="309"/>
      <c r="EK49" s="309"/>
      <c r="EL49" s="309"/>
      <c r="EM49" s="309"/>
      <c r="EN49" s="309"/>
      <c r="EO49" s="309"/>
      <c r="EP49" s="309"/>
      <c r="EQ49" s="309"/>
      <c r="ER49" s="309"/>
      <c r="ES49" s="309"/>
      <c r="ET49" s="309"/>
      <c r="EU49" s="309"/>
      <c r="EV49" s="309"/>
      <c r="EW49" s="309"/>
      <c r="EX49" s="309"/>
      <c r="EY49" s="309"/>
      <c r="EZ49" s="309"/>
      <c r="FA49" s="309"/>
      <c r="FB49" s="309"/>
      <c r="FC49" s="309"/>
      <c r="FD49" s="309"/>
      <c r="FE49" s="309"/>
      <c r="FF49" s="309"/>
      <c r="FG49" s="309"/>
      <c r="FH49" s="309"/>
      <c r="FI49" s="309"/>
      <c r="FJ49" s="309"/>
      <c r="FK49" s="309"/>
      <c r="FL49" s="309"/>
      <c r="FM49" s="309"/>
      <c r="FN49" s="309"/>
      <c r="FO49" s="309"/>
      <c r="FP49" s="309"/>
      <c r="FQ49" s="309"/>
      <c r="FR49" s="309"/>
      <c r="FS49" s="309"/>
      <c r="FT49" s="309"/>
      <c r="FU49" s="309"/>
      <c r="FV49" s="309"/>
      <c r="FW49" s="309"/>
      <c r="FX49" s="309"/>
      <c r="FY49" s="309"/>
      <c r="FZ49" s="309"/>
      <c r="GA49" s="309"/>
      <c r="GB49" s="309"/>
      <c r="GC49" s="309"/>
      <c r="GD49" s="309"/>
      <c r="GE49" s="309"/>
      <c r="GF49" s="309"/>
      <c r="GG49" s="309"/>
      <c r="GH49" s="309"/>
      <c r="GI49" s="309"/>
      <c r="GJ49" s="309"/>
      <c r="GK49" s="309"/>
      <c r="GL49" s="309"/>
      <c r="GM49" s="309"/>
      <c r="GN49" s="309"/>
    </row>
    <row r="50" spans="1:196" s="8" customFormat="1" ht="15" customHeight="1">
      <c r="A50" s="309"/>
      <c r="B50" s="215"/>
      <c r="C50" s="217"/>
      <c r="D50" s="217"/>
      <c r="E50" s="217"/>
      <c r="F50" s="217"/>
      <c r="G50" s="216"/>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c r="BW50" s="309"/>
      <c r="BX50" s="309"/>
      <c r="BY50" s="309"/>
      <c r="BZ50" s="309"/>
      <c r="CA50" s="309"/>
      <c r="CB50" s="309"/>
      <c r="CC50" s="309"/>
      <c r="CD50" s="309"/>
      <c r="CE50" s="309"/>
      <c r="CF50" s="309"/>
      <c r="CG50" s="309"/>
      <c r="CH50" s="309"/>
      <c r="CI50" s="309"/>
      <c r="CJ50" s="309"/>
      <c r="CK50" s="309"/>
      <c r="CL50" s="309"/>
      <c r="CM50" s="309"/>
      <c r="CN50" s="309"/>
      <c r="CO50" s="309"/>
      <c r="CP50" s="309"/>
      <c r="CQ50" s="309"/>
      <c r="CR50" s="309"/>
      <c r="CS50" s="309"/>
      <c r="CT50" s="309"/>
      <c r="CU50" s="309"/>
      <c r="CV50" s="309"/>
      <c r="CW50" s="309"/>
      <c r="CX50" s="309"/>
      <c r="CY50" s="309"/>
      <c r="CZ50" s="309"/>
      <c r="DA50" s="309"/>
      <c r="DB50" s="309"/>
      <c r="DC50" s="309"/>
      <c r="DD50" s="309"/>
      <c r="DE50" s="309"/>
      <c r="DF50" s="309"/>
      <c r="DG50" s="309"/>
      <c r="DH50" s="309"/>
      <c r="DI50" s="309"/>
      <c r="DJ50" s="309"/>
      <c r="DK50" s="309"/>
      <c r="DL50" s="309"/>
      <c r="DM50" s="309"/>
      <c r="DN50" s="309"/>
      <c r="DO50" s="309"/>
      <c r="DP50" s="309"/>
      <c r="DQ50" s="309"/>
      <c r="DR50" s="309"/>
      <c r="DS50" s="309"/>
      <c r="DT50" s="309"/>
      <c r="DU50" s="309"/>
      <c r="DV50" s="309"/>
      <c r="DW50" s="309"/>
      <c r="DX50" s="309"/>
      <c r="DY50" s="309"/>
      <c r="DZ50" s="309"/>
      <c r="EA50" s="309"/>
      <c r="EB50" s="309"/>
      <c r="EC50" s="309"/>
      <c r="ED50" s="309"/>
      <c r="EE50" s="309"/>
      <c r="EF50" s="309"/>
      <c r="EG50" s="309"/>
      <c r="EH50" s="309"/>
      <c r="EI50" s="309"/>
      <c r="EJ50" s="309"/>
      <c r="EK50" s="309"/>
      <c r="EL50" s="309"/>
      <c r="EM50" s="309"/>
      <c r="EN50" s="309"/>
      <c r="EO50" s="309"/>
      <c r="EP50" s="309"/>
      <c r="EQ50" s="309"/>
      <c r="ER50" s="309"/>
      <c r="ES50" s="309"/>
      <c r="ET50" s="309"/>
      <c r="EU50" s="309"/>
      <c r="EV50" s="309"/>
      <c r="EW50" s="309"/>
      <c r="EX50" s="309"/>
      <c r="EY50" s="309"/>
      <c r="EZ50" s="309"/>
      <c r="FA50" s="309"/>
      <c r="FB50" s="309"/>
      <c r="FC50" s="309"/>
      <c r="FD50" s="309"/>
      <c r="FE50" s="309"/>
      <c r="FF50" s="309"/>
      <c r="FG50" s="309"/>
      <c r="FH50" s="309"/>
      <c r="FI50" s="309"/>
      <c r="FJ50" s="309"/>
      <c r="FK50" s="309"/>
      <c r="FL50" s="309"/>
      <c r="FM50" s="309"/>
      <c r="FN50" s="309"/>
      <c r="FO50" s="309"/>
      <c r="FP50" s="309"/>
      <c r="FQ50" s="309"/>
      <c r="FR50" s="309"/>
      <c r="FS50" s="309"/>
      <c r="FT50" s="309"/>
      <c r="FU50" s="309"/>
      <c r="FV50" s="309"/>
      <c r="FW50" s="309"/>
      <c r="FX50" s="309"/>
      <c r="FY50" s="309"/>
      <c r="FZ50" s="309"/>
      <c r="GA50" s="309"/>
      <c r="GB50" s="309"/>
      <c r="GC50" s="309"/>
      <c r="GD50" s="309"/>
      <c r="GE50" s="309"/>
      <c r="GF50" s="309"/>
      <c r="GG50" s="309"/>
      <c r="GH50" s="309"/>
      <c r="GI50" s="309"/>
      <c r="GJ50" s="309"/>
      <c r="GK50" s="309"/>
      <c r="GL50" s="309"/>
      <c r="GM50" s="309"/>
      <c r="GN50" s="309"/>
    </row>
    <row r="51" spans="1:196" s="8" customFormat="1" ht="15" customHeight="1">
      <c r="A51" s="309"/>
      <c r="B51" s="215"/>
      <c r="C51" s="335"/>
      <c r="D51" s="335"/>
      <c r="E51" s="335"/>
      <c r="F51" s="335"/>
      <c r="G51" s="216"/>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09"/>
      <c r="BV51" s="309"/>
      <c r="BW51" s="309"/>
      <c r="BX51" s="309"/>
      <c r="BY51" s="309"/>
      <c r="BZ51" s="309"/>
      <c r="CA51" s="309"/>
      <c r="CB51" s="309"/>
      <c r="CC51" s="309"/>
      <c r="CD51" s="309"/>
      <c r="CE51" s="309"/>
      <c r="CF51" s="309"/>
      <c r="CG51" s="309"/>
      <c r="CH51" s="309"/>
      <c r="CI51" s="309"/>
      <c r="CJ51" s="309"/>
      <c r="CK51" s="309"/>
      <c r="CL51" s="309"/>
      <c r="CM51" s="309"/>
      <c r="CN51" s="309"/>
      <c r="CO51" s="309"/>
      <c r="CP51" s="309"/>
      <c r="CQ51" s="309"/>
      <c r="CR51" s="309"/>
      <c r="CS51" s="309"/>
      <c r="CT51" s="309"/>
      <c r="CU51" s="309"/>
      <c r="CV51" s="309"/>
      <c r="CW51" s="309"/>
      <c r="CX51" s="309"/>
      <c r="CY51" s="309"/>
      <c r="CZ51" s="309"/>
      <c r="DA51" s="309"/>
      <c r="DB51" s="309"/>
      <c r="DC51" s="309"/>
      <c r="DD51" s="309"/>
      <c r="DE51" s="309"/>
      <c r="DF51" s="309"/>
      <c r="DG51" s="309"/>
      <c r="DH51" s="309"/>
      <c r="DI51" s="309"/>
      <c r="DJ51" s="309"/>
      <c r="DK51" s="309"/>
      <c r="DL51" s="309"/>
      <c r="DM51" s="309"/>
      <c r="DN51" s="309"/>
      <c r="DO51" s="309"/>
      <c r="DP51" s="309"/>
      <c r="DQ51" s="309"/>
      <c r="DR51" s="309"/>
      <c r="DS51" s="309"/>
      <c r="DT51" s="309"/>
      <c r="DU51" s="309"/>
      <c r="DV51" s="309"/>
      <c r="DW51" s="309"/>
      <c r="DX51" s="309"/>
      <c r="DY51" s="309"/>
      <c r="DZ51" s="309"/>
      <c r="EA51" s="309"/>
      <c r="EB51" s="309"/>
      <c r="EC51" s="309"/>
      <c r="ED51" s="309"/>
      <c r="EE51" s="309"/>
      <c r="EF51" s="309"/>
      <c r="EG51" s="309"/>
      <c r="EH51" s="309"/>
      <c r="EI51" s="309"/>
      <c r="EJ51" s="309"/>
      <c r="EK51" s="309"/>
      <c r="EL51" s="309"/>
      <c r="EM51" s="309"/>
      <c r="EN51" s="309"/>
      <c r="EO51" s="309"/>
      <c r="EP51" s="309"/>
      <c r="EQ51" s="309"/>
      <c r="ER51" s="309"/>
      <c r="ES51" s="309"/>
      <c r="ET51" s="309"/>
      <c r="EU51" s="309"/>
      <c r="EV51" s="309"/>
      <c r="EW51" s="309"/>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row>
    <row r="52" spans="1:196" s="8" customFormat="1" ht="15" customHeight="1">
      <c r="A52" s="309"/>
      <c r="B52" s="215"/>
      <c r="C52" s="335"/>
      <c r="D52" s="335"/>
      <c r="E52" s="335"/>
      <c r="F52" s="335"/>
      <c r="G52" s="216"/>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c r="CO52" s="309"/>
      <c r="CP52" s="309"/>
      <c r="CQ52" s="309"/>
      <c r="CR52" s="309"/>
      <c r="CS52" s="309"/>
      <c r="CT52" s="309"/>
      <c r="CU52" s="309"/>
      <c r="CV52" s="309"/>
      <c r="CW52" s="309"/>
      <c r="CX52" s="309"/>
      <c r="CY52" s="309"/>
      <c r="CZ52" s="309"/>
      <c r="DA52" s="309"/>
      <c r="DB52" s="309"/>
      <c r="DC52" s="309"/>
      <c r="DD52" s="309"/>
      <c r="DE52" s="309"/>
      <c r="DF52" s="309"/>
      <c r="DG52" s="309"/>
      <c r="DH52" s="309"/>
      <c r="DI52" s="309"/>
      <c r="DJ52" s="309"/>
      <c r="DK52" s="309"/>
      <c r="DL52" s="309"/>
      <c r="DM52" s="309"/>
      <c r="DN52" s="309"/>
      <c r="DO52" s="309"/>
      <c r="DP52" s="309"/>
      <c r="DQ52" s="309"/>
      <c r="DR52" s="309"/>
      <c r="DS52" s="309"/>
      <c r="DT52" s="309"/>
      <c r="DU52" s="309"/>
      <c r="DV52" s="309"/>
      <c r="DW52" s="309"/>
      <c r="DX52" s="309"/>
      <c r="DY52" s="309"/>
      <c r="DZ52" s="309"/>
      <c r="EA52" s="309"/>
      <c r="EB52" s="309"/>
      <c r="EC52" s="309"/>
      <c r="ED52" s="309"/>
      <c r="EE52" s="309"/>
      <c r="EF52" s="309"/>
      <c r="EG52" s="309"/>
      <c r="EH52" s="309"/>
      <c r="EI52" s="309"/>
      <c r="EJ52" s="309"/>
      <c r="EK52" s="309"/>
      <c r="EL52" s="309"/>
      <c r="EM52" s="309"/>
      <c r="EN52" s="309"/>
      <c r="EO52" s="309"/>
      <c r="EP52" s="309"/>
      <c r="EQ52" s="309"/>
      <c r="ER52" s="309"/>
      <c r="ES52" s="309"/>
      <c r="ET52" s="309"/>
      <c r="EU52" s="309"/>
      <c r="EV52" s="309"/>
      <c r="EW52" s="309"/>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row>
    <row r="53" spans="1:196" s="8" customFormat="1" ht="15" customHeight="1">
      <c r="A53" s="309"/>
      <c r="B53" s="215"/>
      <c r="C53" s="335"/>
      <c r="D53" s="335"/>
      <c r="E53" s="335"/>
      <c r="F53" s="335"/>
      <c r="G53" s="216"/>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09"/>
      <c r="BV53" s="309"/>
      <c r="BW53" s="309"/>
      <c r="BX53" s="309"/>
      <c r="BY53" s="309"/>
      <c r="BZ53" s="309"/>
      <c r="CA53" s="309"/>
      <c r="CB53" s="309"/>
      <c r="CC53" s="309"/>
      <c r="CD53" s="309"/>
      <c r="CE53" s="309"/>
      <c r="CF53" s="309"/>
      <c r="CG53" s="309"/>
      <c r="CH53" s="309"/>
      <c r="CI53" s="309"/>
      <c r="CJ53" s="309"/>
      <c r="CK53" s="309"/>
      <c r="CL53" s="309"/>
      <c r="CM53" s="309"/>
      <c r="CN53" s="309"/>
      <c r="CO53" s="309"/>
      <c r="CP53" s="309"/>
      <c r="CQ53" s="309"/>
      <c r="CR53" s="309"/>
      <c r="CS53" s="309"/>
      <c r="CT53" s="309"/>
      <c r="CU53" s="309"/>
      <c r="CV53" s="309"/>
      <c r="CW53" s="309"/>
      <c r="CX53" s="309"/>
      <c r="CY53" s="309"/>
      <c r="CZ53" s="309"/>
      <c r="DA53" s="309"/>
      <c r="DB53" s="309"/>
      <c r="DC53" s="309"/>
      <c r="DD53" s="309"/>
      <c r="DE53" s="309"/>
      <c r="DF53" s="309"/>
      <c r="DG53" s="309"/>
      <c r="DH53" s="309"/>
      <c r="DI53" s="309"/>
      <c r="DJ53" s="309"/>
      <c r="DK53" s="309"/>
      <c r="DL53" s="309"/>
      <c r="DM53" s="309"/>
      <c r="DN53" s="309"/>
      <c r="DO53" s="309"/>
      <c r="DP53" s="309"/>
      <c r="DQ53" s="309"/>
      <c r="DR53" s="309"/>
      <c r="DS53" s="309"/>
      <c r="DT53" s="309"/>
      <c r="DU53" s="309"/>
      <c r="DV53" s="309"/>
      <c r="DW53" s="309"/>
      <c r="DX53" s="309"/>
      <c r="DY53" s="309"/>
      <c r="DZ53" s="309"/>
      <c r="EA53" s="309"/>
      <c r="EB53" s="309"/>
      <c r="EC53" s="309"/>
      <c r="ED53" s="309"/>
      <c r="EE53" s="309"/>
      <c r="EF53" s="309"/>
      <c r="EG53" s="309"/>
      <c r="EH53" s="309"/>
      <c r="EI53" s="309"/>
      <c r="EJ53" s="309"/>
      <c r="EK53" s="309"/>
      <c r="EL53" s="309"/>
      <c r="EM53" s="309"/>
      <c r="EN53" s="309"/>
      <c r="EO53" s="309"/>
      <c r="EP53" s="309"/>
      <c r="EQ53" s="309"/>
      <c r="ER53" s="309"/>
      <c r="ES53" s="309"/>
      <c r="ET53" s="309"/>
      <c r="EU53" s="309"/>
      <c r="EV53" s="309"/>
      <c r="EW53" s="309"/>
      <c r="EX53" s="309"/>
      <c r="EY53" s="309"/>
      <c r="EZ53" s="309"/>
      <c r="FA53" s="309"/>
      <c r="FB53" s="309"/>
      <c r="FC53" s="309"/>
      <c r="FD53" s="309"/>
      <c r="FE53" s="309"/>
      <c r="FF53" s="309"/>
      <c r="FG53" s="309"/>
      <c r="FH53" s="309"/>
      <c r="FI53" s="309"/>
      <c r="FJ53" s="309"/>
      <c r="FK53" s="309"/>
      <c r="FL53" s="309"/>
      <c r="FM53" s="309"/>
      <c r="FN53" s="309"/>
      <c r="FO53" s="309"/>
      <c r="FP53" s="309"/>
      <c r="FQ53" s="309"/>
      <c r="FR53" s="309"/>
      <c r="FS53" s="309"/>
      <c r="FT53" s="309"/>
      <c r="FU53" s="309"/>
      <c r="FV53" s="309"/>
      <c r="FW53" s="309"/>
      <c r="FX53" s="309"/>
      <c r="FY53" s="309"/>
      <c r="FZ53" s="309"/>
      <c r="GA53" s="309"/>
      <c r="GB53" s="309"/>
      <c r="GC53" s="309"/>
      <c r="GD53" s="309"/>
      <c r="GE53" s="309"/>
      <c r="GF53" s="309"/>
      <c r="GG53" s="309"/>
      <c r="GH53" s="309"/>
      <c r="GI53" s="309"/>
      <c r="GJ53" s="309"/>
      <c r="GK53" s="309"/>
      <c r="GL53" s="309"/>
      <c r="GM53" s="309"/>
      <c r="GN53" s="309"/>
    </row>
    <row r="54" spans="1:196" s="8" customFormat="1" ht="15" customHeight="1">
      <c r="A54" s="309"/>
      <c r="B54" s="215"/>
      <c r="C54" s="335"/>
      <c r="D54" s="335"/>
      <c r="E54" s="335"/>
      <c r="F54" s="335"/>
      <c r="G54" s="216"/>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c r="EC54" s="309"/>
      <c r="ED54" s="309"/>
      <c r="EE54" s="309"/>
      <c r="EF54" s="309"/>
      <c r="EG54" s="309"/>
      <c r="EH54" s="309"/>
      <c r="EI54" s="309"/>
      <c r="EJ54" s="309"/>
      <c r="EK54" s="309"/>
      <c r="EL54" s="309"/>
      <c r="EM54" s="309"/>
      <c r="EN54" s="309"/>
      <c r="EO54" s="309"/>
      <c r="EP54" s="309"/>
      <c r="EQ54" s="309"/>
      <c r="ER54" s="309"/>
      <c r="ES54" s="309"/>
      <c r="ET54" s="309"/>
      <c r="EU54" s="309"/>
      <c r="EV54" s="309"/>
      <c r="EW54" s="309"/>
      <c r="EX54" s="309"/>
      <c r="EY54" s="309"/>
      <c r="EZ54" s="309"/>
      <c r="FA54" s="309"/>
      <c r="FB54" s="309"/>
      <c r="FC54" s="309"/>
      <c r="FD54" s="309"/>
      <c r="FE54" s="309"/>
      <c r="FF54" s="309"/>
      <c r="FG54" s="309"/>
      <c r="FH54" s="309"/>
      <c r="FI54" s="309"/>
      <c r="FJ54" s="309"/>
      <c r="FK54" s="309"/>
      <c r="FL54" s="309"/>
      <c r="FM54" s="309"/>
      <c r="FN54" s="309"/>
      <c r="FO54" s="309"/>
      <c r="FP54" s="309"/>
      <c r="FQ54" s="309"/>
      <c r="FR54" s="309"/>
      <c r="FS54" s="309"/>
      <c r="FT54" s="309"/>
      <c r="FU54" s="309"/>
      <c r="FV54" s="309"/>
      <c r="FW54" s="309"/>
      <c r="FX54" s="309"/>
      <c r="FY54" s="309"/>
      <c r="FZ54" s="309"/>
      <c r="GA54" s="309"/>
      <c r="GB54" s="309"/>
      <c r="GC54" s="309"/>
      <c r="GD54" s="309"/>
      <c r="GE54" s="309"/>
      <c r="GF54" s="309"/>
      <c r="GG54" s="309"/>
      <c r="GH54" s="309"/>
      <c r="GI54" s="309"/>
      <c r="GJ54" s="309"/>
      <c r="GK54" s="309"/>
      <c r="GL54" s="309"/>
      <c r="GM54" s="309"/>
      <c r="GN54" s="309"/>
    </row>
    <row r="55" spans="1:196" s="8" customFormat="1" ht="15" customHeight="1">
      <c r="A55" s="309"/>
      <c r="B55" s="215"/>
      <c r="C55" s="335"/>
      <c r="D55" s="335"/>
      <c r="E55" s="335"/>
      <c r="F55" s="335"/>
      <c r="G55" s="216"/>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09"/>
      <c r="BV55" s="309"/>
      <c r="BW55" s="309"/>
      <c r="BX55" s="309"/>
      <c r="BY55" s="309"/>
      <c r="BZ55" s="309"/>
      <c r="CA55" s="309"/>
      <c r="CB55" s="309"/>
      <c r="CC55" s="309"/>
      <c r="CD55" s="309"/>
      <c r="CE55" s="309"/>
      <c r="CF55" s="309"/>
      <c r="CG55" s="309"/>
      <c r="CH55" s="309"/>
      <c r="CI55" s="309"/>
      <c r="CJ55" s="309"/>
      <c r="CK55" s="309"/>
      <c r="CL55" s="309"/>
      <c r="CM55" s="309"/>
      <c r="CN55" s="309"/>
      <c r="CO55" s="309"/>
      <c r="CP55" s="309"/>
      <c r="CQ55" s="309"/>
      <c r="CR55" s="309"/>
      <c r="CS55" s="309"/>
      <c r="CT55" s="309"/>
      <c r="CU55" s="309"/>
      <c r="CV55" s="309"/>
      <c r="CW55" s="309"/>
      <c r="CX55" s="309"/>
      <c r="CY55" s="309"/>
      <c r="CZ55" s="309"/>
      <c r="DA55" s="309"/>
      <c r="DB55" s="309"/>
      <c r="DC55" s="309"/>
      <c r="DD55" s="309"/>
      <c r="DE55" s="309"/>
      <c r="DF55" s="309"/>
      <c r="DG55" s="309"/>
      <c r="DH55" s="309"/>
      <c r="DI55" s="309"/>
      <c r="DJ55" s="309"/>
      <c r="DK55" s="309"/>
      <c r="DL55" s="309"/>
      <c r="DM55" s="309"/>
      <c r="DN55" s="309"/>
      <c r="DO55" s="309"/>
      <c r="DP55" s="309"/>
      <c r="DQ55" s="309"/>
      <c r="DR55" s="309"/>
      <c r="DS55" s="309"/>
      <c r="DT55" s="309"/>
      <c r="DU55" s="309"/>
      <c r="DV55" s="309"/>
      <c r="DW55" s="309"/>
      <c r="DX55" s="309"/>
      <c r="DY55" s="309"/>
      <c r="DZ55" s="309"/>
      <c r="EA55" s="309"/>
      <c r="EB55" s="309"/>
      <c r="EC55" s="309"/>
      <c r="ED55" s="309"/>
      <c r="EE55" s="309"/>
      <c r="EF55" s="309"/>
      <c r="EG55" s="309"/>
      <c r="EH55" s="309"/>
      <c r="EI55" s="309"/>
      <c r="EJ55" s="309"/>
      <c r="EK55" s="309"/>
      <c r="EL55" s="309"/>
      <c r="EM55" s="309"/>
      <c r="EN55" s="309"/>
      <c r="EO55" s="309"/>
      <c r="EP55" s="309"/>
      <c r="EQ55" s="309"/>
      <c r="ER55" s="309"/>
      <c r="ES55" s="309"/>
      <c r="ET55" s="309"/>
      <c r="EU55" s="309"/>
      <c r="EV55" s="309"/>
      <c r="EW55" s="309"/>
      <c r="EX55" s="309"/>
      <c r="EY55" s="309"/>
      <c r="EZ55" s="309"/>
      <c r="FA55" s="309"/>
      <c r="FB55" s="309"/>
      <c r="FC55" s="309"/>
      <c r="FD55" s="309"/>
      <c r="FE55" s="309"/>
      <c r="FF55" s="309"/>
      <c r="FG55" s="309"/>
      <c r="FH55" s="309"/>
      <c r="FI55" s="309"/>
      <c r="FJ55" s="309"/>
      <c r="FK55" s="309"/>
      <c r="FL55" s="309"/>
      <c r="FM55" s="309"/>
      <c r="FN55" s="309"/>
      <c r="FO55" s="309"/>
      <c r="FP55" s="309"/>
      <c r="FQ55" s="309"/>
      <c r="FR55" s="309"/>
      <c r="FS55" s="309"/>
      <c r="FT55" s="309"/>
      <c r="FU55" s="309"/>
      <c r="FV55" s="309"/>
      <c r="FW55" s="309"/>
      <c r="FX55" s="309"/>
      <c r="FY55" s="309"/>
      <c r="FZ55" s="309"/>
      <c r="GA55" s="309"/>
      <c r="GB55" s="309"/>
      <c r="GC55" s="309"/>
      <c r="GD55" s="309"/>
      <c r="GE55" s="309"/>
      <c r="GF55" s="309"/>
      <c r="GG55" s="309"/>
      <c r="GH55" s="309"/>
      <c r="GI55" s="309"/>
      <c r="GJ55" s="309"/>
      <c r="GK55" s="309"/>
      <c r="GL55" s="309"/>
      <c r="GM55" s="309"/>
      <c r="GN55" s="309"/>
    </row>
    <row r="56" spans="1:196" s="8" customFormat="1" ht="15" customHeight="1">
      <c r="A56" s="309"/>
      <c r="B56" s="215"/>
      <c r="C56" s="335"/>
      <c r="D56" s="335"/>
      <c r="E56" s="335"/>
      <c r="F56" s="335"/>
      <c r="G56" s="216"/>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c r="BZ56" s="309"/>
      <c r="CA56" s="309"/>
      <c r="CB56" s="309"/>
      <c r="CC56" s="309"/>
      <c r="CD56" s="309"/>
      <c r="CE56" s="309"/>
      <c r="CF56" s="309"/>
      <c r="CG56" s="309"/>
      <c r="CH56" s="309"/>
      <c r="CI56" s="309"/>
      <c r="CJ56" s="309"/>
      <c r="CK56" s="309"/>
      <c r="CL56" s="309"/>
      <c r="CM56" s="309"/>
      <c r="CN56" s="309"/>
      <c r="CO56" s="309"/>
      <c r="CP56" s="309"/>
      <c r="CQ56" s="309"/>
      <c r="CR56" s="309"/>
      <c r="CS56" s="309"/>
      <c r="CT56" s="309"/>
      <c r="CU56" s="309"/>
      <c r="CV56" s="309"/>
      <c r="CW56" s="309"/>
      <c r="CX56" s="309"/>
      <c r="CY56" s="309"/>
      <c r="CZ56" s="309"/>
      <c r="DA56" s="309"/>
      <c r="DB56" s="309"/>
      <c r="DC56" s="309"/>
      <c r="DD56" s="309"/>
      <c r="DE56" s="309"/>
      <c r="DF56" s="309"/>
      <c r="DG56" s="309"/>
      <c r="DH56" s="309"/>
      <c r="DI56" s="309"/>
      <c r="DJ56" s="309"/>
      <c r="DK56" s="309"/>
      <c r="DL56" s="309"/>
      <c r="DM56" s="309"/>
      <c r="DN56" s="309"/>
      <c r="DO56" s="309"/>
      <c r="DP56" s="309"/>
      <c r="DQ56" s="309"/>
      <c r="DR56" s="309"/>
      <c r="DS56" s="309"/>
      <c r="DT56" s="309"/>
      <c r="DU56" s="309"/>
      <c r="DV56" s="309"/>
      <c r="DW56" s="309"/>
      <c r="DX56" s="309"/>
      <c r="DY56" s="309"/>
      <c r="DZ56" s="309"/>
      <c r="EA56" s="309"/>
      <c r="EB56" s="309"/>
      <c r="EC56" s="309"/>
      <c r="ED56" s="309"/>
      <c r="EE56" s="309"/>
      <c r="EF56" s="309"/>
      <c r="EG56" s="309"/>
      <c r="EH56" s="309"/>
      <c r="EI56" s="309"/>
      <c r="EJ56" s="309"/>
      <c r="EK56" s="309"/>
      <c r="EL56" s="309"/>
      <c r="EM56" s="309"/>
      <c r="EN56" s="309"/>
      <c r="EO56" s="309"/>
      <c r="EP56" s="309"/>
      <c r="EQ56" s="309"/>
      <c r="ER56" s="309"/>
      <c r="ES56" s="309"/>
      <c r="ET56" s="309"/>
      <c r="EU56" s="309"/>
      <c r="EV56" s="309"/>
      <c r="EW56" s="309"/>
      <c r="EX56" s="309"/>
      <c r="EY56" s="309"/>
      <c r="EZ56" s="309"/>
      <c r="FA56" s="309"/>
      <c r="FB56" s="309"/>
      <c r="FC56" s="309"/>
      <c r="FD56" s="309"/>
      <c r="FE56" s="309"/>
      <c r="FF56" s="309"/>
      <c r="FG56" s="309"/>
      <c r="FH56" s="309"/>
      <c r="FI56" s="309"/>
      <c r="FJ56" s="309"/>
      <c r="FK56" s="309"/>
      <c r="FL56" s="309"/>
      <c r="FM56" s="309"/>
      <c r="FN56" s="309"/>
      <c r="FO56" s="309"/>
      <c r="FP56" s="309"/>
      <c r="FQ56" s="309"/>
      <c r="FR56" s="309"/>
      <c r="FS56" s="309"/>
      <c r="FT56" s="309"/>
      <c r="FU56" s="309"/>
      <c r="FV56" s="309"/>
      <c r="FW56" s="309"/>
      <c r="FX56" s="309"/>
      <c r="FY56" s="309"/>
      <c r="FZ56" s="309"/>
      <c r="GA56" s="309"/>
      <c r="GB56" s="309"/>
      <c r="GC56" s="309"/>
      <c r="GD56" s="309"/>
      <c r="GE56" s="309"/>
      <c r="GF56" s="309"/>
      <c r="GG56" s="309"/>
      <c r="GH56" s="309"/>
      <c r="GI56" s="309"/>
      <c r="GJ56" s="309"/>
      <c r="GK56" s="309"/>
      <c r="GL56" s="309"/>
      <c r="GM56" s="309"/>
      <c r="GN56" s="309"/>
    </row>
    <row r="57" spans="1:196" s="8" customFormat="1" ht="15" customHeight="1">
      <c r="A57" s="309"/>
      <c r="B57" s="215"/>
      <c r="C57" s="217"/>
      <c r="D57" s="217"/>
      <c r="E57" s="217"/>
      <c r="F57" s="217"/>
      <c r="G57" s="216"/>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309"/>
      <c r="BP57" s="309"/>
      <c r="BQ57" s="309"/>
      <c r="BR57" s="309"/>
      <c r="BS57" s="309"/>
      <c r="BT57" s="309"/>
      <c r="BU57" s="309"/>
      <c r="BV57" s="309"/>
      <c r="BW57" s="309"/>
      <c r="BX57" s="309"/>
      <c r="BY57" s="309"/>
      <c r="BZ57" s="309"/>
      <c r="CA57" s="309"/>
      <c r="CB57" s="309"/>
      <c r="CC57" s="309"/>
      <c r="CD57" s="309"/>
      <c r="CE57" s="309"/>
      <c r="CF57" s="309"/>
      <c r="CG57" s="309"/>
      <c r="CH57" s="309"/>
      <c r="CI57" s="309"/>
      <c r="CJ57" s="309"/>
      <c r="CK57" s="309"/>
      <c r="CL57" s="309"/>
      <c r="CM57" s="309"/>
      <c r="CN57" s="309"/>
      <c r="CO57" s="309"/>
      <c r="CP57" s="309"/>
      <c r="CQ57" s="309"/>
      <c r="CR57" s="309"/>
      <c r="CS57" s="309"/>
      <c r="CT57" s="309"/>
      <c r="CU57" s="309"/>
      <c r="CV57" s="309"/>
      <c r="CW57" s="309"/>
      <c r="CX57" s="309"/>
      <c r="CY57" s="309"/>
      <c r="CZ57" s="309"/>
      <c r="DA57" s="309"/>
      <c r="DB57" s="309"/>
      <c r="DC57" s="309"/>
      <c r="DD57" s="309"/>
      <c r="DE57" s="309"/>
      <c r="DF57" s="309"/>
      <c r="DG57" s="309"/>
      <c r="DH57" s="309"/>
      <c r="DI57" s="309"/>
      <c r="DJ57" s="309"/>
      <c r="DK57" s="309"/>
      <c r="DL57" s="309"/>
      <c r="DM57" s="309"/>
      <c r="DN57" s="309"/>
      <c r="DO57" s="309"/>
      <c r="DP57" s="309"/>
      <c r="DQ57" s="309"/>
      <c r="DR57" s="309"/>
      <c r="DS57" s="309"/>
      <c r="DT57" s="309"/>
      <c r="DU57" s="309"/>
      <c r="DV57" s="309"/>
      <c r="DW57" s="309"/>
      <c r="DX57" s="309"/>
      <c r="DY57" s="309"/>
      <c r="DZ57" s="309"/>
      <c r="EA57" s="309"/>
      <c r="EB57" s="309"/>
      <c r="EC57" s="309"/>
      <c r="ED57" s="309"/>
      <c r="EE57" s="309"/>
      <c r="EF57" s="309"/>
      <c r="EG57" s="309"/>
      <c r="EH57" s="309"/>
      <c r="EI57" s="309"/>
      <c r="EJ57" s="309"/>
      <c r="EK57" s="309"/>
      <c r="EL57" s="309"/>
      <c r="EM57" s="309"/>
      <c r="EN57" s="309"/>
      <c r="EO57" s="309"/>
      <c r="EP57" s="309"/>
      <c r="EQ57" s="309"/>
      <c r="ER57" s="309"/>
      <c r="ES57" s="309"/>
      <c r="ET57" s="309"/>
      <c r="EU57" s="309"/>
      <c r="EV57" s="309"/>
      <c r="EW57" s="309"/>
      <c r="EX57" s="309"/>
      <c r="EY57" s="309"/>
      <c r="EZ57" s="309"/>
      <c r="FA57" s="309"/>
      <c r="FB57" s="309"/>
      <c r="FC57" s="309"/>
      <c r="FD57" s="309"/>
      <c r="FE57" s="309"/>
      <c r="FF57" s="309"/>
      <c r="FG57" s="309"/>
      <c r="FH57" s="309"/>
      <c r="FI57" s="309"/>
      <c r="FJ57" s="309"/>
      <c r="FK57" s="309"/>
      <c r="FL57" s="309"/>
      <c r="FM57" s="309"/>
      <c r="FN57" s="309"/>
      <c r="FO57" s="309"/>
      <c r="FP57" s="309"/>
      <c r="FQ57" s="309"/>
      <c r="FR57" s="309"/>
      <c r="FS57" s="309"/>
      <c r="FT57" s="309"/>
      <c r="FU57" s="309"/>
      <c r="FV57" s="309"/>
      <c r="FW57" s="309"/>
      <c r="FX57" s="309"/>
      <c r="FY57" s="309"/>
      <c r="FZ57" s="309"/>
      <c r="GA57" s="309"/>
      <c r="GB57" s="309"/>
      <c r="GC57" s="309"/>
      <c r="GD57" s="309"/>
      <c r="GE57" s="309"/>
      <c r="GF57" s="309"/>
      <c r="GG57" s="309"/>
      <c r="GH57" s="309"/>
      <c r="GI57" s="309"/>
      <c r="GJ57" s="309"/>
      <c r="GK57" s="309"/>
      <c r="GL57" s="309"/>
      <c r="GM57" s="309"/>
      <c r="GN57" s="309"/>
    </row>
    <row r="58" spans="1:196" s="8" customFormat="1" ht="15" customHeight="1">
      <c r="A58" s="309"/>
      <c r="B58" s="215"/>
      <c r="C58" s="217"/>
      <c r="D58" s="217"/>
      <c r="E58" s="217"/>
      <c r="F58" s="217"/>
      <c r="G58" s="216"/>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c r="BZ58" s="309"/>
      <c r="CA58" s="309"/>
      <c r="CB58" s="309"/>
      <c r="CC58" s="309"/>
      <c r="CD58" s="309"/>
      <c r="CE58" s="309"/>
      <c r="CF58" s="309"/>
      <c r="CG58" s="309"/>
      <c r="CH58" s="309"/>
      <c r="CI58" s="309"/>
      <c r="CJ58" s="309"/>
      <c r="CK58" s="309"/>
      <c r="CL58" s="309"/>
      <c r="CM58" s="309"/>
      <c r="CN58" s="309"/>
      <c r="CO58" s="309"/>
      <c r="CP58" s="309"/>
      <c r="CQ58" s="309"/>
      <c r="CR58" s="309"/>
      <c r="CS58" s="309"/>
      <c r="CT58" s="309"/>
      <c r="CU58" s="309"/>
      <c r="CV58" s="309"/>
      <c r="CW58" s="309"/>
      <c r="CX58" s="309"/>
      <c r="CY58" s="309"/>
      <c r="CZ58" s="309"/>
      <c r="DA58" s="309"/>
      <c r="DB58" s="309"/>
      <c r="DC58" s="309"/>
      <c r="DD58" s="309"/>
      <c r="DE58" s="309"/>
      <c r="DF58" s="309"/>
      <c r="DG58" s="309"/>
      <c r="DH58" s="309"/>
      <c r="DI58" s="309"/>
      <c r="DJ58" s="309"/>
      <c r="DK58" s="309"/>
      <c r="DL58" s="309"/>
      <c r="DM58" s="309"/>
      <c r="DN58" s="309"/>
      <c r="DO58" s="309"/>
      <c r="DP58" s="309"/>
      <c r="DQ58" s="309"/>
      <c r="DR58" s="309"/>
      <c r="DS58" s="309"/>
      <c r="DT58" s="309"/>
      <c r="DU58" s="309"/>
      <c r="DV58" s="309"/>
      <c r="DW58" s="309"/>
      <c r="DX58" s="309"/>
      <c r="DY58" s="309"/>
      <c r="DZ58" s="309"/>
      <c r="EA58" s="309"/>
      <c r="EB58" s="309"/>
      <c r="EC58" s="309"/>
      <c r="ED58" s="309"/>
      <c r="EE58" s="309"/>
      <c r="EF58" s="309"/>
      <c r="EG58" s="309"/>
      <c r="EH58" s="309"/>
      <c r="EI58" s="309"/>
      <c r="EJ58" s="309"/>
      <c r="EK58" s="309"/>
      <c r="EL58" s="309"/>
      <c r="EM58" s="309"/>
      <c r="EN58" s="309"/>
      <c r="EO58" s="309"/>
      <c r="EP58" s="309"/>
      <c r="EQ58" s="309"/>
      <c r="ER58" s="309"/>
      <c r="ES58" s="309"/>
      <c r="ET58" s="309"/>
      <c r="EU58" s="309"/>
      <c r="EV58" s="309"/>
      <c r="EW58" s="309"/>
      <c r="EX58" s="309"/>
      <c r="EY58" s="309"/>
      <c r="EZ58" s="309"/>
      <c r="FA58" s="309"/>
      <c r="FB58" s="309"/>
      <c r="FC58" s="309"/>
      <c r="FD58" s="309"/>
      <c r="FE58" s="309"/>
      <c r="FF58" s="309"/>
      <c r="FG58" s="309"/>
      <c r="FH58" s="309"/>
      <c r="FI58" s="309"/>
      <c r="FJ58" s="309"/>
      <c r="FK58" s="309"/>
      <c r="FL58" s="309"/>
      <c r="FM58" s="309"/>
      <c r="FN58" s="309"/>
      <c r="FO58" s="309"/>
      <c r="FP58" s="309"/>
      <c r="FQ58" s="309"/>
      <c r="FR58" s="309"/>
      <c r="FS58" s="309"/>
      <c r="FT58" s="309"/>
      <c r="FU58" s="309"/>
      <c r="FV58" s="309"/>
      <c r="FW58" s="309"/>
      <c r="FX58" s="309"/>
      <c r="FY58" s="309"/>
      <c r="FZ58" s="309"/>
      <c r="GA58" s="309"/>
      <c r="GB58" s="309"/>
      <c r="GC58" s="309"/>
      <c r="GD58" s="309"/>
      <c r="GE58" s="309"/>
      <c r="GF58" s="309"/>
      <c r="GG58" s="309"/>
      <c r="GH58" s="309"/>
      <c r="GI58" s="309"/>
      <c r="GJ58" s="309"/>
      <c r="GK58" s="309"/>
      <c r="GL58" s="309"/>
      <c r="GM58" s="309"/>
      <c r="GN58" s="309"/>
    </row>
    <row r="59" spans="1:196" s="8" customFormat="1" ht="15" customHeight="1">
      <c r="A59" s="309"/>
      <c r="B59" s="215"/>
      <c r="C59" s="336"/>
      <c r="D59" s="336"/>
      <c r="E59" s="336"/>
      <c r="F59" s="336"/>
      <c r="G59" s="216"/>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c r="BW59" s="309"/>
      <c r="BX59" s="309"/>
      <c r="BY59" s="309"/>
      <c r="BZ59" s="309"/>
      <c r="CA59" s="309"/>
      <c r="CB59" s="309"/>
      <c r="CC59" s="309"/>
      <c r="CD59" s="309"/>
      <c r="CE59" s="309"/>
      <c r="CF59" s="309"/>
      <c r="CG59" s="309"/>
      <c r="CH59" s="309"/>
      <c r="CI59" s="309"/>
      <c r="CJ59" s="309"/>
      <c r="CK59" s="309"/>
      <c r="CL59" s="309"/>
      <c r="CM59" s="309"/>
      <c r="CN59" s="309"/>
      <c r="CO59" s="309"/>
      <c r="CP59" s="309"/>
      <c r="CQ59" s="309"/>
      <c r="CR59" s="309"/>
      <c r="CS59" s="309"/>
      <c r="CT59" s="309"/>
      <c r="CU59" s="309"/>
      <c r="CV59" s="309"/>
      <c r="CW59" s="309"/>
      <c r="CX59" s="309"/>
      <c r="CY59" s="309"/>
      <c r="CZ59" s="309"/>
      <c r="DA59" s="309"/>
      <c r="DB59" s="309"/>
      <c r="DC59" s="309"/>
      <c r="DD59" s="309"/>
      <c r="DE59" s="309"/>
      <c r="DF59" s="309"/>
      <c r="DG59" s="309"/>
      <c r="DH59" s="309"/>
      <c r="DI59" s="309"/>
      <c r="DJ59" s="309"/>
      <c r="DK59" s="309"/>
      <c r="DL59" s="309"/>
      <c r="DM59" s="309"/>
      <c r="DN59" s="309"/>
      <c r="DO59" s="309"/>
      <c r="DP59" s="309"/>
      <c r="DQ59" s="309"/>
      <c r="DR59" s="309"/>
      <c r="DS59" s="309"/>
      <c r="DT59" s="309"/>
      <c r="DU59" s="309"/>
      <c r="DV59" s="309"/>
      <c r="DW59" s="309"/>
      <c r="DX59" s="309"/>
      <c r="DY59" s="309"/>
      <c r="DZ59" s="309"/>
      <c r="EA59" s="309"/>
      <c r="EB59" s="309"/>
      <c r="EC59" s="309"/>
      <c r="ED59" s="309"/>
      <c r="EE59" s="309"/>
      <c r="EF59" s="309"/>
      <c r="EG59" s="309"/>
      <c r="EH59" s="309"/>
      <c r="EI59" s="309"/>
      <c r="EJ59" s="309"/>
      <c r="EK59" s="309"/>
      <c r="EL59" s="309"/>
      <c r="EM59" s="309"/>
      <c r="EN59" s="309"/>
      <c r="EO59" s="309"/>
      <c r="EP59" s="309"/>
      <c r="EQ59" s="309"/>
      <c r="ER59" s="309"/>
      <c r="ES59" s="309"/>
      <c r="ET59" s="309"/>
      <c r="EU59" s="309"/>
      <c r="EV59" s="309"/>
      <c r="EW59" s="309"/>
      <c r="EX59" s="309"/>
      <c r="EY59" s="309"/>
      <c r="EZ59" s="309"/>
      <c r="FA59" s="309"/>
      <c r="FB59" s="309"/>
      <c r="FC59" s="309"/>
      <c r="FD59" s="309"/>
      <c r="FE59" s="309"/>
      <c r="FF59" s="309"/>
      <c r="FG59" s="309"/>
      <c r="FH59" s="309"/>
      <c r="FI59" s="309"/>
      <c r="FJ59" s="309"/>
      <c r="FK59" s="309"/>
      <c r="FL59" s="309"/>
      <c r="FM59" s="309"/>
      <c r="FN59" s="309"/>
      <c r="FO59" s="309"/>
      <c r="FP59" s="309"/>
      <c r="FQ59" s="309"/>
      <c r="FR59" s="309"/>
      <c r="FS59" s="309"/>
      <c r="FT59" s="309"/>
      <c r="FU59" s="309"/>
      <c r="FV59" s="309"/>
      <c r="FW59" s="309"/>
      <c r="FX59" s="309"/>
      <c r="FY59" s="309"/>
      <c r="FZ59" s="309"/>
      <c r="GA59" s="309"/>
      <c r="GB59" s="309"/>
      <c r="GC59" s="309"/>
      <c r="GD59" s="309"/>
      <c r="GE59" s="309"/>
      <c r="GF59" s="309"/>
      <c r="GG59" s="309"/>
      <c r="GH59" s="309"/>
      <c r="GI59" s="309"/>
      <c r="GJ59" s="309"/>
      <c r="GK59" s="309"/>
      <c r="GL59" s="309"/>
      <c r="GM59" s="309"/>
      <c r="GN59" s="309"/>
    </row>
    <row r="60" spans="1:196" s="8" customFormat="1" ht="15" customHeight="1">
      <c r="A60" s="309"/>
      <c r="B60" s="215"/>
      <c r="C60" s="336"/>
      <c r="D60" s="336"/>
      <c r="E60" s="336"/>
      <c r="F60" s="336"/>
      <c r="G60" s="216"/>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09"/>
      <c r="BR60" s="309"/>
      <c r="BS60" s="309"/>
      <c r="BT60" s="309"/>
      <c r="BU60" s="309"/>
      <c r="BV60" s="309"/>
      <c r="BW60" s="309"/>
      <c r="BX60" s="309"/>
      <c r="BY60" s="309"/>
      <c r="BZ60" s="309"/>
      <c r="CA60" s="309"/>
      <c r="CB60" s="309"/>
      <c r="CC60" s="309"/>
      <c r="CD60" s="309"/>
      <c r="CE60" s="309"/>
      <c r="CF60" s="309"/>
      <c r="CG60" s="309"/>
      <c r="CH60" s="309"/>
      <c r="CI60" s="309"/>
      <c r="CJ60" s="309"/>
      <c r="CK60" s="309"/>
      <c r="CL60" s="309"/>
      <c r="CM60" s="309"/>
      <c r="CN60" s="309"/>
      <c r="CO60" s="309"/>
      <c r="CP60" s="309"/>
      <c r="CQ60" s="309"/>
      <c r="CR60" s="309"/>
      <c r="CS60" s="309"/>
      <c r="CT60" s="309"/>
      <c r="CU60" s="309"/>
      <c r="CV60" s="309"/>
      <c r="CW60" s="309"/>
      <c r="CX60" s="309"/>
      <c r="CY60" s="309"/>
      <c r="CZ60" s="309"/>
      <c r="DA60" s="309"/>
      <c r="DB60" s="309"/>
      <c r="DC60" s="309"/>
      <c r="DD60" s="309"/>
      <c r="DE60" s="309"/>
      <c r="DF60" s="309"/>
      <c r="DG60" s="309"/>
      <c r="DH60" s="309"/>
      <c r="DI60" s="309"/>
      <c r="DJ60" s="309"/>
      <c r="DK60" s="309"/>
      <c r="DL60" s="309"/>
      <c r="DM60" s="309"/>
      <c r="DN60" s="309"/>
      <c r="DO60" s="309"/>
      <c r="DP60" s="309"/>
      <c r="DQ60" s="309"/>
      <c r="DR60" s="309"/>
      <c r="DS60" s="309"/>
      <c r="DT60" s="309"/>
      <c r="DU60" s="309"/>
      <c r="DV60" s="309"/>
      <c r="DW60" s="309"/>
      <c r="DX60" s="309"/>
      <c r="DY60" s="309"/>
      <c r="DZ60" s="309"/>
      <c r="EA60" s="309"/>
      <c r="EB60" s="309"/>
      <c r="EC60" s="309"/>
      <c r="ED60" s="309"/>
      <c r="EE60" s="309"/>
      <c r="EF60" s="309"/>
      <c r="EG60" s="309"/>
      <c r="EH60" s="309"/>
      <c r="EI60" s="309"/>
      <c r="EJ60" s="309"/>
      <c r="EK60" s="309"/>
      <c r="EL60" s="309"/>
      <c r="EM60" s="309"/>
      <c r="EN60" s="309"/>
      <c r="EO60" s="309"/>
      <c r="EP60" s="309"/>
      <c r="EQ60" s="309"/>
      <c r="ER60" s="309"/>
      <c r="ES60" s="309"/>
      <c r="ET60" s="309"/>
      <c r="EU60" s="309"/>
      <c r="EV60" s="309"/>
      <c r="EW60" s="309"/>
      <c r="EX60" s="309"/>
      <c r="EY60" s="309"/>
      <c r="EZ60" s="309"/>
      <c r="FA60" s="309"/>
      <c r="FB60" s="309"/>
      <c r="FC60" s="309"/>
      <c r="FD60" s="309"/>
      <c r="FE60" s="309"/>
      <c r="FF60" s="309"/>
      <c r="FG60" s="309"/>
      <c r="FH60" s="309"/>
      <c r="FI60" s="309"/>
      <c r="FJ60" s="309"/>
      <c r="FK60" s="309"/>
      <c r="FL60" s="309"/>
      <c r="FM60" s="309"/>
      <c r="FN60" s="309"/>
      <c r="FO60" s="309"/>
      <c r="FP60" s="309"/>
      <c r="FQ60" s="309"/>
      <c r="FR60" s="309"/>
      <c r="FS60" s="309"/>
      <c r="FT60" s="309"/>
      <c r="FU60" s="309"/>
      <c r="FV60" s="309"/>
      <c r="FW60" s="309"/>
      <c r="FX60" s="309"/>
      <c r="FY60" s="309"/>
      <c r="FZ60" s="309"/>
      <c r="GA60" s="309"/>
      <c r="GB60" s="309"/>
      <c r="GC60" s="309"/>
      <c r="GD60" s="309"/>
      <c r="GE60" s="309"/>
      <c r="GF60" s="309"/>
      <c r="GG60" s="309"/>
      <c r="GH60" s="309"/>
      <c r="GI60" s="309"/>
      <c r="GJ60" s="309"/>
      <c r="GK60" s="309"/>
      <c r="GL60" s="309"/>
      <c r="GM60" s="309"/>
      <c r="GN60" s="309"/>
    </row>
    <row r="61" spans="1:196" s="8" customFormat="1" ht="15" customHeight="1">
      <c r="A61" s="309"/>
      <c r="B61" s="215"/>
      <c r="C61" s="336"/>
      <c r="D61" s="336"/>
      <c r="E61" s="336"/>
      <c r="F61" s="336"/>
      <c r="G61" s="216"/>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309"/>
      <c r="BW61" s="309"/>
      <c r="BX61" s="309"/>
      <c r="BY61" s="309"/>
      <c r="BZ61" s="309"/>
      <c r="CA61" s="309"/>
      <c r="CB61" s="309"/>
      <c r="CC61" s="309"/>
      <c r="CD61" s="309"/>
      <c r="CE61" s="309"/>
      <c r="CF61" s="309"/>
      <c r="CG61" s="309"/>
      <c r="CH61" s="309"/>
      <c r="CI61" s="309"/>
      <c r="CJ61" s="309"/>
      <c r="CK61" s="309"/>
      <c r="CL61" s="309"/>
      <c r="CM61" s="309"/>
      <c r="CN61" s="309"/>
      <c r="CO61" s="309"/>
      <c r="CP61" s="309"/>
      <c r="CQ61" s="309"/>
      <c r="CR61" s="309"/>
      <c r="CS61" s="309"/>
      <c r="CT61" s="309"/>
      <c r="CU61" s="309"/>
      <c r="CV61" s="309"/>
      <c r="CW61" s="309"/>
      <c r="CX61" s="309"/>
      <c r="CY61" s="309"/>
      <c r="CZ61" s="309"/>
      <c r="DA61" s="309"/>
      <c r="DB61" s="309"/>
      <c r="DC61" s="309"/>
      <c r="DD61" s="309"/>
      <c r="DE61" s="309"/>
      <c r="DF61" s="309"/>
      <c r="DG61" s="309"/>
      <c r="DH61" s="309"/>
      <c r="DI61" s="309"/>
      <c r="DJ61" s="309"/>
      <c r="DK61" s="309"/>
      <c r="DL61" s="309"/>
      <c r="DM61" s="309"/>
      <c r="DN61" s="309"/>
      <c r="DO61" s="309"/>
      <c r="DP61" s="309"/>
      <c r="DQ61" s="309"/>
      <c r="DR61" s="309"/>
      <c r="DS61" s="309"/>
      <c r="DT61" s="309"/>
      <c r="DU61" s="309"/>
      <c r="DV61" s="309"/>
      <c r="DW61" s="309"/>
      <c r="DX61" s="309"/>
      <c r="DY61" s="309"/>
      <c r="DZ61" s="309"/>
      <c r="EA61" s="309"/>
      <c r="EB61" s="309"/>
      <c r="EC61" s="309"/>
      <c r="ED61" s="309"/>
      <c r="EE61" s="309"/>
      <c r="EF61" s="309"/>
      <c r="EG61" s="309"/>
      <c r="EH61" s="309"/>
      <c r="EI61" s="309"/>
      <c r="EJ61" s="309"/>
      <c r="EK61" s="309"/>
      <c r="EL61" s="309"/>
      <c r="EM61" s="309"/>
      <c r="EN61" s="309"/>
      <c r="EO61" s="309"/>
      <c r="EP61" s="309"/>
      <c r="EQ61" s="309"/>
      <c r="ER61" s="309"/>
      <c r="ES61" s="309"/>
      <c r="ET61" s="309"/>
      <c r="EU61" s="309"/>
      <c r="EV61" s="309"/>
      <c r="EW61" s="309"/>
      <c r="EX61" s="309"/>
      <c r="EY61" s="309"/>
      <c r="EZ61" s="309"/>
      <c r="FA61" s="309"/>
      <c r="FB61" s="309"/>
      <c r="FC61" s="309"/>
      <c r="FD61" s="309"/>
      <c r="FE61" s="309"/>
      <c r="FF61" s="309"/>
      <c r="FG61" s="309"/>
      <c r="FH61" s="309"/>
      <c r="FI61" s="309"/>
      <c r="FJ61" s="309"/>
      <c r="FK61" s="309"/>
      <c r="FL61" s="309"/>
      <c r="FM61" s="309"/>
      <c r="FN61" s="309"/>
      <c r="FO61" s="309"/>
      <c r="FP61" s="309"/>
      <c r="FQ61" s="309"/>
      <c r="FR61" s="309"/>
      <c r="FS61" s="309"/>
      <c r="FT61" s="309"/>
      <c r="FU61" s="309"/>
      <c r="FV61" s="309"/>
      <c r="FW61" s="309"/>
      <c r="FX61" s="309"/>
      <c r="FY61" s="309"/>
      <c r="FZ61" s="309"/>
      <c r="GA61" s="309"/>
      <c r="GB61" s="309"/>
      <c r="GC61" s="309"/>
      <c r="GD61" s="309"/>
      <c r="GE61" s="309"/>
      <c r="GF61" s="309"/>
      <c r="GG61" s="309"/>
      <c r="GH61" s="309"/>
      <c r="GI61" s="309"/>
      <c r="GJ61" s="309"/>
      <c r="GK61" s="309"/>
      <c r="GL61" s="309"/>
      <c r="GM61" s="309"/>
      <c r="GN61" s="309"/>
    </row>
    <row r="62" spans="1:196" s="8" customFormat="1" ht="15" customHeight="1">
      <c r="A62" s="309"/>
      <c r="B62" s="215"/>
      <c r="C62" s="336"/>
      <c r="D62" s="336"/>
      <c r="E62" s="336"/>
      <c r="F62" s="336"/>
      <c r="G62" s="216"/>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09"/>
      <c r="BV62" s="309"/>
      <c r="BW62" s="309"/>
      <c r="BX62" s="309"/>
      <c r="BY62" s="309"/>
      <c r="BZ62" s="309"/>
      <c r="CA62" s="309"/>
      <c r="CB62" s="309"/>
      <c r="CC62" s="309"/>
      <c r="CD62" s="309"/>
      <c r="CE62" s="309"/>
      <c r="CF62" s="309"/>
      <c r="CG62" s="309"/>
      <c r="CH62" s="309"/>
      <c r="CI62" s="309"/>
      <c r="CJ62" s="309"/>
      <c r="CK62" s="309"/>
      <c r="CL62" s="309"/>
      <c r="CM62" s="309"/>
      <c r="CN62" s="309"/>
      <c r="CO62" s="309"/>
      <c r="CP62" s="309"/>
      <c r="CQ62" s="309"/>
      <c r="CR62" s="309"/>
      <c r="CS62" s="309"/>
      <c r="CT62" s="309"/>
      <c r="CU62" s="309"/>
      <c r="CV62" s="309"/>
      <c r="CW62" s="309"/>
      <c r="CX62" s="309"/>
      <c r="CY62" s="309"/>
      <c r="CZ62" s="309"/>
      <c r="DA62" s="309"/>
      <c r="DB62" s="309"/>
      <c r="DC62" s="309"/>
      <c r="DD62" s="309"/>
      <c r="DE62" s="309"/>
      <c r="DF62" s="309"/>
      <c r="DG62" s="309"/>
      <c r="DH62" s="309"/>
      <c r="DI62" s="309"/>
      <c r="DJ62" s="309"/>
      <c r="DK62" s="309"/>
      <c r="DL62" s="309"/>
      <c r="DM62" s="309"/>
      <c r="DN62" s="309"/>
      <c r="DO62" s="309"/>
      <c r="DP62" s="309"/>
      <c r="DQ62" s="309"/>
      <c r="DR62" s="309"/>
      <c r="DS62" s="309"/>
      <c r="DT62" s="309"/>
      <c r="DU62" s="309"/>
      <c r="DV62" s="309"/>
      <c r="DW62" s="309"/>
      <c r="DX62" s="309"/>
      <c r="DY62" s="309"/>
      <c r="DZ62" s="309"/>
      <c r="EA62" s="309"/>
      <c r="EB62" s="309"/>
      <c r="EC62" s="309"/>
      <c r="ED62" s="309"/>
      <c r="EE62" s="309"/>
      <c r="EF62" s="309"/>
      <c r="EG62" s="309"/>
      <c r="EH62" s="309"/>
      <c r="EI62" s="309"/>
      <c r="EJ62" s="309"/>
      <c r="EK62" s="309"/>
      <c r="EL62" s="309"/>
      <c r="EM62" s="309"/>
      <c r="EN62" s="309"/>
      <c r="EO62" s="309"/>
      <c r="EP62" s="309"/>
      <c r="EQ62" s="309"/>
      <c r="ER62" s="309"/>
      <c r="ES62" s="309"/>
      <c r="ET62" s="309"/>
      <c r="EU62" s="309"/>
      <c r="EV62" s="309"/>
      <c r="EW62" s="309"/>
      <c r="EX62" s="309"/>
      <c r="EY62" s="309"/>
      <c r="EZ62" s="309"/>
      <c r="FA62" s="309"/>
      <c r="FB62" s="309"/>
      <c r="FC62" s="309"/>
      <c r="FD62" s="309"/>
      <c r="FE62" s="309"/>
      <c r="FF62" s="309"/>
      <c r="FG62" s="309"/>
      <c r="FH62" s="309"/>
      <c r="FI62" s="309"/>
      <c r="FJ62" s="309"/>
      <c r="FK62" s="309"/>
      <c r="FL62" s="309"/>
      <c r="FM62" s="309"/>
      <c r="FN62" s="309"/>
      <c r="FO62" s="309"/>
      <c r="FP62" s="309"/>
      <c r="FQ62" s="309"/>
      <c r="FR62" s="309"/>
      <c r="FS62" s="309"/>
      <c r="FT62" s="309"/>
      <c r="FU62" s="309"/>
      <c r="FV62" s="309"/>
      <c r="FW62" s="309"/>
      <c r="FX62" s="309"/>
      <c r="FY62" s="309"/>
      <c r="FZ62" s="309"/>
      <c r="GA62" s="309"/>
      <c r="GB62" s="309"/>
      <c r="GC62" s="309"/>
      <c r="GD62" s="309"/>
      <c r="GE62" s="309"/>
      <c r="GF62" s="309"/>
      <c r="GG62" s="309"/>
      <c r="GH62" s="309"/>
      <c r="GI62" s="309"/>
      <c r="GJ62" s="309"/>
      <c r="GK62" s="309"/>
      <c r="GL62" s="309"/>
      <c r="GM62" s="309"/>
      <c r="GN62" s="309"/>
    </row>
    <row r="63" spans="1:196" s="8" customFormat="1" ht="15" customHeight="1">
      <c r="A63" s="309"/>
      <c r="B63" s="215"/>
      <c r="C63" s="336"/>
      <c r="D63" s="336"/>
      <c r="E63" s="336"/>
      <c r="F63" s="336"/>
      <c r="G63" s="216"/>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309"/>
      <c r="BY63" s="309"/>
      <c r="BZ63" s="309"/>
      <c r="CA63" s="309"/>
      <c r="CB63" s="309"/>
      <c r="CC63" s="309"/>
      <c r="CD63" s="309"/>
      <c r="CE63" s="309"/>
      <c r="CF63" s="309"/>
      <c r="CG63" s="309"/>
      <c r="CH63" s="309"/>
      <c r="CI63" s="309"/>
      <c r="CJ63" s="309"/>
      <c r="CK63" s="309"/>
      <c r="CL63" s="309"/>
      <c r="CM63" s="309"/>
      <c r="CN63" s="309"/>
      <c r="CO63" s="309"/>
      <c r="CP63" s="309"/>
      <c r="CQ63" s="309"/>
      <c r="CR63" s="309"/>
      <c r="CS63" s="309"/>
      <c r="CT63" s="309"/>
      <c r="CU63" s="309"/>
      <c r="CV63" s="309"/>
      <c r="CW63" s="309"/>
      <c r="CX63" s="309"/>
      <c r="CY63" s="309"/>
      <c r="CZ63" s="309"/>
      <c r="DA63" s="309"/>
      <c r="DB63" s="309"/>
      <c r="DC63" s="309"/>
      <c r="DD63" s="309"/>
      <c r="DE63" s="309"/>
      <c r="DF63" s="309"/>
      <c r="DG63" s="309"/>
      <c r="DH63" s="309"/>
      <c r="DI63" s="309"/>
      <c r="DJ63" s="309"/>
      <c r="DK63" s="309"/>
      <c r="DL63" s="309"/>
      <c r="DM63" s="309"/>
      <c r="DN63" s="309"/>
      <c r="DO63" s="309"/>
      <c r="DP63" s="309"/>
      <c r="DQ63" s="309"/>
      <c r="DR63" s="309"/>
      <c r="DS63" s="309"/>
      <c r="DT63" s="309"/>
      <c r="DU63" s="309"/>
      <c r="DV63" s="309"/>
      <c r="DW63" s="309"/>
      <c r="DX63" s="309"/>
      <c r="DY63" s="309"/>
      <c r="DZ63" s="309"/>
      <c r="EA63" s="309"/>
      <c r="EB63" s="309"/>
      <c r="EC63" s="309"/>
      <c r="ED63" s="309"/>
      <c r="EE63" s="309"/>
      <c r="EF63" s="309"/>
      <c r="EG63" s="309"/>
      <c r="EH63" s="309"/>
      <c r="EI63" s="309"/>
      <c r="EJ63" s="309"/>
      <c r="EK63" s="309"/>
      <c r="EL63" s="309"/>
      <c r="EM63" s="309"/>
      <c r="EN63" s="309"/>
      <c r="EO63" s="309"/>
      <c r="EP63" s="309"/>
      <c r="EQ63" s="309"/>
      <c r="ER63" s="309"/>
      <c r="ES63" s="309"/>
      <c r="ET63" s="309"/>
      <c r="EU63" s="309"/>
      <c r="EV63" s="309"/>
      <c r="EW63" s="309"/>
      <c r="EX63" s="309"/>
      <c r="EY63" s="309"/>
      <c r="EZ63" s="309"/>
      <c r="FA63" s="309"/>
      <c r="FB63" s="309"/>
      <c r="FC63" s="309"/>
      <c r="FD63" s="309"/>
      <c r="FE63" s="309"/>
      <c r="FF63" s="309"/>
      <c r="FG63" s="309"/>
      <c r="FH63" s="309"/>
      <c r="FI63" s="309"/>
      <c r="FJ63" s="309"/>
      <c r="FK63" s="309"/>
      <c r="FL63" s="309"/>
      <c r="FM63" s="309"/>
      <c r="FN63" s="309"/>
      <c r="FO63" s="309"/>
      <c r="FP63" s="309"/>
      <c r="FQ63" s="309"/>
      <c r="FR63" s="309"/>
      <c r="FS63" s="309"/>
      <c r="FT63" s="309"/>
      <c r="FU63" s="309"/>
      <c r="FV63" s="309"/>
      <c r="FW63" s="309"/>
      <c r="FX63" s="309"/>
      <c r="FY63" s="309"/>
      <c r="FZ63" s="309"/>
      <c r="GA63" s="309"/>
      <c r="GB63" s="309"/>
      <c r="GC63" s="309"/>
      <c r="GD63" s="309"/>
      <c r="GE63" s="309"/>
      <c r="GF63" s="309"/>
      <c r="GG63" s="309"/>
      <c r="GH63" s="309"/>
      <c r="GI63" s="309"/>
      <c r="GJ63" s="309"/>
      <c r="GK63" s="309"/>
      <c r="GL63" s="309"/>
      <c r="GM63" s="309"/>
      <c r="GN63" s="309"/>
    </row>
    <row r="64" spans="1:196" s="8" customFormat="1" ht="15" customHeight="1">
      <c r="A64" s="309"/>
      <c r="B64" s="215"/>
      <c r="C64" s="336"/>
      <c r="D64" s="336"/>
      <c r="E64" s="336"/>
      <c r="F64" s="336"/>
      <c r="G64" s="216"/>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09"/>
      <c r="BV64" s="309"/>
      <c r="BW64" s="309"/>
      <c r="BX64" s="309"/>
      <c r="BY64" s="309"/>
      <c r="BZ64" s="309"/>
      <c r="CA64" s="309"/>
      <c r="CB64" s="309"/>
      <c r="CC64" s="309"/>
      <c r="CD64" s="309"/>
      <c r="CE64" s="309"/>
      <c r="CF64" s="309"/>
      <c r="CG64" s="309"/>
      <c r="CH64" s="309"/>
      <c r="CI64" s="309"/>
      <c r="CJ64" s="309"/>
      <c r="CK64" s="309"/>
      <c r="CL64" s="309"/>
      <c r="CM64" s="309"/>
      <c r="CN64" s="309"/>
      <c r="CO64" s="309"/>
      <c r="CP64" s="309"/>
      <c r="CQ64" s="309"/>
      <c r="CR64" s="309"/>
      <c r="CS64" s="309"/>
      <c r="CT64" s="309"/>
      <c r="CU64" s="309"/>
      <c r="CV64" s="309"/>
      <c r="CW64" s="309"/>
      <c r="CX64" s="309"/>
      <c r="CY64" s="309"/>
      <c r="CZ64" s="309"/>
      <c r="DA64" s="309"/>
      <c r="DB64" s="309"/>
      <c r="DC64" s="309"/>
      <c r="DD64" s="309"/>
      <c r="DE64" s="309"/>
      <c r="DF64" s="309"/>
      <c r="DG64" s="309"/>
      <c r="DH64" s="309"/>
      <c r="DI64" s="309"/>
      <c r="DJ64" s="309"/>
      <c r="DK64" s="309"/>
      <c r="DL64" s="309"/>
      <c r="DM64" s="309"/>
      <c r="DN64" s="309"/>
      <c r="DO64" s="309"/>
      <c r="DP64" s="309"/>
      <c r="DQ64" s="309"/>
      <c r="DR64" s="309"/>
      <c r="DS64" s="309"/>
      <c r="DT64" s="309"/>
      <c r="DU64" s="309"/>
      <c r="DV64" s="309"/>
      <c r="DW64" s="309"/>
      <c r="DX64" s="309"/>
      <c r="DY64" s="309"/>
      <c r="DZ64" s="309"/>
      <c r="EA64" s="309"/>
      <c r="EB64" s="309"/>
      <c r="EC64" s="309"/>
      <c r="ED64" s="309"/>
      <c r="EE64" s="309"/>
      <c r="EF64" s="309"/>
      <c r="EG64" s="309"/>
      <c r="EH64" s="309"/>
      <c r="EI64" s="309"/>
      <c r="EJ64" s="309"/>
      <c r="EK64" s="309"/>
      <c r="EL64" s="309"/>
      <c r="EM64" s="309"/>
      <c r="EN64" s="309"/>
      <c r="EO64" s="309"/>
      <c r="EP64" s="309"/>
      <c r="EQ64" s="309"/>
      <c r="ER64" s="309"/>
      <c r="ES64" s="309"/>
      <c r="ET64" s="309"/>
      <c r="EU64" s="309"/>
      <c r="EV64" s="309"/>
      <c r="EW64" s="309"/>
      <c r="EX64" s="309"/>
      <c r="EY64" s="309"/>
      <c r="EZ64" s="309"/>
      <c r="FA64" s="309"/>
      <c r="FB64" s="309"/>
      <c r="FC64" s="309"/>
      <c r="FD64" s="309"/>
      <c r="FE64" s="309"/>
      <c r="FF64" s="309"/>
      <c r="FG64" s="309"/>
      <c r="FH64" s="309"/>
      <c r="FI64" s="309"/>
      <c r="FJ64" s="309"/>
      <c r="FK64" s="309"/>
      <c r="FL64" s="309"/>
      <c r="FM64" s="309"/>
      <c r="FN64" s="309"/>
      <c r="FO64" s="309"/>
      <c r="FP64" s="309"/>
      <c r="FQ64" s="309"/>
      <c r="FR64" s="309"/>
      <c r="FS64" s="309"/>
      <c r="FT64" s="309"/>
      <c r="FU64" s="309"/>
      <c r="FV64" s="309"/>
      <c r="FW64" s="309"/>
      <c r="FX64" s="309"/>
      <c r="FY64" s="309"/>
      <c r="FZ64" s="309"/>
      <c r="GA64" s="309"/>
      <c r="GB64" s="309"/>
      <c r="GC64" s="309"/>
      <c r="GD64" s="309"/>
      <c r="GE64" s="309"/>
      <c r="GF64" s="309"/>
      <c r="GG64" s="309"/>
      <c r="GH64" s="309"/>
      <c r="GI64" s="309"/>
      <c r="GJ64" s="309"/>
      <c r="GK64" s="309"/>
      <c r="GL64" s="309"/>
      <c r="GM64" s="309"/>
      <c r="GN64" s="309"/>
    </row>
    <row r="65" spans="1:196" s="8" customFormat="1" ht="15" customHeight="1">
      <c r="A65" s="309"/>
      <c r="B65" s="215"/>
      <c r="C65" s="576" t="s">
        <v>101</v>
      </c>
      <c r="D65" s="576"/>
      <c r="E65" s="576"/>
      <c r="F65" s="576"/>
      <c r="G65" s="216"/>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09"/>
      <c r="BR65" s="309"/>
      <c r="BS65" s="309"/>
      <c r="BT65" s="309"/>
      <c r="BU65" s="309"/>
      <c r="BV65" s="309"/>
      <c r="BW65" s="309"/>
      <c r="BX65" s="309"/>
      <c r="BY65" s="309"/>
      <c r="BZ65" s="309"/>
      <c r="CA65" s="309"/>
      <c r="CB65" s="309"/>
      <c r="CC65" s="309"/>
      <c r="CD65" s="309"/>
      <c r="CE65" s="309"/>
      <c r="CF65" s="309"/>
      <c r="CG65" s="309"/>
      <c r="CH65" s="309"/>
      <c r="CI65" s="309"/>
      <c r="CJ65" s="309"/>
      <c r="CK65" s="309"/>
      <c r="CL65" s="309"/>
      <c r="CM65" s="309"/>
      <c r="CN65" s="309"/>
      <c r="CO65" s="309"/>
      <c r="CP65" s="309"/>
      <c r="CQ65" s="309"/>
      <c r="CR65" s="309"/>
      <c r="CS65" s="309"/>
      <c r="CT65" s="309"/>
      <c r="CU65" s="309"/>
      <c r="CV65" s="309"/>
      <c r="CW65" s="309"/>
      <c r="CX65" s="309"/>
      <c r="CY65" s="309"/>
      <c r="CZ65" s="309"/>
      <c r="DA65" s="309"/>
      <c r="DB65" s="309"/>
      <c r="DC65" s="309"/>
      <c r="DD65" s="309"/>
      <c r="DE65" s="309"/>
      <c r="DF65" s="309"/>
      <c r="DG65" s="309"/>
      <c r="DH65" s="309"/>
      <c r="DI65" s="309"/>
      <c r="DJ65" s="309"/>
      <c r="DK65" s="309"/>
      <c r="DL65" s="309"/>
      <c r="DM65" s="309"/>
      <c r="DN65" s="309"/>
      <c r="DO65" s="309"/>
      <c r="DP65" s="309"/>
      <c r="DQ65" s="309"/>
      <c r="DR65" s="309"/>
      <c r="DS65" s="309"/>
      <c r="DT65" s="309"/>
      <c r="DU65" s="309"/>
      <c r="DV65" s="309"/>
      <c r="DW65" s="309"/>
      <c r="DX65" s="309"/>
      <c r="DY65" s="309"/>
      <c r="DZ65" s="309"/>
      <c r="EA65" s="309"/>
      <c r="EB65" s="309"/>
      <c r="EC65" s="309"/>
      <c r="ED65" s="309"/>
      <c r="EE65" s="309"/>
      <c r="EF65" s="309"/>
      <c r="EG65" s="309"/>
      <c r="EH65" s="309"/>
      <c r="EI65" s="309"/>
      <c r="EJ65" s="309"/>
      <c r="EK65" s="309"/>
      <c r="EL65" s="309"/>
      <c r="EM65" s="309"/>
      <c r="EN65" s="309"/>
      <c r="EO65" s="309"/>
      <c r="EP65" s="309"/>
      <c r="EQ65" s="309"/>
      <c r="ER65" s="309"/>
      <c r="ES65" s="309"/>
      <c r="ET65" s="309"/>
      <c r="EU65" s="309"/>
      <c r="EV65" s="309"/>
      <c r="EW65" s="309"/>
      <c r="EX65" s="309"/>
      <c r="EY65" s="309"/>
      <c r="EZ65" s="309"/>
      <c r="FA65" s="309"/>
      <c r="FB65" s="309"/>
      <c r="FC65" s="309"/>
      <c r="FD65" s="309"/>
      <c r="FE65" s="309"/>
      <c r="FF65" s="309"/>
      <c r="FG65" s="309"/>
      <c r="FH65" s="309"/>
      <c r="FI65" s="309"/>
      <c r="FJ65" s="309"/>
      <c r="FK65" s="309"/>
      <c r="FL65" s="309"/>
      <c r="FM65" s="309"/>
      <c r="FN65" s="309"/>
      <c r="FO65" s="309"/>
      <c r="FP65" s="309"/>
      <c r="FQ65" s="309"/>
      <c r="FR65" s="309"/>
      <c r="FS65" s="309"/>
      <c r="FT65" s="309"/>
      <c r="FU65" s="309"/>
      <c r="FV65" s="309"/>
      <c r="FW65" s="309"/>
      <c r="FX65" s="309"/>
      <c r="FY65" s="309"/>
      <c r="FZ65" s="309"/>
      <c r="GA65" s="309"/>
      <c r="GB65" s="309"/>
      <c r="GC65" s="309"/>
      <c r="GD65" s="309"/>
      <c r="GE65" s="309"/>
      <c r="GF65" s="309"/>
      <c r="GG65" s="309"/>
      <c r="GH65" s="309"/>
      <c r="GI65" s="309"/>
      <c r="GJ65" s="309"/>
      <c r="GK65" s="309"/>
      <c r="GL65" s="309"/>
      <c r="GM65" s="309"/>
      <c r="GN65" s="309"/>
    </row>
    <row r="66" spans="1:196" s="8" customFormat="1" ht="15" customHeight="1">
      <c r="A66" s="309"/>
      <c r="B66" s="215"/>
      <c r="C66" s="579" t="s">
        <v>682</v>
      </c>
      <c r="D66" s="579"/>
      <c r="E66" s="579"/>
      <c r="F66" s="579"/>
      <c r="G66" s="216"/>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309"/>
      <c r="AV66" s="309"/>
      <c r="AW66" s="309"/>
      <c r="AX66" s="309"/>
      <c r="AY66" s="309"/>
      <c r="AZ66" s="309"/>
      <c r="BA66" s="309"/>
      <c r="BB66" s="309"/>
      <c r="BC66" s="309"/>
      <c r="BD66" s="309"/>
      <c r="BE66" s="309"/>
      <c r="BF66" s="309"/>
      <c r="BG66" s="309"/>
      <c r="BH66" s="309"/>
      <c r="BI66" s="309"/>
      <c r="BJ66" s="309"/>
      <c r="BK66" s="309"/>
      <c r="BL66" s="309"/>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309"/>
      <c r="CM66" s="309"/>
      <c r="CN66" s="309"/>
      <c r="CO66" s="309"/>
      <c r="CP66" s="309"/>
      <c r="CQ66" s="309"/>
      <c r="CR66" s="309"/>
      <c r="CS66" s="309"/>
      <c r="CT66" s="309"/>
      <c r="CU66" s="309"/>
      <c r="CV66" s="309"/>
      <c r="CW66" s="309"/>
      <c r="CX66" s="309"/>
      <c r="CY66" s="309"/>
      <c r="CZ66" s="309"/>
      <c r="DA66" s="309"/>
      <c r="DB66" s="309"/>
      <c r="DC66" s="309"/>
      <c r="DD66" s="309"/>
      <c r="DE66" s="309"/>
      <c r="DF66" s="309"/>
      <c r="DG66" s="309"/>
      <c r="DH66" s="309"/>
      <c r="DI66" s="309"/>
      <c r="DJ66" s="309"/>
      <c r="DK66" s="309"/>
      <c r="DL66" s="309"/>
      <c r="DM66" s="309"/>
      <c r="DN66" s="309"/>
      <c r="DO66" s="309"/>
      <c r="DP66" s="309"/>
      <c r="DQ66" s="309"/>
      <c r="DR66" s="309"/>
      <c r="DS66" s="309"/>
      <c r="DT66" s="309"/>
      <c r="DU66" s="309"/>
      <c r="DV66" s="309"/>
      <c r="DW66" s="309"/>
      <c r="DX66" s="309"/>
      <c r="DY66" s="309"/>
      <c r="DZ66" s="309"/>
      <c r="EA66" s="309"/>
      <c r="EB66" s="309"/>
      <c r="EC66" s="309"/>
      <c r="ED66" s="309"/>
      <c r="EE66" s="309"/>
      <c r="EF66" s="309"/>
      <c r="EG66" s="309"/>
      <c r="EH66" s="309"/>
      <c r="EI66" s="309"/>
      <c r="EJ66" s="309"/>
      <c r="EK66" s="309"/>
      <c r="EL66" s="309"/>
      <c r="EM66" s="309"/>
      <c r="EN66" s="309"/>
      <c r="EO66" s="309"/>
      <c r="EP66" s="309"/>
      <c r="EQ66" s="309"/>
      <c r="ER66" s="309"/>
      <c r="ES66" s="309"/>
      <c r="ET66" s="309"/>
      <c r="EU66" s="309"/>
      <c r="EV66" s="309"/>
      <c r="EW66" s="309"/>
      <c r="EX66" s="309"/>
      <c r="EY66" s="309"/>
      <c r="EZ66" s="309"/>
      <c r="FA66" s="309"/>
      <c r="FB66" s="309"/>
      <c r="FC66" s="309"/>
      <c r="FD66" s="309"/>
      <c r="FE66" s="309"/>
      <c r="FF66" s="309"/>
      <c r="FG66" s="309"/>
      <c r="FH66" s="309"/>
      <c r="FI66" s="309"/>
      <c r="FJ66" s="309"/>
      <c r="FK66" s="309"/>
      <c r="FL66" s="309"/>
      <c r="FM66" s="309"/>
      <c r="FN66" s="309"/>
      <c r="FO66" s="309"/>
      <c r="FP66" s="309"/>
      <c r="FQ66" s="309"/>
      <c r="FR66" s="309"/>
      <c r="FS66" s="309"/>
      <c r="FT66" s="309"/>
      <c r="FU66" s="309"/>
      <c r="FV66" s="309"/>
      <c r="FW66" s="309"/>
      <c r="FX66" s="309"/>
      <c r="FY66" s="309"/>
      <c r="FZ66" s="309"/>
      <c r="GA66" s="309"/>
      <c r="GB66" s="309"/>
      <c r="GC66" s="309"/>
      <c r="GD66" s="309"/>
      <c r="GE66" s="309"/>
      <c r="GF66" s="309"/>
      <c r="GG66" s="309"/>
      <c r="GH66" s="309"/>
      <c r="GI66" s="309"/>
      <c r="GJ66" s="309"/>
      <c r="GK66" s="309"/>
      <c r="GL66" s="309"/>
      <c r="GM66" s="309"/>
      <c r="GN66" s="309"/>
    </row>
    <row r="67" spans="1:196" s="8" customFormat="1" ht="15" customHeight="1">
      <c r="A67" s="309"/>
      <c r="B67" s="215"/>
      <c r="C67" s="579" t="s">
        <v>683</v>
      </c>
      <c r="D67" s="579"/>
      <c r="E67" s="579"/>
      <c r="F67" s="579"/>
      <c r="G67" s="216"/>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c r="CO67" s="309"/>
      <c r="CP67" s="309"/>
      <c r="CQ67" s="309"/>
      <c r="CR67" s="309"/>
      <c r="CS67" s="309"/>
      <c r="CT67" s="309"/>
      <c r="CU67" s="309"/>
      <c r="CV67" s="309"/>
      <c r="CW67" s="309"/>
      <c r="CX67" s="309"/>
      <c r="CY67" s="309"/>
      <c r="CZ67" s="309"/>
      <c r="DA67" s="309"/>
      <c r="DB67" s="309"/>
      <c r="DC67" s="309"/>
      <c r="DD67" s="309"/>
      <c r="DE67" s="309"/>
      <c r="DF67" s="309"/>
      <c r="DG67" s="309"/>
      <c r="DH67" s="309"/>
      <c r="DI67" s="309"/>
      <c r="DJ67" s="309"/>
      <c r="DK67" s="309"/>
      <c r="DL67" s="309"/>
      <c r="DM67" s="309"/>
      <c r="DN67" s="309"/>
      <c r="DO67" s="309"/>
      <c r="DP67" s="309"/>
      <c r="DQ67" s="309"/>
      <c r="DR67" s="309"/>
      <c r="DS67" s="309"/>
      <c r="DT67" s="309"/>
      <c r="DU67" s="309"/>
      <c r="DV67" s="309"/>
      <c r="DW67" s="309"/>
      <c r="DX67" s="309"/>
      <c r="DY67" s="309"/>
      <c r="DZ67" s="309"/>
      <c r="EA67" s="309"/>
      <c r="EB67" s="309"/>
      <c r="EC67" s="309"/>
      <c r="ED67" s="309"/>
      <c r="EE67" s="309"/>
      <c r="EF67" s="309"/>
      <c r="EG67" s="309"/>
      <c r="EH67" s="309"/>
      <c r="EI67" s="309"/>
      <c r="EJ67" s="309"/>
      <c r="EK67" s="309"/>
      <c r="EL67" s="309"/>
      <c r="EM67" s="309"/>
      <c r="EN67" s="309"/>
      <c r="EO67" s="309"/>
      <c r="EP67" s="309"/>
      <c r="EQ67" s="309"/>
      <c r="ER67" s="309"/>
      <c r="ES67" s="309"/>
      <c r="ET67" s="309"/>
      <c r="EU67" s="309"/>
      <c r="EV67" s="309"/>
      <c r="EW67" s="309"/>
      <c r="EX67" s="309"/>
      <c r="EY67" s="309"/>
      <c r="EZ67" s="309"/>
      <c r="FA67" s="309"/>
      <c r="FB67" s="309"/>
      <c r="FC67" s="309"/>
      <c r="FD67" s="309"/>
      <c r="FE67" s="309"/>
      <c r="FF67" s="309"/>
      <c r="FG67" s="309"/>
      <c r="FH67" s="309"/>
      <c r="FI67" s="309"/>
      <c r="FJ67" s="309"/>
      <c r="FK67" s="309"/>
      <c r="FL67" s="309"/>
      <c r="FM67" s="309"/>
      <c r="FN67" s="309"/>
      <c r="FO67" s="309"/>
      <c r="FP67" s="309"/>
      <c r="FQ67" s="309"/>
      <c r="FR67" s="309"/>
      <c r="FS67" s="309"/>
      <c r="FT67" s="309"/>
      <c r="FU67" s="309"/>
      <c r="FV67" s="309"/>
      <c r="FW67" s="309"/>
      <c r="FX67" s="309"/>
      <c r="FY67" s="309"/>
      <c r="FZ67" s="309"/>
      <c r="GA67" s="309"/>
      <c r="GB67" s="309"/>
      <c r="GC67" s="309"/>
      <c r="GD67" s="309"/>
      <c r="GE67" s="309"/>
      <c r="GF67" s="309"/>
      <c r="GG67" s="309"/>
      <c r="GH67" s="309"/>
      <c r="GI67" s="309"/>
      <c r="GJ67" s="309"/>
      <c r="GK67" s="309"/>
      <c r="GL67" s="309"/>
      <c r="GM67" s="309"/>
      <c r="GN67" s="309"/>
    </row>
    <row r="68" spans="1:196" s="8" customFormat="1" ht="15" customHeight="1">
      <c r="A68" s="309"/>
      <c r="B68" s="215"/>
      <c r="C68" s="579" t="s">
        <v>684</v>
      </c>
      <c r="D68" s="579"/>
      <c r="E68" s="579"/>
      <c r="F68" s="579"/>
      <c r="G68" s="216"/>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09"/>
      <c r="AV68" s="309"/>
      <c r="AW68" s="309"/>
      <c r="AX68" s="309"/>
      <c r="AY68" s="309"/>
      <c r="AZ68" s="309"/>
      <c r="BA68" s="309"/>
      <c r="BB68" s="309"/>
      <c r="BC68" s="309"/>
      <c r="BD68" s="309"/>
      <c r="BE68" s="309"/>
      <c r="BF68" s="309"/>
      <c r="BG68" s="309"/>
      <c r="BH68" s="309"/>
      <c r="BI68" s="309"/>
      <c r="BJ68" s="309"/>
      <c r="BK68" s="309"/>
      <c r="BL68" s="309"/>
      <c r="BM68" s="309"/>
      <c r="BN68" s="309"/>
      <c r="BO68" s="309"/>
      <c r="BP68" s="309"/>
      <c r="BQ68" s="309"/>
      <c r="BR68" s="309"/>
      <c r="BS68" s="309"/>
      <c r="BT68" s="309"/>
      <c r="BU68" s="309"/>
      <c r="BV68" s="309"/>
      <c r="BW68" s="309"/>
      <c r="BX68" s="309"/>
      <c r="BY68" s="309"/>
      <c r="BZ68" s="309"/>
      <c r="CA68" s="309"/>
      <c r="CB68" s="309"/>
      <c r="CC68" s="309"/>
      <c r="CD68" s="309"/>
      <c r="CE68" s="309"/>
      <c r="CF68" s="309"/>
      <c r="CG68" s="309"/>
      <c r="CH68" s="309"/>
      <c r="CI68" s="309"/>
      <c r="CJ68" s="309"/>
      <c r="CK68" s="309"/>
      <c r="CL68" s="309"/>
      <c r="CM68" s="309"/>
      <c r="CN68" s="309"/>
      <c r="CO68" s="309"/>
      <c r="CP68" s="309"/>
      <c r="CQ68" s="309"/>
      <c r="CR68" s="309"/>
      <c r="CS68" s="309"/>
      <c r="CT68" s="309"/>
      <c r="CU68" s="309"/>
      <c r="CV68" s="309"/>
      <c r="CW68" s="309"/>
      <c r="CX68" s="309"/>
      <c r="CY68" s="309"/>
      <c r="CZ68" s="309"/>
      <c r="DA68" s="309"/>
      <c r="DB68" s="309"/>
      <c r="DC68" s="309"/>
      <c r="DD68" s="309"/>
      <c r="DE68" s="309"/>
      <c r="DF68" s="309"/>
      <c r="DG68" s="309"/>
      <c r="DH68" s="309"/>
      <c r="DI68" s="309"/>
      <c r="DJ68" s="309"/>
      <c r="DK68" s="309"/>
      <c r="DL68" s="309"/>
      <c r="DM68" s="309"/>
      <c r="DN68" s="309"/>
      <c r="DO68" s="309"/>
      <c r="DP68" s="309"/>
      <c r="DQ68" s="309"/>
      <c r="DR68" s="309"/>
      <c r="DS68" s="309"/>
      <c r="DT68" s="309"/>
      <c r="DU68" s="309"/>
      <c r="DV68" s="309"/>
      <c r="DW68" s="309"/>
      <c r="DX68" s="309"/>
      <c r="DY68" s="309"/>
      <c r="DZ68" s="309"/>
      <c r="EA68" s="309"/>
      <c r="EB68" s="309"/>
      <c r="EC68" s="309"/>
      <c r="ED68" s="309"/>
      <c r="EE68" s="309"/>
      <c r="EF68" s="309"/>
      <c r="EG68" s="309"/>
      <c r="EH68" s="309"/>
      <c r="EI68" s="309"/>
      <c r="EJ68" s="309"/>
      <c r="EK68" s="309"/>
      <c r="EL68" s="309"/>
      <c r="EM68" s="309"/>
      <c r="EN68" s="309"/>
      <c r="EO68" s="309"/>
      <c r="EP68" s="309"/>
      <c r="EQ68" s="309"/>
      <c r="ER68" s="309"/>
      <c r="ES68" s="309"/>
      <c r="ET68" s="309"/>
      <c r="EU68" s="309"/>
      <c r="EV68" s="309"/>
      <c r="EW68" s="309"/>
      <c r="EX68" s="309"/>
      <c r="EY68" s="309"/>
      <c r="EZ68" s="309"/>
      <c r="FA68" s="309"/>
      <c r="FB68" s="309"/>
      <c r="FC68" s="309"/>
      <c r="FD68" s="309"/>
      <c r="FE68" s="309"/>
      <c r="FF68" s="309"/>
      <c r="FG68" s="309"/>
      <c r="FH68" s="309"/>
      <c r="FI68" s="309"/>
      <c r="FJ68" s="309"/>
      <c r="FK68" s="309"/>
      <c r="FL68" s="309"/>
      <c r="FM68" s="309"/>
      <c r="FN68" s="309"/>
      <c r="FO68" s="309"/>
      <c r="FP68" s="309"/>
      <c r="FQ68" s="309"/>
      <c r="FR68" s="309"/>
      <c r="FS68" s="309"/>
      <c r="FT68" s="309"/>
      <c r="FU68" s="309"/>
      <c r="FV68" s="309"/>
      <c r="FW68" s="309"/>
      <c r="FX68" s="309"/>
      <c r="FY68" s="309"/>
      <c r="FZ68" s="309"/>
      <c r="GA68" s="309"/>
      <c r="GB68" s="309"/>
      <c r="GC68" s="309"/>
      <c r="GD68" s="309"/>
      <c r="GE68" s="309"/>
      <c r="GF68" s="309"/>
      <c r="GG68" s="309"/>
      <c r="GH68" s="309"/>
      <c r="GI68" s="309"/>
      <c r="GJ68" s="309"/>
      <c r="GK68" s="309"/>
      <c r="GL68" s="309"/>
      <c r="GM68" s="309"/>
      <c r="GN68" s="309"/>
    </row>
    <row r="69" spans="1:196" s="8" customFormat="1" ht="15" customHeight="1">
      <c r="A69" s="309"/>
      <c r="B69" s="215"/>
      <c r="C69" s="579" t="s">
        <v>750</v>
      </c>
      <c r="D69" s="579"/>
      <c r="E69" s="579"/>
      <c r="F69" s="579"/>
      <c r="G69" s="216"/>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309"/>
      <c r="BW69" s="309"/>
      <c r="BX69" s="309"/>
      <c r="BY69" s="309"/>
      <c r="BZ69" s="309"/>
      <c r="CA69" s="309"/>
      <c r="CB69" s="309"/>
      <c r="CC69" s="309"/>
      <c r="CD69" s="309"/>
      <c r="CE69" s="309"/>
      <c r="CF69" s="309"/>
      <c r="CG69" s="309"/>
      <c r="CH69" s="309"/>
      <c r="CI69" s="309"/>
      <c r="CJ69" s="309"/>
      <c r="CK69" s="309"/>
      <c r="CL69" s="309"/>
      <c r="CM69" s="309"/>
      <c r="CN69" s="309"/>
      <c r="CO69" s="309"/>
      <c r="CP69" s="309"/>
      <c r="CQ69" s="309"/>
      <c r="CR69" s="309"/>
      <c r="CS69" s="309"/>
      <c r="CT69" s="309"/>
      <c r="CU69" s="309"/>
      <c r="CV69" s="309"/>
      <c r="CW69" s="309"/>
      <c r="CX69" s="309"/>
      <c r="CY69" s="309"/>
      <c r="CZ69" s="309"/>
      <c r="DA69" s="309"/>
      <c r="DB69" s="309"/>
      <c r="DC69" s="309"/>
      <c r="DD69" s="309"/>
      <c r="DE69" s="309"/>
      <c r="DF69" s="309"/>
      <c r="DG69" s="309"/>
      <c r="DH69" s="309"/>
      <c r="DI69" s="309"/>
      <c r="DJ69" s="309"/>
      <c r="DK69" s="309"/>
      <c r="DL69" s="309"/>
      <c r="DM69" s="309"/>
      <c r="DN69" s="309"/>
      <c r="DO69" s="309"/>
      <c r="DP69" s="309"/>
      <c r="DQ69" s="309"/>
      <c r="DR69" s="309"/>
      <c r="DS69" s="309"/>
      <c r="DT69" s="309"/>
      <c r="DU69" s="309"/>
      <c r="DV69" s="309"/>
      <c r="DW69" s="309"/>
      <c r="DX69" s="309"/>
      <c r="DY69" s="309"/>
      <c r="DZ69" s="309"/>
      <c r="EA69" s="309"/>
      <c r="EB69" s="309"/>
      <c r="EC69" s="309"/>
      <c r="ED69" s="309"/>
      <c r="EE69" s="309"/>
      <c r="EF69" s="309"/>
      <c r="EG69" s="309"/>
      <c r="EH69" s="309"/>
      <c r="EI69" s="309"/>
      <c r="EJ69" s="309"/>
      <c r="EK69" s="309"/>
      <c r="EL69" s="309"/>
      <c r="EM69" s="309"/>
      <c r="EN69" s="309"/>
      <c r="EO69" s="309"/>
      <c r="EP69" s="309"/>
      <c r="EQ69" s="309"/>
      <c r="ER69" s="309"/>
      <c r="ES69" s="309"/>
      <c r="ET69" s="309"/>
      <c r="EU69" s="309"/>
      <c r="EV69" s="309"/>
      <c r="EW69" s="309"/>
      <c r="EX69" s="309"/>
      <c r="EY69" s="309"/>
      <c r="EZ69" s="309"/>
      <c r="FA69" s="309"/>
      <c r="FB69" s="309"/>
      <c r="FC69" s="309"/>
      <c r="FD69" s="309"/>
      <c r="FE69" s="309"/>
      <c r="FF69" s="309"/>
      <c r="FG69" s="309"/>
      <c r="FH69" s="309"/>
      <c r="FI69" s="309"/>
      <c r="FJ69" s="309"/>
      <c r="FK69" s="309"/>
      <c r="FL69" s="309"/>
      <c r="FM69" s="309"/>
      <c r="FN69" s="309"/>
      <c r="FO69" s="309"/>
      <c r="FP69" s="309"/>
      <c r="FQ69" s="309"/>
      <c r="FR69" s="309"/>
      <c r="FS69" s="309"/>
      <c r="FT69" s="309"/>
      <c r="FU69" s="309"/>
      <c r="FV69" s="309"/>
      <c r="FW69" s="309"/>
      <c r="FX69" s="309"/>
      <c r="FY69" s="309"/>
      <c r="FZ69" s="309"/>
      <c r="GA69" s="309"/>
      <c r="GB69" s="309"/>
      <c r="GC69" s="309"/>
      <c r="GD69" s="309"/>
      <c r="GE69" s="309"/>
      <c r="GF69" s="309"/>
      <c r="GG69" s="309"/>
      <c r="GH69" s="309"/>
      <c r="GI69" s="309"/>
      <c r="GJ69" s="309"/>
      <c r="GK69" s="309"/>
      <c r="GL69" s="309"/>
      <c r="GM69" s="309"/>
      <c r="GN69" s="309"/>
    </row>
    <row r="70" spans="1:196" s="8" customFormat="1" ht="15" customHeight="1">
      <c r="A70" s="309"/>
      <c r="B70" s="215"/>
      <c r="C70" s="579" t="s">
        <v>685</v>
      </c>
      <c r="D70" s="579"/>
      <c r="E70" s="579"/>
      <c r="F70" s="579"/>
      <c r="G70" s="216"/>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09"/>
      <c r="BR70" s="309"/>
      <c r="BS70" s="309"/>
      <c r="BT70" s="309"/>
      <c r="BU70" s="309"/>
      <c r="BV70" s="309"/>
      <c r="BW70" s="309"/>
      <c r="BX70" s="309"/>
      <c r="BY70" s="309"/>
      <c r="BZ70" s="309"/>
      <c r="CA70" s="309"/>
      <c r="CB70" s="309"/>
      <c r="CC70" s="309"/>
      <c r="CD70" s="309"/>
      <c r="CE70" s="309"/>
      <c r="CF70" s="309"/>
      <c r="CG70" s="309"/>
      <c r="CH70" s="309"/>
      <c r="CI70" s="309"/>
      <c r="CJ70" s="309"/>
      <c r="CK70" s="309"/>
      <c r="CL70" s="309"/>
      <c r="CM70" s="309"/>
      <c r="CN70" s="309"/>
      <c r="CO70" s="309"/>
      <c r="CP70" s="309"/>
      <c r="CQ70" s="309"/>
      <c r="CR70" s="309"/>
      <c r="CS70" s="309"/>
      <c r="CT70" s="309"/>
      <c r="CU70" s="309"/>
      <c r="CV70" s="309"/>
      <c r="CW70" s="309"/>
      <c r="CX70" s="309"/>
      <c r="CY70" s="309"/>
      <c r="CZ70" s="309"/>
      <c r="DA70" s="309"/>
      <c r="DB70" s="309"/>
      <c r="DC70" s="309"/>
      <c r="DD70" s="309"/>
      <c r="DE70" s="309"/>
      <c r="DF70" s="309"/>
      <c r="DG70" s="309"/>
      <c r="DH70" s="309"/>
      <c r="DI70" s="309"/>
      <c r="DJ70" s="309"/>
      <c r="DK70" s="309"/>
      <c r="DL70" s="309"/>
      <c r="DM70" s="309"/>
      <c r="DN70" s="309"/>
      <c r="DO70" s="309"/>
      <c r="DP70" s="309"/>
      <c r="DQ70" s="309"/>
      <c r="DR70" s="309"/>
      <c r="DS70" s="309"/>
      <c r="DT70" s="309"/>
      <c r="DU70" s="309"/>
      <c r="DV70" s="309"/>
      <c r="DW70" s="309"/>
      <c r="DX70" s="309"/>
      <c r="DY70" s="309"/>
      <c r="DZ70" s="309"/>
      <c r="EA70" s="309"/>
      <c r="EB70" s="309"/>
      <c r="EC70" s="309"/>
      <c r="ED70" s="309"/>
      <c r="EE70" s="309"/>
      <c r="EF70" s="309"/>
      <c r="EG70" s="309"/>
      <c r="EH70" s="309"/>
      <c r="EI70" s="309"/>
      <c r="EJ70" s="309"/>
      <c r="EK70" s="309"/>
      <c r="EL70" s="309"/>
      <c r="EM70" s="309"/>
      <c r="EN70" s="309"/>
      <c r="EO70" s="309"/>
      <c r="EP70" s="309"/>
      <c r="EQ70" s="309"/>
      <c r="ER70" s="309"/>
      <c r="ES70" s="309"/>
      <c r="ET70" s="309"/>
      <c r="EU70" s="309"/>
      <c r="EV70" s="309"/>
      <c r="EW70" s="309"/>
      <c r="EX70" s="309"/>
      <c r="EY70" s="309"/>
      <c r="EZ70" s="309"/>
      <c r="FA70" s="309"/>
      <c r="FB70" s="309"/>
      <c r="FC70" s="309"/>
      <c r="FD70" s="309"/>
      <c r="FE70" s="309"/>
      <c r="FF70" s="309"/>
      <c r="FG70" s="309"/>
      <c r="FH70" s="309"/>
      <c r="FI70" s="309"/>
      <c r="FJ70" s="309"/>
      <c r="FK70" s="309"/>
      <c r="FL70" s="309"/>
      <c r="FM70" s="309"/>
      <c r="FN70" s="309"/>
      <c r="FO70" s="309"/>
      <c r="FP70" s="309"/>
      <c r="FQ70" s="309"/>
      <c r="FR70" s="309"/>
      <c r="FS70" s="309"/>
      <c r="FT70" s="309"/>
      <c r="FU70" s="309"/>
      <c r="FV70" s="309"/>
      <c r="FW70" s="309"/>
      <c r="FX70" s="309"/>
      <c r="FY70" s="309"/>
      <c r="FZ70" s="309"/>
      <c r="GA70" s="309"/>
      <c r="GB70" s="309"/>
      <c r="GC70" s="309"/>
      <c r="GD70" s="309"/>
      <c r="GE70" s="309"/>
      <c r="GF70" s="309"/>
      <c r="GG70" s="309"/>
      <c r="GH70" s="309"/>
      <c r="GI70" s="309"/>
      <c r="GJ70" s="309"/>
      <c r="GK70" s="309"/>
      <c r="GL70" s="309"/>
      <c r="GM70" s="309"/>
      <c r="GN70" s="309"/>
    </row>
    <row r="71" spans="1:196" s="8" customFormat="1" ht="15" customHeight="1">
      <c r="A71" s="309"/>
      <c r="B71" s="215"/>
      <c r="C71" s="579" t="s">
        <v>686</v>
      </c>
      <c r="D71" s="579"/>
      <c r="E71" s="579"/>
      <c r="F71" s="579"/>
      <c r="G71" s="216"/>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09"/>
      <c r="BR71" s="309"/>
      <c r="BS71" s="309"/>
      <c r="BT71" s="309"/>
      <c r="BU71" s="309"/>
      <c r="BV71" s="309"/>
      <c r="BW71" s="309"/>
      <c r="BX71" s="309"/>
      <c r="BY71" s="309"/>
      <c r="BZ71" s="309"/>
      <c r="CA71" s="309"/>
      <c r="CB71" s="309"/>
      <c r="CC71" s="309"/>
      <c r="CD71" s="309"/>
      <c r="CE71" s="309"/>
      <c r="CF71" s="309"/>
      <c r="CG71" s="309"/>
      <c r="CH71" s="309"/>
      <c r="CI71" s="309"/>
      <c r="CJ71" s="309"/>
      <c r="CK71" s="309"/>
      <c r="CL71" s="309"/>
      <c r="CM71" s="309"/>
      <c r="CN71" s="309"/>
      <c r="CO71" s="309"/>
      <c r="CP71" s="309"/>
      <c r="CQ71" s="309"/>
      <c r="CR71" s="309"/>
      <c r="CS71" s="309"/>
      <c r="CT71" s="309"/>
      <c r="CU71" s="309"/>
      <c r="CV71" s="309"/>
      <c r="CW71" s="309"/>
      <c r="CX71" s="309"/>
      <c r="CY71" s="309"/>
      <c r="CZ71" s="309"/>
      <c r="DA71" s="309"/>
      <c r="DB71" s="309"/>
      <c r="DC71" s="309"/>
      <c r="DD71" s="309"/>
      <c r="DE71" s="309"/>
      <c r="DF71" s="309"/>
      <c r="DG71" s="309"/>
      <c r="DH71" s="309"/>
      <c r="DI71" s="309"/>
      <c r="DJ71" s="309"/>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c r="EJ71" s="309"/>
      <c r="EK71" s="309"/>
      <c r="EL71" s="309"/>
      <c r="EM71" s="309"/>
      <c r="EN71" s="309"/>
      <c r="EO71" s="309"/>
      <c r="EP71" s="309"/>
      <c r="EQ71" s="309"/>
      <c r="ER71" s="309"/>
      <c r="ES71" s="309"/>
      <c r="ET71" s="309"/>
      <c r="EU71" s="309"/>
      <c r="EV71" s="309"/>
      <c r="EW71" s="309"/>
      <c r="EX71" s="309"/>
      <c r="EY71" s="309"/>
      <c r="EZ71" s="309"/>
      <c r="FA71" s="309"/>
      <c r="FB71" s="309"/>
      <c r="FC71" s="309"/>
      <c r="FD71" s="309"/>
      <c r="FE71" s="309"/>
      <c r="FF71" s="309"/>
      <c r="FG71" s="309"/>
      <c r="FH71" s="309"/>
      <c r="FI71" s="309"/>
      <c r="FJ71" s="309"/>
      <c r="FK71" s="309"/>
      <c r="FL71" s="309"/>
      <c r="FM71" s="309"/>
      <c r="FN71" s="309"/>
      <c r="FO71" s="309"/>
      <c r="FP71" s="309"/>
      <c r="FQ71" s="309"/>
      <c r="FR71" s="309"/>
      <c r="FS71" s="309"/>
      <c r="FT71" s="309"/>
      <c r="FU71" s="309"/>
      <c r="FV71" s="309"/>
      <c r="FW71" s="309"/>
      <c r="FX71" s="309"/>
      <c r="FY71" s="309"/>
      <c r="FZ71" s="309"/>
      <c r="GA71" s="309"/>
      <c r="GB71" s="309"/>
      <c r="GC71" s="309"/>
      <c r="GD71" s="309"/>
      <c r="GE71" s="309"/>
      <c r="GF71" s="309"/>
      <c r="GG71" s="309"/>
      <c r="GH71" s="309"/>
      <c r="GI71" s="309"/>
      <c r="GJ71" s="309"/>
      <c r="GK71" s="309"/>
      <c r="GL71" s="309"/>
      <c r="GM71" s="309"/>
      <c r="GN71" s="309"/>
    </row>
    <row r="72" spans="1:196" s="8" customFormat="1" ht="15" customHeight="1">
      <c r="A72" s="309"/>
      <c r="B72" s="215"/>
      <c r="C72" s="217"/>
      <c r="D72" s="217"/>
      <c r="E72" s="217"/>
      <c r="F72" s="217"/>
      <c r="G72" s="325"/>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309"/>
      <c r="CA72" s="309"/>
      <c r="CB72" s="309"/>
      <c r="CC72" s="309"/>
      <c r="CD72" s="309"/>
      <c r="CE72" s="309"/>
      <c r="CF72" s="309"/>
      <c r="CG72" s="309"/>
      <c r="CH72" s="309"/>
      <c r="CI72" s="309"/>
      <c r="CJ72" s="309"/>
      <c r="CK72" s="309"/>
      <c r="CL72" s="309"/>
      <c r="CM72" s="309"/>
      <c r="CN72" s="309"/>
      <c r="CO72" s="309"/>
      <c r="CP72" s="309"/>
      <c r="CQ72" s="309"/>
      <c r="CR72" s="309"/>
      <c r="CS72" s="309"/>
      <c r="CT72" s="309"/>
      <c r="CU72" s="309"/>
      <c r="CV72" s="309"/>
      <c r="CW72" s="309"/>
      <c r="CX72" s="309"/>
      <c r="CY72" s="309"/>
      <c r="CZ72" s="309"/>
      <c r="DA72" s="309"/>
      <c r="DB72" s="309"/>
      <c r="DC72" s="309"/>
      <c r="DD72" s="309"/>
      <c r="DE72" s="309"/>
      <c r="DF72" s="309"/>
      <c r="DG72" s="309"/>
      <c r="DH72" s="309"/>
      <c r="DI72" s="309"/>
      <c r="DJ72" s="309"/>
      <c r="DK72" s="309"/>
      <c r="DL72" s="309"/>
      <c r="DM72" s="309"/>
      <c r="DN72" s="309"/>
      <c r="DO72" s="309"/>
      <c r="DP72" s="309"/>
      <c r="DQ72" s="309"/>
      <c r="DR72" s="309"/>
      <c r="DS72" s="309"/>
      <c r="DT72" s="309"/>
      <c r="DU72" s="309"/>
      <c r="DV72" s="309"/>
      <c r="DW72" s="309"/>
      <c r="DX72" s="309"/>
      <c r="DY72" s="309"/>
      <c r="DZ72" s="309"/>
      <c r="EA72" s="309"/>
      <c r="EB72" s="309"/>
      <c r="EC72" s="309"/>
      <c r="ED72" s="309"/>
      <c r="EE72" s="309"/>
      <c r="EF72" s="309"/>
      <c r="EG72" s="309"/>
      <c r="EH72" s="309"/>
      <c r="EI72" s="309"/>
      <c r="EJ72" s="309"/>
      <c r="EK72" s="309"/>
      <c r="EL72" s="309"/>
      <c r="EM72" s="309"/>
      <c r="EN72" s="309"/>
      <c r="EO72" s="309"/>
      <c r="EP72" s="309"/>
      <c r="EQ72" s="309"/>
      <c r="ER72" s="309"/>
      <c r="ES72" s="309"/>
      <c r="ET72" s="309"/>
      <c r="EU72" s="309"/>
      <c r="EV72" s="309"/>
      <c r="EW72" s="309"/>
      <c r="EX72" s="309"/>
      <c r="EY72" s="309"/>
      <c r="EZ72" s="309"/>
      <c r="FA72" s="309"/>
      <c r="FB72" s="309"/>
      <c r="FC72" s="309"/>
      <c r="FD72" s="309"/>
      <c r="FE72" s="309"/>
      <c r="FF72" s="309"/>
      <c r="FG72" s="309"/>
      <c r="FH72" s="309"/>
      <c r="FI72" s="309"/>
      <c r="FJ72" s="309"/>
      <c r="FK72" s="309"/>
      <c r="FL72" s="309"/>
      <c r="FM72" s="309"/>
      <c r="FN72" s="309"/>
      <c r="FO72" s="309"/>
      <c r="FP72" s="309"/>
      <c r="FQ72" s="309"/>
      <c r="FR72" s="309"/>
      <c r="FS72" s="309"/>
      <c r="FT72" s="309"/>
      <c r="FU72" s="309"/>
      <c r="FV72" s="309"/>
      <c r="FW72" s="309"/>
      <c r="FX72" s="309"/>
      <c r="FY72" s="309"/>
      <c r="FZ72" s="309"/>
      <c r="GA72" s="309"/>
      <c r="GB72" s="309"/>
      <c r="GC72" s="309"/>
      <c r="GD72" s="309"/>
      <c r="GE72" s="309"/>
      <c r="GF72" s="309"/>
      <c r="GG72" s="309"/>
      <c r="GH72" s="309"/>
      <c r="GI72" s="309"/>
      <c r="GJ72" s="309"/>
      <c r="GK72" s="309"/>
      <c r="GL72" s="309"/>
      <c r="GM72" s="309"/>
      <c r="GN72" s="309"/>
    </row>
    <row r="73" spans="1:196" s="8" customFormat="1" ht="17.25" customHeight="1">
      <c r="A73" s="309"/>
      <c r="B73" s="215"/>
      <c r="C73" s="566" t="s">
        <v>687</v>
      </c>
      <c r="D73" s="566"/>
      <c r="E73" s="566"/>
      <c r="F73" s="566"/>
      <c r="G73" s="575"/>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09"/>
      <c r="BP73" s="309"/>
      <c r="BQ73" s="309"/>
      <c r="BR73" s="309"/>
      <c r="BS73" s="309"/>
      <c r="BT73" s="309"/>
      <c r="BU73" s="309"/>
      <c r="BV73" s="309"/>
      <c r="BW73" s="309"/>
      <c r="BX73" s="309"/>
      <c r="BY73" s="309"/>
      <c r="BZ73" s="309"/>
      <c r="CA73" s="309"/>
      <c r="CB73" s="309"/>
      <c r="CC73" s="309"/>
      <c r="CD73" s="309"/>
      <c r="CE73" s="309"/>
      <c r="CF73" s="309"/>
      <c r="CG73" s="309"/>
      <c r="CH73" s="309"/>
      <c r="CI73" s="309"/>
      <c r="CJ73" s="309"/>
      <c r="CK73" s="309"/>
      <c r="CL73" s="309"/>
      <c r="CM73" s="309"/>
      <c r="CN73" s="309"/>
      <c r="CO73" s="309"/>
      <c r="CP73" s="309"/>
      <c r="CQ73" s="309"/>
      <c r="CR73" s="309"/>
      <c r="CS73" s="309"/>
      <c r="CT73" s="309"/>
      <c r="CU73" s="309"/>
      <c r="CV73" s="309"/>
      <c r="CW73" s="309"/>
      <c r="CX73" s="309"/>
      <c r="CY73" s="309"/>
      <c r="CZ73" s="309"/>
      <c r="DA73" s="309"/>
      <c r="DB73" s="309"/>
      <c r="DC73" s="309"/>
      <c r="DD73" s="309"/>
      <c r="DE73" s="309"/>
      <c r="DF73" s="309"/>
      <c r="DG73" s="309"/>
      <c r="DH73" s="309"/>
      <c r="DI73" s="309"/>
      <c r="DJ73" s="309"/>
      <c r="DK73" s="309"/>
      <c r="DL73" s="309"/>
      <c r="DM73" s="309"/>
      <c r="DN73" s="309"/>
      <c r="DO73" s="309"/>
      <c r="DP73" s="309"/>
      <c r="DQ73" s="309"/>
      <c r="DR73" s="309"/>
      <c r="DS73" s="309"/>
      <c r="DT73" s="309"/>
      <c r="DU73" s="309"/>
      <c r="DV73" s="309"/>
      <c r="DW73" s="309"/>
      <c r="DX73" s="309"/>
      <c r="DY73" s="309"/>
      <c r="DZ73" s="309"/>
      <c r="EA73" s="309"/>
      <c r="EB73" s="309"/>
      <c r="EC73" s="309"/>
      <c r="ED73" s="309"/>
      <c r="EE73" s="309"/>
      <c r="EF73" s="309"/>
      <c r="EG73" s="309"/>
      <c r="EH73" s="309"/>
      <c r="EI73" s="309"/>
      <c r="EJ73" s="309"/>
      <c r="EK73" s="309"/>
      <c r="EL73" s="309"/>
      <c r="EM73" s="309"/>
      <c r="EN73" s="309"/>
      <c r="EO73" s="309"/>
      <c r="EP73" s="309"/>
      <c r="EQ73" s="309"/>
      <c r="ER73" s="309"/>
      <c r="ES73" s="309"/>
      <c r="ET73" s="309"/>
      <c r="EU73" s="309"/>
      <c r="EV73" s="309"/>
      <c r="EW73" s="309"/>
      <c r="EX73" s="309"/>
      <c r="EY73" s="309"/>
      <c r="EZ73" s="309"/>
      <c r="FA73" s="309"/>
      <c r="FB73" s="309"/>
      <c r="FC73" s="309"/>
      <c r="FD73" s="309"/>
      <c r="FE73" s="309"/>
      <c r="FF73" s="309"/>
      <c r="FG73" s="309"/>
      <c r="FH73" s="309"/>
      <c r="FI73" s="309"/>
      <c r="FJ73" s="309"/>
      <c r="FK73" s="309"/>
      <c r="FL73" s="309"/>
      <c r="FM73" s="309"/>
      <c r="FN73" s="309"/>
      <c r="FO73" s="309"/>
      <c r="FP73" s="309"/>
      <c r="FQ73" s="309"/>
      <c r="FR73" s="309"/>
      <c r="FS73" s="309"/>
      <c r="FT73" s="309"/>
      <c r="FU73" s="309"/>
      <c r="FV73" s="309"/>
      <c r="FW73" s="309"/>
      <c r="FX73" s="309"/>
      <c r="FY73" s="309"/>
      <c r="FZ73" s="309"/>
      <c r="GA73" s="309"/>
      <c r="GB73" s="309"/>
      <c r="GC73" s="309"/>
      <c r="GD73" s="309"/>
      <c r="GE73" s="309"/>
      <c r="GF73" s="309"/>
      <c r="GG73" s="309"/>
      <c r="GH73" s="309"/>
      <c r="GI73" s="309"/>
      <c r="GJ73" s="309"/>
      <c r="GK73" s="309"/>
      <c r="GL73" s="309"/>
      <c r="GM73" s="309"/>
      <c r="GN73" s="309"/>
    </row>
    <row r="74" spans="1:196" s="8" customFormat="1" ht="4.5" customHeight="1">
      <c r="A74" s="309"/>
      <c r="B74" s="215"/>
      <c r="C74" s="218"/>
      <c r="D74" s="218"/>
      <c r="E74" s="218"/>
      <c r="F74" s="218"/>
      <c r="G74" s="216"/>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09"/>
      <c r="CP74" s="309"/>
      <c r="CQ74" s="309"/>
      <c r="CR74" s="309"/>
      <c r="CS74" s="309"/>
      <c r="CT74" s="309"/>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09"/>
      <c r="EJ74" s="309"/>
      <c r="EK74" s="309"/>
      <c r="EL74" s="309"/>
      <c r="EM74" s="309"/>
      <c r="EN74" s="309"/>
      <c r="EO74" s="309"/>
      <c r="EP74" s="309"/>
      <c r="EQ74" s="309"/>
      <c r="ER74" s="309"/>
      <c r="ES74" s="309"/>
      <c r="ET74" s="309"/>
      <c r="EU74" s="309"/>
      <c r="EV74" s="309"/>
      <c r="EW74" s="309"/>
      <c r="EX74" s="309"/>
      <c r="EY74" s="309"/>
      <c r="EZ74" s="309"/>
      <c r="FA74" s="309"/>
      <c r="FB74" s="309"/>
      <c r="FC74" s="309"/>
      <c r="FD74" s="309"/>
      <c r="FE74" s="309"/>
      <c r="FF74" s="309"/>
      <c r="FG74" s="309"/>
      <c r="FH74" s="309"/>
      <c r="FI74" s="309"/>
      <c r="FJ74" s="309"/>
      <c r="FK74" s="309"/>
      <c r="FL74" s="309"/>
      <c r="FM74" s="309"/>
      <c r="FN74" s="309"/>
      <c r="FO74" s="309"/>
      <c r="FP74" s="309"/>
      <c r="FQ74" s="309"/>
      <c r="FR74" s="309"/>
      <c r="FS74" s="309"/>
      <c r="FT74" s="309"/>
      <c r="FU74" s="309"/>
      <c r="FV74" s="309"/>
      <c r="FW74" s="309"/>
      <c r="FX74" s="309"/>
      <c r="FY74" s="309"/>
      <c r="FZ74" s="309"/>
      <c r="GA74" s="309"/>
      <c r="GB74" s="309"/>
      <c r="GC74" s="309"/>
      <c r="GD74" s="309"/>
      <c r="GE74" s="309"/>
      <c r="GF74" s="309"/>
      <c r="GG74" s="309"/>
      <c r="GH74" s="309"/>
      <c r="GI74" s="309"/>
      <c r="GJ74" s="309"/>
      <c r="GK74" s="309"/>
      <c r="GL74" s="309"/>
      <c r="GM74" s="309"/>
      <c r="GN74" s="309"/>
    </row>
    <row r="75" spans="1:196" s="8" customFormat="1" ht="37.5" customHeight="1">
      <c r="A75" s="309"/>
      <c r="B75" s="215"/>
      <c r="C75" s="573" t="s">
        <v>688</v>
      </c>
      <c r="D75" s="573"/>
      <c r="E75" s="573"/>
      <c r="F75" s="573"/>
      <c r="G75" s="216"/>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09"/>
      <c r="BX75" s="309"/>
      <c r="BY75" s="309"/>
      <c r="BZ75" s="309"/>
      <c r="CA75" s="309"/>
      <c r="CB75" s="309"/>
      <c r="CC75" s="309"/>
      <c r="CD75" s="309"/>
      <c r="CE75" s="309"/>
      <c r="CF75" s="309"/>
      <c r="CG75" s="309"/>
      <c r="CH75" s="309"/>
      <c r="CI75" s="309"/>
      <c r="CJ75" s="309"/>
      <c r="CK75" s="309"/>
      <c r="CL75" s="309"/>
      <c r="CM75" s="309"/>
      <c r="CN75" s="309"/>
      <c r="CO75" s="309"/>
      <c r="CP75" s="309"/>
      <c r="CQ75" s="309"/>
      <c r="CR75" s="309"/>
      <c r="CS75" s="309"/>
      <c r="CT75" s="309"/>
      <c r="CU75" s="309"/>
      <c r="CV75" s="309"/>
      <c r="CW75" s="309"/>
      <c r="CX75" s="309"/>
      <c r="CY75" s="309"/>
      <c r="CZ75" s="309"/>
      <c r="DA75" s="309"/>
      <c r="DB75" s="309"/>
      <c r="DC75" s="309"/>
      <c r="DD75" s="309"/>
      <c r="DE75" s="309"/>
      <c r="DF75" s="309"/>
      <c r="DG75" s="309"/>
      <c r="DH75" s="309"/>
      <c r="DI75" s="309"/>
      <c r="DJ75" s="309"/>
      <c r="DK75" s="309"/>
      <c r="DL75" s="309"/>
      <c r="DM75" s="309"/>
      <c r="DN75" s="309"/>
      <c r="DO75" s="309"/>
      <c r="DP75" s="309"/>
      <c r="DQ75" s="309"/>
      <c r="DR75" s="309"/>
      <c r="DS75" s="309"/>
      <c r="DT75" s="309"/>
      <c r="DU75" s="309"/>
      <c r="DV75" s="309"/>
      <c r="DW75" s="309"/>
      <c r="DX75" s="309"/>
      <c r="DY75" s="309"/>
      <c r="DZ75" s="309"/>
      <c r="EA75" s="309"/>
      <c r="EB75" s="309"/>
      <c r="EC75" s="309"/>
      <c r="ED75" s="309"/>
      <c r="EE75" s="309"/>
      <c r="EF75" s="309"/>
      <c r="EG75" s="309"/>
      <c r="EH75" s="309"/>
      <c r="EI75" s="309"/>
      <c r="EJ75" s="309"/>
      <c r="EK75" s="309"/>
      <c r="EL75" s="309"/>
      <c r="EM75" s="309"/>
      <c r="EN75" s="309"/>
      <c r="EO75" s="309"/>
      <c r="EP75" s="309"/>
      <c r="EQ75" s="309"/>
      <c r="ER75" s="309"/>
      <c r="ES75" s="309"/>
      <c r="ET75" s="309"/>
      <c r="EU75" s="309"/>
      <c r="EV75" s="309"/>
      <c r="EW75" s="309"/>
      <c r="EX75" s="309"/>
      <c r="EY75" s="309"/>
      <c r="EZ75" s="309"/>
      <c r="FA75" s="309"/>
      <c r="FB75" s="309"/>
      <c r="FC75" s="309"/>
      <c r="FD75" s="309"/>
      <c r="FE75" s="309"/>
      <c r="FF75" s="309"/>
      <c r="FG75" s="309"/>
      <c r="FH75" s="309"/>
      <c r="FI75" s="309"/>
      <c r="FJ75" s="309"/>
      <c r="FK75" s="309"/>
      <c r="FL75" s="309"/>
      <c r="FM75" s="309"/>
      <c r="FN75" s="309"/>
      <c r="FO75" s="309"/>
      <c r="FP75" s="309"/>
      <c r="FQ75" s="309"/>
      <c r="FR75" s="309"/>
      <c r="FS75" s="309"/>
      <c r="FT75" s="309"/>
      <c r="FU75" s="309"/>
      <c r="FV75" s="309"/>
      <c r="FW75" s="309"/>
      <c r="FX75" s="309"/>
      <c r="FY75" s="309"/>
      <c r="FZ75" s="309"/>
      <c r="GA75" s="309"/>
      <c r="GB75" s="309"/>
      <c r="GC75" s="309"/>
      <c r="GD75" s="309"/>
      <c r="GE75" s="309"/>
      <c r="GF75" s="309"/>
      <c r="GG75" s="309"/>
      <c r="GH75" s="309"/>
      <c r="GI75" s="309"/>
      <c r="GJ75" s="309"/>
      <c r="GK75" s="309"/>
      <c r="GL75" s="309"/>
      <c r="GM75" s="309"/>
      <c r="GN75" s="309"/>
    </row>
    <row r="76" spans="1:196" s="8" customFormat="1" ht="8.25" customHeight="1">
      <c r="A76" s="309"/>
      <c r="B76" s="215"/>
      <c r="C76" s="218"/>
      <c r="D76" s="218"/>
      <c r="E76" s="218"/>
      <c r="F76" s="218"/>
      <c r="G76" s="216"/>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c r="CA76" s="309"/>
      <c r="CB76" s="309"/>
      <c r="CC76" s="309"/>
      <c r="CD76" s="309"/>
      <c r="CE76" s="309"/>
      <c r="CF76" s="309"/>
      <c r="CG76" s="309"/>
      <c r="CH76" s="309"/>
      <c r="CI76" s="309"/>
      <c r="CJ76" s="309"/>
      <c r="CK76" s="309"/>
      <c r="CL76" s="309"/>
      <c r="CM76" s="309"/>
      <c r="CN76" s="309"/>
      <c r="CO76" s="309"/>
      <c r="CP76" s="309"/>
      <c r="CQ76" s="309"/>
      <c r="CR76" s="309"/>
      <c r="CS76" s="309"/>
      <c r="CT76" s="309"/>
      <c r="CU76" s="309"/>
      <c r="CV76" s="309"/>
      <c r="CW76" s="309"/>
      <c r="CX76" s="309"/>
      <c r="CY76" s="309"/>
      <c r="CZ76" s="309"/>
      <c r="DA76" s="309"/>
      <c r="DB76" s="309"/>
      <c r="DC76" s="309"/>
      <c r="DD76" s="309"/>
      <c r="DE76" s="309"/>
      <c r="DF76" s="309"/>
      <c r="DG76" s="309"/>
      <c r="DH76" s="309"/>
      <c r="DI76" s="309"/>
      <c r="DJ76" s="309"/>
      <c r="DK76" s="309"/>
      <c r="DL76" s="309"/>
      <c r="DM76" s="309"/>
      <c r="DN76" s="309"/>
      <c r="DO76" s="309"/>
      <c r="DP76" s="309"/>
      <c r="DQ76" s="309"/>
      <c r="DR76" s="309"/>
      <c r="DS76" s="309"/>
      <c r="DT76" s="309"/>
      <c r="DU76" s="309"/>
      <c r="DV76" s="309"/>
      <c r="DW76" s="309"/>
      <c r="DX76" s="309"/>
      <c r="DY76" s="309"/>
      <c r="DZ76" s="309"/>
      <c r="EA76" s="309"/>
      <c r="EB76" s="309"/>
      <c r="EC76" s="309"/>
      <c r="ED76" s="309"/>
      <c r="EE76" s="309"/>
      <c r="EF76" s="309"/>
      <c r="EG76" s="309"/>
      <c r="EH76" s="309"/>
      <c r="EI76" s="309"/>
      <c r="EJ76" s="309"/>
      <c r="EK76" s="309"/>
      <c r="EL76" s="309"/>
      <c r="EM76" s="309"/>
      <c r="EN76" s="309"/>
      <c r="EO76" s="309"/>
      <c r="EP76" s="309"/>
      <c r="EQ76" s="309"/>
      <c r="ER76" s="309"/>
      <c r="ES76" s="309"/>
      <c r="ET76" s="309"/>
      <c r="EU76" s="309"/>
      <c r="EV76" s="309"/>
      <c r="EW76" s="309"/>
      <c r="EX76" s="309"/>
      <c r="EY76" s="309"/>
      <c r="EZ76" s="309"/>
      <c r="FA76" s="309"/>
      <c r="FB76" s="309"/>
      <c r="FC76" s="309"/>
      <c r="FD76" s="309"/>
      <c r="FE76" s="309"/>
      <c r="FF76" s="309"/>
      <c r="FG76" s="309"/>
      <c r="FH76" s="309"/>
      <c r="FI76" s="309"/>
      <c r="FJ76" s="309"/>
      <c r="FK76" s="309"/>
      <c r="FL76" s="309"/>
      <c r="FM76" s="309"/>
      <c r="FN76" s="309"/>
      <c r="FO76" s="309"/>
      <c r="FP76" s="309"/>
      <c r="FQ76" s="309"/>
      <c r="FR76" s="309"/>
      <c r="FS76" s="309"/>
      <c r="FT76" s="309"/>
      <c r="FU76" s="309"/>
      <c r="FV76" s="309"/>
      <c r="FW76" s="309"/>
      <c r="FX76" s="309"/>
      <c r="FY76" s="309"/>
      <c r="FZ76" s="309"/>
      <c r="GA76" s="309"/>
      <c r="GB76" s="309"/>
      <c r="GC76" s="309"/>
      <c r="GD76" s="309"/>
      <c r="GE76" s="309"/>
      <c r="GF76" s="309"/>
      <c r="GG76" s="309"/>
      <c r="GH76" s="309"/>
      <c r="GI76" s="309"/>
      <c r="GJ76" s="309"/>
      <c r="GK76" s="309"/>
      <c r="GL76" s="309"/>
      <c r="GM76" s="309"/>
      <c r="GN76" s="309"/>
    </row>
    <row r="77" spans="1:196" s="8" customFormat="1" ht="17.25" customHeight="1">
      <c r="A77" s="309"/>
      <c r="B77" s="215"/>
      <c r="C77" s="574" t="s">
        <v>689</v>
      </c>
      <c r="D77" s="574"/>
      <c r="E77" s="574"/>
      <c r="F77" s="574"/>
      <c r="G77" s="216"/>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09"/>
      <c r="BZ77" s="309"/>
      <c r="CA77" s="309"/>
      <c r="CB77" s="309"/>
      <c r="CC77" s="309"/>
      <c r="CD77" s="309"/>
      <c r="CE77" s="309"/>
      <c r="CF77" s="309"/>
      <c r="CG77" s="309"/>
      <c r="CH77" s="309"/>
      <c r="CI77" s="309"/>
      <c r="CJ77" s="309"/>
      <c r="CK77" s="309"/>
      <c r="CL77" s="309"/>
      <c r="CM77" s="309"/>
      <c r="CN77" s="309"/>
      <c r="CO77" s="309"/>
      <c r="CP77" s="309"/>
      <c r="CQ77" s="309"/>
      <c r="CR77" s="309"/>
      <c r="CS77" s="309"/>
      <c r="CT77" s="309"/>
      <c r="CU77" s="309"/>
      <c r="CV77" s="309"/>
      <c r="CW77" s="309"/>
      <c r="CX77" s="309"/>
      <c r="CY77" s="309"/>
      <c r="CZ77" s="309"/>
      <c r="DA77" s="309"/>
      <c r="DB77" s="309"/>
      <c r="DC77" s="309"/>
      <c r="DD77" s="309"/>
      <c r="DE77" s="309"/>
      <c r="DF77" s="309"/>
      <c r="DG77" s="309"/>
      <c r="DH77" s="309"/>
      <c r="DI77" s="309"/>
      <c r="DJ77" s="309"/>
      <c r="DK77" s="309"/>
      <c r="DL77" s="309"/>
      <c r="DM77" s="309"/>
      <c r="DN77" s="309"/>
      <c r="DO77" s="309"/>
      <c r="DP77" s="309"/>
      <c r="DQ77" s="309"/>
      <c r="DR77" s="309"/>
      <c r="DS77" s="309"/>
      <c r="DT77" s="309"/>
      <c r="DU77" s="309"/>
      <c r="DV77" s="309"/>
      <c r="DW77" s="309"/>
      <c r="DX77" s="309"/>
      <c r="DY77" s="309"/>
      <c r="DZ77" s="309"/>
      <c r="EA77" s="309"/>
      <c r="EB77" s="309"/>
      <c r="EC77" s="309"/>
      <c r="ED77" s="309"/>
      <c r="EE77" s="309"/>
      <c r="EF77" s="309"/>
      <c r="EG77" s="309"/>
      <c r="EH77" s="309"/>
      <c r="EI77" s="309"/>
      <c r="EJ77" s="309"/>
      <c r="EK77" s="309"/>
      <c r="EL77" s="309"/>
      <c r="EM77" s="309"/>
      <c r="EN77" s="309"/>
      <c r="EO77" s="309"/>
      <c r="EP77" s="309"/>
      <c r="EQ77" s="309"/>
      <c r="ER77" s="309"/>
      <c r="ES77" s="309"/>
      <c r="ET77" s="309"/>
      <c r="EU77" s="309"/>
      <c r="EV77" s="309"/>
      <c r="EW77" s="309"/>
      <c r="EX77" s="309"/>
      <c r="EY77" s="309"/>
      <c r="EZ77" s="309"/>
      <c r="FA77" s="309"/>
      <c r="FB77" s="309"/>
      <c r="FC77" s="309"/>
      <c r="FD77" s="309"/>
      <c r="FE77" s="309"/>
      <c r="FF77" s="309"/>
      <c r="FG77" s="309"/>
      <c r="FH77" s="309"/>
      <c r="FI77" s="309"/>
      <c r="FJ77" s="309"/>
      <c r="FK77" s="309"/>
      <c r="FL77" s="309"/>
      <c r="FM77" s="309"/>
      <c r="FN77" s="309"/>
      <c r="FO77" s="309"/>
      <c r="FP77" s="309"/>
      <c r="FQ77" s="309"/>
      <c r="FR77" s="309"/>
      <c r="FS77" s="309"/>
      <c r="FT77" s="309"/>
      <c r="FU77" s="309"/>
      <c r="FV77" s="309"/>
      <c r="FW77" s="309"/>
      <c r="FX77" s="309"/>
      <c r="FY77" s="309"/>
      <c r="FZ77" s="309"/>
      <c r="GA77" s="309"/>
      <c r="GB77" s="309"/>
      <c r="GC77" s="309"/>
      <c r="GD77" s="309"/>
      <c r="GE77" s="309"/>
      <c r="GF77" s="309"/>
      <c r="GG77" s="309"/>
      <c r="GH77" s="309"/>
      <c r="GI77" s="309"/>
      <c r="GJ77" s="309"/>
      <c r="GK77" s="309"/>
      <c r="GL77" s="309"/>
      <c r="GM77" s="309"/>
      <c r="GN77" s="309"/>
    </row>
    <row r="78" spans="1:196" s="8" customFormat="1" ht="17.25" customHeight="1">
      <c r="A78" s="309"/>
      <c r="B78" s="215"/>
      <c r="C78" s="218" t="s">
        <v>690</v>
      </c>
      <c r="D78" s="219" t="str">
        <f>Lists!K12</f>
        <v>WASTE</v>
      </c>
      <c r="E78" s="218"/>
      <c r="F78" s="218"/>
      <c r="G78" s="216"/>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c r="CA78" s="309"/>
      <c r="CB78" s="309"/>
      <c r="CC78" s="309"/>
      <c r="CD78" s="309"/>
      <c r="CE78" s="309"/>
      <c r="CF78" s="309"/>
      <c r="CG78" s="309"/>
      <c r="CH78" s="309"/>
      <c r="CI78" s="309"/>
      <c r="CJ78" s="309"/>
      <c r="CK78" s="309"/>
      <c r="CL78" s="309"/>
      <c r="CM78" s="309"/>
      <c r="CN78" s="309"/>
      <c r="CO78" s="309"/>
      <c r="CP78" s="309"/>
      <c r="CQ78" s="309"/>
      <c r="CR78" s="309"/>
      <c r="CS78" s="309"/>
      <c r="CT78" s="309"/>
      <c r="CU78" s="309"/>
      <c r="CV78" s="309"/>
      <c r="CW78" s="309"/>
      <c r="CX78" s="309"/>
      <c r="CY78" s="309"/>
      <c r="CZ78" s="309"/>
      <c r="DA78" s="309"/>
      <c r="DB78" s="309"/>
      <c r="DC78" s="309"/>
      <c r="DD78" s="309"/>
      <c r="DE78" s="309"/>
      <c r="DF78" s="309"/>
      <c r="DG78" s="309"/>
      <c r="DH78" s="309"/>
      <c r="DI78" s="309"/>
      <c r="DJ78" s="309"/>
      <c r="DK78" s="309"/>
      <c r="DL78" s="309"/>
      <c r="DM78" s="309"/>
      <c r="DN78" s="309"/>
      <c r="DO78" s="309"/>
      <c r="DP78" s="309"/>
      <c r="DQ78" s="309"/>
      <c r="DR78" s="309"/>
      <c r="DS78" s="309"/>
      <c r="DT78" s="309"/>
      <c r="DU78" s="309"/>
      <c r="DV78" s="309"/>
      <c r="DW78" s="309"/>
      <c r="DX78" s="309"/>
      <c r="DY78" s="309"/>
      <c r="DZ78" s="309"/>
      <c r="EA78" s="309"/>
      <c r="EB78" s="309"/>
      <c r="EC78" s="309"/>
      <c r="ED78" s="309"/>
      <c r="EE78" s="309"/>
      <c r="EF78" s="309"/>
      <c r="EG78" s="309"/>
      <c r="EH78" s="309"/>
      <c r="EI78" s="309"/>
      <c r="EJ78" s="309"/>
      <c r="EK78" s="309"/>
      <c r="EL78" s="309"/>
      <c r="EM78" s="309"/>
      <c r="EN78" s="309"/>
      <c r="EO78" s="309"/>
      <c r="EP78" s="309"/>
      <c r="EQ78" s="309"/>
      <c r="ER78" s="309"/>
      <c r="ES78" s="309"/>
      <c r="ET78" s="309"/>
      <c r="EU78" s="309"/>
      <c r="EV78" s="309"/>
      <c r="EW78" s="309"/>
      <c r="EX78" s="309"/>
      <c r="EY78" s="309"/>
      <c r="EZ78" s="309"/>
      <c r="FA78" s="309"/>
      <c r="FB78" s="309"/>
      <c r="FC78" s="309"/>
      <c r="FD78" s="309"/>
      <c r="FE78" s="309"/>
      <c r="FF78" s="309"/>
      <c r="FG78" s="309"/>
      <c r="FH78" s="309"/>
      <c r="FI78" s="309"/>
      <c r="FJ78" s="309"/>
      <c r="FK78" s="309"/>
      <c r="FL78" s="309"/>
      <c r="FM78" s="309"/>
      <c r="FN78" s="309"/>
      <c r="FO78" s="309"/>
      <c r="FP78" s="309"/>
      <c r="FQ78" s="309"/>
      <c r="FR78" s="309"/>
      <c r="FS78" s="309"/>
      <c r="FT78" s="309"/>
      <c r="FU78" s="309"/>
      <c r="FV78" s="309"/>
      <c r="FW78" s="309"/>
      <c r="FX78" s="309"/>
      <c r="FY78" s="309"/>
      <c r="FZ78" s="309"/>
      <c r="GA78" s="309"/>
      <c r="GB78" s="309"/>
      <c r="GC78" s="309"/>
      <c r="GD78" s="309"/>
      <c r="GE78" s="309"/>
      <c r="GF78" s="309"/>
      <c r="GG78" s="309"/>
      <c r="GH78" s="309"/>
      <c r="GI78" s="309"/>
      <c r="GJ78" s="309"/>
      <c r="GK78" s="309"/>
      <c r="GL78" s="309"/>
      <c r="GM78" s="309"/>
      <c r="GN78" s="309"/>
    </row>
    <row r="79" spans="1:196" s="8" customFormat="1" ht="15" customHeight="1">
      <c r="A79" s="309"/>
      <c r="B79" s="215"/>
      <c r="C79" s="218" t="s">
        <v>691</v>
      </c>
      <c r="D79" s="219" t="s">
        <v>727</v>
      </c>
      <c r="E79" s="218"/>
      <c r="F79" s="218"/>
      <c r="G79" s="216"/>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c r="BN79" s="309"/>
      <c r="BO79" s="309"/>
      <c r="BP79" s="309"/>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09"/>
      <c r="CO79" s="309"/>
      <c r="CP79" s="309"/>
      <c r="CQ79" s="309"/>
      <c r="CR79" s="309"/>
      <c r="CS79" s="309"/>
      <c r="CT79" s="309"/>
      <c r="CU79" s="309"/>
      <c r="CV79" s="309"/>
      <c r="CW79" s="309"/>
      <c r="CX79" s="309"/>
      <c r="CY79" s="309"/>
      <c r="CZ79" s="309"/>
      <c r="DA79" s="309"/>
      <c r="DB79" s="309"/>
      <c r="DC79" s="309"/>
      <c r="DD79" s="309"/>
      <c r="DE79" s="309"/>
      <c r="DF79" s="309"/>
      <c r="DG79" s="309"/>
      <c r="DH79" s="309"/>
      <c r="DI79" s="309"/>
      <c r="DJ79" s="309"/>
      <c r="DK79" s="309"/>
      <c r="DL79" s="309"/>
      <c r="DM79" s="309"/>
      <c r="DN79" s="309"/>
      <c r="DO79" s="309"/>
      <c r="DP79" s="309"/>
      <c r="DQ79" s="309"/>
      <c r="DR79" s="309"/>
      <c r="DS79" s="309"/>
      <c r="DT79" s="309"/>
      <c r="DU79" s="309"/>
      <c r="DV79" s="309"/>
      <c r="DW79" s="309"/>
      <c r="DX79" s="309"/>
      <c r="DY79" s="309"/>
      <c r="DZ79" s="309"/>
      <c r="EA79" s="309"/>
      <c r="EB79" s="309"/>
      <c r="EC79" s="309"/>
      <c r="ED79" s="309"/>
      <c r="EE79" s="309"/>
      <c r="EF79" s="309"/>
      <c r="EG79" s="309"/>
      <c r="EH79" s="309"/>
      <c r="EI79" s="309"/>
      <c r="EJ79" s="309"/>
      <c r="EK79" s="309"/>
      <c r="EL79" s="309"/>
      <c r="EM79" s="309"/>
      <c r="EN79" s="309"/>
      <c r="EO79" s="309"/>
      <c r="EP79" s="309"/>
      <c r="EQ79" s="309"/>
      <c r="ER79" s="309"/>
      <c r="ES79" s="309"/>
      <c r="ET79" s="309"/>
      <c r="EU79" s="309"/>
      <c r="EV79" s="309"/>
      <c r="EW79" s="309"/>
      <c r="EX79" s="309"/>
      <c r="EY79" s="309"/>
      <c r="EZ79" s="309"/>
      <c r="FA79" s="309"/>
      <c r="FB79" s="309"/>
      <c r="FC79" s="309"/>
      <c r="FD79" s="309"/>
      <c r="FE79" s="309"/>
      <c r="FF79" s="309"/>
      <c r="FG79" s="309"/>
      <c r="FH79" s="309"/>
      <c r="FI79" s="309"/>
      <c r="FJ79" s="309"/>
      <c r="FK79" s="309"/>
      <c r="FL79" s="309"/>
      <c r="FM79" s="309"/>
      <c r="FN79" s="309"/>
      <c r="FO79" s="309"/>
      <c r="FP79" s="309"/>
      <c r="FQ79" s="309"/>
      <c r="FR79" s="309"/>
      <c r="FS79" s="309"/>
      <c r="FT79" s="309"/>
      <c r="FU79" s="309"/>
      <c r="FV79" s="309"/>
      <c r="FW79" s="309"/>
      <c r="FX79" s="309"/>
      <c r="FY79" s="309"/>
      <c r="FZ79" s="309"/>
      <c r="GA79" s="309"/>
      <c r="GB79" s="309"/>
      <c r="GC79" s="309"/>
      <c r="GD79" s="309"/>
      <c r="GE79" s="309"/>
      <c r="GF79" s="309"/>
      <c r="GG79" s="309"/>
      <c r="GH79" s="309"/>
      <c r="GI79" s="309"/>
      <c r="GJ79" s="309"/>
      <c r="GK79" s="309"/>
      <c r="GL79" s="309"/>
      <c r="GM79" s="309"/>
      <c r="GN79" s="309"/>
    </row>
    <row r="80" spans="1:196" s="8" customFormat="1" ht="6.75" customHeight="1">
      <c r="A80" s="309"/>
      <c r="B80" s="215"/>
      <c r="C80" s="218"/>
      <c r="D80" s="219"/>
      <c r="E80" s="218"/>
      <c r="F80" s="218"/>
      <c r="G80" s="216"/>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09"/>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c r="BY80" s="309"/>
      <c r="BZ80" s="309"/>
      <c r="CA80" s="309"/>
      <c r="CB80" s="309"/>
      <c r="CC80" s="309"/>
      <c r="CD80" s="309"/>
      <c r="CE80" s="309"/>
      <c r="CF80" s="309"/>
      <c r="CG80" s="309"/>
      <c r="CH80" s="309"/>
      <c r="CI80" s="309"/>
      <c r="CJ80" s="309"/>
      <c r="CK80" s="309"/>
      <c r="CL80" s="309"/>
      <c r="CM80" s="309"/>
      <c r="CN80" s="309"/>
      <c r="CO80" s="309"/>
      <c r="CP80" s="309"/>
      <c r="CQ80" s="309"/>
      <c r="CR80" s="309"/>
      <c r="CS80" s="309"/>
      <c r="CT80" s="309"/>
      <c r="CU80" s="309"/>
      <c r="CV80" s="309"/>
      <c r="CW80" s="309"/>
      <c r="CX80" s="309"/>
      <c r="CY80" s="309"/>
      <c r="CZ80" s="309"/>
      <c r="DA80" s="309"/>
      <c r="DB80" s="309"/>
      <c r="DC80" s="309"/>
      <c r="DD80" s="309"/>
      <c r="DE80" s="309"/>
      <c r="DF80" s="309"/>
      <c r="DG80" s="309"/>
      <c r="DH80" s="309"/>
      <c r="DI80" s="309"/>
      <c r="DJ80" s="309"/>
      <c r="DK80" s="309"/>
      <c r="DL80" s="309"/>
      <c r="DM80" s="309"/>
      <c r="DN80" s="309"/>
      <c r="DO80" s="309"/>
      <c r="DP80" s="309"/>
      <c r="DQ80" s="309"/>
      <c r="DR80" s="309"/>
      <c r="DS80" s="309"/>
      <c r="DT80" s="309"/>
      <c r="DU80" s="309"/>
      <c r="DV80" s="309"/>
      <c r="DW80" s="309"/>
      <c r="DX80" s="309"/>
      <c r="DY80" s="309"/>
      <c r="DZ80" s="309"/>
      <c r="EA80" s="309"/>
      <c r="EB80" s="309"/>
      <c r="EC80" s="309"/>
      <c r="ED80" s="309"/>
      <c r="EE80" s="309"/>
      <c r="EF80" s="309"/>
      <c r="EG80" s="309"/>
      <c r="EH80" s="309"/>
      <c r="EI80" s="309"/>
      <c r="EJ80" s="309"/>
      <c r="EK80" s="309"/>
      <c r="EL80" s="309"/>
      <c r="EM80" s="309"/>
      <c r="EN80" s="309"/>
      <c r="EO80" s="309"/>
      <c r="EP80" s="309"/>
      <c r="EQ80" s="309"/>
      <c r="ER80" s="309"/>
      <c r="ES80" s="309"/>
      <c r="ET80" s="309"/>
      <c r="EU80" s="309"/>
      <c r="EV80" s="309"/>
      <c r="EW80" s="309"/>
      <c r="EX80" s="309"/>
      <c r="EY80" s="309"/>
      <c r="EZ80" s="309"/>
      <c r="FA80" s="309"/>
      <c r="FB80" s="309"/>
      <c r="FC80" s="309"/>
      <c r="FD80" s="309"/>
      <c r="FE80" s="309"/>
      <c r="FF80" s="309"/>
      <c r="FG80" s="309"/>
      <c r="FH80" s="309"/>
      <c r="FI80" s="309"/>
      <c r="FJ80" s="309"/>
      <c r="FK80" s="309"/>
      <c r="FL80" s="309"/>
      <c r="FM80" s="309"/>
      <c r="FN80" s="309"/>
      <c r="FO80" s="309"/>
      <c r="FP80" s="309"/>
      <c r="FQ80" s="309"/>
      <c r="FR80" s="309"/>
      <c r="FS80" s="309"/>
      <c r="FT80" s="309"/>
      <c r="FU80" s="309"/>
      <c r="FV80" s="309"/>
      <c r="FW80" s="309"/>
      <c r="FX80" s="309"/>
      <c r="FY80" s="309"/>
      <c r="FZ80" s="309"/>
      <c r="GA80" s="309"/>
      <c r="GB80" s="309"/>
      <c r="GC80" s="309"/>
      <c r="GD80" s="309"/>
      <c r="GE80" s="309"/>
      <c r="GF80" s="309"/>
      <c r="GG80" s="309"/>
      <c r="GH80" s="309"/>
      <c r="GI80" s="309"/>
      <c r="GJ80" s="309"/>
      <c r="GK80" s="309"/>
      <c r="GL80" s="309"/>
      <c r="GM80" s="309"/>
      <c r="GN80" s="309"/>
    </row>
    <row r="81" spans="1:196" s="8" customFormat="1" ht="14.25">
      <c r="A81" s="309"/>
      <c r="B81" s="215"/>
      <c r="C81" s="573" t="s">
        <v>692</v>
      </c>
      <c r="D81" s="573"/>
      <c r="E81" s="573"/>
      <c r="F81" s="573"/>
      <c r="G81" s="216"/>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09"/>
      <c r="AY81" s="309"/>
      <c r="AZ81" s="309"/>
      <c r="BA81" s="309"/>
      <c r="BB81" s="309"/>
      <c r="BC81" s="309"/>
      <c r="BD81" s="309"/>
      <c r="BE81" s="309"/>
      <c r="BF81" s="309"/>
      <c r="BG81" s="309"/>
      <c r="BH81" s="309"/>
      <c r="BI81" s="309"/>
      <c r="BJ81" s="309"/>
      <c r="BK81" s="309"/>
      <c r="BL81" s="309"/>
      <c r="BM81" s="309"/>
      <c r="BN81" s="309"/>
      <c r="BO81" s="309"/>
      <c r="BP81" s="309"/>
      <c r="BQ81" s="309"/>
      <c r="BR81" s="309"/>
      <c r="BS81" s="309"/>
      <c r="BT81" s="309"/>
      <c r="BU81" s="309"/>
      <c r="BV81" s="309"/>
      <c r="BW81" s="309"/>
      <c r="BX81" s="309"/>
      <c r="BY81" s="309"/>
      <c r="BZ81" s="309"/>
      <c r="CA81" s="309"/>
      <c r="CB81" s="309"/>
      <c r="CC81" s="309"/>
      <c r="CD81" s="309"/>
      <c r="CE81" s="309"/>
      <c r="CF81" s="309"/>
      <c r="CG81" s="309"/>
      <c r="CH81" s="309"/>
      <c r="CI81" s="309"/>
      <c r="CJ81" s="309"/>
      <c r="CK81" s="309"/>
      <c r="CL81" s="309"/>
      <c r="CM81" s="309"/>
      <c r="CN81" s="309"/>
      <c r="CO81" s="309"/>
      <c r="CP81" s="309"/>
      <c r="CQ81" s="309"/>
      <c r="CR81" s="309"/>
      <c r="CS81" s="309"/>
      <c r="CT81" s="309"/>
      <c r="CU81" s="309"/>
      <c r="CV81" s="309"/>
      <c r="CW81" s="309"/>
      <c r="CX81" s="309"/>
      <c r="CY81" s="309"/>
      <c r="CZ81" s="309"/>
      <c r="DA81" s="309"/>
      <c r="DB81" s="309"/>
      <c r="DC81" s="309"/>
      <c r="DD81" s="309"/>
      <c r="DE81" s="309"/>
      <c r="DF81" s="309"/>
      <c r="DG81" s="309"/>
      <c r="DH81" s="309"/>
      <c r="DI81" s="309"/>
      <c r="DJ81" s="309"/>
      <c r="DK81" s="309"/>
      <c r="DL81" s="309"/>
      <c r="DM81" s="309"/>
      <c r="DN81" s="309"/>
      <c r="DO81" s="309"/>
      <c r="DP81" s="309"/>
      <c r="DQ81" s="309"/>
      <c r="DR81" s="309"/>
      <c r="DS81" s="309"/>
      <c r="DT81" s="309"/>
      <c r="DU81" s="309"/>
      <c r="DV81" s="309"/>
      <c r="DW81" s="309"/>
      <c r="DX81" s="309"/>
      <c r="DY81" s="309"/>
      <c r="DZ81" s="309"/>
      <c r="EA81" s="309"/>
      <c r="EB81" s="309"/>
      <c r="EC81" s="309"/>
      <c r="ED81" s="309"/>
      <c r="EE81" s="309"/>
      <c r="EF81" s="309"/>
      <c r="EG81" s="309"/>
      <c r="EH81" s="309"/>
      <c r="EI81" s="309"/>
      <c r="EJ81" s="309"/>
      <c r="EK81" s="309"/>
      <c r="EL81" s="309"/>
      <c r="EM81" s="309"/>
      <c r="EN81" s="309"/>
      <c r="EO81" s="309"/>
      <c r="EP81" s="309"/>
      <c r="EQ81" s="309"/>
      <c r="ER81" s="309"/>
      <c r="ES81" s="309"/>
      <c r="ET81" s="309"/>
      <c r="EU81" s="309"/>
      <c r="EV81" s="309"/>
      <c r="EW81" s="309"/>
      <c r="EX81" s="309"/>
      <c r="EY81" s="309"/>
      <c r="EZ81" s="309"/>
      <c r="FA81" s="309"/>
      <c r="FB81" s="309"/>
      <c r="FC81" s="309"/>
      <c r="FD81" s="309"/>
      <c r="FE81" s="309"/>
      <c r="FF81" s="309"/>
      <c r="FG81" s="309"/>
      <c r="FH81" s="309"/>
      <c r="FI81" s="309"/>
      <c r="FJ81" s="309"/>
      <c r="FK81" s="309"/>
      <c r="FL81" s="309"/>
      <c r="FM81" s="309"/>
      <c r="FN81" s="309"/>
      <c r="FO81" s="309"/>
      <c r="FP81" s="309"/>
      <c r="FQ81" s="309"/>
      <c r="FR81" s="309"/>
      <c r="FS81" s="309"/>
      <c r="FT81" s="309"/>
      <c r="FU81" s="309"/>
      <c r="FV81" s="309"/>
      <c r="FW81" s="309"/>
      <c r="FX81" s="309"/>
      <c r="FY81" s="309"/>
      <c r="FZ81" s="309"/>
      <c r="GA81" s="309"/>
      <c r="GB81" s="309"/>
      <c r="GC81" s="309"/>
      <c r="GD81" s="309"/>
      <c r="GE81" s="309"/>
      <c r="GF81" s="309"/>
      <c r="GG81" s="309"/>
      <c r="GH81" s="309"/>
      <c r="GI81" s="309"/>
      <c r="GJ81" s="309"/>
      <c r="GK81" s="309"/>
      <c r="GL81" s="309"/>
      <c r="GM81" s="309"/>
      <c r="GN81" s="309"/>
    </row>
    <row r="82" spans="1:196" s="8" customFormat="1" ht="17.25" customHeight="1">
      <c r="A82" s="309"/>
      <c r="B82" s="215"/>
      <c r="C82" s="218" t="s">
        <v>693</v>
      </c>
      <c r="D82" s="220" t="s">
        <v>181</v>
      </c>
      <c r="E82" s="218"/>
      <c r="F82" s="218"/>
      <c r="G82" s="216"/>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09"/>
      <c r="AZ82" s="309"/>
      <c r="BA82" s="309"/>
      <c r="BB82" s="309"/>
      <c r="BC82" s="309"/>
      <c r="BD82" s="309"/>
      <c r="BE82" s="309"/>
      <c r="BF82" s="309"/>
      <c r="BG82" s="309"/>
      <c r="BH82" s="309"/>
      <c r="BI82" s="309"/>
      <c r="BJ82" s="309"/>
      <c r="BK82" s="309"/>
      <c r="BL82" s="309"/>
      <c r="BM82" s="309"/>
      <c r="BN82" s="309"/>
      <c r="BO82" s="309"/>
      <c r="BP82" s="309"/>
      <c r="BQ82" s="309"/>
      <c r="BR82" s="309"/>
      <c r="BS82" s="309"/>
      <c r="BT82" s="309"/>
      <c r="BU82" s="309"/>
      <c r="BV82" s="309"/>
      <c r="BW82" s="309"/>
      <c r="BX82" s="309"/>
      <c r="BY82" s="309"/>
      <c r="BZ82" s="309"/>
      <c r="CA82" s="309"/>
      <c r="CB82" s="309"/>
      <c r="CC82" s="309"/>
      <c r="CD82" s="309"/>
      <c r="CE82" s="309"/>
      <c r="CF82" s="309"/>
      <c r="CG82" s="309"/>
      <c r="CH82" s="309"/>
      <c r="CI82" s="309"/>
      <c r="CJ82" s="309"/>
      <c r="CK82" s="309"/>
      <c r="CL82" s="309"/>
      <c r="CM82" s="309"/>
      <c r="CN82" s="309"/>
      <c r="CO82" s="309"/>
      <c r="CP82" s="309"/>
      <c r="CQ82" s="309"/>
      <c r="CR82" s="309"/>
      <c r="CS82" s="309"/>
      <c r="CT82" s="309"/>
      <c r="CU82" s="309"/>
      <c r="CV82" s="309"/>
      <c r="CW82" s="309"/>
      <c r="CX82" s="309"/>
      <c r="CY82" s="309"/>
      <c r="CZ82" s="309"/>
      <c r="DA82" s="309"/>
      <c r="DB82" s="309"/>
      <c r="DC82" s="309"/>
      <c r="DD82" s="309"/>
      <c r="DE82" s="309"/>
      <c r="DF82" s="309"/>
      <c r="DG82" s="309"/>
      <c r="DH82" s="309"/>
      <c r="DI82" s="309"/>
      <c r="DJ82" s="309"/>
      <c r="DK82" s="309"/>
      <c r="DL82" s="309"/>
      <c r="DM82" s="309"/>
      <c r="DN82" s="309"/>
      <c r="DO82" s="309"/>
      <c r="DP82" s="309"/>
      <c r="DQ82" s="309"/>
      <c r="DR82" s="309"/>
      <c r="DS82" s="309"/>
      <c r="DT82" s="309"/>
      <c r="DU82" s="309"/>
      <c r="DV82" s="309"/>
      <c r="DW82" s="309"/>
      <c r="DX82" s="309"/>
      <c r="DY82" s="309"/>
      <c r="DZ82" s="309"/>
      <c r="EA82" s="309"/>
      <c r="EB82" s="309"/>
      <c r="EC82" s="309"/>
      <c r="ED82" s="309"/>
      <c r="EE82" s="309"/>
      <c r="EF82" s="309"/>
      <c r="EG82" s="309"/>
      <c r="EH82" s="309"/>
      <c r="EI82" s="309"/>
      <c r="EJ82" s="309"/>
      <c r="EK82" s="309"/>
      <c r="EL82" s="309"/>
      <c r="EM82" s="309"/>
      <c r="EN82" s="309"/>
      <c r="EO82" s="309"/>
      <c r="EP82" s="309"/>
      <c r="EQ82" s="309"/>
      <c r="ER82" s="309"/>
      <c r="ES82" s="309"/>
      <c r="ET82" s="309"/>
      <c r="EU82" s="309"/>
      <c r="EV82" s="309"/>
      <c r="EW82" s="309"/>
      <c r="EX82" s="309"/>
      <c r="EY82" s="309"/>
      <c r="EZ82" s="309"/>
      <c r="FA82" s="309"/>
      <c r="FB82" s="309"/>
      <c r="FC82" s="309"/>
      <c r="FD82" s="309"/>
      <c r="FE82" s="309"/>
      <c r="FF82" s="309"/>
      <c r="FG82" s="309"/>
      <c r="FH82" s="309"/>
      <c r="FI82" s="309"/>
      <c r="FJ82" s="309"/>
      <c r="FK82" s="309"/>
      <c r="FL82" s="309"/>
      <c r="FM82" s="309"/>
      <c r="FN82" s="309"/>
      <c r="FO82" s="309"/>
      <c r="FP82" s="309"/>
      <c r="FQ82" s="309"/>
      <c r="FR82" s="309"/>
      <c r="FS82" s="309"/>
      <c r="FT82" s="309"/>
      <c r="FU82" s="309"/>
      <c r="FV82" s="309"/>
      <c r="FW82" s="309"/>
      <c r="FX82" s="309"/>
      <c r="FY82" s="309"/>
      <c r="FZ82" s="309"/>
      <c r="GA82" s="309"/>
      <c r="GB82" s="309"/>
      <c r="GC82" s="309"/>
      <c r="GD82" s="309"/>
      <c r="GE82" s="309"/>
      <c r="GF82" s="309"/>
      <c r="GG82" s="309"/>
      <c r="GH82" s="309"/>
      <c r="GI82" s="309"/>
      <c r="GJ82" s="309"/>
      <c r="GK82" s="309"/>
      <c r="GL82" s="309"/>
      <c r="GM82" s="309"/>
      <c r="GN82" s="309"/>
    </row>
    <row r="83" spans="1:196" s="8" customFormat="1" ht="17.25" customHeight="1">
      <c r="A83" s="309"/>
      <c r="B83" s="215"/>
      <c r="C83" s="218" t="s">
        <v>694</v>
      </c>
      <c r="D83" s="220" t="s">
        <v>182</v>
      </c>
      <c r="E83" s="218"/>
      <c r="F83" s="218"/>
      <c r="G83" s="216"/>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309"/>
      <c r="BF83" s="309"/>
      <c r="BG83" s="309"/>
      <c r="BH83" s="309"/>
      <c r="BI83" s="309"/>
      <c r="BJ83" s="309"/>
      <c r="BK83" s="309"/>
      <c r="BL83" s="309"/>
      <c r="BM83" s="309"/>
      <c r="BN83" s="309"/>
      <c r="BO83" s="309"/>
      <c r="BP83" s="309"/>
      <c r="BQ83" s="309"/>
      <c r="BR83" s="309"/>
      <c r="BS83" s="309"/>
      <c r="BT83" s="309"/>
      <c r="BU83" s="309"/>
      <c r="BV83" s="309"/>
      <c r="BW83" s="309"/>
      <c r="BX83" s="309"/>
      <c r="BY83" s="309"/>
      <c r="BZ83" s="309"/>
      <c r="CA83" s="309"/>
      <c r="CB83" s="309"/>
      <c r="CC83" s="309"/>
      <c r="CD83" s="309"/>
      <c r="CE83" s="309"/>
      <c r="CF83" s="309"/>
      <c r="CG83" s="309"/>
      <c r="CH83" s="309"/>
      <c r="CI83" s="309"/>
      <c r="CJ83" s="309"/>
      <c r="CK83" s="309"/>
      <c r="CL83" s="309"/>
      <c r="CM83" s="309"/>
      <c r="CN83" s="309"/>
      <c r="CO83" s="309"/>
      <c r="CP83" s="309"/>
      <c r="CQ83" s="309"/>
      <c r="CR83" s="309"/>
      <c r="CS83" s="309"/>
      <c r="CT83" s="309"/>
      <c r="CU83" s="309"/>
      <c r="CV83" s="309"/>
      <c r="CW83" s="309"/>
      <c r="CX83" s="309"/>
      <c r="CY83" s="309"/>
      <c r="CZ83" s="309"/>
      <c r="DA83" s="309"/>
      <c r="DB83" s="309"/>
      <c r="DC83" s="309"/>
      <c r="DD83" s="309"/>
      <c r="DE83" s="309"/>
      <c r="DF83" s="309"/>
      <c r="DG83" s="309"/>
      <c r="DH83" s="309"/>
      <c r="DI83" s="309"/>
      <c r="DJ83" s="309"/>
      <c r="DK83" s="309"/>
      <c r="DL83" s="309"/>
      <c r="DM83" s="309"/>
      <c r="DN83" s="309"/>
      <c r="DO83" s="309"/>
      <c r="DP83" s="309"/>
      <c r="DQ83" s="309"/>
      <c r="DR83" s="309"/>
      <c r="DS83" s="309"/>
      <c r="DT83" s="309"/>
      <c r="DU83" s="309"/>
      <c r="DV83" s="309"/>
      <c r="DW83" s="309"/>
      <c r="DX83" s="309"/>
      <c r="DY83" s="309"/>
      <c r="DZ83" s="309"/>
      <c r="EA83" s="309"/>
      <c r="EB83" s="309"/>
      <c r="EC83" s="309"/>
      <c r="ED83" s="309"/>
      <c r="EE83" s="309"/>
      <c r="EF83" s="309"/>
      <c r="EG83" s="309"/>
      <c r="EH83" s="309"/>
      <c r="EI83" s="309"/>
      <c r="EJ83" s="309"/>
      <c r="EK83" s="309"/>
      <c r="EL83" s="309"/>
      <c r="EM83" s="309"/>
      <c r="EN83" s="309"/>
      <c r="EO83" s="309"/>
      <c r="EP83" s="309"/>
      <c r="EQ83" s="309"/>
      <c r="ER83" s="309"/>
      <c r="ES83" s="309"/>
      <c r="ET83" s="309"/>
      <c r="EU83" s="309"/>
      <c r="EV83" s="309"/>
      <c r="EW83" s="309"/>
      <c r="EX83" s="309"/>
      <c r="EY83" s="309"/>
      <c r="EZ83" s="309"/>
      <c r="FA83" s="309"/>
      <c r="FB83" s="309"/>
      <c r="FC83" s="309"/>
      <c r="FD83" s="309"/>
      <c r="FE83" s="309"/>
      <c r="FF83" s="309"/>
      <c r="FG83" s="309"/>
      <c r="FH83" s="309"/>
      <c r="FI83" s="309"/>
      <c r="FJ83" s="309"/>
      <c r="FK83" s="309"/>
      <c r="FL83" s="309"/>
      <c r="FM83" s="309"/>
      <c r="FN83" s="309"/>
      <c r="FO83" s="309"/>
      <c r="FP83" s="309"/>
      <c r="FQ83" s="309"/>
      <c r="FR83" s="309"/>
      <c r="FS83" s="309"/>
      <c r="FT83" s="309"/>
      <c r="FU83" s="309"/>
      <c r="FV83" s="309"/>
      <c r="FW83" s="309"/>
      <c r="FX83" s="309"/>
      <c r="FY83" s="309"/>
      <c r="FZ83" s="309"/>
      <c r="GA83" s="309"/>
      <c r="GB83" s="309"/>
      <c r="GC83" s="309"/>
      <c r="GD83" s="309"/>
      <c r="GE83" s="309"/>
      <c r="GF83" s="309"/>
      <c r="GG83" s="309"/>
      <c r="GH83" s="309"/>
      <c r="GI83" s="309"/>
      <c r="GJ83" s="309"/>
      <c r="GK83" s="309"/>
      <c r="GL83" s="309"/>
      <c r="GM83" s="309"/>
      <c r="GN83" s="309"/>
    </row>
    <row r="84" spans="1:196" s="8" customFormat="1" ht="17.25" customHeight="1">
      <c r="A84" s="309"/>
      <c r="B84" s="215"/>
      <c r="C84" s="218" t="s">
        <v>695</v>
      </c>
      <c r="D84" s="219" t="s">
        <v>183</v>
      </c>
      <c r="E84" s="218"/>
      <c r="F84" s="218"/>
      <c r="G84" s="216"/>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09"/>
      <c r="BK84" s="309"/>
      <c r="BL84" s="309"/>
      <c r="BM84" s="309"/>
      <c r="BN84" s="309"/>
      <c r="BO84" s="309"/>
      <c r="BP84" s="309"/>
      <c r="BQ84" s="309"/>
      <c r="BR84" s="309"/>
      <c r="BS84" s="309"/>
      <c r="BT84" s="309"/>
      <c r="BU84" s="309"/>
      <c r="BV84" s="309"/>
      <c r="BW84" s="309"/>
      <c r="BX84" s="309"/>
      <c r="BY84" s="309"/>
      <c r="BZ84" s="309"/>
      <c r="CA84" s="309"/>
      <c r="CB84" s="309"/>
      <c r="CC84" s="309"/>
      <c r="CD84" s="309"/>
      <c r="CE84" s="309"/>
      <c r="CF84" s="309"/>
      <c r="CG84" s="309"/>
      <c r="CH84" s="309"/>
      <c r="CI84" s="309"/>
      <c r="CJ84" s="309"/>
      <c r="CK84" s="309"/>
      <c r="CL84" s="309"/>
      <c r="CM84" s="309"/>
      <c r="CN84" s="309"/>
      <c r="CO84" s="309"/>
      <c r="CP84" s="309"/>
      <c r="CQ84" s="309"/>
      <c r="CR84" s="309"/>
      <c r="CS84" s="309"/>
      <c r="CT84" s="309"/>
      <c r="CU84" s="309"/>
      <c r="CV84" s="309"/>
      <c r="CW84" s="309"/>
      <c r="CX84" s="309"/>
      <c r="CY84" s="309"/>
      <c r="CZ84" s="309"/>
      <c r="DA84" s="309"/>
      <c r="DB84" s="309"/>
      <c r="DC84" s="309"/>
      <c r="DD84" s="309"/>
      <c r="DE84" s="309"/>
      <c r="DF84" s="309"/>
      <c r="DG84" s="309"/>
      <c r="DH84" s="309"/>
      <c r="DI84" s="309"/>
      <c r="DJ84" s="309"/>
      <c r="DK84" s="309"/>
      <c r="DL84" s="309"/>
      <c r="DM84" s="309"/>
      <c r="DN84" s="309"/>
      <c r="DO84" s="309"/>
      <c r="DP84" s="309"/>
      <c r="DQ84" s="309"/>
      <c r="DR84" s="309"/>
      <c r="DS84" s="309"/>
      <c r="DT84" s="309"/>
      <c r="DU84" s="309"/>
      <c r="DV84" s="309"/>
      <c r="DW84" s="309"/>
      <c r="DX84" s="309"/>
      <c r="DY84" s="309"/>
      <c r="DZ84" s="309"/>
      <c r="EA84" s="309"/>
      <c r="EB84" s="309"/>
      <c r="EC84" s="309"/>
      <c r="ED84" s="309"/>
      <c r="EE84" s="309"/>
      <c r="EF84" s="309"/>
      <c r="EG84" s="309"/>
      <c r="EH84" s="309"/>
      <c r="EI84" s="309"/>
      <c r="EJ84" s="309"/>
      <c r="EK84" s="309"/>
      <c r="EL84" s="309"/>
      <c r="EM84" s="309"/>
      <c r="EN84" s="309"/>
      <c r="EO84" s="309"/>
      <c r="EP84" s="309"/>
      <c r="EQ84" s="309"/>
      <c r="ER84" s="309"/>
      <c r="ES84" s="309"/>
      <c r="ET84" s="309"/>
      <c r="EU84" s="309"/>
      <c r="EV84" s="309"/>
      <c r="EW84" s="309"/>
      <c r="EX84" s="309"/>
      <c r="EY84" s="309"/>
      <c r="EZ84" s="309"/>
      <c r="FA84" s="309"/>
      <c r="FB84" s="309"/>
      <c r="FC84" s="309"/>
      <c r="FD84" s="309"/>
      <c r="FE84" s="309"/>
      <c r="FF84" s="309"/>
      <c r="FG84" s="309"/>
      <c r="FH84" s="309"/>
      <c r="FI84" s="309"/>
      <c r="FJ84" s="309"/>
      <c r="FK84" s="309"/>
      <c r="FL84" s="309"/>
      <c r="FM84" s="309"/>
      <c r="FN84" s="309"/>
      <c r="FO84" s="309"/>
      <c r="FP84" s="309"/>
      <c r="FQ84" s="309"/>
      <c r="FR84" s="309"/>
      <c r="FS84" s="309"/>
      <c r="FT84" s="309"/>
      <c r="FU84" s="309"/>
      <c r="FV84" s="309"/>
      <c r="FW84" s="309"/>
      <c r="FX84" s="309"/>
      <c r="FY84" s="309"/>
      <c r="FZ84" s="309"/>
      <c r="GA84" s="309"/>
      <c r="GB84" s="309"/>
      <c r="GC84" s="309"/>
      <c r="GD84" s="309"/>
      <c r="GE84" s="309"/>
      <c r="GF84" s="309"/>
      <c r="GG84" s="309"/>
      <c r="GH84" s="309"/>
      <c r="GI84" s="309"/>
      <c r="GJ84" s="309"/>
      <c r="GK84" s="309"/>
      <c r="GL84" s="309"/>
      <c r="GM84" s="309"/>
      <c r="GN84" s="309"/>
    </row>
    <row r="85" spans="1:196" s="8" customFormat="1" ht="20.25" customHeight="1">
      <c r="A85" s="309"/>
      <c r="B85" s="215"/>
      <c r="C85" s="222" t="s">
        <v>184</v>
      </c>
      <c r="D85" s="219"/>
      <c r="E85" s="218"/>
      <c r="F85" s="218"/>
      <c r="G85" s="216"/>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309"/>
      <c r="AV85" s="309"/>
      <c r="AW85" s="309"/>
      <c r="AX85" s="309"/>
      <c r="AY85" s="309"/>
      <c r="AZ85" s="309"/>
      <c r="BA85" s="309"/>
      <c r="BB85" s="309"/>
      <c r="BC85" s="309"/>
      <c r="BD85" s="309"/>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309"/>
      <c r="CA85" s="309"/>
      <c r="CB85" s="309"/>
      <c r="CC85" s="309"/>
      <c r="CD85" s="309"/>
      <c r="CE85" s="309"/>
      <c r="CF85" s="309"/>
      <c r="CG85" s="309"/>
      <c r="CH85" s="309"/>
      <c r="CI85" s="309"/>
      <c r="CJ85" s="309"/>
      <c r="CK85" s="309"/>
      <c r="CL85" s="309"/>
      <c r="CM85" s="309"/>
      <c r="CN85" s="309"/>
      <c r="CO85" s="309"/>
      <c r="CP85" s="309"/>
      <c r="CQ85" s="309"/>
      <c r="CR85" s="309"/>
      <c r="CS85" s="309"/>
      <c r="CT85" s="309"/>
      <c r="CU85" s="309"/>
      <c r="CV85" s="309"/>
      <c r="CW85" s="309"/>
      <c r="CX85" s="309"/>
      <c r="CY85" s="309"/>
      <c r="CZ85" s="309"/>
      <c r="DA85" s="309"/>
      <c r="DB85" s="309"/>
      <c r="DC85" s="309"/>
      <c r="DD85" s="309"/>
      <c r="DE85" s="309"/>
      <c r="DF85" s="309"/>
      <c r="DG85" s="309"/>
      <c r="DH85" s="309"/>
      <c r="DI85" s="309"/>
      <c r="DJ85" s="309"/>
      <c r="DK85" s="309"/>
      <c r="DL85" s="309"/>
      <c r="DM85" s="309"/>
      <c r="DN85" s="309"/>
      <c r="DO85" s="309"/>
      <c r="DP85" s="309"/>
      <c r="DQ85" s="309"/>
      <c r="DR85" s="309"/>
      <c r="DS85" s="309"/>
      <c r="DT85" s="309"/>
      <c r="DU85" s="309"/>
      <c r="DV85" s="309"/>
      <c r="DW85" s="309"/>
      <c r="DX85" s="309"/>
      <c r="DY85" s="309"/>
      <c r="DZ85" s="309"/>
      <c r="EA85" s="309"/>
      <c r="EB85" s="309"/>
      <c r="EC85" s="309"/>
      <c r="ED85" s="309"/>
      <c r="EE85" s="309"/>
      <c r="EF85" s="309"/>
      <c r="EG85" s="309"/>
      <c r="EH85" s="309"/>
      <c r="EI85" s="309"/>
      <c r="EJ85" s="309"/>
      <c r="EK85" s="309"/>
      <c r="EL85" s="309"/>
      <c r="EM85" s="309"/>
      <c r="EN85" s="309"/>
      <c r="EO85" s="309"/>
      <c r="EP85" s="309"/>
      <c r="EQ85" s="309"/>
      <c r="ER85" s="309"/>
      <c r="ES85" s="309"/>
      <c r="ET85" s="309"/>
      <c r="EU85" s="309"/>
      <c r="EV85" s="309"/>
      <c r="EW85" s="309"/>
      <c r="EX85" s="309"/>
      <c r="EY85" s="309"/>
      <c r="EZ85" s="309"/>
      <c r="FA85" s="309"/>
      <c r="FB85" s="309"/>
      <c r="FC85" s="309"/>
      <c r="FD85" s="309"/>
      <c r="FE85" s="309"/>
      <c r="FF85" s="309"/>
      <c r="FG85" s="309"/>
      <c r="FH85" s="309"/>
      <c r="FI85" s="309"/>
      <c r="FJ85" s="309"/>
      <c r="FK85" s="309"/>
      <c r="FL85" s="309"/>
      <c r="FM85" s="309"/>
      <c r="FN85" s="309"/>
      <c r="FO85" s="309"/>
      <c r="FP85" s="309"/>
      <c r="FQ85" s="309"/>
      <c r="FR85" s="309"/>
      <c r="FS85" s="309"/>
      <c r="FT85" s="309"/>
      <c r="FU85" s="309"/>
      <c r="FV85" s="309"/>
      <c r="FW85" s="309"/>
      <c r="FX85" s="309"/>
      <c r="FY85" s="309"/>
      <c r="FZ85" s="309"/>
      <c r="GA85" s="309"/>
      <c r="GB85" s="309"/>
      <c r="GC85" s="309"/>
      <c r="GD85" s="309"/>
      <c r="GE85" s="309"/>
      <c r="GF85" s="309"/>
      <c r="GG85" s="309"/>
      <c r="GH85" s="309"/>
      <c r="GI85" s="309"/>
      <c r="GJ85" s="309"/>
      <c r="GK85" s="309"/>
      <c r="GL85" s="309"/>
      <c r="GM85" s="309"/>
      <c r="GN85" s="309"/>
    </row>
    <row r="86" spans="1:196" s="8" customFormat="1" ht="17.25" customHeight="1">
      <c r="A86" s="309"/>
      <c r="B86" s="215"/>
      <c r="C86" s="218" t="s">
        <v>694</v>
      </c>
      <c r="D86" s="221" t="s">
        <v>24</v>
      </c>
      <c r="E86" s="218"/>
      <c r="F86" s="218"/>
      <c r="G86" s="216"/>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09"/>
      <c r="BU86" s="309"/>
      <c r="BV86" s="309"/>
      <c r="BW86" s="309"/>
      <c r="BX86" s="309"/>
      <c r="BY86" s="309"/>
      <c r="BZ86" s="309"/>
      <c r="CA86" s="309"/>
      <c r="CB86" s="309"/>
      <c r="CC86" s="309"/>
      <c r="CD86" s="309"/>
      <c r="CE86" s="309"/>
      <c r="CF86" s="309"/>
      <c r="CG86" s="309"/>
      <c r="CH86" s="309"/>
      <c r="CI86" s="309"/>
      <c r="CJ86" s="309"/>
      <c r="CK86" s="309"/>
      <c r="CL86" s="309"/>
      <c r="CM86" s="309"/>
      <c r="CN86" s="309"/>
      <c r="CO86" s="309"/>
      <c r="CP86" s="309"/>
      <c r="CQ86" s="309"/>
      <c r="CR86" s="309"/>
      <c r="CS86" s="309"/>
      <c r="CT86" s="309"/>
      <c r="CU86" s="309"/>
      <c r="CV86" s="309"/>
      <c r="CW86" s="309"/>
      <c r="CX86" s="309"/>
      <c r="CY86" s="309"/>
      <c r="CZ86" s="309"/>
      <c r="DA86" s="309"/>
      <c r="DB86" s="309"/>
      <c r="DC86" s="309"/>
      <c r="DD86" s="309"/>
      <c r="DE86" s="309"/>
      <c r="DF86" s="309"/>
      <c r="DG86" s="309"/>
      <c r="DH86" s="309"/>
      <c r="DI86" s="309"/>
      <c r="DJ86" s="309"/>
      <c r="DK86" s="309"/>
      <c r="DL86" s="309"/>
      <c r="DM86" s="309"/>
      <c r="DN86" s="309"/>
      <c r="DO86" s="309"/>
      <c r="DP86" s="309"/>
      <c r="DQ86" s="309"/>
      <c r="DR86" s="309"/>
      <c r="DS86" s="309"/>
      <c r="DT86" s="309"/>
      <c r="DU86" s="309"/>
      <c r="DV86" s="309"/>
      <c r="DW86" s="309"/>
      <c r="DX86" s="309"/>
      <c r="DY86" s="309"/>
      <c r="DZ86" s="309"/>
      <c r="EA86" s="309"/>
      <c r="EB86" s="309"/>
      <c r="EC86" s="309"/>
      <c r="ED86" s="309"/>
      <c r="EE86" s="309"/>
      <c r="EF86" s="309"/>
      <c r="EG86" s="309"/>
      <c r="EH86" s="309"/>
      <c r="EI86" s="309"/>
      <c r="EJ86" s="309"/>
      <c r="EK86" s="309"/>
      <c r="EL86" s="309"/>
      <c r="EM86" s="309"/>
      <c r="EN86" s="309"/>
      <c r="EO86" s="309"/>
      <c r="EP86" s="309"/>
      <c r="EQ86" s="309"/>
      <c r="ER86" s="309"/>
      <c r="ES86" s="309"/>
      <c r="ET86" s="309"/>
      <c r="EU86" s="309"/>
      <c r="EV86" s="309"/>
      <c r="EW86" s="309"/>
      <c r="EX86" s="309"/>
      <c r="EY86" s="309"/>
      <c r="EZ86" s="309"/>
      <c r="FA86" s="309"/>
      <c r="FB86" s="309"/>
      <c r="FC86" s="309"/>
      <c r="FD86" s="309"/>
      <c r="FE86" s="309"/>
      <c r="FF86" s="309"/>
      <c r="FG86" s="309"/>
      <c r="FH86" s="309"/>
      <c r="FI86" s="309"/>
      <c r="FJ86" s="309"/>
      <c r="FK86" s="309"/>
      <c r="FL86" s="309"/>
      <c r="FM86" s="309"/>
      <c r="FN86" s="309"/>
      <c r="FO86" s="309"/>
      <c r="FP86" s="309"/>
      <c r="FQ86" s="309"/>
      <c r="FR86" s="309"/>
      <c r="FS86" s="309"/>
      <c r="FT86" s="309"/>
      <c r="FU86" s="309"/>
      <c r="FV86" s="309"/>
      <c r="FW86" s="309"/>
      <c r="FX86" s="309"/>
      <c r="FY86" s="309"/>
      <c r="FZ86" s="309"/>
      <c r="GA86" s="309"/>
      <c r="GB86" s="309"/>
      <c r="GC86" s="309"/>
      <c r="GD86" s="309"/>
      <c r="GE86" s="309"/>
      <c r="GF86" s="309"/>
      <c r="GG86" s="309"/>
      <c r="GH86" s="309"/>
      <c r="GI86" s="309"/>
      <c r="GJ86" s="309"/>
      <c r="GK86" s="309"/>
      <c r="GL86" s="309"/>
      <c r="GM86" s="309"/>
      <c r="GN86" s="309"/>
    </row>
    <row r="87" spans="1:196" s="8" customFormat="1" ht="7.5" customHeight="1">
      <c r="A87" s="309"/>
      <c r="B87" s="215"/>
      <c r="C87" s="218"/>
      <c r="D87" s="218"/>
      <c r="E87" s="218"/>
      <c r="F87" s="218"/>
      <c r="G87" s="216"/>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309"/>
      <c r="BO87" s="309"/>
      <c r="BP87" s="309"/>
      <c r="BQ87" s="309"/>
      <c r="BR87" s="309"/>
      <c r="BS87" s="309"/>
      <c r="BT87" s="309"/>
      <c r="BU87" s="309"/>
      <c r="BV87" s="309"/>
      <c r="BW87" s="309"/>
      <c r="BX87" s="309"/>
      <c r="BY87" s="309"/>
      <c r="BZ87" s="309"/>
      <c r="CA87" s="309"/>
      <c r="CB87" s="309"/>
      <c r="CC87" s="309"/>
      <c r="CD87" s="309"/>
      <c r="CE87" s="309"/>
      <c r="CF87" s="309"/>
      <c r="CG87" s="309"/>
      <c r="CH87" s="309"/>
      <c r="CI87" s="309"/>
      <c r="CJ87" s="309"/>
      <c r="CK87" s="309"/>
      <c r="CL87" s="309"/>
      <c r="CM87" s="309"/>
      <c r="CN87" s="309"/>
      <c r="CO87" s="309"/>
      <c r="CP87" s="309"/>
      <c r="CQ87" s="309"/>
      <c r="CR87" s="309"/>
      <c r="CS87" s="309"/>
      <c r="CT87" s="309"/>
      <c r="CU87" s="309"/>
      <c r="CV87" s="309"/>
      <c r="CW87" s="309"/>
      <c r="CX87" s="309"/>
      <c r="CY87" s="309"/>
      <c r="CZ87" s="309"/>
      <c r="DA87" s="309"/>
      <c r="DB87" s="309"/>
      <c r="DC87" s="309"/>
      <c r="DD87" s="309"/>
      <c r="DE87" s="309"/>
      <c r="DF87" s="309"/>
      <c r="DG87" s="309"/>
      <c r="DH87" s="309"/>
      <c r="DI87" s="309"/>
      <c r="DJ87" s="309"/>
      <c r="DK87" s="309"/>
      <c r="DL87" s="309"/>
      <c r="DM87" s="309"/>
      <c r="DN87" s="309"/>
      <c r="DO87" s="309"/>
      <c r="DP87" s="309"/>
      <c r="DQ87" s="309"/>
      <c r="DR87" s="309"/>
      <c r="DS87" s="309"/>
      <c r="DT87" s="309"/>
      <c r="DU87" s="309"/>
      <c r="DV87" s="309"/>
      <c r="DW87" s="309"/>
      <c r="DX87" s="309"/>
      <c r="DY87" s="309"/>
      <c r="DZ87" s="309"/>
      <c r="EA87" s="309"/>
      <c r="EB87" s="309"/>
      <c r="EC87" s="309"/>
      <c r="ED87" s="309"/>
      <c r="EE87" s="309"/>
      <c r="EF87" s="309"/>
      <c r="EG87" s="309"/>
      <c r="EH87" s="309"/>
      <c r="EI87" s="309"/>
      <c r="EJ87" s="309"/>
      <c r="EK87" s="309"/>
      <c r="EL87" s="309"/>
      <c r="EM87" s="309"/>
      <c r="EN87" s="309"/>
      <c r="EO87" s="309"/>
      <c r="EP87" s="309"/>
      <c r="EQ87" s="309"/>
      <c r="ER87" s="309"/>
      <c r="ES87" s="309"/>
      <c r="ET87" s="309"/>
      <c r="EU87" s="309"/>
      <c r="EV87" s="309"/>
      <c r="EW87" s="309"/>
      <c r="EX87" s="309"/>
      <c r="EY87" s="309"/>
      <c r="EZ87" s="309"/>
      <c r="FA87" s="309"/>
      <c r="FB87" s="309"/>
      <c r="FC87" s="309"/>
      <c r="FD87" s="309"/>
      <c r="FE87" s="309"/>
      <c r="FF87" s="309"/>
      <c r="FG87" s="309"/>
      <c r="FH87" s="309"/>
      <c r="FI87" s="309"/>
      <c r="FJ87" s="309"/>
      <c r="FK87" s="309"/>
      <c r="FL87" s="309"/>
      <c r="FM87" s="309"/>
      <c r="FN87" s="309"/>
      <c r="FO87" s="309"/>
      <c r="FP87" s="309"/>
      <c r="FQ87" s="309"/>
      <c r="FR87" s="309"/>
      <c r="FS87" s="309"/>
      <c r="FT87" s="309"/>
      <c r="FU87" s="309"/>
      <c r="FV87" s="309"/>
      <c r="FW87" s="309"/>
      <c r="FX87" s="309"/>
      <c r="FY87" s="309"/>
      <c r="FZ87" s="309"/>
      <c r="GA87" s="309"/>
      <c r="GB87" s="309"/>
      <c r="GC87" s="309"/>
      <c r="GD87" s="309"/>
      <c r="GE87" s="309"/>
      <c r="GF87" s="309"/>
      <c r="GG87" s="309"/>
      <c r="GH87" s="309"/>
      <c r="GI87" s="309"/>
      <c r="GJ87" s="309"/>
      <c r="GK87" s="309"/>
      <c r="GL87" s="309"/>
      <c r="GM87" s="309"/>
      <c r="GN87" s="309"/>
    </row>
    <row r="88" spans="1:196" s="8" customFormat="1" ht="7.5" customHeight="1">
      <c r="A88" s="309"/>
      <c r="B88" s="215"/>
      <c r="C88" s="218"/>
      <c r="D88" s="218"/>
      <c r="E88" s="218"/>
      <c r="F88" s="218"/>
      <c r="G88" s="216"/>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309"/>
      <c r="BA88" s="309"/>
      <c r="BB88" s="309"/>
      <c r="BC88" s="309"/>
      <c r="BD88" s="309"/>
      <c r="BE88" s="309"/>
      <c r="BF88" s="309"/>
      <c r="BG88" s="309"/>
      <c r="BH88" s="309"/>
      <c r="BI88" s="309"/>
      <c r="BJ88" s="309"/>
      <c r="BK88" s="309"/>
      <c r="BL88" s="309"/>
      <c r="BM88" s="309"/>
      <c r="BN88" s="309"/>
      <c r="BO88" s="309"/>
      <c r="BP88" s="309"/>
      <c r="BQ88" s="309"/>
      <c r="BR88" s="309"/>
      <c r="BS88" s="309"/>
      <c r="BT88" s="309"/>
      <c r="BU88" s="309"/>
      <c r="BV88" s="309"/>
      <c r="BW88" s="309"/>
      <c r="BX88" s="309"/>
      <c r="BY88" s="309"/>
      <c r="BZ88" s="309"/>
      <c r="CA88" s="309"/>
      <c r="CB88" s="309"/>
      <c r="CC88" s="309"/>
      <c r="CD88" s="309"/>
      <c r="CE88" s="309"/>
      <c r="CF88" s="309"/>
      <c r="CG88" s="309"/>
      <c r="CH88" s="309"/>
      <c r="CI88" s="309"/>
      <c r="CJ88" s="309"/>
      <c r="CK88" s="309"/>
      <c r="CL88" s="309"/>
      <c r="CM88" s="309"/>
      <c r="CN88" s="309"/>
      <c r="CO88" s="309"/>
      <c r="CP88" s="309"/>
      <c r="CQ88" s="309"/>
      <c r="CR88" s="309"/>
      <c r="CS88" s="309"/>
      <c r="CT88" s="309"/>
      <c r="CU88" s="309"/>
      <c r="CV88" s="309"/>
      <c r="CW88" s="309"/>
      <c r="CX88" s="309"/>
      <c r="CY88" s="309"/>
      <c r="CZ88" s="309"/>
      <c r="DA88" s="309"/>
      <c r="DB88" s="309"/>
      <c r="DC88" s="309"/>
      <c r="DD88" s="309"/>
      <c r="DE88" s="309"/>
      <c r="DF88" s="309"/>
      <c r="DG88" s="309"/>
      <c r="DH88" s="309"/>
      <c r="DI88" s="309"/>
      <c r="DJ88" s="309"/>
      <c r="DK88" s="309"/>
      <c r="DL88" s="309"/>
      <c r="DM88" s="309"/>
      <c r="DN88" s="309"/>
      <c r="DO88" s="309"/>
      <c r="DP88" s="309"/>
      <c r="DQ88" s="309"/>
      <c r="DR88" s="309"/>
      <c r="DS88" s="309"/>
      <c r="DT88" s="309"/>
      <c r="DU88" s="309"/>
      <c r="DV88" s="309"/>
      <c r="DW88" s="309"/>
      <c r="DX88" s="309"/>
      <c r="DY88" s="309"/>
      <c r="DZ88" s="309"/>
      <c r="EA88" s="309"/>
      <c r="EB88" s="309"/>
      <c r="EC88" s="309"/>
      <c r="ED88" s="309"/>
      <c r="EE88" s="309"/>
      <c r="EF88" s="309"/>
      <c r="EG88" s="309"/>
      <c r="EH88" s="309"/>
      <c r="EI88" s="309"/>
      <c r="EJ88" s="309"/>
      <c r="EK88" s="309"/>
      <c r="EL88" s="309"/>
      <c r="EM88" s="309"/>
      <c r="EN88" s="309"/>
      <c r="EO88" s="309"/>
      <c r="EP88" s="309"/>
      <c r="EQ88" s="309"/>
      <c r="ER88" s="309"/>
      <c r="ES88" s="309"/>
      <c r="ET88" s="309"/>
      <c r="EU88" s="309"/>
      <c r="EV88" s="309"/>
      <c r="EW88" s="309"/>
      <c r="EX88" s="309"/>
      <c r="EY88" s="309"/>
      <c r="EZ88" s="309"/>
      <c r="FA88" s="309"/>
      <c r="FB88" s="309"/>
      <c r="FC88" s="309"/>
      <c r="FD88" s="309"/>
      <c r="FE88" s="309"/>
      <c r="FF88" s="309"/>
      <c r="FG88" s="309"/>
      <c r="FH88" s="309"/>
      <c r="FI88" s="309"/>
      <c r="FJ88" s="309"/>
      <c r="FK88" s="309"/>
      <c r="FL88" s="309"/>
      <c r="FM88" s="309"/>
      <c r="FN88" s="309"/>
      <c r="FO88" s="309"/>
      <c r="FP88" s="309"/>
      <c r="FQ88" s="309"/>
      <c r="FR88" s="309"/>
      <c r="FS88" s="309"/>
      <c r="FT88" s="309"/>
      <c r="FU88" s="309"/>
      <c r="FV88" s="309"/>
      <c r="FW88" s="309"/>
      <c r="FX88" s="309"/>
      <c r="FY88" s="309"/>
      <c r="FZ88" s="309"/>
      <c r="GA88" s="309"/>
      <c r="GB88" s="309"/>
      <c r="GC88" s="309"/>
      <c r="GD88" s="309"/>
      <c r="GE88" s="309"/>
      <c r="GF88" s="309"/>
      <c r="GG88" s="309"/>
      <c r="GH88" s="309"/>
      <c r="GI88" s="309"/>
      <c r="GJ88" s="309"/>
      <c r="GK88" s="309"/>
      <c r="GL88" s="309"/>
      <c r="GM88" s="309"/>
      <c r="GN88" s="309"/>
    </row>
    <row r="89" spans="1:196" s="8" customFormat="1" ht="17.25" customHeight="1">
      <c r="A89" s="309"/>
      <c r="B89" s="215"/>
      <c r="C89" s="566" t="s">
        <v>696</v>
      </c>
      <c r="D89" s="566"/>
      <c r="E89" s="566"/>
      <c r="F89" s="566"/>
      <c r="G89" s="575"/>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9"/>
      <c r="BK89" s="309"/>
      <c r="BL89" s="309"/>
      <c r="BM89" s="309"/>
      <c r="BN89" s="309"/>
      <c r="BO89" s="309"/>
      <c r="BP89" s="309"/>
      <c r="BQ89" s="309"/>
      <c r="BR89" s="309"/>
      <c r="BS89" s="309"/>
      <c r="BT89" s="309"/>
      <c r="BU89" s="309"/>
      <c r="BV89" s="309"/>
      <c r="BW89" s="309"/>
      <c r="BX89" s="309"/>
      <c r="BY89" s="309"/>
      <c r="BZ89" s="309"/>
      <c r="CA89" s="309"/>
      <c r="CB89" s="309"/>
      <c r="CC89" s="309"/>
      <c r="CD89" s="309"/>
      <c r="CE89" s="309"/>
      <c r="CF89" s="309"/>
      <c r="CG89" s="309"/>
      <c r="CH89" s="309"/>
      <c r="CI89" s="309"/>
      <c r="CJ89" s="309"/>
      <c r="CK89" s="309"/>
      <c r="CL89" s="309"/>
      <c r="CM89" s="309"/>
      <c r="CN89" s="309"/>
      <c r="CO89" s="309"/>
      <c r="CP89" s="309"/>
      <c r="CQ89" s="309"/>
      <c r="CR89" s="309"/>
      <c r="CS89" s="309"/>
      <c r="CT89" s="309"/>
      <c r="CU89" s="309"/>
      <c r="CV89" s="309"/>
      <c r="CW89" s="309"/>
      <c r="CX89" s="309"/>
      <c r="CY89" s="309"/>
      <c r="CZ89" s="309"/>
      <c r="DA89" s="309"/>
      <c r="DB89" s="309"/>
      <c r="DC89" s="309"/>
      <c r="DD89" s="309"/>
      <c r="DE89" s="309"/>
      <c r="DF89" s="309"/>
      <c r="DG89" s="309"/>
      <c r="DH89" s="309"/>
      <c r="DI89" s="309"/>
      <c r="DJ89" s="309"/>
      <c r="DK89" s="309"/>
      <c r="DL89" s="309"/>
      <c r="DM89" s="309"/>
      <c r="DN89" s="309"/>
      <c r="DO89" s="309"/>
      <c r="DP89" s="309"/>
      <c r="DQ89" s="309"/>
      <c r="DR89" s="309"/>
      <c r="DS89" s="309"/>
      <c r="DT89" s="309"/>
      <c r="DU89" s="309"/>
      <c r="DV89" s="309"/>
      <c r="DW89" s="309"/>
      <c r="DX89" s="309"/>
      <c r="DY89" s="309"/>
      <c r="DZ89" s="309"/>
      <c r="EA89" s="309"/>
      <c r="EB89" s="309"/>
      <c r="EC89" s="309"/>
      <c r="ED89" s="309"/>
      <c r="EE89" s="309"/>
      <c r="EF89" s="309"/>
      <c r="EG89" s="309"/>
      <c r="EH89" s="309"/>
      <c r="EI89" s="309"/>
      <c r="EJ89" s="309"/>
      <c r="EK89" s="309"/>
      <c r="EL89" s="309"/>
      <c r="EM89" s="309"/>
      <c r="EN89" s="309"/>
      <c r="EO89" s="309"/>
      <c r="EP89" s="309"/>
      <c r="EQ89" s="309"/>
      <c r="ER89" s="309"/>
      <c r="ES89" s="309"/>
      <c r="ET89" s="309"/>
      <c r="EU89" s="309"/>
      <c r="EV89" s="309"/>
      <c r="EW89" s="309"/>
      <c r="EX89" s="309"/>
      <c r="EY89" s="309"/>
      <c r="EZ89" s="309"/>
      <c r="FA89" s="309"/>
      <c r="FB89" s="309"/>
      <c r="FC89" s="309"/>
      <c r="FD89" s="309"/>
      <c r="FE89" s="309"/>
      <c r="FF89" s="309"/>
      <c r="FG89" s="309"/>
      <c r="FH89" s="309"/>
      <c r="FI89" s="309"/>
      <c r="FJ89" s="309"/>
      <c r="FK89" s="309"/>
      <c r="FL89" s="309"/>
      <c r="FM89" s="309"/>
      <c r="FN89" s="309"/>
      <c r="FO89" s="309"/>
      <c r="FP89" s="309"/>
      <c r="FQ89" s="309"/>
      <c r="FR89" s="309"/>
      <c r="FS89" s="309"/>
      <c r="FT89" s="309"/>
      <c r="FU89" s="309"/>
      <c r="FV89" s="309"/>
      <c r="FW89" s="309"/>
      <c r="FX89" s="309"/>
      <c r="FY89" s="309"/>
      <c r="FZ89" s="309"/>
      <c r="GA89" s="309"/>
      <c r="GB89" s="309"/>
      <c r="GC89" s="309"/>
      <c r="GD89" s="309"/>
      <c r="GE89" s="309"/>
      <c r="GF89" s="309"/>
      <c r="GG89" s="309"/>
      <c r="GH89" s="309"/>
      <c r="GI89" s="309"/>
      <c r="GJ89" s="309"/>
      <c r="GK89" s="309"/>
      <c r="GL89" s="309"/>
      <c r="GM89" s="309"/>
      <c r="GN89" s="309"/>
    </row>
    <row r="90" spans="1:196" s="8" customFormat="1" ht="4.5" customHeight="1">
      <c r="A90" s="309"/>
      <c r="B90" s="215"/>
      <c r="C90" s="218"/>
      <c r="D90" s="218"/>
      <c r="E90" s="218"/>
      <c r="F90" s="218"/>
      <c r="G90" s="326"/>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309"/>
      <c r="BA90" s="309"/>
      <c r="BB90" s="309"/>
      <c r="BC90" s="309"/>
      <c r="BD90" s="309"/>
      <c r="BE90" s="309"/>
      <c r="BF90" s="309"/>
      <c r="BG90" s="309"/>
      <c r="BH90" s="309"/>
      <c r="BI90" s="309"/>
      <c r="BJ90" s="309"/>
      <c r="BK90" s="309"/>
      <c r="BL90" s="309"/>
      <c r="BM90" s="309"/>
      <c r="BN90" s="309"/>
      <c r="BO90" s="309"/>
      <c r="BP90" s="309"/>
      <c r="BQ90" s="309"/>
      <c r="BR90" s="309"/>
      <c r="BS90" s="309"/>
      <c r="BT90" s="309"/>
      <c r="BU90" s="309"/>
      <c r="BV90" s="309"/>
      <c r="BW90" s="309"/>
      <c r="BX90" s="309"/>
      <c r="BY90" s="309"/>
      <c r="BZ90" s="309"/>
      <c r="CA90" s="309"/>
      <c r="CB90" s="309"/>
      <c r="CC90" s="309"/>
      <c r="CD90" s="309"/>
      <c r="CE90" s="309"/>
      <c r="CF90" s="309"/>
      <c r="CG90" s="309"/>
      <c r="CH90" s="309"/>
      <c r="CI90" s="309"/>
      <c r="CJ90" s="309"/>
      <c r="CK90" s="309"/>
      <c r="CL90" s="309"/>
      <c r="CM90" s="309"/>
      <c r="CN90" s="309"/>
      <c r="CO90" s="309"/>
      <c r="CP90" s="309"/>
      <c r="CQ90" s="309"/>
      <c r="CR90" s="309"/>
      <c r="CS90" s="309"/>
      <c r="CT90" s="309"/>
      <c r="CU90" s="309"/>
      <c r="CV90" s="309"/>
      <c r="CW90" s="309"/>
      <c r="CX90" s="309"/>
      <c r="CY90" s="309"/>
      <c r="CZ90" s="309"/>
      <c r="DA90" s="309"/>
      <c r="DB90" s="309"/>
      <c r="DC90" s="309"/>
      <c r="DD90" s="309"/>
      <c r="DE90" s="309"/>
      <c r="DF90" s="309"/>
      <c r="DG90" s="309"/>
      <c r="DH90" s="309"/>
      <c r="DI90" s="309"/>
      <c r="DJ90" s="309"/>
      <c r="DK90" s="309"/>
      <c r="DL90" s="309"/>
      <c r="DM90" s="309"/>
      <c r="DN90" s="309"/>
      <c r="DO90" s="309"/>
      <c r="DP90" s="309"/>
      <c r="DQ90" s="309"/>
      <c r="DR90" s="309"/>
      <c r="DS90" s="309"/>
      <c r="DT90" s="309"/>
      <c r="DU90" s="309"/>
      <c r="DV90" s="309"/>
      <c r="DW90" s="309"/>
      <c r="DX90" s="309"/>
      <c r="DY90" s="309"/>
      <c r="DZ90" s="309"/>
      <c r="EA90" s="309"/>
      <c r="EB90" s="309"/>
      <c r="EC90" s="309"/>
      <c r="ED90" s="309"/>
      <c r="EE90" s="309"/>
      <c r="EF90" s="309"/>
      <c r="EG90" s="309"/>
      <c r="EH90" s="309"/>
      <c r="EI90" s="309"/>
      <c r="EJ90" s="309"/>
      <c r="EK90" s="309"/>
      <c r="EL90" s="309"/>
      <c r="EM90" s="309"/>
      <c r="EN90" s="309"/>
      <c r="EO90" s="309"/>
      <c r="EP90" s="309"/>
      <c r="EQ90" s="309"/>
      <c r="ER90" s="309"/>
      <c r="ES90" s="309"/>
      <c r="ET90" s="309"/>
      <c r="EU90" s="309"/>
      <c r="EV90" s="309"/>
      <c r="EW90" s="309"/>
      <c r="EX90" s="309"/>
      <c r="EY90" s="309"/>
      <c r="EZ90" s="309"/>
      <c r="FA90" s="309"/>
      <c r="FB90" s="309"/>
      <c r="FC90" s="309"/>
      <c r="FD90" s="309"/>
      <c r="FE90" s="309"/>
      <c r="FF90" s="309"/>
      <c r="FG90" s="309"/>
      <c r="FH90" s="309"/>
      <c r="FI90" s="309"/>
      <c r="FJ90" s="309"/>
      <c r="FK90" s="309"/>
      <c r="FL90" s="309"/>
      <c r="FM90" s="309"/>
      <c r="FN90" s="309"/>
      <c r="FO90" s="309"/>
      <c r="FP90" s="309"/>
      <c r="FQ90" s="309"/>
      <c r="FR90" s="309"/>
      <c r="FS90" s="309"/>
      <c r="FT90" s="309"/>
      <c r="FU90" s="309"/>
      <c r="FV90" s="309"/>
      <c r="FW90" s="309"/>
      <c r="FX90" s="309"/>
      <c r="FY90" s="309"/>
      <c r="FZ90" s="309"/>
      <c r="GA90" s="309"/>
      <c r="GB90" s="309"/>
      <c r="GC90" s="309"/>
      <c r="GD90" s="309"/>
      <c r="GE90" s="309"/>
      <c r="GF90" s="309"/>
      <c r="GG90" s="309"/>
      <c r="GH90" s="309"/>
      <c r="GI90" s="309"/>
      <c r="GJ90" s="309"/>
      <c r="GK90" s="309"/>
      <c r="GL90" s="309"/>
      <c r="GM90" s="309"/>
      <c r="GN90" s="309"/>
    </row>
    <row r="91" spans="1:196" s="8" customFormat="1" ht="25.5" customHeight="1">
      <c r="A91" s="309"/>
      <c r="B91" s="215"/>
      <c r="C91" s="574" t="s">
        <v>697</v>
      </c>
      <c r="D91" s="574"/>
      <c r="E91" s="574"/>
      <c r="F91" s="574"/>
      <c r="G91" s="216"/>
      <c r="H91" s="309"/>
      <c r="I91" s="309"/>
      <c r="J91" s="309"/>
      <c r="K91" s="309"/>
      <c r="L91" s="309"/>
      <c r="M91" s="309"/>
      <c r="N91" s="309"/>
      <c r="O91" s="309"/>
      <c r="P91" s="309"/>
      <c r="Q91" s="316"/>
      <c r="R91" s="316"/>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09"/>
      <c r="AZ91" s="309"/>
      <c r="BA91" s="309"/>
      <c r="BB91" s="309"/>
      <c r="BC91" s="309"/>
      <c r="BD91" s="309"/>
      <c r="BE91" s="309"/>
      <c r="BF91" s="309"/>
      <c r="BG91" s="309"/>
      <c r="BH91" s="309"/>
      <c r="BI91" s="309"/>
      <c r="BJ91" s="309"/>
      <c r="BK91" s="309"/>
      <c r="BL91" s="309"/>
      <c r="BM91" s="309"/>
      <c r="BN91" s="309"/>
      <c r="BO91" s="309"/>
      <c r="BP91" s="309"/>
      <c r="BQ91" s="309"/>
      <c r="BR91" s="309"/>
      <c r="BS91" s="309"/>
      <c r="BT91" s="309"/>
      <c r="BU91" s="309"/>
      <c r="BV91" s="309"/>
      <c r="BW91" s="309"/>
      <c r="BX91" s="309"/>
      <c r="BY91" s="309"/>
      <c r="BZ91" s="309"/>
      <c r="CA91" s="309"/>
      <c r="CB91" s="309"/>
      <c r="CC91" s="309"/>
      <c r="CD91" s="309"/>
      <c r="CE91" s="309"/>
      <c r="CF91" s="309"/>
      <c r="CG91" s="309"/>
      <c r="CH91" s="309"/>
      <c r="CI91" s="309"/>
      <c r="CJ91" s="309"/>
      <c r="CK91" s="309"/>
      <c r="CL91" s="309"/>
      <c r="CM91" s="309"/>
      <c r="CN91" s="309"/>
      <c r="CO91" s="309"/>
      <c r="CP91" s="309"/>
      <c r="CQ91" s="309"/>
      <c r="CR91" s="309"/>
      <c r="CS91" s="309"/>
      <c r="CT91" s="309"/>
      <c r="CU91" s="309"/>
      <c r="CV91" s="309"/>
      <c r="CW91" s="309"/>
      <c r="CX91" s="309"/>
      <c r="CY91" s="309"/>
      <c r="CZ91" s="309"/>
      <c r="DA91" s="309"/>
      <c r="DB91" s="309"/>
      <c r="DC91" s="309"/>
      <c r="DD91" s="309"/>
      <c r="DE91" s="309"/>
      <c r="DF91" s="309"/>
      <c r="DG91" s="309"/>
      <c r="DH91" s="309"/>
      <c r="DI91" s="309"/>
      <c r="DJ91" s="309"/>
      <c r="DK91" s="309"/>
      <c r="DL91" s="309"/>
      <c r="DM91" s="309"/>
      <c r="DN91" s="309"/>
      <c r="DO91" s="309"/>
      <c r="DP91" s="309"/>
      <c r="DQ91" s="309"/>
      <c r="DR91" s="309"/>
      <c r="DS91" s="309"/>
      <c r="DT91" s="309"/>
      <c r="DU91" s="309"/>
      <c r="DV91" s="309"/>
      <c r="DW91" s="309"/>
      <c r="DX91" s="309"/>
      <c r="DY91" s="309"/>
      <c r="DZ91" s="309"/>
      <c r="EA91" s="309"/>
      <c r="EB91" s="309"/>
      <c r="EC91" s="309"/>
      <c r="ED91" s="309"/>
      <c r="EE91" s="309"/>
      <c r="EF91" s="309"/>
      <c r="EG91" s="309"/>
      <c r="EH91" s="309"/>
      <c r="EI91" s="309"/>
      <c r="EJ91" s="309"/>
      <c r="EK91" s="309"/>
      <c r="EL91" s="309"/>
      <c r="EM91" s="309"/>
      <c r="EN91" s="309"/>
      <c r="EO91" s="309"/>
      <c r="EP91" s="309"/>
      <c r="EQ91" s="309"/>
      <c r="ER91" s="309"/>
      <c r="ES91" s="309"/>
      <c r="ET91" s="309"/>
      <c r="EU91" s="309"/>
      <c r="EV91" s="309"/>
      <c r="EW91" s="309"/>
      <c r="EX91" s="309"/>
      <c r="EY91" s="309"/>
      <c r="EZ91" s="309"/>
      <c r="FA91" s="309"/>
      <c r="FB91" s="309"/>
      <c r="FC91" s="309"/>
      <c r="FD91" s="309"/>
      <c r="FE91" s="309"/>
      <c r="FF91" s="309"/>
      <c r="FG91" s="309"/>
      <c r="FH91" s="309"/>
      <c r="FI91" s="309"/>
      <c r="FJ91" s="309"/>
      <c r="FK91" s="309"/>
      <c r="FL91" s="309"/>
      <c r="FM91" s="309"/>
      <c r="FN91" s="309"/>
      <c r="FO91" s="309"/>
      <c r="FP91" s="309"/>
      <c r="FQ91" s="309"/>
      <c r="FR91" s="309"/>
      <c r="FS91" s="309"/>
      <c r="FT91" s="309"/>
      <c r="FU91" s="309"/>
      <c r="FV91" s="309"/>
      <c r="FW91" s="309"/>
      <c r="FX91" s="309"/>
      <c r="FY91" s="309"/>
      <c r="FZ91" s="309"/>
      <c r="GA91" s="309"/>
      <c r="GB91" s="309"/>
      <c r="GC91" s="309"/>
      <c r="GD91" s="309"/>
      <c r="GE91" s="309"/>
      <c r="GF91" s="309"/>
      <c r="GG91" s="309"/>
      <c r="GH91" s="309"/>
      <c r="GI91" s="309"/>
      <c r="GJ91" s="309"/>
      <c r="GK91" s="309"/>
      <c r="GL91" s="309"/>
      <c r="GM91" s="309"/>
      <c r="GN91" s="309"/>
    </row>
    <row r="92" spans="1:196" s="8" customFormat="1" ht="17.25" customHeight="1" thickBot="1">
      <c r="A92" s="309"/>
      <c r="B92" s="215"/>
      <c r="C92" s="223" t="s">
        <v>17</v>
      </c>
      <c r="D92" s="223" t="s">
        <v>18</v>
      </c>
      <c r="E92" s="218"/>
      <c r="F92" s="218"/>
      <c r="G92" s="216"/>
      <c r="H92" s="309"/>
      <c r="I92" s="309"/>
      <c r="J92" s="309"/>
      <c r="K92" s="309"/>
      <c r="L92" s="309"/>
      <c r="M92" s="309"/>
      <c r="N92" s="309"/>
      <c r="O92" s="309"/>
      <c r="P92" s="309"/>
      <c r="Q92" s="316"/>
      <c r="R92" s="316"/>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309"/>
      <c r="AV92" s="309"/>
      <c r="AW92" s="309"/>
      <c r="AX92" s="309"/>
      <c r="AY92" s="309"/>
      <c r="AZ92" s="309"/>
      <c r="BA92" s="309"/>
      <c r="BB92" s="309"/>
      <c r="BC92" s="309"/>
      <c r="BD92" s="309"/>
      <c r="BE92" s="309"/>
      <c r="BF92" s="309"/>
      <c r="BG92" s="309"/>
      <c r="BH92" s="309"/>
      <c r="BI92" s="309"/>
      <c r="BJ92" s="309"/>
      <c r="BK92" s="309"/>
      <c r="BL92" s="309"/>
      <c r="BM92" s="309"/>
      <c r="BN92" s="309"/>
      <c r="BO92" s="309"/>
      <c r="BP92" s="309"/>
      <c r="BQ92" s="309"/>
      <c r="BR92" s="309"/>
      <c r="BS92" s="309"/>
      <c r="BT92" s="309"/>
      <c r="BU92" s="309"/>
      <c r="BV92" s="309"/>
      <c r="BW92" s="309"/>
      <c r="BX92" s="309"/>
      <c r="BY92" s="309"/>
      <c r="BZ92" s="309"/>
      <c r="CA92" s="309"/>
      <c r="CB92" s="309"/>
      <c r="CC92" s="309"/>
      <c r="CD92" s="309"/>
      <c r="CE92" s="309"/>
      <c r="CF92" s="309"/>
      <c r="CG92" s="309"/>
      <c r="CH92" s="309"/>
      <c r="CI92" s="309"/>
      <c r="CJ92" s="309"/>
      <c r="CK92" s="309"/>
      <c r="CL92" s="309"/>
      <c r="CM92" s="309"/>
      <c r="CN92" s="309"/>
      <c r="CO92" s="309"/>
      <c r="CP92" s="309"/>
      <c r="CQ92" s="309"/>
      <c r="CR92" s="309"/>
      <c r="CS92" s="309"/>
      <c r="CT92" s="309"/>
      <c r="CU92" s="309"/>
      <c r="CV92" s="309"/>
      <c r="CW92" s="309"/>
      <c r="CX92" s="309"/>
      <c r="CY92" s="309"/>
      <c r="CZ92" s="309"/>
      <c r="DA92" s="309"/>
      <c r="DB92" s="309"/>
      <c r="DC92" s="309"/>
      <c r="DD92" s="309"/>
      <c r="DE92" s="309"/>
      <c r="DF92" s="309"/>
      <c r="DG92" s="309"/>
      <c r="DH92" s="309"/>
      <c r="DI92" s="309"/>
      <c r="DJ92" s="309"/>
      <c r="DK92" s="309"/>
      <c r="DL92" s="309"/>
      <c r="DM92" s="309"/>
      <c r="DN92" s="309"/>
      <c r="DO92" s="309"/>
      <c r="DP92" s="309"/>
      <c r="DQ92" s="309"/>
      <c r="DR92" s="309"/>
      <c r="DS92" s="309"/>
      <c r="DT92" s="309"/>
      <c r="DU92" s="309"/>
      <c r="DV92" s="309"/>
      <c r="DW92" s="309"/>
      <c r="DX92" s="309"/>
      <c r="DY92" s="309"/>
      <c r="DZ92" s="309"/>
      <c r="EA92" s="309"/>
      <c r="EB92" s="309"/>
      <c r="EC92" s="309"/>
      <c r="ED92" s="309"/>
      <c r="EE92" s="309"/>
      <c r="EF92" s="309"/>
      <c r="EG92" s="309"/>
      <c r="EH92" s="309"/>
      <c r="EI92" s="309"/>
      <c r="EJ92" s="309"/>
      <c r="EK92" s="309"/>
      <c r="EL92" s="309"/>
      <c r="EM92" s="309"/>
      <c r="EN92" s="309"/>
      <c r="EO92" s="309"/>
      <c r="EP92" s="309"/>
      <c r="EQ92" s="309"/>
      <c r="ER92" s="309"/>
      <c r="ES92" s="309"/>
      <c r="ET92" s="309"/>
      <c r="EU92" s="309"/>
      <c r="EV92" s="309"/>
      <c r="EW92" s="309"/>
      <c r="EX92" s="309"/>
      <c r="EY92" s="309"/>
      <c r="EZ92" s="309"/>
      <c r="FA92" s="309"/>
      <c r="FB92" s="309"/>
      <c r="FC92" s="309"/>
      <c r="FD92" s="309"/>
      <c r="FE92" s="309"/>
      <c r="FF92" s="309"/>
      <c r="FG92" s="309"/>
      <c r="FH92" s="309"/>
      <c r="FI92" s="309"/>
      <c r="FJ92" s="309"/>
      <c r="FK92" s="309"/>
      <c r="FL92" s="309"/>
      <c r="FM92" s="309"/>
      <c r="FN92" s="309"/>
      <c r="FO92" s="309"/>
      <c r="FP92" s="309"/>
      <c r="FQ92" s="309"/>
      <c r="FR92" s="309"/>
      <c r="FS92" s="309"/>
      <c r="FT92" s="309"/>
      <c r="FU92" s="309"/>
      <c r="FV92" s="309"/>
      <c r="FW92" s="309"/>
      <c r="FX92" s="309"/>
      <c r="FY92" s="309"/>
      <c r="FZ92" s="309"/>
      <c r="GA92" s="309"/>
      <c r="GB92" s="309"/>
      <c r="GC92" s="309"/>
      <c r="GD92" s="309"/>
      <c r="GE92" s="309"/>
      <c r="GF92" s="309"/>
      <c r="GG92" s="309"/>
      <c r="GH92" s="309"/>
      <c r="GI92" s="309"/>
      <c r="GJ92" s="309"/>
      <c r="GK92" s="309"/>
      <c r="GL92" s="309"/>
      <c r="GM92" s="309"/>
      <c r="GN92" s="309"/>
    </row>
    <row r="93" spans="1:196" s="8" customFormat="1" ht="17.25" customHeight="1">
      <c r="A93" s="309"/>
      <c r="B93" s="215"/>
      <c r="C93" s="224" t="s">
        <v>19</v>
      </c>
      <c r="D93" s="224">
        <v>0</v>
      </c>
      <c r="E93" s="218"/>
      <c r="F93" s="218"/>
      <c r="G93" s="216"/>
      <c r="H93" s="309"/>
      <c r="I93" s="309"/>
      <c r="J93" s="309"/>
      <c r="K93" s="309"/>
      <c r="L93" s="309"/>
      <c r="M93" s="309"/>
      <c r="N93" s="309"/>
      <c r="O93" s="309"/>
      <c r="P93" s="309"/>
      <c r="Q93" s="316"/>
      <c r="R93" s="316"/>
      <c r="S93" s="309"/>
      <c r="T93" s="309"/>
      <c r="U93" s="309"/>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309"/>
      <c r="AV93" s="309"/>
      <c r="AW93" s="309"/>
      <c r="AX93" s="309"/>
      <c r="AY93" s="309"/>
      <c r="AZ93" s="309"/>
      <c r="BA93" s="309"/>
      <c r="BB93" s="309"/>
      <c r="BC93" s="309"/>
      <c r="BD93" s="309"/>
      <c r="BE93" s="309"/>
      <c r="BF93" s="309"/>
      <c r="BG93" s="309"/>
      <c r="BH93" s="309"/>
      <c r="BI93" s="309"/>
      <c r="BJ93" s="309"/>
      <c r="BK93" s="309"/>
      <c r="BL93" s="309"/>
      <c r="BM93" s="309"/>
      <c r="BN93" s="309"/>
      <c r="BO93" s="309"/>
      <c r="BP93" s="309"/>
      <c r="BQ93" s="309"/>
      <c r="BR93" s="309"/>
      <c r="BS93" s="309"/>
      <c r="BT93" s="309"/>
      <c r="BU93" s="309"/>
      <c r="BV93" s="309"/>
      <c r="BW93" s="309"/>
      <c r="BX93" s="309"/>
      <c r="BY93" s="309"/>
      <c r="BZ93" s="309"/>
      <c r="CA93" s="309"/>
      <c r="CB93" s="309"/>
      <c r="CC93" s="309"/>
      <c r="CD93" s="309"/>
      <c r="CE93" s="309"/>
      <c r="CF93" s="309"/>
      <c r="CG93" s="309"/>
      <c r="CH93" s="309"/>
      <c r="CI93" s="309"/>
      <c r="CJ93" s="309"/>
      <c r="CK93" s="309"/>
      <c r="CL93" s="309"/>
      <c r="CM93" s="309"/>
      <c r="CN93" s="309"/>
      <c r="CO93" s="309"/>
      <c r="CP93" s="309"/>
      <c r="CQ93" s="309"/>
      <c r="CR93" s="309"/>
      <c r="CS93" s="309"/>
      <c r="CT93" s="309"/>
      <c r="CU93" s="309"/>
      <c r="CV93" s="309"/>
      <c r="CW93" s="309"/>
      <c r="CX93" s="309"/>
      <c r="CY93" s="309"/>
      <c r="CZ93" s="309"/>
      <c r="DA93" s="309"/>
      <c r="DB93" s="309"/>
      <c r="DC93" s="309"/>
      <c r="DD93" s="309"/>
      <c r="DE93" s="309"/>
      <c r="DF93" s="309"/>
      <c r="DG93" s="309"/>
      <c r="DH93" s="309"/>
      <c r="DI93" s="309"/>
      <c r="DJ93" s="309"/>
      <c r="DK93" s="309"/>
      <c r="DL93" s="309"/>
      <c r="DM93" s="309"/>
      <c r="DN93" s="309"/>
      <c r="DO93" s="309"/>
      <c r="DP93" s="309"/>
      <c r="DQ93" s="309"/>
      <c r="DR93" s="309"/>
      <c r="DS93" s="309"/>
      <c r="DT93" s="309"/>
      <c r="DU93" s="309"/>
      <c r="DV93" s="309"/>
      <c r="DW93" s="309"/>
      <c r="DX93" s="309"/>
      <c r="DY93" s="309"/>
      <c r="DZ93" s="309"/>
      <c r="EA93" s="309"/>
      <c r="EB93" s="309"/>
      <c r="EC93" s="309"/>
      <c r="ED93" s="309"/>
      <c r="EE93" s="309"/>
      <c r="EF93" s="309"/>
      <c r="EG93" s="309"/>
      <c r="EH93" s="309"/>
      <c r="EI93" s="309"/>
      <c r="EJ93" s="309"/>
      <c r="EK93" s="309"/>
      <c r="EL93" s="309"/>
      <c r="EM93" s="309"/>
      <c r="EN93" s="309"/>
      <c r="EO93" s="309"/>
      <c r="EP93" s="309"/>
      <c r="EQ93" s="309"/>
      <c r="ER93" s="309"/>
      <c r="ES93" s="309"/>
      <c r="ET93" s="309"/>
      <c r="EU93" s="309"/>
      <c r="EV93" s="309"/>
      <c r="EW93" s="309"/>
      <c r="EX93" s="309"/>
      <c r="EY93" s="309"/>
      <c r="EZ93" s="309"/>
      <c r="FA93" s="309"/>
      <c r="FB93" s="309"/>
      <c r="FC93" s="309"/>
      <c r="FD93" s="309"/>
      <c r="FE93" s="309"/>
      <c r="FF93" s="309"/>
      <c r="FG93" s="309"/>
      <c r="FH93" s="309"/>
      <c r="FI93" s="309"/>
      <c r="FJ93" s="309"/>
      <c r="FK93" s="309"/>
      <c r="FL93" s="309"/>
      <c r="FM93" s="309"/>
      <c r="FN93" s="309"/>
      <c r="FO93" s="309"/>
      <c r="FP93" s="309"/>
      <c r="FQ93" s="309"/>
      <c r="FR93" s="309"/>
      <c r="FS93" s="309"/>
      <c r="FT93" s="309"/>
      <c r="FU93" s="309"/>
      <c r="FV93" s="309"/>
      <c r="FW93" s="309"/>
      <c r="FX93" s="309"/>
      <c r="FY93" s="309"/>
      <c r="FZ93" s="309"/>
      <c r="GA93" s="309"/>
      <c r="GB93" s="309"/>
      <c r="GC93" s="309"/>
      <c r="GD93" s="309"/>
      <c r="GE93" s="309"/>
      <c r="GF93" s="309"/>
      <c r="GG93" s="309"/>
      <c r="GH93" s="309"/>
      <c r="GI93" s="309"/>
      <c r="GJ93" s="309"/>
      <c r="GK93" s="309"/>
      <c r="GL93" s="309"/>
      <c r="GM93" s="309"/>
      <c r="GN93" s="309"/>
    </row>
    <row r="94" spans="1:196" s="8" customFormat="1" ht="17.25" customHeight="1">
      <c r="A94" s="309"/>
      <c r="B94" s="215"/>
      <c r="C94" s="225" t="s">
        <v>20</v>
      </c>
      <c r="D94" s="226"/>
      <c r="E94" s="227" t="s">
        <v>698</v>
      </c>
      <c r="F94" s="218"/>
      <c r="G94" s="216"/>
      <c r="H94" s="309"/>
      <c r="I94" s="309"/>
      <c r="J94" s="309"/>
      <c r="K94" s="309"/>
      <c r="L94" s="309"/>
      <c r="M94" s="309"/>
      <c r="N94" s="309"/>
      <c r="O94" s="309"/>
      <c r="P94" s="309"/>
      <c r="Q94" s="316"/>
      <c r="R94" s="316"/>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9"/>
      <c r="BF94" s="309"/>
      <c r="BG94" s="309"/>
      <c r="BH94" s="309"/>
      <c r="BI94" s="309"/>
      <c r="BJ94" s="309"/>
      <c r="BK94" s="309"/>
      <c r="BL94" s="309"/>
      <c r="BM94" s="309"/>
      <c r="BN94" s="309"/>
      <c r="BO94" s="309"/>
      <c r="BP94" s="309"/>
      <c r="BQ94" s="309"/>
      <c r="BR94" s="309"/>
      <c r="BS94" s="309"/>
      <c r="BT94" s="309"/>
      <c r="BU94" s="309"/>
      <c r="BV94" s="309"/>
      <c r="BW94" s="309"/>
      <c r="BX94" s="309"/>
      <c r="BY94" s="309"/>
      <c r="BZ94" s="309"/>
      <c r="CA94" s="309"/>
      <c r="CB94" s="309"/>
      <c r="CC94" s="309"/>
      <c r="CD94" s="309"/>
      <c r="CE94" s="309"/>
      <c r="CF94" s="309"/>
      <c r="CG94" s="309"/>
      <c r="CH94" s="309"/>
      <c r="CI94" s="309"/>
      <c r="CJ94" s="309"/>
      <c r="CK94" s="309"/>
      <c r="CL94" s="309"/>
      <c r="CM94" s="309"/>
      <c r="CN94" s="309"/>
      <c r="CO94" s="309"/>
      <c r="CP94" s="309"/>
      <c r="CQ94" s="309"/>
      <c r="CR94" s="309"/>
      <c r="CS94" s="309"/>
      <c r="CT94" s="309"/>
      <c r="CU94" s="309"/>
      <c r="CV94" s="309"/>
      <c r="CW94" s="309"/>
      <c r="CX94" s="309"/>
      <c r="CY94" s="309"/>
      <c r="CZ94" s="309"/>
      <c r="DA94" s="309"/>
      <c r="DB94" s="309"/>
      <c r="DC94" s="309"/>
      <c r="DD94" s="309"/>
      <c r="DE94" s="309"/>
      <c r="DF94" s="309"/>
      <c r="DG94" s="309"/>
      <c r="DH94" s="309"/>
      <c r="DI94" s="309"/>
      <c r="DJ94" s="309"/>
      <c r="DK94" s="309"/>
      <c r="DL94" s="309"/>
      <c r="DM94" s="309"/>
      <c r="DN94" s="309"/>
      <c r="DO94" s="309"/>
      <c r="DP94" s="309"/>
      <c r="DQ94" s="309"/>
      <c r="DR94" s="309"/>
      <c r="DS94" s="309"/>
      <c r="DT94" s="309"/>
      <c r="DU94" s="309"/>
      <c r="DV94" s="309"/>
      <c r="DW94" s="309"/>
      <c r="DX94" s="309"/>
      <c r="DY94" s="309"/>
      <c r="DZ94" s="309"/>
      <c r="EA94" s="309"/>
      <c r="EB94" s="309"/>
      <c r="EC94" s="309"/>
      <c r="ED94" s="309"/>
      <c r="EE94" s="309"/>
      <c r="EF94" s="309"/>
      <c r="EG94" s="309"/>
      <c r="EH94" s="309"/>
      <c r="EI94" s="309"/>
      <c r="EJ94" s="309"/>
      <c r="EK94" s="309"/>
      <c r="EL94" s="309"/>
      <c r="EM94" s="309"/>
      <c r="EN94" s="309"/>
      <c r="EO94" s="309"/>
      <c r="EP94" s="309"/>
      <c r="EQ94" s="309"/>
      <c r="ER94" s="309"/>
      <c r="ES94" s="309"/>
      <c r="ET94" s="309"/>
      <c r="EU94" s="309"/>
      <c r="EV94" s="309"/>
      <c r="EW94" s="309"/>
      <c r="EX94" s="309"/>
      <c r="EY94" s="309"/>
      <c r="EZ94" s="309"/>
      <c r="FA94" s="309"/>
      <c r="FB94" s="309"/>
      <c r="FC94" s="309"/>
      <c r="FD94" s="309"/>
      <c r="FE94" s="309"/>
      <c r="FF94" s="309"/>
      <c r="FG94" s="309"/>
      <c r="FH94" s="309"/>
      <c r="FI94" s="309"/>
      <c r="FJ94" s="309"/>
      <c r="FK94" s="309"/>
      <c r="FL94" s="309"/>
      <c r="FM94" s="309"/>
      <c r="FN94" s="309"/>
      <c r="FO94" s="309"/>
      <c r="FP94" s="309"/>
      <c r="FQ94" s="309"/>
      <c r="FR94" s="309"/>
      <c r="FS94" s="309"/>
      <c r="FT94" s="309"/>
      <c r="FU94" s="309"/>
      <c r="FV94" s="309"/>
      <c r="FW94" s="309"/>
      <c r="FX94" s="309"/>
      <c r="FY94" s="309"/>
      <c r="FZ94" s="309"/>
      <c r="GA94" s="309"/>
      <c r="GB94" s="309"/>
      <c r="GC94" s="309"/>
      <c r="GD94" s="309"/>
      <c r="GE94" s="309"/>
      <c r="GF94" s="309"/>
      <c r="GG94" s="309"/>
      <c r="GH94" s="309"/>
      <c r="GI94" s="309"/>
      <c r="GJ94" s="309"/>
      <c r="GK94" s="309"/>
      <c r="GL94" s="309"/>
      <c r="GM94" s="309"/>
      <c r="GN94" s="309"/>
    </row>
    <row r="95" spans="1:196" s="8" customFormat="1" ht="10.5" customHeight="1">
      <c r="A95" s="309"/>
      <c r="B95" s="215"/>
      <c r="C95" s="218"/>
      <c r="D95" s="218"/>
      <c r="E95" s="218"/>
      <c r="F95" s="218"/>
      <c r="G95" s="216"/>
      <c r="H95" s="309"/>
      <c r="I95" s="309"/>
      <c r="J95" s="309"/>
      <c r="K95" s="309"/>
      <c r="L95" s="309"/>
      <c r="M95" s="309"/>
      <c r="N95" s="309"/>
      <c r="O95" s="309"/>
      <c r="P95" s="309"/>
      <c r="Q95" s="316"/>
      <c r="R95" s="316"/>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09"/>
      <c r="CS95" s="309"/>
      <c r="CT95" s="309"/>
      <c r="CU95" s="309"/>
      <c r="CV95" s="309"/>
      <c r="CW95" s="309"/>
      <c r="CX95" s="309"/>
      <c r="CY95" s="309"/>
      <c r="CZ95" s="309"/>
      <c r="DA95" s="309"/>
      <c r="DB95" s="309"/>
      <c r="DC95" s="309"/>
      <c r="DD95" s="309"/>
      <c r="DE95" s="309"/>
      <c r="DF95" s="309"/>
      <c r="DG95" s="309"/>
      <c r="DH95" s="309"/>
      <c r="DI95" s="309"/>
      <c r="DJ95" s="309"/>
      <c r="DK95" s="309"/>
      <c r="DL95" s="309"/>
      <c r="DM95" s="309"/>
      <c r="DN95" s="309"/>
      <c r="DO95" s="309"/>
      <c r="DP95" s="309"/>
      <c r="DQ95" s="309"/>
      <c r="DR95" s="309"/>
      <c r="DS95" s="309"/>
      <c r="DT95" s="309"/>
      <c r="DU95" s="309"/>
      <c r="DV95" s="309"/>
      <c r="DW95" s="309"/>
      <c r="DX95" s="309"/>
      <c r="DY95" s="309"/>
      <c r="DZ95" s="309"/>
      <c r="EA95" s="309"/>
      <c r="EB95" s="309"/>
      <c r="EC95" s="309"/>
      <c r="ED95" s="309"/>
      <c r="EE95" s="309"/>
      <c r="EF95" s="309"/>
      <c r="EG95" s="309"/>
      <c r="EH95" s="309"/>
      <c r="EI95" s="309"/>
      <c r="EJ95" s="309"/>
      <c r="EK95" s="309"/>
      <c r="EL95" s="309"/>
      <c r="EM95" s="309"/>
      <c r="EN95" s="309"/>
      <c r="EO95" s="309"/>
      <c r="EP95" s="309"/>
      <c r="EQ95" s="309"/>
      <c r="ER95" s="309"/>
      <c r="ES95" s="309"/>
      <c r="ET95" s="309"/>
      <c r="EU95" s="309"/>
      <c r="EV95" s="309"/>
      <c r="EW95" s="309"/>
      <c r="EX95" s="309"/>
      <c r="EY95" s="309"/>
      <c r="EZ95" s="309"/>
      <c r="FA95" s="309"/>
      <c r="FB95" s="309"/>
      <c r="FC95" s="309"/>
      <c r="FD95" s="309"/>
      <c r="FE95" s="309"/>
      <c r="FF95" s="309"/>
      <c r="FG95" s="309"/>
      <c r="FH95" s="309"/>
      <c r="FI95" s="309"/>
      <c r="FJ95" s="309"/>
      <c r="FK95" s="309"/>
      <c r="FL95" s="309"/>
      <c r="FM95" s="309"/>
      <c r="FN95" s="309"/>
      <c r="FO95" s="309"/>
      <c r="FP95" s="309"/>
      <c r="FQ95" s="309"/>
      <c r="FR95" s="309"/>
      <c r="FS95" s="309"/>
      <c r="FT95" s="309"/>
      <c r="FU95" s="309"/>
      <c r="FV95" s="309"/>
      <c r="FW95" s="309"/>
      <c r="FX95" s="309"/>
      <c r="FY95" s="309"/>
      <c r="FZ95" s="309"/>
      <c r="GA95" s="309"/>
      <c r="GB95" s="309"/>
      <c r="GC95" s="309"/>
      <c r="GD95" s="309"/>
      <c r="GE95" s="309"/>
      <c r="GF95" s="309"/>
      <c r="GG95" s="309"/>
      <c r="GH95" s="309"/>
      <c r="GI95" s="309"/>
      <c r="GJ95" s="309"/>
      <c r="GK95" s="309"/>
      <c r="GL95" s="309"/>
      <c r="GM95" s="309"/>
      <c r="GN95" s="309"/>
    </row>
    <row r="96" spans="1:196" s="8" customFormat="1" ht="17.25" customHeight="1">
      <c r="A96" s="309"/>
      <c r="B96" s="215"/>
      <c r="C96" s="574" t="s">
        <v>590</v>
      </c>
      <c r="D96" s="574"/>
      <c r="E96" s="574"/>
      <c r="F96" s="574"/>
      <c r="G96" s="216"/>
      <c r="H96" s="309"/>
      <c r="I96" s="309"/>
      <c r="J96" s="309"/>
      <c r="K96" s="309"/>
      <c r="L96" s="309"/>
      <c r="M96" s="309"/>
      <c r="N96" s="309"/>
      <c r="O96" s="309"/>
      <c r="P96" s="309"/>
      <c r="Q96" s="316"/>
      <c r="R96" s="316"/>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309"/>
      <c r="AV96" s="309"/>
      <c r="AW96" s="309"/>
      <c r="AX96" s="309"/>
      <c r="AY96" s="309"/>
      <c r="AZ96" s="309"/>
      <c r="BA96" s="309"/>
      <c r="BB96" s="309"/>
      <c r="BC96" s="309"/>
      <c r="BD96" s="309"/>
      <c r="BE96" s="309"/>
      <c r="BF96" s="309"/>
      <c r="BG96" s="309"/>
      <c r="BH96" s="309"/>
      <c r="BI96" s="309"/>
      <c r="BJ96" s="309"/>
      <c r="BK96" s="309"/>
      <c r="BL96" s="309"/>
      <c r="BM96" s="309"/>
      <c r="BN96" s="309"/>
      <c r="BO96" s="309"/>
      <c r="BP96" s="309"/>
      <c r="BQ96" s="309"/>
      <c r="BR96" s="309"/>
      <c r="BS96" s="309"/>
      <c r="BT96" s="309"/>
      <c r="BU96" s="309"/>
      <c r="BV96" s="309"/>
      <c r="BW96" s="309"/>
      <c r="BX96" s="309"/>
      <c r="BY96" s="309"/>
      <c r="BZ96" s="309"/>
      <c r="CA96" s="309"/>
      <c r="CB96" s="309"/>
      <c r="CC96" s="309"/>
      <c r="CD96" s="309"/>
      <c r="CE96" s="309"/>
      <c r="CF96" s="309"/>
      <c r="CG96" s="309"/>
      <c r="CH96" s="309"/>
      <c r="CI96" s="309"/>
      <c r="CJ96" s="309"/>
      <c r="CK96" s="309"/>
      <c r="CL96" s="309"/>
      <c r="CM96" s="309"/>
      <c r="CN96" s="309"/>
      <c r="CO96" s="309"/>
      <c r="CP96" s="309"/>
      <c r="CQ96" s="309"/>
      <c r="CR96" s="309"/>
      <c r="CS96" s="309"/>
      <c r="CT96" s="309"/>
      <c r="CU96" s="309"/>
      <c r="CV96" s="309"/>
      <c r="CW96" s="309"/>
      <c r="CX96" s="309"/>
      <c r="CY96" s="309"/>
      <c r="CZ96" s="309"/>
      <c r="DA96" s="309"/>
      <c r="DB96" s="309"/>
      <c r="DC96" s="309"/>
      <c r="DD96" s="309"/>
      <c r="DE96" s="309"/>
      <c r="DF96" s="309"/>
      <c r="DG96" s="309"/>
      <c r="DH96" s="309"/>
      <c r="DI96" s="309"/>
      <c r="DJ96" s="309"/>
      <c r="DK96" s="309"/>
      <c r="DL96" s="309"/>
      <c r="DM96" s="309"/>
      <c r="DN96" s="309"/>
      <c r="DO96" s="309"/>
      <c r="DP96" s="309"/>
      <c r="DQ96" s="309"/>
      <c r="DR96" s="309"/>
      <c r="DS96" s="309"/>
      <c r="DT96" s="309"/>
      <c r="DU96" s="309"/>
      <c r="DV96" s="309"/>
      <c r="DW96" s="309"/>
      <c r="DX96" s="309"/>
      <c r="DY96" s="309"/>
      <c r="DZ96" s="309"/>
      <c r="EA96" s="309"/>
      <c r="EB96" s="309"/>
      <c r="EC96" s="309"/>
      <c r="ED96" s="309"/>
      <c r="EE96" s="309"/>
      <c r="EF96" s="309"/>
      <c r="EG96" s="309"/>
      <c r="EH96" s="309"/>
      <c r="EI96" s="309"/>
      <c r="EJ96" s="309"/>
      <c r="EK96" s="309"/>
      <c r="EL96" s="309"/>
      <c r="EM96" s="309"/>
      <c r="EN96" s="309"/>
      <c r="EO96" s="309"/>
      <c r="EP96" s="309"/>
      <c r="EQ96" s="309"/>
      <c r="ER96" s="309"/>
      <c r="ES96" s="309"/>
      <c r="ET96" s="309"/>
      <c r="EU96" s="309"/>
      <c r="EV96" s="309"/>
      <c r="EW96" s="309"/>
      <c r="EX96" s="309"/>
      <c r="EY96" s="309"/>
      <c r="EZ96" s="309"/>
      <c r="FA96" s="309"/>
      <c r="FB96" s="309"/>
      <c r="FC96" s="309"/>
      <c r="FD96" s="309"/>
      <c r="FE96" s="309"/>
      <c r="FF96" s="309"/>
      <c r="FG96" s="309"/>
      <c r="FH96" s="309"/>
      <c r="FI96" s="309"/>
      <c r="FJ96" s="309"/>
      <c r="FK96" s="309"/>
      <c r="FL96" s="309"/>
      <c r="FM96" s="309"/>
      <c r="FN96" s="309"/>
      <c r="FO96" s="309"/>
      <c r="FP96" s="309"/>
      <c r="FQ96" s="309"/>
      <c r="FR96" s="309"/>
      <c r="FS96" s="309"/>
      <c r="FT96" s="309"/>
      <c r="FU96" s="309"/>
      <c r="FV96" s="309"/>
      <c r="FW96" s="309"/>
      <c r="FX96" s="309"/>
      <c r="FY96" s="309"/>
      <c r="FZ96" s="309"/>
      <c r="GA96" s="309"/>
      <c r="GB96" s="309"/>
      <c r="GC96" s="309"/>
      <c r="GD96" s="309"/>
      <c r="GE96" s="309"/>
      <c r="GF96" s="309"/>
      <c r="GG96" s="309"/>
      <c r="GH96" s="309"/>
      <c r="GI96" s="309"/>
      <c r="GJ96" s="309"/>
      <c r="GK96" s="309"/>
      <c r="GL96" s="309"/>
      <c r="GM96" s="309"/>
      <c r="GN96" s="309"/>
    </row>
    <row r="97" spans="1:196" s="8" customFormat="1" ht="18" customHeight="1">
      <c r="A97" s="7"/>
      <c r="B97" s="10"/>
      <c r="C97" s="218" t="s">
        <v>557</v>
      </c>
      <c r="D97" s="218"/>
      <c r="E97" s="218"/>
      <c r="F97" s="218"/>
      <c r="G97" s="216"/>
      <c r="H97" s="327"/>
      <c r="I97" s="327"/>
      <c r="J97" s="327"/>
      <c r="K97" s="327"/>
      <c r="L97" s="327"/>
      <c r="M97" s="327"/>
      <c r="N97" s="327"/>
      <c r="O97" s="327"/>
      <c r="P97" s="327"/>
      <c r="Q97" s="327"/>
      <c r="R97" s="316"/>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309"/>
      <c r="CV97" s="309"/>
      <c r="CW97" s="309"/>
      <c r="CX97" s="309"/>
      <c r="CY97" s="309"/>
      <c r="CZ97" s="309"/>
      <c r="DA97" s="309"/>
      <c r="DB97" s="309"/>
      <c r="DC97" s="309"/>
      <c r="DD97" s="309"/>
      <c r="DE97" s="309"/>
      <c r="DF97" s="309"/>
      <c r="DG97" s="309"/>
      <c r="DH97" s="309"/>
      <c r="DI97" s="309"/>
      <c r="DJ97" s="309"/>
      <c r="DK97" s="309"/>
      <c r="DL97" s="309"/>
      <c r="DM97" s="309"/>
      <c r="DN97" s="309"/>
      <c r="DO97" s="309"/>
      <c r="DP97" s="309"/>
      <c r="DQ97" s="309"/>
      <c r="DR97" s="309"/>
      <c r="DS97" s="309"/>
      <c r="DT97" s="309"/>
      <c r="DU97" s="309"/>
      <c r="DV97" s="309"/>
      <c r="DW97" s="309"/>
      <c r="DX97" s="309"/>
      <c r="DY97" s="309"/>
      <c r="DZ97" s="309"/>
      <c r="EA97" s="309"/>
      <c r="EB97" s="309"/>
      <c r="EC97" s="309"/>
      <c r="ED97" s="309"/>
      <c r="EE97" s="309"/>
      <c r="EF97" s="309"/>
      <c r="EG97" s="309"/>
      <c r="EH97" s="309"/>
      <c r="EI97" s="309"/>
      <c r="EJ97" s="309"/>
      <c r="EK97" s="309"/>
      <c r="EL97" s="309"/>
      <c r="EM97" s="309"/>
      <c r="EN97" s="309"/>
      <c r="EO97" s="309"/>
      <c r="EP97" s="309"/>
      <c r="EQ97" s="309"/>
      <c r="ER97" s="309"/>
      <c r="ES97" s="309"/>
      <c r="ET97" s="309"/>
      <c r="EU97" s="309"/>
      <c r="EV97" s="309"/>
      <c r="EW97" s="309"/>
      <c r="EX97" s="309"/>
      <c r="EY97" s="309"/>
      <c r="EZ97" s="309"/>
      <c r="FA97" s="309"/>
      <c r="FB97" s="309"/>
      <c r="FC97" s="309"/>
      <c r="FD97" s="309"/>
      <c r="FE97" s="309"/>
      <c r="FF97" s="309"/>
      <c r="FG97" s="309"/>
      <c r="FH97" s="309"/>
      <c r="FI97" s="309"/>
      <c r="FJ97" s="309"/>
      <c r="FK97" s="309"/>
      <c r="FL97" s="309"/>
      <c r="FM97" s="309"/>
      <c r="FN97" s="309"/>
      <c r="FO97" s="309"/>
      <c r="FP97" s="309"/>
      <c r="FQ97" s="309"/>
      <c r="FR97" s="309"/>
      <c r="FS97" s="309"/>
      <c r="FT97" s="309"/>
      <c r="FU97" s="309"/>
      <c r="FV97" s="309"/>
      <c r="FW97" s="309"/>
      <c r="FX97" s="309"/>
      <c r="FY97" s="309"/>
      <c r="FZ97" s="309"/>
      <c r="GA97" s="309"/>
      <c r="GB97" s="309"/>
      <c r="GC97" s="309"/>
      <c r="GD97" s="309"/>
      <c r="GE97" s="309"/>
      <c r="GF97" s="309"/>
      <c r="GG97" s="309"/>
      <c r="GH97" s="309"/>
      <c r="GI97" s="309"/>
      <c r="GJ97" s="309"/>
      <c r="GK97" s="309"/>
      <c r="GL97" s="309"/>
      <c r="GM97" s="309"/>
      <c r="GN97" s="309"/>
    </row>
    <row r="98" spans="1:196" s="5" customFormat="1" ht="18" customHeight="1">
      <c r="A98" s="4"/>
      <c r="B98" s="9"/>
      <c r="C98" s="218" t="s">
        <v>558</v>
      </c>
      <c r="D98" s="218"/>
      <c r="E98" s="218"/>
      <c r="F98" s="218"/>
      <c r="G98" s="216"/>
      <c r="H98" s="327"/>
      <c r="I98" s="327"/>
      <c r="J98" s="327"/>
      <c r="K98" s="327"/>
      <c r="L98" s="327"/>
      <c r="M98" s="327"/>
      <c r="N98" s="327"/>
      <c r="O98" s="327"/>
      <c r="P98" s="327"/>
      <c r="Q98" s="329"/>
      <c r="R98" s="330"/>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328"/>
      <c r="BR98" s="328"/>
      <c r="BS98" s="328"/>
      <c r="BT98" s="328"/>
      <c r="BU98" s="328"/>
      <c r="BV98" s="328"/>
      <c r="BW98" s="328"/>
      <c r="BX98" s="328"/>
      <c r="BY98" s="328"/>
      <c r="BZ98" s="328"/>
      <c r="CA98" s="328"/>
      <c r="CB98" s="328"/>
      <c r="CC98" s="328"/>
      <c r="CD98" s="328"/>
      <c r="CE98" s="328"/>
      <c r="CF98" s="328"/>
      <c r="CG98" s="328"/>
      <c r="CH98" s="328"/>
      <c r="CI98" s="328"/>
      <c r="CJ98" s="328"/>
      <c r="CK98" s="328"/>
      <c r="CL98" s="328"/>
      <c r="CM98" s="328"/>
      <c r="CN98" s="328"/>
      <c r="CO98" s="328"/>
      <c r="CP98" s="328"/>
      <c r="CQ98" s="328"/>
      <c r="CR98" s="328"/>
      <c r="CS98" s="328"/>
      <c r="CT98" s="328"/>
      <c r="CU98" s="328"/>
      <c r="CV98" s="328"/>
      <c r="CW98" s="328"/>
      <c r="CX98" s="328"/>
      <c r="CY98" s="328"/>
      <c r="CZ98" s="328"/>
      <c r="DA98" s="328"/>
      <c r="DB98" s="328"/>
      <c r="DC98" s="328"/>
      <c r="DD98" s="328"/>
      <c r="DE98" s="328"/>
      <c r="DF98" s="328"/>
      <c r="DG98" s="328"/>
      <c r="DH98" s="328"/>
      <c r="DI98" s="328"/>
      <c r="DJ98" s="328"/>
      <c r="DK98" s="328"/>
      <c r="DL98" s="328"/>
      <c r="DM98" s="328"/>
      <c r="DN98" s="328"/>
      <c r="DO98" s="328"/>
      <c r="DP98" s="328"/>
      <c r="DQ98" s="328"/>
      <c r="DR98" s="328"/>
      <c r="DS98" s="328"/>
      <c r="DT98" s="328"/>
      <c r="DU98" s="328"/>
      <c r="DV98" s="328"/>
      <c r="DW98" s="328"/>
      <c r="DX98" s="328"/>
      <c r="DY98" s="328"/>
      <c r="DZ98" s="328"/>
      <c r="EA98" s="328"/>
      <c r="EB98" s="328"/>
      <c r="EC98" s="328"/>
      <c r="ED98" s="328"/>
      <c r="EE98" s="328"/>
      <c r="EF98" s="328"/>
      <c r="EG98" s="328"/>
      <c r="EH98" s="328"/>
      <c r="EI98" s="328"/>
      <c r="EJ98" s="328"/>
      <c r="EK98" s="328"/>
      <c r="EL98" s="328"/>
      <c r="EM98" s="328"/>
      <c r="EN98" s="328"/>
      <c r="EO98" s="328"/>
      <c r="EP98" s="328"/>
      <c r="EQ98" s="328"/>
      <c r="ER98" s="328"/>
      <c r="ES98" s="328"/>
      <c r="ET98" s="328"/>
      <c r="EU98" s="328"/>
      <c r="EV98" s="328"/>
      <c r="EW98" s="328"/>
      <c r="EX98" s="328"/>
      <c r="EY98" s="328"/>
      <c r="EZ98" s="328"/>
      <c r="FA98" s="328"/>
      <c r="FB98" s="328"/>
      <c r="FC98" s="328"/>
      <c r="FD98" s="328"/>
      <c r="FE98" s="328"/>
      <c r="FF98" s="328"/>
      <c r="FG98" s="328"/>
      <c r="FH98" s="328"/>
      <c r="FI98" s="328"/>
      <c r="FJ98" s="328"/>
      <c r="FK98" s="328"/>
      <c r="FL98" s="328"/>
      <c r="FM98" s="328"/>
      <c r="FN98" s="328"/>
      <c r="FO98" s="328"/>
      <c r="FP98" s="328"/>
      <c r="FQ98" s="328"/>
      <c r="FR98" s="328"/>
      <c r="FS98" s="328"/>
      <c r="FT98" s="328"/>
      <c r="FU98" s="328"/>
      <c r="FV98" s="328"/>
      <c r="FW98" s="328"/>
      <c r="FX98" s="328"/>
      <c r="FY98" s="328"/>
      <c r="FZ98" s="328"/>
      <c r="GA98" s="328"/>
      <c r="GB98" s="328"/>
      <c r="GC98" s="328"/>
      <c r="GD98" s="328"/>
      <c r="GE98" s="328"/>
      <c r="GF98" s="328"/>
      <c r="GG98" s="328"/>
      <c r="GH98" s="328"/>
      <c r="GI98" s="328"/>
      <c r="GJ98" s="328"/>
      <c r="GK98" s="328"/>
      <c r="GL98" s="328"/>
      <c r="GM98" s="328"/>
      <c r="GN98" s="328"/>
    </row>
    <row r="99" spans="1:196" s="8" customFormat="1" ht="17.25" customHeight="1">
      <c r="A99" s="309"/>
      <c r="B99" s="215"/>
      <c r="C99" s="217" t="s">
        <v>728</v>
      </c>
      <c r="D99" s="217"/>
      <c r="E99" s="217"/>
      <c r="F99" s="217"/>
      <c r="G99" s="216"/>
      <c r="H99" s="309"/>
      <c r="I99" s="309"/>
      <c r="J99" s="309"/>
      <c r="K99" s="309"/>
      <c r="L99" s="309"/>
      <c r="M99" s="309"/>
      <c r="N99" s="309"/>
      <c r="O99" s="309"/>
      <c r="P99" s="309"/>
      <c r="Q99" s="316"/>
      <c r="R99" s="316"/>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09"/>
      <c r="BN99" s="309"/>
      <c r="BO99" s="309"/>
      <c r="BP99" s="309"/>
      <c r="BQ99" s="309"/>
      <c r="BR99" s="309"/>
      <c r="BS99" s="309"/>
      <c r="BT99" s="309"/>
      <c r="BU99" s="309"/>
      <c r="BV99" s="309"/>
      <c r="BW99" s="309"/>
      <c r="BX99" s="309"/>
      <c r="BY99" s="309"/>
      <c r="BZ99" s="309"/>
      <c r="CA99" s="309"/>
      <c r="CB99" s="309"/>
      <c r="CC99" s="309"/>
      <c r="CD99" s="309"/>
      <c r="CE99" s="309"/>
      <c r="CF99" s="309"/>
      <c r="CG99" s="309"/>
      <c r="CH99" s="309"/>
      <c r="CI99" s="309"/>
      <c r="CJ99" s="309"/>
      <c r="CK99" s="309"/>
      <c r="CL99" s="309"/>
      <c r="CM99" s="309"/>
      <c r="CN99" s="309"/>
      <c r="CO99" s="309"/>
      <c r="CP99" s="309"/>
      <c r="CQ99" s="309"/>
      <c r="CR99" s="309"/>
      <c r="CS99" s="309"/>
      <c r="CT99" s="309"/>
      <c r="CU99" s="309"/>
      <c r="CV99" s="309"/>
      <c r="CW99" s="309"/>
      <c r="CX99" s="309"/>
      <c r="CY99" s="309"/>
      <c r="CZ99" s="309"/>
      <c r="DA99" s="309"/>
      <c r="DB99" s="309"/>
      <c r="DC99" s="309"/>
      <c r="DD99" s="309"/>
      <c r="DE99" s="309"/>
      <c r="DF99" s="309"/>
      <c r="DG99" s="309"/>
      <c r="DH99" s="309"/>
      <c r="DI99" s="309"/>
      <c r="DJ99" s="309"/>
      <c r="DK99" s="309"/>
      <c r="DL99" s="309"/>
      <c r="DM99" s="309"/>
      <c r="DN99" s="309"/>
      <c r="DO99" s="309"/>
      <c r="DP99" s="309"/>
      <c r="DQ99" s="309"/>
      <c r="DR99" s="309"/>
      <c r="DS99" s="309"/>
      <c r="DT99" s="309"/>
      <c r="DU99" s="309"/>
      <c r="DV99" s="309"/>
      <c r="DW99" s="309"/>
      <c r="DX99" s="309"/>
      <c r="DY99" s="309"/>
      <c r="DZ99" s="309"/>
      <c r="EA99" s="309"/>
      <c r="EB99" s="309"/>
      <c r="EC99" s="309"/>
      <c r="ED99" s="309"/>
      <c r="EE99" s="309"/>
      <c r="EF99" s="309"/>
      <c r="EG99" s="309"/>
      <c r="EH99" s="309"/>
      <c r="EI99" s="309"/>
      <c r="EJ99" s="309"/>
      <c r="EK99" s="309"/>
      <c r="EL99" s="309"/>
      <c r="EM99" s="309"/>
      <c r="EN99" s="309"/>
      <c r="EO99" s="309"/>
      <c r="EP99" s="309"/>
      <c r="EQ99" s="309"/>
      <c r="ER99" s="309"/>
      <c r="ES99" s="309"/>
      <c r="ET99" s="309"/>
      <c r="EU99" s="309"/>
      <c r="EV99" s="309"/>
      <c r="EW99" s="309"/>
      <c r="EX99" s="309"/>
      <c r="EY99" s="309"/>
      <c r="EZ99" s="309"/>
      <c r="FA99" s="309"/>
      <c r="FB99" s="309"/>
      <c r="FC99" s="309"/>
      <c r="FD99" s="309"/>
      <c r="FE99" s="309"/>
      <c r="FF99" s="309"/>
      <c r="FG99" s="309"/>
      <c r="FH99" s="309"/>
      <c r="FI99" s="309"/>
      <c r="FJ99" s="309"/>
      <c r="FK99" s="309"/>
      <c r="FL99" s="309"/>
      <c r="FM99" s="309"/>
      <c r="FN99" s="309"/>
      <c r="FO99" s="309"/>
      <c r="FP99" s="309"/>
      <c r="FQ99" s="309"/>
      <c r="FR99" s="309"/>
      <c r="FS99" s="309"/>
      <c r="FT99" s="309"/>
      <c r="FU99" s="309"/>
      <c r="FV99" s="309"/>
      <c r="FW99" s="309"/>
      <c r="FX99" s="309"/>
      <c r="FY99" s="309"/>
      <c r="FZ99" s="309"/>
      <c r="GA99" s="309"/>
      <c r="GB99" s="309"/>
      <c r="GC99" s="309"/>
      <c r="GD99" s="309"/>
      <c r="GE99" s="309"/>
      <c r="GF99" s="309"/>
      <c r="GG99" s="309"/>
      <c r="GH99" s="309"/>
      <c r="GI99" s="309"/>
      <c r="GJ99" s="309"/>
      <c r="GK99" s="309"/>
      <c r="GL99" s="309"/>
      <c r="GM99" s="309"/>
      <c r="GN99" s="309"/>
    </row>
    <row r="100" spans="1:196" s="8" customFormat="1" ht="5.25" customHeight="1">
      <c r="A100" s="309"/>
      <c r="B100" s="215"/>
      <c r="C100" s="218"/>
      <c r="D100" s="218"/>
      <c r="E100" s="218"/>
      <c r="F100" s="218"/>
      <c r="G100" s="216"/>
      <c r="H100" s="309"/>
      <c r="I100" s="309"/>
      <c r="J100" s="309"/>
      <c r="K100" s="309"/>
      <c r="L100" s="309"/>
      <c r="M100" s="309"/>
      <c r="N100" s="309"/>
      <c r="O100" s="309"/>
      <c r="P100" s="309"/>
      <c r="Q100" s="316"/>
      <c r="R100" s="316"/>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09"/>
      <c r="BS100" s="309"/>
      <c r="BT100" s="309"/>
      <c r="BU100" s="309"/>
      <c r="BV100" s="309"/>
      <c r="BW100" s="309"/>
      <c r="BX100" s="309"/>
      <c r="BY100" s="309"/>
      <c r="BZ100" s="309"/>
      <c r="CA100" s="309"/>
      <c r="CB100" s="309"/>
      <c r="CC100" s="309"/>
      <c r="CD100" s="309"/>
      <c r="CE100" s="309"/>
      <c r="CF100" s="309"/>
      <c r="CG100" s="309"/>
      <c r="CH100" s="309"/>
      <c r="CI100" s="309"/>
      <c r="CJ100" s="309"/>
      <c r="CK100" s="309"/>
      <c r="CL100" s="309"/>
      <c r="CM100" s="309"/>
      <c r="CN100" s="309"/>
      <c r="CO100" s="309"/>
      <c r="CP100" s="309"/>
      <c r="CQ100" s="309"/>
      <c r="CR100" s="309"/>
      <c r="CS100" s="309"/>
      <c r="CT100" s="309"/>
      <c r="CU100" s="309"/>
      <c r="CV100" s="309"/>
      <c r="CW100" s="309"/>
      <c r="CX100" s="309"/>
      <c r="CY100" s="309"/>
      <c r="CZ100" s="309"/>
      <c r="DA100" s="309"/>
      <c r="DB100" s="309"/>
      <c r="DC100" s="309"/>
      <c r="DD100" s="309"/>
      <c r="DE100" s="309"/>
      <c r="DF100" s="309"/>
      <c r="DG100" s="309"/>
      <c r="DH100" s="309"/>
      <c r="DI100" s="309"/>
      <c r="DJ100" s="309"/>
      <c r="DK100" s="309"/>
      <c r="DL100" s="309"/>
      <c r="DM100" s="309"/>
      <c r="DN100" s="309"/>
      <c r="DO100" s="309"/>
      <c r="DP100" s="309"/>
      <c r="DQ100" s="309"/>
      <c r="DR100" s="309"/>
      <c r="DS100" s="309"/>
      <c r="DT100" s="309"/>
      <c r="DU100" s="309"/>
      <c r="DV100" s="309"/>
      <c r="DW100" s="309"/>
      <c r="DX100" s="309"/>
      <c r="DY100" s="309"/>
      <c r="DZ100" s="309"/>
      <c r="EA100" s="309"/>
      <c r="EB100" s="309"/>
      <c r="EC100" s="309"/>
      <c r="ED100" s="309"/>
      <c r="EE100" s="309"/>
      <c r="EF100" s="309"/>
      <c r="EG100" s="309"/>
      <c r="EH100" s="309"/>
      <c r="EI100" s="309"/>
      <c r="EJ100" s="309"/>
      <c r="EK100" s="309"/>
      <c r="EL100" s="309"/>
      <c r="EM100" s="309"/>
      <c r="EN100" s="309"/>
      <c r="EO100" s="309"/>
      <c r="EP100" s="309"/>
      <c r="EQ100" s="309"/>
      <c r="ER100" s="309"/>
      <c r="ES100" s="309"/>
      <c r="ET100" s="309"/>
      <c r="EU100" s="309"/>
      <c r="EV100" s="309"/>
      <c r="EW100" s="309"/>
      <c r="EX100" s="309"/>
      <c r="EY100" s="309"/>
      <c r="EZ100" s="309"/>
      <c r="FA100" s="309"/>
      <c r="FB100" s="309"/>
      <c r="FC100" s="309"/>
      <c r="FD100" s="309"/>
      <c r="FE100" s="309"/>
      <c r="FF100" s="309"/>
      <c r="FG100" s="309"/>
      <c r="FH100" s="309"/>
      <c r="FI100" s="309"/>
      <c r="FJ100" s="309"/>
      <c r="FK100" s="309"/>
      <c r="FL100" s="309"/>
      <c r="FM100" s="309"/>
      <c r="FN100" s="309"/>
      <c r="FO100" s="309"/>
      <c r="FP100" s="309"/>
      <c r="FQ100" s="309"/>
      <c r="FR100" s="309"/>
      <c r="FS100" s="309"/>
      <c r="FT100" s="309"/>
      <c r="FU100" s="309"/>
      <c r="FV100" s="309"/>
      <c r="FW100" s="309"/>
      <c r="FX100" s="309"/>
      <c r="FY100" s="309"/>
      <c r="FZ100" s="309"/>
      <c r="GA100" s="309"/>
      <c r="GB100" s="309"/>
      <c r="GC100" s="309"/>
      <c r="GD100" s="309"/>
      <c r="GE100" s="309"/>
      <c r="GF100" s="309"/>
      <c r="GG100" s="309"/>
      <c r="GH100" s="309"/>
      <c r="GI100" s="309"/>
      <c r="GJ100" s="309"/>
      <c r="GK100" s="309"/>
      <c r="GL100" s="309"/>
      <c r="GM100" s="309"/>
      <c r="GN100" s="309"/>
    </row>
    <row r="101" spans="1:196" s="8" customFormat="1" ht="5.25" customHeight="1">
      <c r="A101" s="309"/>
      <c r="B101" s="215"/>
      <c r="C101" s="218"/>
      <c r="D101" s="218"/>
      <c r="E101" s="218"/>
      <c r="F101" s="218"/>
      <c r="G101" s="325"/>
      <c r="H101" s="309"/>
      <c r="I101" s="309"/>
      <c r="J101" s="309"/>
      <c r="K101" s="309"/>
      <c r="L101" s="309"/>
      <c r="M101" s="309"/>
      <c r="N101" s="309"/>
      <c r="O101" s="309"/>
      <c r="P101" s="309"/>
      <c r="Q101" s="316"/>
      <c r="R101" s="316"/>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X101" s="309"/>
      <c r="AY101" s="309"/>
      <c r="AZ101" s="309"/>
      <c r="BA101" s="309"/>
      <c r="BB101" s="309"/>
      <c r="BC101" s="309"/>
      <c r="BD101" s="309"/>
      <c r="BE101" s="309"/>
      <c r="BF101" s="309"/>
      <c r="BG101" s="309"/>
      <c r="BH101" s="309"/>
      <c r="BI101" s="309"/>
      <c r="BJ101" s="309"/>
      <c r="BK101" s="309"/>
      <c r="BL101" s="309"/>
      <c r="BM101" s="309"/>
      <c r="BN101" s="309"/>
      <c r="BO101" s="309"/>
      <c r="BP101" s="309"/>
      <c r="BQ101" s="309"/>
      <c r="BR101" s="309"/>
      <c r="BS101" s="309"/>
      <c r="BT101" s="309"/>
      <c r="BU101" s="309"/>
      <c r="BV101" s="309"/>
      <c r="BW101" s="309"/>
      <c r="BX101" s="309"/>
      <c r="BY101" s="309"/>
      <c r="BZ101" s="309"/>
      <c r="CA101" s="309"/>
      <c r="CB101" s="309"/>
      <c r="CC101" s="309"/>
      <c r="CD101" s="309"/>
      <c r="CE101" s="309"/>
      <c r="CF101" s="309"/>
      <c r="CG101" s="309"/>
      <c r="CH101" s="309"/>
      <c r="CI101" s="309"/>
      <c r="CJ101" s="309"/>
      <c r="CK101" s="309"/>
      <c r="CL101" s="309"/>
      <c r="CM101" s="309"/>
      <c r="CN101" s="309"/>
      <c r="CO101" s="309"/>
      <c r="CP101" s="309"/>
      <c r="CQ101" s="309"/>
      <c r="CR101" s="309"/>
      <c r="CS101" s="309"/>
      <c r="CT101" s="309"/>
      <c r="CU101" s="309"/>
      <c r="CV101" s="309"/>
      <c r="CW101" s="309"/>
      <c r="CX101" s="309"/>
      <c r="CY101" s="309"/>
      <c r="CZ101" s="309"/>
      <c r="DA101" s="309"/>
      <c r="DB101" s="309"/>
      <c r="DC101" s="309"/>
      <c r="DD101" s="309"/>
      <c r="DE101" s="309"/>
      <c r="DF101" s="309"/>
      <c r="DG101" s="309"/>
      <c r="DH101" s="309"/>
      <c r="DI101" s="309"/>
      <c r="DJ101" s="309"/>
      <c r="DK101" s="309"/>
      <c r="DL101" s="309"/>
      <c r="DM101" s="309"/>
      <c r="DN101" s="309"/>
      <c r="DO101" s="309"/>
      <c r="DP101" s="309"/>
      <c r="DQ101" s="309"/>
      <c r="DR101" s="309"/>
      <c r="DS101" s="309"/>
      <c r="DT101" s="309"/>
      <c r="DU101" s="309"/>
      <c r="DV101" s="309"/>
      <c r="DW101" s="309"/>
      <c r="DX101" s="309"/>
      <c r="DY101" s="309"/>
      <c r="DZ101" s="309"/>
      <c r="EA101" s="309"/>
      <c r="EB101" s="309"/>
      <c r="EC101" s="309"/>
      <c r="ED101" s="309"/>
      <c r="EE101" s="309"/>
      <c r="EF101" s="309"/>
      <c r="EG101" s="309"/>
      <c r="EH101" s="309"/>
      <c r="EI101" s="309"/>
      <c r="EJ101" s="309"/>
      <c r="EK101" s="309"/>
      <c r="EL101" s="309"/>
      <c r="EM101" s="309"/>
      <c r="EN101" s="309"/>
      <c r="EO101" s="309"/>
      <c r="EP101" s="309"/>
      <c r="EQ101" s="309"/>
      <c r="ER101" s="309"/>
      <c r="ES101" s="309"/>
      <c r="ET101" s="309"/>
      <c r="EU101" s="309"/>
      <c r="EV101" s="309"/>
      <c r="EW101" s="309"/>
      <c r="EX101" s="309"/>
      <c r="EY101" s="309"/>
      <c r="EZ101" s="309"/>
      <c r="FA101" s="309"/>
      <c r="FB101" s="309"/>
      <c r="FC101" s="309"/>
      <c r="FD101" s="309"/>
      <c r="FE101" s="309"/>
      <c r="FF101" s="309"/>
      <c r="FG101" s="309"/>
      <c r="FH101" s="309"/>
      <c r="FI101" s="309"/>
      <c r="FJ101" s="309"/>
      <c r="FK101" s="309"/>
      <c r="FL101" s="309"/>
      <c r="FM101" s="309"/>
      <c r="FN101" s="309"/>
      <c r="FO101" s="309"/>
      <c r="FP101" s="309"/>
      <c r="FQ101" s="309"/>
      <c r="FR101" s="309"/>
      <c r="FS101" s="309"/>
      <c r="FT101" s="309"/>
      <c r="FU101" s="309"/>
      <c r="FV101" s="309"/>
      <c r="FW101" s="309"/>
      <c r="FX101" s="309"/>
      <c r="FY101" s="309"/>
      <c r="FZ101" s="309"/>
      <c r="GA101" s="309"/>
      <c r="GB101" s="309"/>
      <c r="GC101" s="309"/>
      <c r="GD101" s="309"/>
      <c r="GE101" s="309"/>
      <c r="GF101" s="309"/>
      <c r="GG101" s="309"/>
      <c r="GH101" s="309"/>
      <c r="GI101" s="309"/>
      <c r="GJ101" s="309"/>
      <c r="GK101" s="309"/>
      <c r="GL101" s="309"/>
      <c r="GM101" s="309"/>
      <c r="GN101" s="309"/>
    </row>
    <row r="102" spans="1:196" s="8" customFormat="1" ht="17.25" customHeight="1">
      <c r="A102" s="309"/>
      <c r="B102" s="215"/>
      <c r="C102" s="566" t="s">
        <v>699</v>
      </c>
      <c r="D102" s="566"/>
      <c r="E102" s="566"/>
      <c r="F102" s="566"/>
      <c r="G102" s="575"/>
      <c r="H102" s="309"/>
      <c r="I102" s="309"/>
      <c r="J102" s="309"/>
      <c r="K102" s="309"/>
      <c r="L102" s="309"/>
      <c r="M102" s="309"/>
      <c r="N102" s="309"/>
      <c r="O102" s="309"/>
      <c r="P102" s="309"/>
      <c r="Q102" s="316"/>
      <c r="R102" s="316"/>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09"/>
      <c r="CZ102" s="309"/>
      <c r="DA102" s="309"/>
      <c r="DB102" s="309"/>
      <c r="DC102" s="309"/>
      <c r="DD102" s="309"/>
      <c r="DE102" s="309"/>
      <c r="DF102" s="309"/>
      <c r="DG102" s="309"/>
      <c r="DH102" s="309"/>
      <c r="DI102" s="309"/>
      <c r="DJ102" s="309"/>
      <c r="DK102" s="309"/>
      <c r="DL102" s="309"/>
      <c r="DM102" s="309"/>
      <c r="DN102" s="309"/>
      <c r="DO102" s="309"/>
      <c r="DP102" s="309"/>
      <c r="DQ102" s="309"/>
      <c r="DR102" s="309"/>
      <c r="DS102" s="309"/>
      <c r="DT102" s="309"/>
      <c r="DU102" s="309"/>
      <c r="DV102" s="309"/>
      <c r="DW102" s="309"/>
      <c r="DX102" s="309"/>
      <c r="DY102" s="309"/>
      <c r="DZ102" s="309"/>
      <c r="EA102" s="309"/>
      <c r="EB102" s="309"/>
      <c r="EC102" s="309"/>
      <c r="ED102" s="309"/>
      <c r="EE102" s="309"/>
      <c r="EF102" s="309"/>
      <c r="EG102" s="309"/>
      <c r="EH102" s="309"/>
      <c r="EI102" s="309"/>
      <c r="EJ102" s="309"/>
      <c r="EK102" s="309"/>
      <c r="EL102" s="309"/>
      <c r="EM102" s="309"/>
      <c r="EN102" s="309"/>
      <c r="EO102" s="309"/>
      <c r="EP102" s="309"/>
      <c r="EQ102" s="309"/>
      <c r="ER102" s="309"/>
      <c r="ES102" s="309"/>
      <c r="ET102" s="309"/>
      <c r="EU102" s="309"/>
      <c r="EV102" s="309"/>
      <c r="EW102" s="309"/>
      <c r="EX102" s="309"/>
      <c r="EY102" s="309"/>
      <c r="EZ102" s="309"/>
      <c r="FA102" s="309"/>
      <c r="FB102" s="309"/>
      <c r="FC102" s="309"/>
      <c r="FD102" s="309"/>
      <c r="FE102" s="309"/>
      <c r="FF102" s="309"/>
      <c r="FG102" s="309"/>
      <c r="FH102" s="309"/>
      <c r="FI102" s="309"/>
      <c r="FJ102" s="309"/>
      <c r="FK102" s="309"/>
      <c r="FL102" s="309"/>
      <c r="FM102" s="309"/>
      <c r="FN102" s="309"/>
      <c r="FO102" s="309"/>
      <c r="FP102" s="309"/>
      <c r="FQ102" s="309"/>
      <c r="FR102" s="309"/>
      <c r="FS102" s="309"/>
      <c r="FT102" s="309"/>
      <c r="FU102" s="309"/>
      <c r="FV102" s="309"/>
      <c r="FW102" s="309"/>
      <c r="FX102" s="309"/>
      <c r="FY102" s="309"/>
      <c r="FZ102" s="309"/>
      <c r="GA102" s="309"/>
      <c r="GB102" s="309"/>
      <c r="GC102" s="309"/>
      <c r="GD102" s="309"/>
      <c r="GE102" s="309"/>
      <c r="GF102" s="309"/>
      <c r="GG102" s="309"/>
      <c r="GH102" s="309"/>
      <c r="GI102" s="309"/>
      <c r="GJ102" s="309"/>
      <c r="GK102" s="309"/>
      <c r="GL102" s="309"/>
      <c r="GM102" s="309"/>
      <c r="GN102" s="309"/>
    </row>
    <row r="103" spans="1:196" s="8" customFormat="1" ht="4.5" customHeight="1">
      <c r="A103" s="309"/>
      <c r="B103" s="215"/>
      <c r="C103" s="218"/>
      <c r="D103" s="218"/>
      <c r="E103" s="218"/>
      <c r="F103" s="218"/>
      <c r="G103" s="216"/>
      <c r="H103" s="309"/>
      <c r="I103" s="309"/>
      <c r="J103" s="309"/>
      <c r="K103" s="309"/>
      <c r="L103" s="309"/>
      <c r="M103" s="309"/>
      <c r="N103" s="309"/>
      <c r="O103" s="309"/>
      <c r="P103" s="309"/>
      <c r="Q103" s="316"/>
      <c r="R103" s="316"/>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09"/>
      <c r="AY103" s="309"/>
      <c r="AZ103" s="309"/>
      <c r="BA103" s="309"/>
      <c r="BB103" s="309"/>
      <c r="BC103" s="309"/>
      <c r="BD103" s="309"/>
      <c r="BE103" s="309"/>
      <c r="BF103" s="309"/>
      <c r="BG103" s="309"/>
      <c r="BH103" s="309"/>
      <c r="BI103" s="309"/>
      <c r="BJ103" s="309"/>
      <c r="BK103" s="309"/>
      <c r="BL103" s="309"/>
      <c r="BM103" s="309"/>
      <c r="BN103" s="309"/>
      <c r="BO103" s="309"/>
      <c r="BP103" s="309"/>
      <c r="BQ103" s="309"/>
      <c r="BR103" s="309"/>
      <c r="BS103" s="309"/>
      <c r="BT103" s="309"/>
      <c r="BU103" s="309"/>
      <c r="BV103" s="309"/>
      <c r="BW103" s="309"/>
      <c r="BX103" s="309"/>
      <c r="BY103" s="309"/>
      <c r="BZ103" s="309"/>
      <c r="CA103" s="309"/>
      <c r="CB103" s="309"/>
      <c r="CC103" s="309"/>
      <c r="CD103" s="309"/>
      <c r="CE103" s="309"/>
      <c r="CF103" s="309"/>
      <c r="CG103" s="309"/>
      <c r="CH103" s="309"/>
      <c r="CI103" s="309"/>
      <c r="CJ103" s="309"/>
      <c r="CK103" s="309"/>
      <c r="CL103" s="309"/>
      <c r="CM103" s="309"/>
      <c r="CN103" s="309"/>
      <c r="CO103" s="309"/>
      <c r="CP103" s="309"/>
      <c r="CQ103" s="309"/>
      <c r="CR103" s="309"/>
      <c r="CS103" s="309"/>
      <c r="CT103" s="309"/>
      <c r="CU103" s="309"/>
      <c r="CV103" s="309"/>
      <c r="CW103" s="309"/>
      <c r="CX103" s="309"/>
      <c r="CY103" s="309"/>
      <c r="CZ103" s="309"/>
      <c r="DA103" s="309"/>
      <c r="DB103" s="309"/>
      <c r="DC103" s="309"/>
      <c r="DD103" s="309"/>
      <c r="DE103" s="309"/>
      <c r="DF103" s="309"/>
      <c r="DG103" s="309"/>
      <c r="DH103" s="309"/>
      <c r="DI103" s="309"/>
      <c r="DJ103" s="309"/>
      <c r="DK103" s="309"/>
      <c r="DL103" s="309"/>
      <c r="DM103" s="309"/>
      <c r="DN103" s="309"/>
      <c r="DO103" s="309"/>
      <c r="DP103" s="309"/>
      <c r="DQ103" s="309"/>
      <c r="DR103" s="309"/>
      <c r="DS103" s="309"/>
      <c r="DT103" s="309"/>
      <c r="DU103" s="309"/>
      <c r="DV103" s="309"/>
      <c r="DW103" s="309"/>
      <c r="DX103" s="309"/>
      <c r="DY103" s="309"/>
      <c r="DZ103" s="309"/>
      <c r="EA103" s="309"/>
      <c r="EB103" s="309"/>
      <c r="EC103" s="309"/>
      <c r="ED103" s="309"/>
      <c r="EE103" s="309"/>
      <c r="EF103" s="309"/>
      <c r="EG103" s="309"/>
      <c r="EH103" s="309"/>
      <c r="EI103" s="309"/>
      <c r="EJ103" s="309"/>
      <c r="EK103" s="309"/>
      <c r="EL103" s="309"/>
      <c r="EM103" s="309"/>
      <c r="EN103" s="309"/>
      <c r="EO103" s="309"/>
      <c r="EP103" s="309"/>
      <c r="EQ103" s="309"/>
      <c r="ER103" s="309"/>
      <c r="ES103" s="309"/>
      <c r="ET103" s="309"/>
      <c r="EU103" s="309"/>
      <c r="EV103" s="309"/>
      <c r="EW103" s="309"/>
      <c r="EX103" s="309"/>
      <c r="EY103" s="309"/>
      <c r="EZ103" s="309"/>
      <c r="FA103" s="309"/>
      <c r="FB103" s="309"/>
      <c r="FC103" s="309"/>
      <c r="FD103" s="309"/>
      <c r="FE103" s="309"/>
      <c r="FF103" s="309"/>
      <c r="FG103" s="309"/>
      <c r="FH103" s="309"/>
      <c r="FI103" s="309"/>
      <c r="FJ103" s="309"/>
      <c r="FK103" s="309"/>
      <c r="FL103" s="309"/>
      <c r="FM103" s="309"/>
      <c r="FN103" s="309"/>
      <c r="FO103" s="309"/>
      <c r="FP103" s="309"/>
      <c r="FQ103" s="309"/>
      <c r="FR103" s="309"/>
      <c r="FS103" s="309"/>
      <c r="FT103" s="309"/>
      <c r="FU103" s="309"/>
      <c r="FV103" s="309"/>
      <c r="FW103" s="309"/>
      <c r="FX103" s="309"/>
      <c r="FY103" s="309"/>
      <c r="FZ103" s="309"/>
      <c r="GA103" s="309"/>
      <c r="GB103" s="309"/>
      <c r="GC103" s="309"/>
      <c r="GD103" s="309"/>
      <c r="GE103" s="309"/>
      <c r="GF103" s="309"/>
      <c r="GG103" s="309"/>
      <c r="GH103" s="309"/>
      <c r="GI103" s="309"/>
      <c r="GJ103" s="309"/>
      <c r="GK103" s="309"/>
      <c r="GL103" s="309"/>
      <c r="GM103" s="309"/>
      <c r="GN103" s="309"/>
    </row>
    <row r="104" spans="1:196" s="231" customFormat="1" ht="7.5" customHeight="1">
      <c r="A104" s="317"/>
      <c r="B104" s="228"/>
      <c r="C104" s="229"/>
      <c r="D104" s="229"/>
      <c r="E104" s="229"/>
      <c r="F104" s="229"/>
      <c r="G104" s="230"/>
      <c r="H104" s="317"/>
      <c r="I104" s="317"/>
      <c r="J104" s="317"/>
      <c r="K104" s="317"/>
      <c r="L104" s="317"/>
      <c r="M104" s="317"/>
      <c r="N104" s="317"/>
      <c r="O104" s="317"/>
      <c r="P104" s="317"/>
      <c r="Q104" s="331"/>
      <c r="R104" s="331"/>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c r="EI104" s="317"/>
      <c r="EJ104" s="317"/>
      <c r="EK104" s="317"/>
      <c r="EL104" s="317"/>
      <c r="EM104" s="317"/>
      <c r="EN104" s="317"/>
      <c r="EO104" s="317"/>
      <c r="EP104" s="317"/>
      <c r="EQ104" s="317"/>
      <c r="ER104" s="317"/>
      <c r="ES104" s="317"/>
      <c r="ET104" s="317"/>
      <c r="EU104" s="317"/>
      <c r="EV104" s="317"/>
      <c r="EW104" s="317"/>
      <c r="EX104" s="317"/>
      <c r="EY104" s="317"/>
      <c r="EZ104" s="317"/>
      <c r="FA104" s="317"/>
      <c r="FB104" s="317"/>
      <c r="FC104" s="317"/>
      <c r="FD104" s="317"/>
      <c r="FE104" s="317"/>
      <c r="FF104" s="317"/>
      <c r="FG104" s="317"/>
      <c r="FH104" s="317"/>
      <c r="FI104" s="317"/>
      <c r="FJ104" s="317"/>
      <c r="FK104" s="317"/>
      <c r="FL104" s="317"/>
      <c r="FM104" s="317"/>
      <c r="FN104" s="317"/>
      <c r="FO104" s="317"/>
      <c r="FP104" s="317"/>
      <c r="FQ104" s="317"/>
      <c r="FR104" s="317"/>
      <c r="FS104" s="317"/>
      <c r="FT104" s="317"/>
      <c r="FU104" s="317"/>
      <c r="FV104" s="317"/>
      <c r="FW104" s="317"/>
      <c r="FX104" s="317"/>
      <c r="FY104" s="317"/>
      <c r="FZ104" s="317"/>
      <c r="GA104" s="317"/>
      <c r="GB104" s="317"/>
      <c r="GC104" s="317"/>
      <c r="GD104" s="317"/>
      <c r="GE104" s="317"/>
      <c r="GF104" s="317"/>
      <c r="GG104" s="317"/>
      <c r="GH104" s="317"/>
      <c r="GI104" s="317"/>
      <c r="GJ104" s="317"/>
      <c r="GK104" s="317"/>
      <c r="GL104" s="317"/>
      <c r="GM104" s="317"/>
      <c r="GN104" s="317"/>
    </row>
    <row r="105" spans="1:196" s="231" customFormat="1" ht="14.25">
      <c r="A105" s="317"/>
      <c r="B105" s="228"/>
      <c r="C105" s="574" t="s">
        <v>700</v>
      </c>
      <c r="D105" s="574"/>
      <c r="E105" s="574"/>
      <c r="F105" s="574"/>
      <c r="G105" s="230"/>
      <c r="H105" s="317"/>
      <c r="I105" s="317"/>
      <c r="J105" s="317"/>
      <c r="K105" s="317"/>
      <c r="L105" s="317"/>
      <c r="M105" s="317"/>
      <c r="N105" s="317"/>
      <c r="O105" s="317"/>
      <c r="P105" s="317"/>
      <c r="Q105" s="331"/>
      <c r="R105" s="331"/>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c r="EI105" s="317"/>
      <c r="EJ105" s="317"/>
      <c r="EK105" s="317"/>
      <c r="EL105" s="317"/>
      <c r="EM105" s="317"/>
      <c r="EN105" s="317"/>
      <c r="EO105" s="317"/>
      <c r="EP105" s="317"/>
      <c r="EQ105" s="317"/>
      <c r="ER105" s="317"/>
      <c r="ES105" s="317"/>
      <c r="ET105" s="317"/>
      <c r="EU105" s="317"/>
      <c r="EV105" s="317"/>
      <c r="EW105" s="317"/>
      <c r="EX105" s="317"/>
      <c r="EY105" s="317"/>
      <c r="EZ105" s="317"/>
      <c r="FA105" s="317"/>
      <c r="FB105" s="317"/>
      <c r="FC105" s="317"/>
      <c r="FD105" s="317"/>
      <c r="FE105" s="317"/>
      <c r="FF105" s="317"/>
      <c r="FG105" s="317"/>
      <c r="FH105" s="317"/>
      <c r="FI105" s="317"/>
      <c r="FJ105" s="317"/>
      <c r="FK105" s="317"/>
      <c r="FL105" s="317"/>
      <c r="FM105" s="317"/>
      <c r="FN105" s="317"/>
      <c r="FO105" s="317"/>
      <c r="FP105" s="317"/>
      <c r="FQ105" s="317"/>
      <c r="FR105" s="317"/>
      <c r="FS105" s="317"/>
      <c r="FT105" s="317"/>
      <c r="FU105" s="317"/>
      <c r="FV105" s="317"/>
      <c r="FW105" s="317"/>
      <c r="FX105" s="317"/>
      <c r="FY105" s="317"/>
      <c r="FZ105" s="317"/>
      <c r="GA105" s="317"/>
      <c r="GB105" s="317"/>
      <c r="GC105" s="317"/>
      <c r="GD105" s="317"/>
      <c r="GE105" s="317"/>
      <c r="GF105" s="317"/>
      <c r="GG105" s="317"/>
      <c r="GH105" s="317"/>
      <c r="GI105" s="317"/>
      <c r="GJ105" s="317"/>
      <c r="GK105" s="317"/>
      <c r="GL105" s="317"/>
      <c r="GM105" s="317"/>
      <c r="GN105" s="317"/>
    </row>
    <row r="106" spans="1:196" s="231" customFormat="1" ht="17.25" customHeight="1">
      <c r="A106" s="317"/>
      <c r="B106" s="228"/>
      <c r="C106" s="593" t="s">
        <v>701</v>
      </c>
      <c r="D106" s="593"/>
      <c r="E106" s="593"/>
      <c r="F106" s="593"/>
      <c r="G106" s="230"/>
      <c r="H106" s="317"/>
      <c r="I106" s="317"/>
      <c r="J106" s="317"/>
      <c r="K106" s="317"/>
      <c r="L106" s="317"/>
      <c r="M106" s="317"/>
      <c r="N106" s="317"/>
      <c r="O106" s="317"/>
      <c r="P106" s="317"/>
      <c r="Q106" s="331"/>
      <c r="R106" s="331"/>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c r="EI106" s="317"/>
      <c r="EJ106" s="317"/>
      <c r="EK106" s="317"/>
      <c r="EL106" s="317"/>
      <c r="EM106" s="317"/>
      <c r="EN106" s="317"/>
      <c r="EO106" s="317"/>
      <c r="EP106" s="317"/>
      <c r="EQ106" s="317"/>
      <c r="ER106" s="317"/>
      <c r="ES106" s="317"/>
      <c r="ET106" s="317"/>
      <c r="EU106" s="317"/>
      <c r="EV106" s="317"/>
      <c r="EW106" s="317"/>
      <c r="EX106" s="317"/>
      <c r="EY106" s="317"/>
      <c r="EZ106" s="317"/>
      <c r="FA106" s="317"/>
      <c r="FB106" s="317"/>
      <c r="FC106" s="317"/>
      <c r="FD106" s="317"/>
      <c r="FE106" s="317"/>
      <c r="FF106" s="317"/>
      <c r="FG106" s="317"/>
      <c r="FH106" s="317"/>
      <c r="FI106" s="317"/>
      <c r="FJ106" s="317"/>
      <c r="FK106" s="317"/>
      <c r="FL106" s="317"/>
      <c r="FM106" s="317"/>
      <c r="FN106" s="317"/>
      <c r="FO106" s="317"/>
      <c r="FP106" s="317"/>
      <c r="FQ106" s="317"/>
      <c r="FR106" s="317"/>
      <c r="FS106" s="317"/>
      <c r="FT106" s="317"/>
      <c r="FU106" s="317"/>
      <c r="FV106" s="317"/>
      <c r="FW106" s="317"/>
      <c r="FX106" s="317"/>
      <c r="FY106" s="317"/>
      <c r="FZ106" s="317"/>
      <c r="GA106" s="317"/>
      <c r="GB106" s="317"/>
      <c r="GC106" s="317"/>
      <c r="GD106" s="317"/>
      <c r="GE106" s="317"/>
      <c r="GF106" s="317"/>
      <c r="GG106" s="317"/>
      <c r="GH106" s="317"/>
      <c r="GI106" s="317"/>
      <c r="GJ106" s="317"/>
      <c r="GK106" s="317"/>
      <c r="GL106" s="317"/>
      <c r="GM106" s="317"/>
      <c r="GN106" s="317"/>
    </row>
    <row r="107" spans="1:196" s="231" customFormat="1" ht="14.25">
      <c r="A107" s="317"/>
      <c r="B107" s="228"/>
      <c r="C107" s="593" t="s">
        <v>702</v>
      </c>
      <c r="D107" s="593"/>
      <c r="E107" s="593"/>
      <c r="F107" s="593"/>
      <c r="G107" s="230"/>
      <c r="H107" s="317"/>
      <c r="I107" s="317"/>
      <c r="J107" s="317"/>
      <c r="K107" s="317"/>
      <c r="L107" s="317"/>
      <c r="M107" s="317"/>
      <c r="N107" s="317"/>
      <c r="O107" s="317"/>
      <c r="P107" s="317"/>
      <c r="Q107" s="331"/>
      <c r="R107" s="331"/>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7"/>
      <c r="AZ107" s="317"/>
      <c r="BA107" s="317"/>
      <c r="BB107" s="317"/>
      <c r="BC107" s="317"/>
      <c r="BD107" s="317"/>
      <c r="BE107" s="317"/>
      <c r="BF107" s="317"/>
      <c r="BG107" s="317"/>
      <c r="BH107" s="317"/>
      <c r="BI107" s="317"/>
      <c r="BJ107" s="317"/>
      <c r="BK107" s="317"/>
      <c r="BL107" s="317"/>
      <c r="BM107" s="317"/>
      <c r="BN107" s="317"/>
      <c r="BO107" s="317"/>
      <c r="BP107" s="317"/>
      <c r="BQ107" s="317"/>
      <c r="BR107" s="317"/>
      <c r="BS107" s="317"/>
      <c r="BT107" s="317"/>
      <c r="BU107" s="317"/>
      <c r="BV107" s="317"/>
      <c r="BW107" s="317"/>
      <c r="BX107" s="317"/>
      <c r="BY107" s="317"/>
      <c r="BZ107" s="317"/>
      <c r="CA107" s="317"/>
      <c r="CB107" s="317"/>
      <c r="CC107" s="317"/>
      <c r="CD107" s="317"/>
      <c r="CE107" s="317"/>
      <c r="CF107" s="317"/>
      <c r="CG107" s="317"/>
      <c r="CH107" s="317"/>
      <c r="CI107" s="317"/>
      <c r="CJ107" s="317"/>
      <c r="CK107" s="317"/>
      <c r="CL107" s="317"/>
      <c r="CM107" s="317"/>
      <c r="CN107" s="317"/>
      <c r="CO107" s="317"/>
      <c r="CP107" s="317"/>
      <c r="CQ107" s="317"/>
      <c r="CR107" s="317"/>
      <c r="CS107" s="317"/>
      <c r="CT107" s="317"/>
      <c r="CU107" s="317"/>
      <c r="CV107" s="317"/>
      <c r="CW107" s="317"/>
      <c r="CX107" s="317"/>
      <c r="CY107" s="317"/>
      <c r="CZ107" s="317"/>
      <c r="DA107" s="317"/>
      <c r="DB107" s="317"/>
      <c r="DC107" s="317"/>
      <c r="DD107" s="317"/>
      <c r="DE107" s="317"/>
      <c r="DF107" s="317"/>
      <c r="DG107" s="317"/>
      <c r="DH107" s="317"/>
      <c r="DI107" s="317"/>
      <c r="DJ107" s="317"/>
      <c r="DK107" s="317"/>
      <c r="DL107" s="317"/>
      <c r="DM107" s="317"/>
      <c r="DN107" s="317"/>
      <c r="DO107" s="317"/>
      <c r="DP107" s="317"/>
      <c r="DQ107" s="317"/>
      <c r="DR107" s="317"/>
      <c r="DS107" s="317"/>
      <c r="DT107" s="317"/>
      <c r="DU107" s="317"/>
      <c r="DV107" s="317"/>
      <c r="DW107" s="317"/>
      <c r="DX107" s="317"/>
      <c r="DY107" s="317"/>
      <c r="DZ107" s="317"/>
      <c r="EA107" s="317"/>
      <c r="EB107" s="317"/>
      <c r="EC107" s="317"/>
      <c r="ED107" s="317"/>
      <c r="EE107" s="317"/>
      <c r="EF107" s="317"/>
      <c r="EG107" s="317"/>
      <c r="EH107" s="317"/>
      <c r="EI107" s="317"/>
      <c r="EJ107" s="317"/>
      <c r="EK107" s="317"/>
      <c r="EL107" s="317"/>
      <c r="EM107" s="317"/>
      <c r="EN107" s="317"/>
      <c r="EO107" s="317"/>
      <c r="EP107" s="317"/>
      <c r="EQ107" s="317"/>
      <c r="ER107" s="317"/>
      <c r="ES107" s="317"/>
      <c r="ET107" s="317"/>
      <c r="EU107" s="317"/>
      <c r="EV107" s="317"/>
      <c r="EW107" s="317"/>
      <c r="EX107" s="317"/>
      <c r="EY107" s="317"/>
      <c r="EZ107" s="317"/>
      <c r="FA107" s="317"/>
      <c r="FB107" s="317"/>
      <c r="FC107" s="317"/>
      <c r="FD107" s="317"/>
      <c r="FE107" s="317"/>
      <c r="FF107" s="317"/>
      <c r="FG107" s="317"/>
      <c r="FH107" s="317"/>
      <c r="FI107" s="317"/>
      <c r="FJ107" s="317"/>
      <c r="FK107" s="317"/>
      <c r="FL107" s="317"/>
      <c r="FM107" s="317"/>
      <c r="FN107" s="317"/>
      <c r="FO107" s="317"/>
      <c r="FP107" s="317"/>
      <c r="FQ107" s="317"/>
      <c r="FR107" s="317"/>
      <c r="FS107" s="317"/>
      <c r="FT107" s="317"/>
      <c r="FU107" s="317"/>
      <c r="FV107" s="317"/>
      <c r="FW107" s="317"/>
      <c r="FX107" s="317"/>
      <c r="FY107" s="317"/>
      <c r="FZ107" s="317"/>
      <c r="GA107" s="317"/>
      <c r="GB107" s="317"/>
      <c r="GC107" s="317"/>
      <c r="GD107" s="317"/>
      <c r="GE107" s="317"/>
      <c r="GF107" s="317"/>
      <c r="GG107" s="317"/>
      <c r="GH107" s="317"/>
      <c r="GI107" s="317"/>
      <c r="GJ107" s="317"/>
      <c r="GK107" s="317"/>
      <c r="GL107" s="317"/>
      <c r="GM107" s="317"/>
      <c r="GN107" s="317"/>
    </row>
    <row r="108" spans="1:196" s="231" customFormat="1" ht="11.25" customHeight="1">
      <c r="A108" s="317"/>
      <c r="B108" s="228"/>
      <c r="C108" s="229"/>
      <c r="D108" s="229"/>
      <c r="E108" s="229"/>
      <c r="F108" s="322"/>
      <c r="G108" s="230"/>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7"/>
      <c r="AZ108" s="317"/>
      <c r="BA108" s="317"/>
      <c r="BB108" s="317"/>
      <c r="BC108" s="317"/>
      <c r="BD108" s="317"/>
      <c r="BE108" s="317"/>
      <c r="BF108" s="317"/>
      <c r="BG108" s="317"/>
      <c r="BH108" s="317"/>
      <c r="BI108" s="317"/>
      <c r="BJ108" s="317"/>
      <c r="BK108" s="317"/>
      <c r="BL108" s="317"/>
      <c r="BM108" s="317"/>
      <c r="BN108" s="317"/>
      <c r="BO108" s="317"/>
      <c r="BP108" s="317"/>
      <c r="BQ108" s="317"/>
      <c r="BR108" s="317"/>
      <c r="BS108" s="317"/>
      <c r="BT108" s="317"/>
      <c r="BU108" s="317"/>
      <c r="BV108" s="317"/>
      <c r="BW108" s="317"/>
      <c r="BX108" s="317"/>
      <c r="BY108" s="317"/>
      <c r="BZ108" s="317"/>
      <c r="CA108" s="317"/>
      <c r="CB108" s="317"/>
      <c r="CC108" s="317"/>
      <c r="CD108" s="317"/>
      <c r="CE108" s="317"/>
      <c r="CF108" s="317"/>
      <c r="CG108" s="317"/>
      <c r="CH108" s="317"/>
      <c r="CI108" s="317"/>
      <c r="CJ108" s="317"/>
      <c r="CK108" s="317"/>
      <c r="CL108" s="317"/>
      <c r="CM108" s="317"/>
      <c r="CN108" s="317"/>
      <c r="CO108" s="317"/>
      <c r="CP108" s="317"/>
      <c r="CQ108" s="317"/>
      <c r="CR108" s="317"/>
      <c r="CS108" s="317"/>
      <c r="CT108" s="317"/>
      <c r="CU108" s="317"/>
      <c r="CV108" s="317"/>
      <c r="CW108" s="317"/>
      <c r="CX108" s="317"/>
      <c r="CY108" s="317"/>
      <c r="CZ108" s="317"/>
      <c r="DA108" s="317"/>
      <c r="DB108" s="317"/>
      <c r="DC108" s="317"/>
      <c r="DD108" s="317"/>
      <c r="DE108" s="317"/>
      <c r="DF108" s="317"/>
      <c r="DG108" s="317"/>
      <c r="DH108" s="317"/>
      <c r="DI108" s="317"/>
      <c r="DJ108" s="317"/>
      <c r="DK108" s="317"/>
      <c r="DL108" s="317"/>
      <c r="DM108" s="317"/>
      <c r="DN108" s="317"/>
      <c r="DO108" s="317"/>
      <c r="DP108" s="317"/>
      <c r="DQ108" s="317"/>
      <c r="DR108" s="317"/>
      <c r="DS108" s="317"/>
      <c r="DT108" s="317"/>
      <c r="DU108" s="317"/>
      <c r="DV108" s="317"/>
      <c r="DW108" s="317"/>
      <c r="DX108" s="317"/>
      <c r="DY108" s="317"/>
      <c r="DZ108" s="317"/>
      <c r="EA108" s="317"/>
      <c r="EB108" s="317"/>
      <c r="EC108" s="317"/>
      <c r="ED108" s="317"/>
      <c r="EE108" s="317"/>
      <c r="EF108" s="317"/>
      <c r="EG108" s="317"/>
      <c r="EH108" s="317"/>
      <c r="EI108" s="317"/>
      <c r="EJ108" s="317"/>
      <c r="EK108" s="317"/>
      <c r="EL108" s="317"/>
      <c r="EM108" s="317"/>
      <c r="EN108" s="317"/>
      <c r="EO108" s="317"/>
      <c r="EP108" s="317"/>
      <c r="EQ108" s="317"/>
      <c r="ER108" s="317"/>
      <c r="ES108" s="317"/>
      <c r="ET108" s="317"/>
      <c r="EU108" s="317"/>
      <c r="EV108" s="317"/>
      <c r="EW108" s="317"/>
      <c r="EX108" s="317"/>
      <c r="EY108" s="317"/>
      <c r="EZ108" s="317"/>
      <c r="FA108" s="317"/>
      <c r="FB108" s="317"/>
      <c r="FC108" s="317"/>
      <c r="FD108" s="317"/>
      <c r="FE108" s="317"/>
      <c r="FF108" s="317"/>
      <c r="FG108" s="317"/>
      <c r="FH108" s="317"/>
      <c r="FI108" s="317"/>
      <c r="FJ108" s="317"/>
      <c r="FK108" s="317"/>
      <c r="FL108" s="317"/>
      <c r="FM108" s="317"/>
      <c r="FN108" s="317"/>
      <c r="FO108" s="317"/>
      <c r="FP108" s="317"/>
      <c r="FQ108" s="317"/>
      <c r="FR108" s="317"/>
      <c r="FS108" s="317"/>
      <c r="FT108" s="317"/>
      <c r="FU108" s="317"/>
      <c r="FV108" s="317"/>
      <c r="FW108" s="317"/>
      <c r="FX108" s="317"/>
      <c r="FY108" s="317"/>
      <c r="FZ108" s="317"/>
      <c r="GA108" s="317"/>
      <c r="GB108" s="317"/>
      <c r="GC108" s="317"/>
      <c r="GD108" s="317"/>
      <c r="GE108" s="317"/>
      <c r="GF108" s="317"/>
      <c r="GG108" s="317"/>
      <c r="GH108" s="317"/>
      <c r="GI108" s="317"/>
      <c r="GJ108" s="317"/>
      <c r="GK108" s="317"/>
      <c r="GL108" s="317"/>
      <c r="GM108" s="317"/>
      <c r="GN108" s="317"/>
    </row>
    <row r="109" spans="1:196" s="231" customFormat="1" ht="15">
      <c r="A109" s="317"/>
      <c r="B109" s="228"/>
      <c r="C109" s="232" t="s">
        <v>703</v>
      </c>
      <c r="D109" s="233"/>
      <c r="E109" s="233"/>
      <c r="F109" s="233"/>
      <c r="G109" s="323"/>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7"/>
      <c r="AZ109" s="317"/>
      <c r="BA109" s="317"/>
      <c r="BB109" s="317"/>
      <c r="BC109" s="317"/>
      <c r="BD109" s="317"/>
      <c r="BE109" s="317"/>
      <c r="BF109" s="317"/>
      <c r="BG109" s="317"/>
      <c r="BH109" s="317"/>
      <c r="BI109" s="317"/>
      <c r="BJ109" s="317"/>
      <c r="BK109" s="317"/>
      <c r="BL109" s="317"/>
      <c r="BM109" s="317"/>
      <c r="BN109" s="317"/>
      <c r="BO109" s="317"/>
      <c r="BP109" s="317"/>
      <c r="BQ109" s="317"/>
      <c r="BR109" s="317"/>
      <c r="BS109" s="317"/>
      <c r="BT109" s="317"/>
      <c r="BU109" s="317"/>
      <c r="BV109" s="317"/>
      <c r="BW109" s="317"/>
      <c r="BX109" s="317"/>
      <c r="BY109" s="317"/>
      <c r="BZ109" s="317"/>
      <c r="CA109" s="317"/>
      <c r="CB109" s="317"/>
      <c r="CC109" s="317"/>
      <c r="CD109" s="317"/>
      <c r="CE109" s="317"/>
      <c r="CF109" s="317"/>
      <c r="CG109" s="317"/>
      <c r="CH109" s="317"/>
      <c r="CI109" s="317"/>
      <c r="CJ109" s="317"/>
      <c r="CK109" s="317"/>
      <c r="CL109" s="317"/>
      <c r="CM109" s="317"/>
      <c r="CN109" s="317"/>
      <c r="CO109" s="317"/>
      <c r="CP109" s="317"/>
      <c r="CQ109" s="317"/>
      <c r="CR109" s="317"/>
      <c r="CS109" s="317"/>
      <c r="CT109" s="317"/>
      <c r="CU109" s="317"/>
      <c r="CV109" s="317"/>
      <c r="CW109" s="317"/>
      <c r="CX109" s="317"/>
      <c r="CY109" s="317"/>
      <c r="CZ109" s="317"/>
      <c r="DA109" s="317"/>
      <c r="DB109" s="317"/>
      <c r="DC109" s="317"/>
      <c r="DD109" s="317"/>
      <c r="DE109" s="317"/>
      <c r="DF109" s="317"/>
      <c r="DG109" s="317"/>
      <c r="DH109" s="317"/>
      <c r="DI109" s="317"/>
      <c r="DJ109" s="317"/>
      <c r="DK109" s="317"/>
      <c r="DL109" s="317"/>
      <c r="DM109" s="317"/>
      <c r="DN109" s="317"/>
      <c r="DO109" s="317"/>
      <c r="DP109" s="317"/>
      <c r="DQ109" s="317"/>
      <c r="DR109" s="317"/>
      <c r="DS109" s="317"/>
      <c r="DT109" s="317"/>
      <c r="DU109" s="317"/>
      <c r="DV109" s="317"/>
      <c r="DW109" s="317"/>
      <c r="DX109" s="317"/>
      <c r="DY109" s="317"/>
      <c r="DZ109" s="317"/>
      <c r="EA109" s="317"/>
      <c r="EB109" s="317"/>
      <c r="EC109" s="317"/>
      <c r="ED109" s="317"/>
      <c r="EE109" s="317"/>
      <c r="EF109" s="317"/>
      <c r="EG109" s="317"/>
      <c r="EH109" s="317"/>
      <c r="EI109" s="317"/>
      <c r="EJ109" s="317"/>
      <c r="EK109" s="317"/>
      <c r="EL109" s="317"/>
      <c r="EM109" s="317"/>
      <c r="EN109" s="317"/>
      <c r="EO109" s="317"/>
      <c r="EP109" s="317"/>
      <c r="EQ109" s="317"/>
      <c r="ER109" s="317"/>
      <c r="ES109" s="317"/>
      <c r="ET109" s="317"/>
      <c r="EU109" s="317"/>
      <c r="EV109" s="317"/>
      <c r="EW109" s="317"/>
      <c r="EX109" s="317"/>
      <c r="EY109" s="317"/>
      <c r="EZ109" s="317"/>
      <c r="FA109" s="317"/>
      <c r="FB109" s="317"/>
      <c r="FC109" s="317"/>
      <c r="FD109" s="317"/>
      <c r="FE109" s="317"/>
      <c r="FF109" s="317"/>
      <c r="FG109" s="317"/>
      <c r="FH109" s="317"/>
      <c r="FI109" s="317"/>
      <c r="FJ109" s="317"/>
      <c r="FK109" s="317"/>
      <c r="FL109" s="317"/>
      <c r="FM109" s="317"/>
      <c r="FN109" s="317"/>
      <c r="FO109" s="317"/>
      <c r="FP109" s="317"/>
      <c r="FQ109" s="317"/>
      <c r="FR109" s="317"/>
      <c r="FS109" s="317"/>
      <c r="FT109" s="317"/>
      <c r="FU109" s="317"/>
      <c r="FV109" s="317"/>
      <c r="FW109" s="317"/>
      <c r="FX109" s="317"/>
      <c r="FY109" s="317"/>
      <c r="FZ109" s="317"/>
      <c r="GA109" s="317"/>
      <c r="GB109" s="317"/>
      <c r="GC109" s="317"/>
      <c r="GD109" s="317"/>
      <c r="GE109" s="317"/>
      <c r="GF109" s="317"/>
      <c r="GG109" s="317"/>
      <c r="GH109" s="317"/>
      <c r="GI109" s="317"/>
      <c r="GJ109" s="317"/>
      <c r="GK109" s="317"/>
      <c r="GL109" s="317"/>
      <c r="GM109" s="317"/>
      <c r="GN109" s="317"/>
    </row>
    <row r="110" spans="1:196" s="8" customFormat="1" ht="27" customHeight="1">
      <c r="A110" s="309"/>
      <c r="B110" s="215"/>
      <c r="C110" s="574" t="s">
        <v>22</v>
      </c>
      <c r="D110" s="574"/>
      <c r="E110" s="574"/>
      <c r="F110" s="574"/>
      <c r="G110" s="216"/>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309"/>
      <c r="AL110" s="309"/>
      <c r="AM110" s="309"/>
      <c r="AN110" s="309"/>
      <c r="AO110" s="309"/>
      <c r="AP110" s="309"/>
      <c r="AQ110" s="309"/>
      <c r="AR110" s="309"/>
      <c r="AS110" s="309"/>
      <c r="AT110" s="309"/>
      <c r="AU110" s="309"/>
      <c r="AV110" s="309"/>
      <c r="AW110" s="309"/>
      <c r="AX110" s="309"/>
      <c r="AY110" s="309"/>
      <c r="AZ110" s="309"/>
      <c r="BA110" s="309"/>
      <c r="BB110" s="309"/>
      <c r="BC110" s="309"/>
      <c r="BD110" s="309"/>
      <c r="BE110" s="309"/>
      <c r="BF110" s="309"/>
      <c r="BG110" s="309"/>
      <c r="BH110" s="309"/>
      <c r="BI110" s="309"/>
      <c r="BJ110" s="309"/>
      <c r="BK110" s="309"/>
      <c r="BL110" s="309"/>
      <c r="BM110" s="309"/>
      <c r="BN110" s="309"/>
      <c r="BO110" s="309"/>
      <c r="BP110" s="309"/>
      <c r="BQ110" s="309"/>
      <c r="BR110" s="309"/>
      <c r="BS110" s="309"/>
      <c r="BT110" s="309"/>
      <c r="BU110" s="309"/>
      <c r="BV110" s="309"/>
      <c r="BW110" s="309"/>
      <c r="BX110" s="309"/>
      <c r="BY110" s="309"/>
      <c r="BZ110" s="309"/>
      <c r="CA110" s="309"/>
      <c r="CB110" s="309"/>
      <c r="CC110" s="309"/>
      <c r="CD110" s="309"/>
      <c r="CE110" s="309"/>
      <c r="CF110" s="309"/>
      <c r="CG110" s="309"/>
      <c r="CH110" s="309"/>
      <c r="CI110" s="309"/>
      <c r="CJ110" s="309"/>
      <c r="CK110" s="309"/>
      <c r="CL110" s="309"/>
      <c r="CM110" s="309"/>
      <c r="CN110" s="309"/>
      <c r="CO110" s="309"/>
      <c r="CP110" s="309"/>
      <c r="CQ110" s="309"/>
      <c r="CR110" s="309"/>
      <c r="CS110" s="309"/>
      <c r="CT110" s="309"/>
      <c r="CU110" s="309"/>
      <c r="CV110" s="309"/>
      <c r="CW110" s="309"/>
      <c r="CX110" s="309"/>
      <c r="CY110" s="309"/>
      <c r="CZ110" s="309"/>
      <c r="DA110" s="309"/>
      <c r="DB110" s="309"/>
      <c r="DC110" s="309"/>
      <c r="DD110" s="309"/>
      <c r="DE110" s="309"/>
      <c r="DF110" s="309"/>
      <c r="DG110" s="309"/>
      <c r="DH110" s="309"/>
      <c r="DI110" s="309"/>
      <c r="DJ110" s="309"/>
      <c r="DK110" s="309"/>
      <c r="DL110" s="309"/>
      <c r="DM110" s="309"/>
      <c r="DN110" s="309"/>
      <c r="DO110" s="309"/>
      <c r="DP110" s="309"/>
      <c r="DQ110" s="309"/>
      <c r="DR110" s="309"/>
      <c r="DS110" s="309"/>
      <c r="DT110" s="309"/>
      <c r="DU110" s="309"/>
      <c r="DV110" s="309"/>
      <c r="DW110" s="309"/>
      <c r="DX110" s="309"/>
      <c r="DY110" s="309"/>
      <c r="DZ110" s="309"/>
      <c r="EA110" s="309"/>
      <c r="EB110" s="309"/>
      <c r="EC110" s="309"/>
      <c r="ED110" s="309"/>
      <c r="EE110" s="309"/>
      <c r="EF110" s="309"/>
      <c r="EG110" s="309"/>
      <c r="EH110" s="309"/>
      <c r="EI110" s="309"/>
      <c r="EJ110" s="309"/>
      <c r="EK110" s="309"/>
      <c r="EL110" s="309"/>
      <c r="EM110" s="309"/>
      <c r="EN110" s="309"/>
      <c r="EO110" s="309"/>
      <c r="EP110" s="309"/>
      <c r="EQ110" s="309"/>
      <c r="ER110" s="309"/>
      <c r="ES110" s="309"/>
      <c r="ET110" s="309"/>
      <c r="EU110" s="309"/>
      <c r="EV110" s="309"/>
      <c r="EW110" s="309"/>
      <c r="EX110" s="309"/>
      <c r="EY110" s="309"/>
      <c r="EZ110" s="309"/>
      <c r="FA110" s="309"/>
      <c r="FB110" s="309"/>
      <c r="FC110" s="309"/>
      <c r="FD110" s="309"/>
      <c r="FE110" s="309"/>
      <c r="FF110" s="309"/>
      <c r="FG110" s="309"/>
      <c r="FH110" s="309"/>
      <c r="FI110" s="309"/>
      <c r="FJ110" s="309"/>
      <c r="FK110" s="309"/>
      <c r="FL110" s="309"/>
      <c r="FM110" s="309"/>
      <c r="FN110" s="309"/>
      <c r="FO110" s="309"/>
      <c r="FP110" s="309"/>
      <c r="FQ110" s="309"/>
      <c r="FR110" s="309"/>
      <c r="FS110" s="309"/>
      <c r="FT110" s="309"/>
      <c r="FU110" s="309"/>
      <c r="FV110" s="309"/>
      <c r="FW110" s="309"/>
      <c r="FX110" s="309"/>
      <c r="FY110" s="309"/>
      <c r="FZ110" s="309"/>
      <c r="GA110" s="309"/>
      <c r="GB110" s="309"/>
      <c r="GC110" s="309"/>
      <c r="GD110" s="309"/>
      <c r="GE110" s="309"/>
      <c r="GF110" s="309"/>
      <c r="GG110" s="309"/>
      <c r="GH110" s="309"/>
      <c r="GI110" s="309"/>
      <c r="GJ110" s="309"/>
      <c r="GK110" s="309"/>
      <c r="GL110" s="309"/>
      <c r="GM110" s="309"/>
      <c r="GN110" s="309"/>
    </row>
    <row r="111" spans="1:196" s="8" customFormat="1" ht="68.25" customHeight="1">
      <c r="A111" s="309"/>
      <c r="B111" s="215"/>
      <c r="C111" s="234" t="s">
        <v>704</v>
      </c>
      <c r="D111" s="591" t="s">
        <v>729</v>
      </c>
      <c r="E111" s="591"/>
      <c r="F111" s="591"/>
      <c r="G111" s="216"/>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c r="AY111" s="309"/>
      <c r="AZ111" s="309"/>
      <c r="BA111" s="309"/>
      <c r="BB111" s="309"/>
      <c r="BC111" s="309"/>
      <c r="BD111" s="309"/>
      <c r="BE111" s="309"/>
      <c r="BF111" s="309"/>
      <c r="BG111" s="309"/>
      <c r="BH111" s="309"/>
      <c r="BI111" s="309"/>
      <c r="BJ111" s="309"/>
      <c r="BK111" s="309"/>
      <c r="BL111" s="309"/>
      <c r="BM111" s="309"/>
      <c r="BN111" s="309"/>
      <c r="BO111" s="309"/>
      <c r="BP111" s="309"/>
      <c r="BQ111" s="309"/>
      <c r="BR111" s="309"/>
      <c r="BS111" s="309"/>
      <c r="BT111" s="309"/>
      <c r="BU111" s="309"/>
      <c r="BV111" s="309"/>
      <c r="BW111" s="309"/>
      <c r="BX111" s="309"/>
      <c r="BY111" s="309"/>
      <c r="BZ111" s="309"/>
      <c r="CA111" s="309"/>
      <c r="CB111" s="309"/>
      <c r="CC111" s="309"/>
      <c r="CD111" s="309"/>
      <c r="CE111" s="309"/>
      <c r="CF111" s="309"/>
      <c r="CG111" s="309"/>
      <c r="CH111" s="309"/>
      <c r="CI111" s="309"/>
      <c r="CJ111" s="309"/>
      <c r="CK111" s="309"/>
      <c r="CL111" s="309"/>
      <c r="CM111" s="309"/>
      <c r="CN111" s="309"/>
      <c r="CO111" s="309"/>
      <c r="CP111" s="309"/>
      <c r="CQ111" s="309"/>
      <c r="CR111" s="309"/>
      <c r="CS111" s="309"/>
      <c r="CT111" s="309"/>
      <c r="CU111" s="309"/>
      <c r="CV111" s="309"/>
      <c r="CW111" s="309"/>
      <c r="CX111" s="309"/>
      <c r="CY111" s="309"/>
      <c r="CZ111" s="309"/>
      <c r="DA111" s="309"/>
      <c r="DB111" s="309"/>
      <c r="DC111" s="309"/>
      <c r="DD111" s="309"/>
      <c r="DE111" s="309"/>
      <c r="DF111" s="309"/>
      <c r="DG111" s="309"/>
      <c r="DH111" s="309"/>
      <c r="DI111" s="309"/>
      <c r="DJ111" s="309"/>
      <c r="DK111" s="309"/>
      <c r="DL111" s="309"/>
      <c r="DM111" s="309"/>
      <c r="DN111" s="309"/>
      <c r="DO111" s="309"/>
      <c r="DP111" s="309"/>
      <c r="DQ111" s="309"/>
      <c r="DR111" s="309"/>
      <c r="DS111" s="309"/>
      <c r="DT111" s="309"/>
      <c r="DU111" s="309"/>
      <c r="DV111" s="309"/>
      <c r="DW111" s="309"/>
      <c r="DX111" s="309"/>
      <c r="DY111" s="309"/>
      <c r="DZ111" s="309"/>
      <c r="EA111" s="309"/>
      <c r="EB111" s="309"/>
      <c r="EC111" s="309"/>
      <c r="ED111" s="309"/>
      <c r="EE111" s="309"/>
      <c r="EF111" s="309"/>
      <c r="EG111" s="309"/>
      <c r="EH111" s="309"/>
      <c r="EI111" s="309"/>
      <c r="EJ111" s="309"/>
      <c r="EK111" s="309"/>
      <c r="EL111" s="309"/>
      <c r="EM111" s="309"/>
      <c r="EN111" s="309"/>
      <c r="EO111" s="309"/>
      <c r="EP111" s="309"/>
      <c r="EQ111" s="309"/>
      <c r="ER111" s="309"/>
      <c r="ES111" s="309"/>
      <c r="ET111" s="309"/>
      <c r="EU111" s="309"/>
      <c r="EV111" s="309"/>
      <c r="EW111" s="309"/>
      <c r="EX111" s="309"/>
      <c r="EY111" s="309"/>
      <c r="EZ111" s="309"/>
      <c r="FA111" s="309"/>
      <c r="FB111" s="309"/>
      <c r="FC111" s="309"/>
      <c r="FD111" s="309"/>
      <c r="FE111" s="309"/>
      <c r="FF111" s="309"/>
      <c r="FG111" s="309"/>
      <c r="FH111" s="309"/>
      <c r="FI111" s="309"/>
      <c r="FJ111" s="309"/>
      <c r="FK111" s="309"/>
      <c r="FL111" s="309"/>
      <c r="FM111" s="309"/>
      <c r="FN111" s="309"/>
      <c r="FO111" s="309"/>
      <c r="FP111" s="309"/>
      <c r="FQ111" s="309"/>
      <c r="FR111" s="309"/>
      <c r="FS111" s="309"/>
      <c r="FT111" s="309"/>
      <c r="FU111" s="309"/>
      <c r="FV111" s="309"/>
      <c r="FW111" s="309"/>
      <c r="FX111" s="309"/>
      <c r="FY111" s="309"/>
      <c r="FZ111" s="309"/>
      <c r="GA111" s="309"/>
      <c r="GB111" s="309"/>
      <c r="GC111" s="309"/>
      <c r="GD111" s="309"/>
      <c r="GE111" s="309"/>
      <c r="GF111" s="309"/>
      <c r="GG111" s="309"/>
      <c r="GH111" s="309"/>
      <c r="GI111" s="309"/>
      <c r="GJ111" s="309"/>
      <c r="GK111" s="309"/>
      <c r="GL111" s="309"/>
      <c r="GM111" s="309"/>
      <c r="GN111" s="309"/>
    </row>
    <row r="112" spans="1:196" s="8" customFormat="1" ht="17.25" customHeight="1">
      <c r="A112" s="309"/>
      <c r="B112" s="215"/>
      <c r="C112" s="217" t="s">
        <v>705</v>
      </c>
      <c r="D112" s="217"/>
      <c r="E112" s="217"/>
      <c r="F112" s="217"/>
      <c r="G112" s="216"/>
      <c r="H112" s="309"/>
      <c r="I112" s="309"/>
      <c r="J112" s="309"/>
      <c r="K112" s="309"/>
      <c r="L112" s="309"/>
      <c r="M112" s="309"/>
      <c r="N112" s="309"/>
      <c r="O112" s="309"/>
      <c r="P112" s="309"/>
      <c r="Q112" s="309"/>
      <c r="R112" s="309"/>
      <c r="S112" s="309"/>
      <c r="T112" s="309"/>
      <c r="U112" s="309"/>
      <c r="V112" s="309"/>
      <c r="W112" s="309"/>
      <c r="X112" s="309"/>
      <c r="Y112" s="309"/>
      <c r="Z112" s="309"/>
      <c r="AA112" s="309"/>
      <c r="AB112" s="309"/>
      <c r="AC112" s="309"/>
      <c r="AD112" s="309"/>
      <c r="AE112" s="309"/>
      <c r="AF112" s="309"/>
      <c r="AG112" s="309"/>
      <c r="AH112" s="309"/>
      <c r="AI112" s="309"/>
      <c r="AJ112" s="309"/>
      <c r="AK112" s="309"/>
      <c r="AL112" s="309"/>
      <c r="AM112" s="309"/>
      <c r="AN112" s="309"/>
      <c r="AO112" s="309"/>
      <c r="AP112" s="309"/>
      <c r="AQ112" s="309"/>
      <c r="AR112" s="309"/>
      <c r="AS112" s="309"/>
      <c r="AT112" s="309"/>
      <c r="AU112" s="309"/>
      <c r="AV112" s="309"/>
      <c r="AW112" s="309"/>
      <c r="AX112" s="309"/>
      <c r="AY112" s="309"/>
      <c r="AZ112" s="309"/>
      <c r="BA112" s="309"/>
      <c r="BB112" s="309"/>
      <c r="BC112" s="309"/>
      <c r="BD112" s="309"/>
      <c r="BE112" s="309"/>
      <c r="BF112" s="309"/>
      <c r="BG112" s="309"/>
      <c r="BH112" s="309"/>
      <c r="BI112" s="309"/>
      <c r="BJ112" s="309"/>
      <c r="BK112" s="309"/>
      <c r="BL112" s="309"/>
      <c r="BM112" s="309"/>
      <c r="BN112" s="309"/>
      <c r="BO112" s="309"/>
      <c r="BP112" s="309"/>
      <c r="BQ112" s="309"/>
      <c r="BR112" s="309"/>
      <c r="BS112" s="309"/>
      <c r="BT112" s="309"/>
      <c r="BU112" s="309"/>
      <c r="BV112" s="309"/>
      <c r="BW112" s="309"/>
      <c r="BX112" s="309"/>
      <c r="BY112" s="309"/>
      <c r="BZ112" s="309"/>
      <c r="CA112" s="309"/>
      <c r="CB112" s="309"/>
      <c r="CC112" s="309"/>
      <c r="CD112" s="309"/>
      <c r="CE112" s="309"/>
      <c r="CF112" s="309"/>
      <c r="CG112" s="309"/>
      <c r="CH112" s="309"/>
      <c r="CI112" s="309"/>
      <c r="CJ112" s="309"/>
      <c r="CK112" s="309"/>
      <c r="CL112" s="309"/>
      <c r="CM112" s="309"/>
      <c r="CN112" s="309"/>
      <c r="CO112" s="309"/>
      <c r="CP112" s="309"/>
      <c r="CQ112" s="309"/>
      <c r="CR112" s="309"/>
      <c r="CS112" s="309"/>
      <c r="CT112" s="309"/>
      <c r="CU112" s="309"/>
      <c r="CV112" s="309"/>
      <c r="CW112" s="309"/>
      <c r="CX112" s="309"/>
      <c r="CY112" s="309"/>
      <c r="CZ112" s="309"/>
      <c r="DA112" s="309"/>
      <c r="DB112" s="309"/>
      <c r="DC112" s="309"/>
      <c r="DD112" s="309"/>
      <c r="DE112" s="309"/>
      <c r="DF112" s="309"/>
      <c r="DG112" s="309"/>
      <c r="DH112" s="309"/>
      <c r="DI112" s="309"/>
      <c r="DJ112" s="309"/>
      <c r="DK112" s="309"/>
      <c r="DL112" s="309"/>
      <c r="DM112" s="309"/>
      <c r="DN112" s="309"/>
      <c r="DO112" s="309"/>
      <c r="DP112" s="309"/>
      <c r="DQ112" s="309"/>
      <c r="DR112" s="309"/>
      <c r="DS112" s="309"/>
      <c r="DT112" s="309"/>
      <c r="DU112" s="309"/>
      <c r="DV112" s="309"/>
      <c r="DW112" s="309"/>
      <c r="DX112" s="309"/>
      <c r="DY112" s="309"/>
      <c r="DZ112" s="309"/>
      <c r="EA112" s="309"/>
      <c r="EB112" s="309"/>
      <c r="EC112" s="309"/>
      <c r="ED112" s="309"/>
      <c r="EE112" s="309"/>
      <c r="EF112" s="309"/>
      <c r="EG112" s="309"/>
      <c r="EH112" s="309"/>
      <c r="EI112" s="309"/>
      <c r="EJ112" s="309"/>
      <c r="EK112" s="309"/>
      <c r="EL112" s="309"/>
      <c r="EM112" s="309"/>
      <c r="EN112" s="309"/>
      <c r="EO112" s="309"/>
      <c r="EP112" s="309"/>
      <c r="EQ112" s="309"/>
      <c r="ER112" s="309"/>
      <c r="ES112" s="309"/>
      <c r="ET112" s="309"/>
      <c r="EU112" s="309"/>
      <c r="EV112" s="309"/>
      <c r="EW112" s="309"/>
      <c r="EX112" s="309"/>
      <c r="EY112" s="309"/>
      <c r="EZ112" s="309"/>
      <c r="FA112" s="309"/>
      <c r="FB112" s="309"/>
      <c r="FC112" s="309"/>
      <c r="FD112" s="309"/>
      <c r="FE112" s="309"/>
      <c r="FF112" s="309"/>
      <c r="FG112" s="309"/>
      <c r="FH112" s="309"/>
      <c r="FI112" s="309"/>
      <c r="FJ112" s="309"/>
      <c r="FK112" s="309"/>
      <c r="FL112" s="309"/>
      <c r="FM112" s="309"/>
      <c r="FN112" s="309"/>
      <c r="FO112" s="309"/>
      <c r="FP112" s="309"/>
      <c r="FQ112" s="309"/>
      <c r="FR112" s="309"/>
      <c r="FS112" s="309"/>
      <c r="FT112" s="309"/>
      <c r="FU112" s="309"/>
      <c r="FV112" s="309"/>
      <c r="FW112" s="309"/>
      <c r="FX112" s="309"/>
      <c r="FY112" s="309"/>
      <c r="FZ112" s="309"/>
      <c r="GA112" s="309"/>
      <c r="GB112" s="309"/>
      <c r="GC112" s="309"/>
      <c r="GD112" s="309"/>
      <c r="GE112" s="309"/>
      <c r="GF112" s="309"/>
      <c r="GG112" s="309"/>
      <c r="GH112" s="309"/>
      <c r="GI112" s="309"/>
      <c r="GJ112" s="309"/>
      <c r="GK112" s="309"/>
      <c r="GL112" s="309"/>
      <c r="GM112" s="309"/>
      <c r="GN112" s="309"/>
    </row>
    <row r="113" spans="1:196" s="8" customFormat="1" ht="17.25" customHeight="1">
      <c r="A113" s="309"/>
      <c r="B113" s="215"/>
      <c r="C113" s="321" t="s">
        <v>733</v>
      </c>
      <c r="D113" s="574" t="s">
        <v>734</v>
      </c>
      <c r="E113" s="574"/>
      <c r="F113" s="574"/>
      <c r="G113" s="216"/>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09"/>
      <c r="AV113" s="309"/>
      <c r="AW113" s="309"/>
      <c r="AX113" s="309"/>
      <c r="AY113" s="309"/>
      <c r="AZ113" s="309"/>
      <c r="BA113" s="309"/>
      <c r="BB113" s="309"/>
      <c r="BC113" s="309"/>
      <c r="BD113" s="309"/>
      <c r="BE113" s="309"/>
      <c r="BF113" s="309"/>
      <c r="BG113" s="309"/>
      <c r="BH113" s="309"/>
      <c r="BI113" s="309"/>
      <c r="BJ113" s="309"/>
      <c r="BK113" s="309"/>
      <c r="BL113" s="309"/>
      <c r="BM113" s="309"/>
      <c r="BN113" s="309"/>
      <c r="BO113" s="309"/>
      <c r="BP113" s="309"/>
      <c r="BQ113" s="309"/>
      <c r="BR113" s="309"/>
      <c r="BS113" s="309"/>
      <c r="BT113" s="309"/>
      <c r="BU113" s="309"/>
      <c r="BV113" s="309"/>
      <c r="BW113" s="309"/>
      <c r="BX113" s="309"/>
      <c r="BY113" s="309"/>
      <c r="BZ113" s="309"/>
      <c r="CA113" s="309"/>
      <c r="CB113" s="309"/>
      <c r="CC113" s="309"/>
      <c r="CD113" s="309"/>
      <c r="CE113" s="309"/>
      <c r="CF113" s="309"/>
      <c r="CG113" s="309"/>
      <c r="CH113" s="309"/>
      <c r="CI113" s="309"/>
      <c r="CJ113" s="309"/>
      <c r="CK113" s="309"/>
      <c r="CL113" s="309"/>
      <c r="CM113" s="309"/>
      <c r="CN113" s="309"/>
      <c r="CO113" s="309"/>
      <c r="CP113" s="309"/>
      <c r="CQ113" s="309"/>
      <c r="CR113" s="309"/>
      <c r="CS113" s="309"/>
      <c r="CT113" s="309"/>
      <c r="CU113" s="309"/>
      <c r="CV113" s="309"/>
      <c r="CW113" s="309"/>
      <c r="CX113" s="309"/>
      <c r="CY113" s="309"/>
      <c r="CZ113" s="309"/>
      <c r="DA113" s="309"/>
      <c r="DB113" s="309"/>
      <c r="DC113" s="309"/>
      <c r="DD113" s="309"/>
      <c r="DE113" s="309"/>
      <c r="DF113" s="309"/>
      <c r="DG113" s="309"/>
      <c r="DH113" s="309"/>
      <c r="DI113" s="309"/>
      <c r="DJ113" s="309"/>
      <c r="DK113" s="309"/>
      <c r="DL113" s="309"/>
      <c r="DM113" s="309"/>
      <c r="DN113" s="309"/>
      <c r="DO113" s="309"/>
      <c r="DP113" s="309"/>
      <c r="DQ113" s="309"/>
      <c r="DR113" s="309"/>
      <c r="DS113" s="309"/>
      <c r="DT113" s="309"/>
      <c r="DU113" s="309"/>
      <c r="DV113" s="309"/>
      <c r="DW113" s="309"/>
      <c r="DX113" s="309"/>
      <c r="DY113" s="309"/>
      <c r="DZ113" s="309"/>
      <c r="EA113" s="309"/>
      <c r="EB113" s="309"/>
      <c r="EC113" s="309"/>
      <c r="ED113" s="309"/>
      <c r="EE113" s="309"/>
      <c r="EF113" s="309"/>
      <c r="EG113" s="309"/>
      <c r="EH113" s="309"/>
      <c r="EI113" s="309"/>
      <c r="EJ113" s="309"/>
      <c r="EK113" s="309"/>
      <c r="EL113" s="309"/>
      <c r="EM113" s="309"/>
      <c r="EN113" s="309"/>
      <c r="EO113" s="309"/>
      <c r="EP113" s="309"/>
      <c r="EQ113" s="309"/>
      <c r="ER113" s="309"/>
      <c r="ES113" s="309"/>
      <c r="ET113" s="309"/>
      <c r="EU113" s="309"/>
      <c r="EV113" s="309"/>
      <c r="EW113" s="309"/>
      <c r="EX113" s="309"/>
      <c r="EY113" s="309"/>
      <c r="EZ113" s="309"/>
      <c r="FA113" s="309"/>
      <c r="FB113" s="309"/>
      <c r="FC113" s="309"/>
      <c r="FD113" s="309"/>
      <c r="FE113" s="309"/>
      <c r="FF113" s="309"/>
      <c r="FG113" s="309"/>
      <c r="FH113" s="309"/>
      <c r="FI113" s="309"/>
      <c r="FJ113" s="309"/>
      <c r="FK113" s="309"/>
      <c r="FL113" s="309"/>
      <c r="FM113" s="309"/>
      <c r="FN113" s="309"/>
      <c r="FO113" s="309"/>
      <c r="FP113" s="309"/>
      <c r="FQ113" s="309"/>
      <c r="FR113" s="309"/>
      <c r="FS113" s="309"/>
      <c r="FT113" s="309"/>
      <c r="FU113" s="309"/>
      <c r="FV113" s="309"/>
      <c r="FW113" s="309"/>
      <c r="FX113" s="309"/>
      <c r="FY113" s="309"/>
      <c r="FZ113" s="309"/>
      <c r="GA113" s="309"/>
      <c r="GB113" s="309"/>
      <c r="GC113" s="309"/>
      <c r="GD113" s="309"/>
      <c r="GE113" s="309"/>
      <c r="GF113" s="309"/>
      <c r="GG113" s="309"/>
      <c r="GH113" s="309"/>
      <c r="GI113" s="309"/>
      <c r="GJ113" s="309"/>
      <c r="GK113" s="309"/>
      <c r="GL113" s="309"/>
      <c r="GM113" s="309"/>
      <c r="GN113" s="309"/>
    </row>
    <row r="114" spans="1:196" s="8" customFormat="1" ht="17.25" customHeight="1">
      <c r="A114" s="309"/>
      <c r="B114" s="215"/>
      <c r="C114" s="217" t="s">
        <v>154</v>
      </c>
      <c r="D114" s="217"/>
      <c r="E114" s="217"/>
      <c r="F114" s="217"/>
      <c r="G114" s="216"/>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c r="BX114" s="309"/>
      <c r="BY114" s="309"/>
      <c r="BZ114" s="309"/>
      <c r="CA114" s="309"/>
      <c r="CB114" s="309"/>
      <c r="CC114" s="309"/>
      <c r="CD114" s="309"/>
      <c r="CE114" s="309"/>
      <c r="CF114" s="309"/>
      <c r="CG114" s="309"/>
      <c r="CH114" s="309"/>
      <c r="CI114" s="309"/>
      <c r="CJ114" s="309"/>
      <c r="CK114" s="309"/>
      <c r="CL114" s="309"/>
      <c r="CM114" s="309"/>
      <c r="CN114" s="309"/>
      <c r="CO114" s="309"/>
      <c r="CP114" s="309"/>
      <c r="CQ114" s="309"/>
      <c r="CR114" s="309"/>
      <c r="CS114" s="309"/>
      <c r="CT114" s="309"/>
      <c r="CU114" s="309"/>
      <c r="CV114" s="309"/>
      <c r="CW114" s="309"/>
      <c r="CX114" s="309"/>
      <c r="CY114" s="309"/>
      <c r="CZ114" s="309"/>
      <c r="DA114" s="309"/>
      <c r="DB114" s="309"/>
      <c r="DC114" s="309"/>
      <c r="DD114" s="309"/>
      <c r="DE114" s="309"/>
      <c r="DF114" s="309"/>
      <c r="DG114" s="309"/>
      <c r="DH114" s="309"/>
      <c r="DI114" s="309"/>
      <c r="DJ114" s="309"/>
      <c r="DK114" s="309"/>
      <c r="DL114" s="309"/>
      <c r="DM114" s="309"/>
      <c r="DN114" s="309"/>
      <c r="DO114" s="309"/>
      <c r="DP114" s="309"/>
      <c r="DQ114" s="309"/>
      <c r="DR114" s="309"/>
      <c r="DS114" s="309"/>
      <c r="DT114" s="309"/>
      <c r="DU114" s="309"/>
      <c r="DV114" s="309"/>
      <c r="DW114" s="309"/>
      <c r="DX114" s="309"/>
      <c r="DY114" s="309"/>
      <c r="DZ114" s="309"/>
      <c r="EA114" s="309"/>
      <c r="EB114" s="309"/>
      <c r="EC114" s="309"/>
      <c r="ED114" s="309"/>
      <c r="EE114" s="309"/>
      <c r="EF114" s="309"/>
      <c r="EG114" s="309"/>
      <c r="EH114" s="309"/>
      <c r="EI114" s="309"/>
      <c r="EJ114" s="309"/>
      <c r="EK114" s="309"/>
      <c r="EL114" s="309"/>
      <c r="EM114" s="309"/>
      <c r="EN114" s="309"/>
      <c r="EO114" s="309"/>
      <c r="EP114" s="309"/>
      <c r="EQ114" s="309"/>
      <c r="ER114" s="309"/>
      <c r="ES114" s="309"/>
      <c r="ET114" s="309"/>
      <c r="EU114" s="309"/>
      <c r="EV114" s="309"/>
      <c r="EW114" s="309"/>
      <c r="EX114" s="309"/>
      <c r="EY114" s="309"/>
      <c r="EZ114" s="309"/>
      <c r="FA114" s="309"/>
      <c r="FB114" s="309"/>
      <c r="FC114" s="309"/>
      <c r="FD114" s="309"/>
      <c r="FE114" s="309"/>
      <c r="FF114" s="309"/>
      <c r="FG114" s="309"/>
      <c r="FH114" s="309"/>
      <c r="FI114" s="309"/>
      <c r="FJ114" s="309"/>
      <c r="FK114" s="309"/>
      <c r="FL114" s="309"/>
      <c r="FM114" s="309"/>
      <c r="FN114" s="309"/>
      <c r="FO114" s="309"/>
      <c r="FP114" s="309"/>
      <c r="FQ114" s="309"/>
      <c r="FR114" s="309"/>
      <c r="FS114" s="309"/>
      <c r="FT114" s="309"/>
      <c r="FU114" s="309"/>
      <c r="FV114" s="309"/>
      <c r="FW114" s="309"/>
      <c r="FX114" s="309"/>
      <c r="FY114" s="309"/>
      <c r="FZ114" s="309"/>
      <c r="GA114" s="309"/>
      <c r="GB114" s="309"/>
      <c r="GC114" s="309"/>
      <c r="GD114" s="309"/>
      <c r="GE114" s="309"/>
      <c r="GF114" s="309"/>
      <c r="GG114" s="309"/>
      <c r="GH114" s="309"/>
      <c r="GI114" s="309"/>
      <c r="GJ114" s="309"/>
      <c r="GK114" s="309"/>
      <c r="GL114" s="309"/>
      <c r="GM114" s="309"/>
      <c r="GN114" s="309"/>
    </row>
    <row r="115" spans="1:196" s="8" customFormat="1" ht="12.75" customHeight="1">
      <c r="A115" s="309"/>
      <c r="B115" s="215"/>
      <c r="C115" s="217"/>
      <c r="D115" s="217"/>
      <c r="E115" s="217"/>
      <c r="F115" s="324"/>
      <c r="G115" s="325"/>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309"/>
      <c r="CB115" s="309"/>
      <c r="CC115" s="309"/>
      <c r="CD115" s="309"/>
      <c r="CE115" s="309"/>
      <c r="CF115" s="309"/>
      <c r="CG115" s="309"/>
      <c r="CH115" s="309"/>
      <c r="CI115" s="309"/>
      <c r="CJ115" s="309"/>
      <c r="CK115" s="309"/>
      <c r="CL115" s="309"/>
      <c r="CM115" s="309"/>
      <c r="CN115" s="309"/>
      <c r="CO115" s="309"/>
      <c r="CP115" s="309"/>
      <c r="CQ115" s="309"/>
      <c r="CR115" s="309"/>
      <c r="CS115" s="309"/>
      <c r="CT115" s="309"/>
      <c r="CU115" s="309"/>
      <c r="CV115" s="309"/>
      <c r="CW115" s="309"/>
      <c r="CX115" s="309"/>
      <c r="CY115" s="309"/>
      <c r="CZ115" s="309"/>
      <c r="DA115" s="309"/>
      <c r="DB115" s="309"/>
      <c r="DC115" s="309"/>
      <c r="DD115" s="309"/>
      <c r="DE115" s="309"/>
      <c r="DF115" s="309"/>
      <c r="DG115" s="309"/>
      <c r="DH115" s="309"/>
      <c r="DI115" s="309"/>
      <c r="DJ115" s="309"/>
      <c r="DK115" s="309"/>
      <c r="DL115" s="309"/>
      <c r="DM115" s="309"/>
      <c r="DN115" s="309"/>
      <c r="DO115" s="309"/>
      <c r="DP115" s="309"/>
      <c r="DQ115" s="309"/>
      <c r="DR115" s="309"/>
      <c r="DS115" s="309"/>
      <c r="DT115" s="309"/>
      <c r="DU115" s="309"/>
      <c r="DV115" s="309"/>
      <c r="DW115" s="309"/>
      <c r="DX115" s="309"/>
      <c r="DY115" s="309"/>
      <c r="DZ115" s="309"/>
      <c r="EA115" s="309"/>
      <c r="EB115" s="309"/>
      <c r="EC115" s="309"/>
      <c r="ED115" s="309"/>
      <c r="EE115" s="309"/>
      <c r="EF115" s="309"/>
      <c r="EG115" s="309"/>
      <c r="EH115" s="309"/>
      <c r="EI115" s="309"/>
      <c r="EJ115" s="309"/>
      <c r="EK115" s="309"/>
      <c r="EL115" s="309"/>
      <c r="EM115" s="309"/>
      <c r="EN115" s="309"/>
      <c r="EO115" s="309"/>
      <c r="EP115" s="309"/>
      <c r="EQ115" s="309"/>
      <c r="ER115" s="309"/>
      <c r="ES115" s="309"/>
      <c r="ET115" s="309"/>
      <c r="EU115" s="309"/>
      <c r="EV115" s="309"/>
      <c r="EW115" s="309"/>
      <c r="EX115" s="309"/>
      <c r="EY115" s="309"/>
      <c r="EZ115" s="309"/>
      <c r="FA115" s="309"/>
      <c r="FB115" s="309"/>
      <c r="FC115" s="309"/>
      <c r="FD115" s="309"/>
      <c r="FE115" s="309"/>
      <c r="FF115" s="309"/>
      <c r="FG115" s="309"/>
      <c r="FH115" s="309"/>
      <c r="FI115" s="309"/>
      <c r="FJ115" s="309"/>
      <c r="FK115" s="309"/>
      <c r="FL115" s="309"/>
      <c r="FM115" s="309"/>
      <c r="FN115" s="309"/>
      <c r="FO115" s="309"/>
      <c r="FP115" s="309"/>
      <c r="FQ115" s="309"/>
      <c r="FR115" s="309"/>
      <c r="FS115" s="309"/>
      <c r="FT115" s="309"/>
      <c r="FU115" s="309"/>
      <c r="FV115" s="309"/>
      <c r="FW115" s="309"/>
      <c r="FX115" s="309"/>
      <c r="FY115" s="309"/>
      <c r="FZ115" s="309"/>
      <c r="GA115" s="309"/>
      <c r="GB115" s="309"/>
      <c r="GC115" s="309"/>
      <c r="GD115" s="309"/>
      <c r="GE115" s="309"/>
      <c r="GF115" s="309"/>
      <c r="GG115" s="309"/>
      <c r="GH115" s="309"/>
      <c r="GI115" s="309"/>
      <c r="GJ115" s="309"/>
      <c r="GK115" s="309"/>
      <c r="GL115" s="309"/>
      <c r="GM115" s="309"/>
      <c r="GN115" s="309"/>
    </row>
    <row r="116" spans="1:196" s="8" customFormat="1" ht="17.25" customHeight="1">
      <c r="A116" s="309"/>
      <c r="B116" s="215"/>
      <c r="C116" s="232" t="s">
        <v>706</v>
      </c>
      <c r="D116" s="235"/>
      <c r="E116" s="235"/>
      <c r="F116" s="235"/>
      <c r="G116" s="216"/>
      <c r="H116" s="309"/>
      <c r="I116" s="309"/>
      <c r="J116" s="309"/>
      <c r="K116" s="309"/>
      <c r="L116" s="309"/>
      <c r="M116" s="309"/>
      <c r="N116" s="309"/>
      <c r="O116" s="309"/>
      <c r="P116" s="309"/>
      <c r="Q116" s="309"/>
      <c r="R116" s="309"/>
      <c r="S116" s="309"/>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09"/>
      <c r="BX116" s="309"/>
      <c r="BY116" s="309"/>
      <c r="BZ116" s="309"/>
      <c r="CA116" s="309"/>
      <c r="CB116" s="309"/>
      <c r="CC116" s="309"/>
      <c r="CD116" s="309"/>
      <c r="CE116" s="309"/>
      <c r="CF116" s="309"/>
      <c r="CG116" s="309"/>
      <c r="CH116" s="309"/>
      <c r="CI116" s="309"/>
      <c r="CJ116" s="309"/>
      <c r="CK116" s="309"/>
      <c r="CL116" s="309"/>
      <c r="CM116" s="309"/>
      <c r="CN116" s="309"/>
      <c r="CO116" s="309"/>
      <c r="CP116" s="309"/>
      <c r="CQ116" s="309"/>
      <c r="CR116" s="309"/>
      <c r="CS116" s="309"/>
      <c r="CT116" s="309"/>
      <c r="CU116" s="309"/>
      <c r="CV116" s="309"/>
      <c r="CW116" s="309"/>
      <c r="CX116" s="309"/>
      <c r="CY116" s="309"/>
      <c r="CZ116" s="309"/>
      <c r="DA116" s="309"/>
      <c r="DB116" s="309"/>
      <c r="DC116" s="309"/>
      <c r="DD116" s="309"/>
      <c r="DE116" s="309"/>
      <c r="DF116" s="309"/>
      <c r="DG116" s="309"/>
      <c r="DH116" s="309"/>
      <c r="DI116" s="309"/>
      <c r="DJ116" s="309"/>
      <c r="DK116" s="309"/>
      <c r="DL116" s="309"/>
      <c r="DM116" s="309"/>
      <c r="DN116" s="309"/>
      <c r="DO116" s="309"/>
      <c r="DP116" s="309"/>
      <c r="DQ116" s="309"/>
      <c r="DR116" s="309"/>
      <c r="DS116" s="309"/>
      <c r="DT116" s="309"/>
      <c r="DU116" s="309"/>
      <c r="DV116" s="309"/>
      <c r="DW116" s="309"/>
      <c r="DX116" s="309"/>
      <c r="DY116" s="309"/>
      <c r="DZ116" s="309"/>
      <c r="EA116" s="309"/>
      <c r="EB116" s="309"/>
      <c r="EC116" s="309"/>
      <c r="ED116" s="309"/>
      <c r="EE116" s="309"/>
      <c r="EF116" s="309"/>
      <c r="EG116" s="309"/>
      <c r="EH116" s="309"/>
      <c r="EI116" s="309"/>
      <c r="EJ116" s="309"/>
      <c r="EK116" s="309"/>
      <c r="EL116" s="309"/>
      <c r="EM116" s="309"/>
      <c r="EN116" s="309"/>
      <c r="EO116" s="309"/>
      <c r="EP116" s="309"/>
      <c r="EQ116" s="309"/>
      <c r="ER116" s="309"/>
      <c r="ES116" s="309"/>
      <c r="ET116" s="309"/>
      <c r="EU116" s="309"/>
      <c r="EV116" s="309"/>
      <c r="EW116" s="309"/>
      <c r="EX116" s="309"/>
      <c r="EY116" s="309"/>
      <c r="EZ116" s="309"/>
      <c r="FA116" s="309"/>
      <c r="FB116" s="309"/>
      <c r="FC116" s="309"/>
      <c r="FD116" s="309"/>
      <c r="FE116" s="309"/>
      <c r="FF116" s="309"/>
      <c r="FG116" s="309"/>
      <c r="FH116" s="309"/>
      <c r="FI116" s="309"/>
      <c r="FJ116" s="309"/>
      <c r="FK116" s="309"/>
      <c r="FL116" s="309"/>
      <c r="FM116" s="309"/>
      <c r="FN116" s="309"/>
      <c r="FO116" s="309"/>
      <c r="FP116" s="309"/>
      <c r="FQ116" s="309"/>
      <c r="FR116" s="309"/>
      <c r="FS116" s="309"/>
      <c r="FT116" s="309"/>
      <c r="FU116" s="309"/>
      <c r="FV116" s="309"/>
      <c r="FW116" s="309"/>
      <c r="FX116" s="309"/>
      <c r="FY116" s="309"/>
      <c r="FZ116" s="309"/>
      <c r="GA116" s="309"/>
      <c r="GB116" s="309"/>
      <c r="GC116" s="309"/>
      <c r="GD116" s="309"/>
      <c r="GE116" s="309"/>
      <c r="GF116" s="309"/>
      <c r="GG116" s="309"/>
      <c r="GH116" s="309"/>
      <c r="GI116" s="309"/>
      <c r="GJ116" s="309"/>
      <c r="GK116" s="309"/>
      <c r="GL116" s="309"/>
      <c r="GM116" s="309"/>
      <c r="GN116" s="309"/>
    </row>
    <row r="117" spans="1:196" s="8" customFormat="1" ht="26.25" customHeight="1">
      <c r="A117" s="309"/>
      <c r="B117" s="215"/>
      <c r="C117" s="573" t="s">
        <v>707</v>
      </c>
      <c r="D117" s="574"/>
      <c r="E117" s="574"/>
      <c r="F117" s="574"/>
      <c r="G117" s="326"/>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c r="BX117" s="309"/>
      <c r="BY117" s="309"/>
      <c r="BZ117" s="309"/>
      <c r="CA117" s="309"/>
      <c r="CB117" s="309"/>
      <c r="CC117" s="309"/>
      <c r="CD117" s="309"/>
      <c r="CE117" s="309"/>
      <c r="CF117" s="309"/>
      <c r="CG117" s="309"/>
      <c r="CH117" s="309"/>
      <c r="CI117" s="309"/>
      <c r="CJ117" s="309"/>
      <c r="CK117" s="309"/>
      <c r="CL117" s="309"/>
      <c r="CM117" s="309"/>
      <c r="CN117" s="309"/>
      <c r="CO117" s="309"/>
      <c r="CP117" s="309"/>
      <c r="CQ117" s="309"/>
      <c r="CR117" s="309"/>
      <c r="CS117" s="309"/>
      <c r="CT117" s="309"/>
      <c r="CU117" s="309"/>
      <c r="CV117" s="309"/>
      <c r="CW117" s="309"/>
      <c r="CX117" s="309"/>
      <c r="CY117" s="309"/>
      <c r="CZ117" s="309"/>
      <c r="DA117" s="309"/>
      <c r="DB117" s="309"/>
      <c r="DC117" s="309"/>
      <c r="DD117" s="309"/>
      <c r="DE117" s="309"/>
      <c r="DF117" s="309"/>
      <c r="DG117" s="309"/>
      <c r="DH117" s="309"/>
      <c r="DI117" s="309"/>
      <c r="DJ117" s="309"/>
      <c r="DK117" s="309"/>
      <c r="DL117" s="309"/>
      <c r="DM117" s="309"/>
      <c r="DN117" s="309"/>
      <c r="DO117" s="309"/>
      <c r="DP117" s="309"/>
      <c r="DQ117" s="309"/>
      <c r="DR117" s="309"/>
      <c r="DS117" s="309"/>
      <c r="DT117" s="309"/>
      <c r="DU117" s="309"/>
      <c r="DV117" s="309"/>
      <c r="DW117" s="309"/>
      <c r="DX117" s="309"/>
      <c r="DY117" s="309"/>
      <c r="DZ117" s="309"/>
      <c r="EA117" s="309"/>
      <c r="EB117" s="309"/>
      <c r="EC117" s="309"/>
      <c r="ED117" s="309"/>
      <c r="EE117" s="309"/>
      <c r="EF117" s="309"/>
      <c r="EG117" s="309"/>
      <c r="EH117" s="309"/>
      <c r="EI117" s="309"/>
      <c r="EJ117" s="309"/>
      <c r="EK117" s="309"/>
      <c r="EL117" s="309"/>
      <c r="EM117" s="309"/>
      <c r="EN117" s="309"/>
      <c r="EO117" s="309"/>
      <c r="EP117" s="309"/>
      <c r="EQ117" s="309"/>
      <c r="ER117" s="309"/>
      <c r="ES117" s="309"/>
      <c r="ET117" s="309"/>
      <c r="EU117" s="309"/>
      <c r="EV117" s="309"/>
      <c r="EW117" s="309"/>
      <c r="EX117" s="309"/>
      <c r="EY117" s="309"/>
      <c r="EZ117" s="309"/>
      <c r="FA117" s="309"/>
      <c r="FB117" s="309"/>
      <c r="FC117" s="309"/>
      <c r="FD117" s="309"/>
      <c r="FE117" s="309"/>
      <c r="FF117" s="309"/>
      <c r="FG117" s="309"/>
      <c r="FH117" s="309"/>
      <c r="FI117" s="309"/>
      <c r="FJ117" s="309"/>
      <c r="FK117" s="309"/>
      <c r="FL117" s="309"/>
      <c r="FM117" s="309"/>
      <c r="FN117" s="309"/>
      <c r="FO117" s="309"/>
      <c r="FP117" s="309"/>
      <c r="FQ117" s="309"/>
      <c r="FR117" s="309"/>
      <c r="FS117" s="309"/>
      <c r="FT117" s="309"/>
      <c r="FU117" s="309"/>
      <c r="FV117" s="309"/>
      <c r="FW117" s="309"/>
      <c r="FX117" s="309"/>
      <c r="FY117" s="309"/>
      <c r="FZ117" s="309"/>
      <c r="GA117" s="309"/>
      <c r="GB117" s="309"/>
      <c r="GC117" s="309"/>
      <c r="GD117" s="309"/>
      <c r="GE117" s="309"/>
      <c r="GF117" s="309"/>
      <c r="GG117" s="309"/>
      <c r="GH117" s="309"/>
      <c r="GI117" s="309"/>
      <c r="GJ117" s="309"/>
      <c r="GK117" s="309"/>
      <c r="GL117" s="309"/>
      <c r="GM117" s="309"/>
      <c r="GN117" s="309"/>
    </row>
    <row r="118" spans="1:196" s="8" customFormat="1" ht="76.5" customHeight="1">
      <c r="A118" s="309"/>
      <c r="B118" s="215"/>
      <c r="C118" s="573" t="s">
        <v>708</v>
      </c>
      <c r="D118" s="573"/>
      <c r="E118" s="573"/>
      <c r="F118" s="573"/>
      <c r="G118" s="216"/>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309"/>
      <c r="AX118" s="309"/>
      <c r="AY118" s="309"/>
      <c r="AZ118" s="309"/>
      <c r="BA118" s="309"/>
      <c r="BB118" s="309"/>
      <c r="BC118" s="309"/>
      <c r="BD118" s="309"/>
      <c r="BE118" s="309"/>
      <c r="BF118" s="309"/>
      <c r="BG118" s="309"/>
      <c r="BH118" s="309"/>
      <c r="BI118" s="309"/>
      <c r="BJ118" s="309"/>
      <c r="BK118" s="309"/>
      <c r="BL118" s="309"/>
      <c r="BM118" s="309"/>
      <c r="BN118" s="309"/>
      <c r="BO118" s="309"/>
      <c r="BP118" s="309"/>
      <c r="BQ118" s="309"/>
      <c r="BR118" s="309"/>
      <c r="BS118" s="309"/>
      <c r="BT118" s="309"/>
      <c r="BU118" s="309"/>
      <c r="BV118" s="309"/>
      <c r="BW118" s="309"/>
      <c r="BX118" s="309"/>
      <c r="BY118" s="309"/>
      <c r="BZ118" s="309"/>
      <c r="CA118" s="309"/>
      <c r="CB118" s="309"/>
      <c r="CC118" s="309"/>
      <c r="CD118" s="309"/>
      <c r="CE118" s="309"/>
      <c r="CF118" s="309"/>
      <c r="CG118" s="309"/>
      <c r="CH118" s="309"/>
      <c r="CI118" s="309"/>
      <c r="CJ118" s="309"/>
      <c r="CK118" s="309"/>
      <c r="CL118" s="309"/>
      <c r="CM118" s="309"/>
      <c r="CN118" s="309"/>
      <c r="CO118" s="309"/>
      <c r="CP118" s="309"/>
      <c r="CQ118" s="309"/>
      <c r="CR118" s="309"/>
      <c r="CS118" s="309"/>
      <c r="CT118" s="309"/>
      <c r="CU118" s="309"/>
      <c r="CV118" s="309"/>
      <c r="CW118" s="309"/>
      <c r="CX118" s="309"/>
      <c r="CY118" s="309"/>
      <c r="CZ118" s="309"/>
      <c r="DA118" s="309"/>
      <c r="DB118" s="309"/>
      <c r="DC118" s="309"/>
      <c r="DD118" s="309"/>
      <c r="DE118" s="309"/>
      <c r="DF118" s="309"/>
      <c r="DG118" s="309"/>
      <c r="DH118" s="309"/>
      <c r="DI118" s="309"/>
      <c r="DJ118" s="309"/>
      <c r="DK118" s="309"/>
      <c r="DL118" s="309"/>
      <c r="DM118" s="309"/>
      <c r="DN118" s="309"/>
      <c r="DO118" s="309"/>
      <c r="DP118" s="309"/>
      <c r="DQ118" s="309"/>
      <c r="DR118" s="309"/>
      <c r="DS118" s="309"/>
      <c r="DT118" s="309"/>
      <c r="DU118" s="309"/>
      <c r="DV118" s="309"/>
      <c r="DW118" s="309"/>
      <c r="DX118" s="309"/>
      <c r="DY118" s="309"/>
      <c r="DZ118" s="309"/>
      <c r="EA118" s="309"/>
      <c r="EB118" s="309"/>
      <c r="EC118" s="309"/>
      <c r="ED118" s="309"/>
      <c r="EE118" s="309"/>
      <c r="EF118" s="309"/>
      <c r="EG118" s="309"/>
      <c r="EH118" s="309"/>
      <c r="EI118" s="309"/>
      <c r="EJ118" s="309"/>
      <c r="EK118" s="309"/>
      <c r="EL118" s="309"/>
      <c r="EM118" s="309"/>
      <c r="EN118" s="309"/>
      <c r="EO118" s="309"/>
      <c r="EP118" s="309"/>
      <c r="EQ118" s="309"/>
      <c r="ER118" s="309"/>
      <c r="ES118" s="309"/>
      <c r="ET118" s="309"/>
      <c r="EU118" s="309"/>
      <c r="EV118" s="309"/>
      <c r="EW118" s="309"/>
      <c r="EX118" s="309"/>
      <c r="EY118" s="309"/>
      <c r="EZ118" s="309"/>
      <c r="FA118" s="309"/>
      <c r="FB118" s="309"/>
      <c r="FC118" s="309"/>
      <c r="FD118" s="309"/>
      <c r="FE118" s="309"/>
      <c r="FF118" s="309"/>
      <c r="FG118" s="309"/>
      <c r="FH118" s="309"/>
      <c r="FI118" s="309"/>
      <c r="FJ118" s="309"/>
      <c r="FK118" s="309"/>
      <c r="FL118" s="309"/>
      <c r="FM118" s="309"/>
      <c r="FN118" s="309"/>
      <c r="FO118" s="309"/>
      <c r="FP118" s="309"/>
      <c r="FQ118" s="309"/>
      <c r="FR118" s="309"/>
      <c r="FS118" s="309"/>
      <c r="FT118" s="309"/>
      <c r="FU118" s="309"/>
      <c r="FV118" s="309"/>
      <c r="FW118" s="309"/>
      <c r="FX118" s="309"/>
      <c r="FY118" s="309"/>
      <c r="FZ118" s="309"/>
      <c r="GA118" s="309"/>
      <c r="GB118" s="309"/>
      <c r="GC118" s="309"/>
      <c r="GD118" s="309"/>
      <c r="GE118" s="309"/>
      <c r="GF118" s="309"/>
      <c r="GG118" s="309"/>
      <c r="GH118" s="309"/>
      <c r="GI118" s="309"/>
      <c r="GJ118" s="309"/>
      <c r="GK118" s="309"/>
      <c r="GL118" s="309"/>
      <c r="GM118" s="309"/>
      <c r="GN118" s="309"/>
    </row>
    <row r="119" spans="1:196" s="8" customFormat="1" ht="36" customHeight="1">
      <c r="A119" s="309"/>
      <c r="B119" s="215"/>
      <c r="C119" s="592" t="s">
        <v>730</v>
      </c>
      <c r="D119" s="592"/>
      <c r="E119" s="592"/>
      <c r="F119" s="592"/>
      <c r="G119" s="216"/>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09"/>
      <c r="AW119" s="309"/>
      <c r="AX119" s="309"/>
      <c r="AY119" s="309"/>
      <c r="AZ119" s="309"/>
      <c r="BA119" s="309"/>
      <c r="BB119" s="309"/>
      <c r="BC119" s="309"/>
      <c r="BD119" s="309"/>
      <c r="BE119" s="309"/>
      <c r="BF119" s="309"/>
      <c r="BG119" s="309"/>
      <c r="BH119" s="309"/>
      <c r="BI119" s="309"/>
      <c r="BJ119" s="309"/>
      <c r="BK119" s="309"/>
      <c r="BL119" s="309"/>
      <c r="BM119" s="309"/>
      <c r="BN119" s="309"/>
      <c r="BO119" s="309"/>
      <c r="BP119" s="309"/>
      <c r="BQ119" s="309"/>
      <c r="BR119" s="309"/>
      <c r="BS119" s="309"/>
      <c r="BT119" s="309"/>
      <c r="BU119" s="309"/>
      <c r="BV119" s="309"/>
      <c r="BW119" s="309"/>
      <c r="BX119" s="309"/>
      <c r="BY119" s="309"/>
      <c r="BZ119" s="309"/>
      <c r="CA119" s="309"/>
      <c r="CB119" s="309"/>
      <c r="CC119" s="309"/>
      <c r="CD119" s="309"/>
      <c r="CE119" s="309"/>
      <c r="CF119" s="309"/>
      <c r="CG119" s="309"/>
      <c r="CH119" s="309"/>
      <c r="CI119" s="309"/>
      <c r="CJ119" s="309"/>
      <c r="CK119" s="309"/>
      <c r="CL119" s="309"/>
      <c r="CM119" s="309"/>
      <c r="CN119" s="309"/>
      <c r="CO119" s="309"/>
      <c r="CP119" s="309"/>
      <c r="CQ119" s="309"/>
      <c r="CR119" s="309"/>
      <c r="CS119" s="309"/>
      <c r="CT119" s="309"/>
      <c r="CU119" s="309"/>
      <c r="CV119" s="309"/>
      <c r="CW119" s="309"/>
      <c r="CX119" s="309"/>
      <c r="CY119" s="309"/>
      <c r="CZ119" s="309"/>
      <c r="DA119" s="309"/>
      <c r="DB119" s="309"/>
      <c r="DC119" s="309"/>
      <c r="DD119" s="309"/>
      <c r="DE119" s="309"/>
      <c r="DF119" s="309"/>
      <c r="DG119" s="309"/>
      <c r="DH119" s="309"/>
      <c r="DI119" s="309"/>
      <c r="DJ119" s="309"/>
      <c r="DK119" s="309"/>
      <c r="DL119" s="309"/>
      <c r="DM119" s="309"/>
      <c r="DN119" s="309"/>
      <c r="DO119" s="309"/>
      <c r="DP119" s="309"/>
      <c r="DQ119" s="309"/>
      <c r="DR119" s="309"/>
      <c r="DS119" s="309"/>
      <c r="DT119" s="309"/>
      <c r="DU119" s="309"/>
      <c r="DV119" s="309"/>
      <c r="DW119" s="309"/>
      <c r="DX119" s="309"/>
      <c r="DY119" s="309"/>
      <c r="DZ119" s="309"/>
      <c r="EA119" s="309"/>
      <c r="EB119" s="309"/>
      <c r="EC119" s="309"/>
      <c r="ED119" s="309"/>
      <c r="EE119" s="309"/>
      <c r="EF119" s="309"/>
      <c r="EG119" s="309"/>
      <c r="EH119" s="309"/>
      <c r="EI119" s="309"/>
      <c r="EJ119" s="309"/>
      <c r="EK119" s="309"/>
      <c r="EL119" s="309"/>
      <c r="EM119" s="309"/>
      <c r="EN119" s="309"/>
      <c r="EO119" s="309"/>
      <c r="EP119" s="309"/>
      <c r="EQ119" s="309"/>
      <c r="ER119" s="309"/>
      <c r="ES119" s="309"/>
      <c r="ET119" s="309"/>
      <c r="EU119" s="309"/>
      <c r="EV119" s="309"/>
      <c r="EW119" s="309"/>
      <c r="EX119" s="309"/>
      <c r="EY119" s="309"/>
      <c r="EZ119" s="309"/>
      <c r="FA119" s="309"/>
      <c r="FB119" s="309"/>
      <c r="FC119" s="309"/>
      <c r="FD119" s="309"/>
      <c r="FE119" s="309"/>
      <c r="FF119" s="309"/>
      <c r="FG119" s="309"/>
      <c r="FH119" s="309"/>
      <c r="FI119" s="309"/>
      <c r="FJ119" s="309"/>
      <c r="FK119" s="309"/>
      <c r="FL119" s="309"/>
      <c r="FM119" s="309"/>
      <c r="FN119" s="309"/>
      <c r="FO119" s="309"/>
      <c r="FP119" s="309"/>
      <c r="FQ119" s="309"/>
      <c r="FR119" s="309"/>
      <c r="FS119" s="309"/>
      <c r="FT119" s="309"/>
      <c r="FU119" s="309"/>
      <c r="FV119" s="309"/>
      <c r="FW119" s="309"/>
      <c r="FX119" s="309"/>
      <c r="FY119" s="309"/>
      <c r="FZ119" s="309"/>
      <c r="GA119" s="309"/>
      <c r="GB119" s="309"/>
      <c r="GC119" s="309"/>
      <c r="GD119" s="309"/>
      <c r="GE119" s="309"/>
      <c r="GF119" s="309"/>
      <c r="GG119" s="309"/>
      <c r="GH119" s="309"/>
      <c r="GI119" s="309"/>
      <c r="GJ119" s="309"/>
      <c r="GK119" s="309"/>
      <c r="GL119" s="309"/>
      <c r="GM119" s="309"/>
      <c r="GN119" s="309"/>
    </row>
    <row r="120" spans="1:196" s="8" customFormat="1" ht="17.25" customHeight="1">
      <c r="A120" s="309"/>
      <c r="B120" s="215"/>
      <c r="C120" s="566" t="s">
        <v>750</v>
      </c>
      <c r="D120" s="566"/>
      <c r="E120" s="566"/>
      <c r="F120" s="566"/>
      <c r="G120" s="575"/>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09"/>
      <c r="BU120" s="309"/>
      <c r="BV120" s="309"/>
      <c r="BW120" s="309"/>
      <c r="BX120" s="309"/>
      <c r="BY120" s="309"/>
      <c r="BZ120" s="309"/>
      <c r="CA120" s="309"/>
      <c r="CB120" s="309"/>
      <c r="CC120" s="309"/>
      <c r="CD120" s="309"/>
      <c r="CE120" s="309"/>
      <c r="CF120" s="309"/>
      <c r="CG120" s="309"/>
      <c r="CH120" s="309"/>
      <c r="CI120" s="309"/>
      <c r="CJ120" s="309"/>
      <c r="CK120" s="309"/>
      <c r="CL120" s="309"/>
      <c r="CM120" s="309"/>
      <c r="CN120" s="309"/>
      <c r="CO120" s="309"/>
      <c r="CP120" s="309"/>
      <c r="CQ120" s="309"/>
      <c r="CR120" s="309"/>
      <c r="CS120" s="309"/>
      <c r="CT120" s="309"/>
      <c r="CU120" s="309"/>
      <c r="CV120" s="309"/>
      <c r="CW120" s="309"/>
      <c r="CX120" s="309"/>
      <c r="CY120" s="309"/>
      <c r="CZ120" s="309"/>
      <c r="DA120" s="309"/>
      <c r="DB120" s="309"/>
      <c r="DC120" s="309"/>
      <c r="DD120" s="309"/>
      <c r="DE120" s="309"/>
      <c r="DF120" s="309"/>
      <c r="DG120" s="309"/>
      <c r="DH120" s="309"/>
      <c r="DI120" s="309"/>
      <c r="DJ120" s="309"/>
      <c r="DK120" s="309"/>
      <c r="DL120" s="309"/>
      <c r="DM120" s="309"/>
      <c r="DN120" s="309"/>
      <c r="DO120" s="309"/>
      <c r="DP120" s="309"/>
      <c r="DQ120" s="309"/>
      <c r="DR120" s="309"/>
      <c r="DS120" s="309"/>
      <c r="DT120" s="309"/>
      <c r="DU120" s="309"/>
      <c r="DV120" s="309"/>
      <c r="DW120" s="309"/>
      <c r="DX120" s="309"/>
      <c r="DY120" s="309"/>
      <c r="DZ120" s="309"/>
      <c r="EA120" s="309"/>
      <c r="EB120" s="309"/>
      <c r="EC120" s="309"/>
      <c r="ED120" s="309"/>
      <c r="EE120" s="309"/>
      <c r="EF120" s="309"/>
      <c r="EG120" s="309"/>
      <c r="EH120" s="309"/>
      <c r="EI120" s="309"/>
      <c r="EJ120" s="309"/>
      <c r="EK120" s="309"/>
      <c r="EL120" s="309"/>
      <c r="EM120" s="309"/>
      <c r="EN120" s="309"/>
      <c r="EO120" s="309"/>
      <c r="EP120" s="309"/>
      <c r="EQ120" s="309"/>
      <c r="ER120" s="309"/>
      <c r="ES120" s="309"/>
      <c r="ET120" s="309"/>
      <c r="EU120" s="309"/>
      <c r="EV120" s="309"/>
      <c r="EW120" s="309"/>
      <c r="EX120" s="309"/>
      <c r="EY120" s="309"/>
      <c r="EZ120" s="309"/>
      <c r="FA120" s="309"/>
      <c r="FB120" s="309"/>
      <c r="FC120" s="309"/>
      <c r="FD120" s="309"/>
      <c r="FE120" s="309"/>
      <c r="FF120" s="309"/>
      <c r="FG120" s="309"/>
      <c r="FH120" s="309"/>
      <c r="FI120" s="309"/>
      <c r="FJ120" s="309"/>
      <c r="FK120" s="309"/>
      <c r="FL120" s="309"/>
      <c r="FM120" s="309"/>
      <c r="FN120" s="309"/>
      <c r="FO120" s="309"/>
      <c r="FP120" s="309"/>
      <c r="FQ120" s="309"/>
      <c r="FR120" s="309"/>
      <c r="FS120" s="309"/>
      <c r="FT120" s="309"/>
      <c r="FU120" s="309"/>
      <c r="FV120" s="309"/>
      <c r="FW120" s="309"/>
      <c r="FX120" s="309"/>
      <c r="FY120" s="309"/>
      <c r="FZ120" s="309"/>
      <c r="GA120" s="309"/>
      <c r="GB120" s="309"/>
      <c r="GC120" s="309"/>
      <c r="GD120" s="309"/>
      <c r="GE120" s="309"/>
      <c r="GF120" s="309"/>
      <c r="GG120" s="309"/>
      <c r="GH120" s="309"/>
      <c r="GI120" s="309"/>
      <c r="GJ120" s="309"/>
      <c r="GK120" s="309"/>
      <c r="GL120" s="309"/>
      <c r="GM120" s="309"/>
      <c r="GN120" s="309"/>
    </row>
    <row r="121" spans="1:196" s="8" customFormat="1" ht="7.5" customHeight="1">
      <c r="A121" s="309"/>
      <c r="B121" s="215"/>
      <c r="C121" s="218"/>
      <c r="D121" s="218"/>
      <c r="E121" s="218"/>
      <c r="F121" s="218"/>
      <c r="G121" s="216"/>
      <c r="H121" s="320"/>
      <c r="I121" s="320"/>
      <c r="J121" s="320"/>
      <c r="K121" s="320"/>
      <c r="L121" s="320"/>
      <c r="M121" s="320"/>
      <c r="N121" s="320"/>
      <c r="O121" s="320"/>
      <c r="P121" s="320"/>
      <c r="Q121" s="309"/>
      <c r="R121" s="309"/>
      <c r="S121" s="309"/>
      <c r="T121" s="309"/>
      <c r="U121" s="309"/>
      <c r="V121" s="309"/>
      <c r="W121" s="309"/>
      <c r="X121" s="309"/>
      <c r="Y121" s="309"/>
      <c r="Z121" s="309"/>
      <c r="AA121" s="309"/>
      <c r="AB121" s="309"/>
      <c r="AC121" s="309"/>
      <c r="AD121" s="309"/>
      <c r="AE121" s="309"/>
      <c r="AF121" s="309"/>
      <c r="AG121" s="309"/>
      <c r="AH121" s="309"/>
      <c r="AI121" s="309"/>
      <c r="AJ121" s="309"/>
      <c r="AK121" s="309"/>
      <c r="AL121" s="309"/>
      <c r="AM121" s="309"/>
      <c r="AN121" s="309"/>
      <c r="AO121" s="309"/>
      <c r="AP121" s="309"/>
      <c r="AQ121" s="309"/>
      <c r="AR121" s="309"/>
      <c r="AS121" s="309"/>
      <c r="AT121" s="309"/>
      <c r="AU121" s="309"/>
      <c r="AV121" s="309"/>
      <c r="AW121" s="309"/>
      <c r="AX121" s="309"/>
      <c r="AY121" s="309"/>
      <c r="AZ121" s="309"/>
      <c r="BA121" s="309"/>
      <c r="BB121" s="309"/>
      <c r="BC121" s="309"/>
      <c r="BD121" s="309"/>
      <c r="BE121" s="309"/>
      <c r="BF121" s="309"/>
      <c r="BG121" s="309"/>
      <c r="BH121" s="309"/>
      <c r="BI121" s="309"/>
      <c r="BJ121" s="309"/>
      <c r="BK121" s="309"/>
      <c r="BL121" s="309"/>
      <c r="BM121" s="309"/>
      <c r="BN121" s="309"/>
      <c r="BO121" s="309"/>
      <c r="BP121" s="309"/>
      <c r="BQ121" s="309"/>
      <c r="BR121" s="309"/>
      <c r="BS121" s="309"/>
      <c r="BT121" s="309"/>
      <c r="BU121" s="309"/>
      <c r="BV121" s="309"/>
      <c r="BW121" s="309"/>
      <c r="BX121" s="309"/>
      <c r="BY121" s="309"/>
      <c r="BZ121" s="309"/>
      <c r="CA121" s="309"/>
      <c r="CB121" s="309"/>
      <c r="CC121" s="309"/>
      <c r="CD121" s="309"/>
      <c r="CE121" s="309"/>
      <c r="CF121" s="309"/>
      <c r="CG121" s="309"/>
      <c r="CH121" s="309"/>
      <c r="CI121" s="309"/>
      <c r="CJ121" s="309"/>
      <c r="CK121" s="309"/>
      <c r="CL121" s="309"/>
      <c r="CM121" s="309"/>
      <c r="CN121" s="309"/>
      <c r="CO121" s="309"/>
      <c r="CP121" s="309"/>
      <c r="CQ121" s="309"/>
      <c r="CR121" s="309"/>
      <c r="CS121" s="309"/>
      <c r="CT121" s="309"/>
      <c r="CU121" s="309"/>
      <c r="CV121" s="309"/>
      <c r="CW121" s="309"/>
      <c r="CX121" s="309"/>
      <c r="CY121" s="309"/>
      <c r="CZ121" s="309"/>
      <c r="DA121" s="309"/>
      <c r="DB121" s="309"/>
      <c r="DC121" s="309"/>
      <c r="DD121" s="309"/>
      <c r="DE121" s="309"/>
      <c r="DF121" s="309"/>
      <c r="DG121" s="309"/>
      <c r="DH121" s="309"/>
      <c r="DI121" s="309"/>
      <c r="DJ121" s="309"/>
      <c r="DK121" s="309"/>
      <c r="DL121" s="309"/>
      <c r="DM121" s="309"/>
      <c r="DN121" s="309"/>
      <c r="DO121" s="309"/>
      <c r="DP121" s="309"/>
      <c r="DQ121" s="309"/>
      <c r="DR121" s="309"/>
      <c r="DS121" s="309"/>
      <c r="DT121" s="309"/>
      <c r="DU121" s="309"/>
      <c r="DV121" s="309"/>
      <c r="DW121" s="309"/>
      <c r="DX121" s="309"/>
      <c r="DY121" s="309"/>
      <c r="DZ121" s="309"/>
      <c r="EA121" s="309"/>
      <c r="EB121" s="309"/>
      <c r="EC121" s="309"/>
      <c r="ED121" s="309"/>
      <c r="EE121" s="309"/>
      <c r="EF121" s="309"/>
      <c r="EG121" s="309"/>
      <c r="EH121" s="309"/>
      <c r="EI121" s="309"/>
      <c r="EJ121" s="309"/>
      <c r="EK121" s="309"/>
      <c r="EL121" s="309"/>
      <c r="EM121" s="309"/>
      <c r="EN121" s="309"/>
      <c r="EO121" s="309"/>
      <c r="EP121" s="309"/>
      <c r="EQ121" s="309"/>
      <c r="ER121" s="309"/>
      <c r="ES121" s="309"/>
      <c r="ET121" s="309"/>
      <c r="EU121" s="309"/>
      <c r="EV121" s="309"/>
      <c r="EW121" s="309"/>
      <c r="EX121" s="309"/>
      <c r="EY121" s="309"/>
      <c r="EZ121" s="309"/>
      <c r="FA121" s="309"/>
      <c r="FB121" s="309"/>
      <c r="FC121" s="309"/>
      <c r="FD121" s="309"/>
      <c r="FE121" s="309"/>
      <c r="FF121" s="309"/>
      <c r="FG121" s="309"/>
      <c r="FH121" s="309"/>
      <c r="FI121" s="309"/>
      <c r="FJ121" s="309"/>
      <c r="FK121" s="309"/>
      <c r="FL121" s="309"/>
      <c r="FM121" s="309"/>
      <c r="FN121" s="309"/>
      <c r="FO121" s="309"/>
      <c r="FP121" s="309"/>
      <c r="FQ121" s="309"/>
      <c r="FR121" s="309"/>
      <c r="FS121" s="309"/>
      <c r="FT121" s="309"/>
      <c r="FU121" s="309"/>
      <c r="FV121" s="309"/>
      <c r="FW121" s="309"/>
      <c r="FX121" s="309"/>
      <c r="FY121" s="309"/>
      <c r="FZ121" s="309"/>
      <c r="GA121" s="309"/>
      <c r="GB121" s="309"/>
      <c r="GC121" s="309"/>
      <c r="GD121" s="309"/>
      <c r="GE121" s="309"/>
      <c r="GF121" s="309"/>
      <c r="GG121" s="309"/>
      <c r="GH121" s="309"/>
      <c r="GI121" s="309"/>
      <c r="GJ121" s="309"/>
      <c r="GK121" s="309"/>
      <c r="GL121" s="309"/>
      <c r="GM121" s="309"/>
      <c r="GN121" s="309"/>
    </row>
    <row r="122" spans="1:196" s="8" customFormat="1" ht="26.25" customHeight="1">
      <c r="A122" s="309"/>
      <c r="B122" s="215"/>
      <c r="C122" s="218" t="s">
        <v>753</v>
      </c>
      <c r="D122" s="218"/>
      <c r="E122" s="218"/>
      <c r="F122" s="218"/>
      <c r="G122" s="216"/>
      <c r="H122" s="320"/>
      <c r="I122" s="320"/>
      <c r="J122" s="320"/>
      <c r="K122" s="320"/>
      <c r="L122" s="320"/>
      <c r="M122" s="320"/>
      <c r="N122" s="320"/>
      <c r="O122" s="320"/>
      <c r="P122" s="320"/>
      <c r="Q122" s="309"/>
      <c r="R122" s="309"/>
      <c r="S122" s="309"/>
      <c r="T122" s="309"/>
      <c r="U122" s="309"/>
      <c r="V122" s="309"/>
      <c r="W122" s="309"/>
      <c r="X122" s="309"/>
      <c r="Y122" s="309"/>
      <c r="Z122" s="309"/>
      <c r="AA122" s="309"/>
      <c r="AB122" s="309"/>
      <c r="AC122" s="309"/>
      <c r="AD122" s="309"/>
      <c r="AE122" s="309"/>
      <c r="AF122" s="309"/>
      <c r="AG122" s="309"/>
      <c r="AH122" s="309"/>
      <c r="AI122" s="309"/>
      <c r="AJ122" s="309"/>
      <c r="AK122" s="309"/>
      <c r="AL122" s="309"/>
      <c r="AM122" s="309"/>
      <c r="AN122" s="309"/>
      <c r="AO122" s="309"/>
      <c r="AP122" s="309"/>
      <c r="AQ122" s="309"/>
      <c r="AR122" s="309"/>
      <c r="AS122" s="309"/>
      <c r="AT122" s="309"/>
      <c r="AU122" s="309"/>
      <c r="AV122" s="309"/>
      <c r="AW122" s="309"/>
      <c r="AX122" s="309"/>
      <c r="AY122" s="309"/>
      <c r="AZ122" s="309"/>
      <c r="BA122" s="309"/>
      <c r="BB122" s="309"/>
      <c r="BC122" s="309"/>
      <c r="BD122" s="309"/>
      <c r="BE122" s="309"/>
      <c r="BF122" s="309"/>
      <c r="BG122" s="309"/>
      <c r="BH122" s="309"/>
      <c r="BI122" s="309"/>
      <c r="BJ122" s="309"/>
      <c r="BK122" s="309"/>
      <c r="BL122" s="309"/>
      <c r="BM122" s="309"/>
      <c r="BN122" s="309"/>
      <c r="BO122" s="309"/>
      <c r="BP122" s="309"/>
      <c r="BQ122" s="309"/>
      <c r="BR122" s="309"/>
      <c r="BS122" s="309"/>
      <c r="BT122" s="309"/>
      <c r="BU122" s="309"/>
      <c r="BV122" s="309"/>
      <c r="BW122" s="309"/>
      <c r="BX122" s="309"/>
      <c r="BY122" s="309"/>
      <c r="BZ122" s="309"/>
      <c r="CA122" s="309"/>
      <c r="CB122" s="309"/>
      <c r="CC122" s="309"/>
      <c r="CD122" s="309"/>
      <c r="CE122" s="309"/>
      <c r="CF122" s="309"/>
      <c r="CG122" s="309"/>
      <c r="CH122" s="309"/>
      <c r="CI122" s="309"/>
      <c r="CJ122" s="309"/>
      <c r="CK122" s="309"/>
      <c r="CL122" s="309"/>
      <c r="CM122" s="309"/>
      <c r="CN122" s="309"/>
      <c r="CO122" s="309"/>
      <c r="CP122" s="309"/>
      <c r="CQ122" s="309"/>
      <c r="CR122" s="309"/>
      <c r="CS122" s="309"/>
      <c r="CT122" s="309"/>
      <c r="CU122" s="309"/>
      <c r="CV122" s="309"/>
      <c r="CW122" s="309"/>
      <c r="CX122" s="309"/>
      <c r="CY122" s="309"/>
      <c r="CZ122" s="309"/>
      <c r="DA122" s="309"/>
      <c r="DB122" s="309"/>
      <c r="DC122" s="309"/>
      <c r="DD122" s="309"/>
      <c r="DE122" s="309"/>
      <c r="DF122" s="309"/>
      <c r="DG122" s="309"/>
      <c r="DH122" s="309"/>
      <c r="DI122" s="309"/>
      <c r="DJ122" s="309"/>
      <c r="DK122" s="309"/>
      <c r="DL122" s="309"/>
      <c r="DM122" s="309"/>
      <c r="DN122" s="309"/>
      <c r="DO122" s="309"/>
      <c r="DP122" s="309"/>
      <c r="DQ122" s="309"/>
      <c r="DR122" s="309"/>
      <c r="DS122" s="309"/>
      <c r="DT122" s="309"/>
      <c r="DU122" s="309"/>
      <c r="DV122" s="309"/>
      <c r="DW122" s="309"/>
      <c r="DX122" s="309"/>
      <c r="DY122" s="309"/>
      <c r="DZ122" s="309"/>
      <c r="EA122" s="309"/>
      <c r="EB122" s="309"/>
      <c r="EC122" s="309"/>
      <c r="ED122" s="309"/>
      <c r="EE122" s="309"/>
      <c r="EF122" s="309"/>
      <c r="EG122" s="309"/>
      <c r="EH122" s="309"/>
      <c r="EI122" s="309"/>
      <c r="EJ122" s="309"/>
      <c r="EK122" s="309"/>
      <c r="EL122" s="309"/>
      <c r="EM122" s="309"/>
      <c r="EN122" s="309"/>
      <c r="EO122" s="309"/>
      <c r="EP122" s="309"/>
      <c r="EQ122" s="309"/>
      <c r="ER122" s="309"/>
      <c r="ES122" s="309"/>
      <c r="ET122" s="309"/>
      <c r="EU122" s="309"/>
      <c r="EV122" s="309"/>
      <c r="EW122" s="309"/>
      <c r="EX122" s="309"/>
      <c r="EY122" s="309"/>
      <c r="EZ122" s="309"/>
      <c r="FA122" s="309"/>
      <c r="FB122" s="309"/>
      <c r="FC122" s="309"/>
      <c r="FD122" s="309"/>
      <c r="FE122" s="309"/>
      <c r="FF122" s="309"/>
      <c r="FG122" s="309"/>
      <c r="FH122" s="309"/>
      <c r="FI122" s="309"/>
      <c r="FJ122" s="309"/>
      <c r="FK122" s="309"/>
      <c r="FL122" s="309"/>
      <c r="FM122" s="309"/>
      <c r="FN122" s="309"/>
      <c r="FO122" s="309"/>
      <c r="FP122" s="309"/>
      <c r="FQ122" s="309"/>
      <c r="FR122" s="309"/>
      <c r="FS122" s="309"/>
      <c r="FT122" s="309"/>
      <c r="FU122" s="309"/>
      <c r="FV122" s="309"/>
      <c r="FW122" s="309"/>
      <c r="FX122" s="309"/>
      <c r="FY122" s="309"/>
      <c r="FZ122" s="309"/>
      <c r="GA122" s="309"/>
      <c r="GB122" s="309"/>
      <c r="GC122" s="309"/>
      <c r="GD122" s="309"/>
      <c r="GE122" s="309"/>
      <c r="GF122" s="309"/>
      <c r="GG122" s="309"/>
      <c r="GH122" s="309"/>
      <c r="GI122" s="309"/>
      <c r="GJ122" s="309"/>
      <c r="GK122" s="309"/>
      <c r="GL122" s="309"/>
      <c r="GM122" s="309"/>
      <c r="GN122" s="309"/>
    </row>
    <row r="123" spans="1:196" s="8" customFormat="1" ht="10.5" customHeight="1">
      <c r="A123" s="309"/>
      <c r="B123" s="215"/>
      <c r="C123" s="357"/>
      <c r="D123" s="357"/>
      <c r="E123" s="357"/>
      <c r="F123" s="357"/>
      <c r="G123" s="216"/>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c r="BX123" s="309"/>
      <c r="BY123" s="309"/>
      <c r="BZ123" s="309"/>
      <c r="CA123" s="309"/>
      <c r="CB123" s="309"/>
      <c r="CC123" s="309"/>
      <c r="CD123" s="309"/>
      <c r="CE123" s="309"/>
      <c r="CF123" s="309"/>
      <c r="CG123" s="309"/>
      <c r="CH123" s="309"/>
      <c r="CI123" s="309"/>
      <c r="CJ123" s="309"/>
      <c r="CK123" s="309"/>
      <c r="CL123" s="309"/>
      <c r="CM123" s="309"/>
      <c r="CN123" s="309"/>
      <c r="CO123" s="309"/>
      <c r="CP123" s="309"/>
      <c r="CQ123" s="309"/>
      <c r="CR123" s="309"/>
      <c r="CS123" s="309"/>
      <c r="CT123" s="309"/>
      <c r="CU123" s="309"/>
      <c r="CV123" s="309"/>
      <c r="CW123" s="309"/>
      <c r="CX123" s="309"/>
      <c r="CY123" s="309"/>
      <c r="CZ123" s="309"/>
      <c r="DA123" s="309"/>
      <c r="DB123" s="309"/>
      <c r="DC123" s="309"/>
      <c r="DD123" s="309"/>
      <c r="DE123" s="309"/>
      <c r="DF123" s="309"/>
      <c r="DG123" s="309"/>
      <c r="DH123" s="309"/>
      <c r="DI123" s="309"/>
      <c r="DJ123" s="309"/>
      <c r="DK123" s="309"/>
      <c r="DL123" s="309"/>
      <c r="DM123" s="309"/>
      <c r="DN123" s="309"/>
      <c r="DO123" s="309"/>
      <c r="DP123" s="309"/>
      <c r="DQ123" s="309"/>
      <c r="DR123" s="309"/>
      <c r="DS123" s="309"/>
      <c r="DT123" s="309"/>
      <c r="DU123" s="309"/>
      <c r="DV123" s="309"/>
      <c r="DW123" s="309"/>
      <c r="DX123" s="309"/>
      <c r="DY123" s="309"/>
      <c r="DZ123" s="309"/>
      <c r="EA123" s="309"/>
      <c r="EB123" s="309"/>
      <c r="EC123" s="309"/>
      <c r="ED123" s="309"/>
      <c r="EE123" s="309"/>
      <c r="EF123" s="309"/>
      <c r="EG123" s="309"/>
      <c r="EH123" s="309"/>
      <c r="EI123" s="309"/>
      <c r="EJ123" s="309"/>
      <c r="EK123" s="309"/>
      <c r="EL123" s="309"/>
      <c r="EM123" s="309"/>
      <c r="EN123" s="309"/>
      <c r="EO123" s="309"/>
      <c r="EP123" s="309"/>
      <c r="EQ123" s="309"/>
      <c r="ER123" s="309"/>
      <c r="ES123" s="309"/>
      <c r="ET123" s="309"/>
      <c r="EU123" s="309"/>
      <c r="EV123" s="309"/>
      <c r="EW123" s="309"/>
      <c r="EX123" s="309"/>
      <c r="EY123" s="309"/>
      <c r="EZ123" s="309"/>
      <c r="FA123" s="309"/>
      <c r="FB123" s="309"/>
      <c r="FC123" s="309"/>
      <c r="FD123" s="309"/>
      <c r="FE123" s="309"/>
      <c r="FF123" s="309"/>
      <c r="FG123" s="309"/>
      <c r="FH123" s="309"/>
      <c r="FI123" s="309"/>
      <c r="FJ123" s="309"/>
      <c r="FK123" s="309"/>
      <c r="FL123" s="309"/>
      <c r="FM123" s="309"/>
      <c r="FN123" s="309"/>
      <c r="FO123" s="309"/>
      <c r="FP123" s="309"/>
      <c r="FQ123" s="309"/>
      <c r="FR123" s="309"/>
      <c r="FS123" s="309"/>
      <c r="FT123" s="309"/>
      <c r="FU123" s="309"/>
      <c r="FV123" s="309"/>
      <c r="FW123" s="309"/>
      <c r="FX123" s="309"/>
      <c r="FY123" s="309"/>
      <c r="FZ123" s="309"/>
      <c r="GA123" s="309"/>
      <c r="GB123" s="309"/>
      <c r="GC123" s="309"/>
      <c r="GD123" s="309"/>
      <c r="GE123" s="309"/>
      <c r="GF123" s="309"/>
      <c r="GG123" s="309"/>
      <c r="GH123" s="309"/>
      <c r="GI123" s="309"/>
      <c r="GJ123" s="309"/>
      <c r="GK123" s="309"/>
      <c r="GL123" s="309"/>
      <c r="GM123" s="309"/>
      <c r="GN123" s="309"/>
    </row>
    <row r="124" spans="1:196" s="8" customFormat="1" ht="57" customHeight="1">
      <c r="A124" s="309"/>
      <c r="B124" s="215"/>
      <c r="C124" s="580" t="s">
        <v>752</v>
      </c>
      <c r="D124" s="580"/>
      <c r="E124" s="580"/>
      <c r="F124" s="580"/>
      <c r="G124" s="581"/>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c r="BX124" s="309"/>
      <c r="BY124" s="309"/>
      <c r="BZ124" s="309"/>
      <c r="CA124" s="309"/>
      <c r="CB124" s="309"/>
      <c r="CC124" s="309"/>
      <c r="CD124" s="309"/>
      <c r="CE124" s="309"/>
      <c r="CF124" s="309"/>
      <c r="CG124" s="309"/>
      <c r="CH124" s="309"/>
      <c r="CI124" s="309"/>
      <c r="CJ124" s="309"/>
      <c r="CK124" s="309"/>
      <c r="CL124" s="309"/>
      <c r="CM124" s="309"/>
      <c r="CN124" s="309"/>
      <c r="CO124" s="309"/>
      <c r="CP124" s="309"/>
      <c r="CQ124" s="309"/>
      <c r="CR124" s="309"/>
      <c r="CS124" s="309"/>
      <c r="CT124" s="309"/>
      <c r="CU124" s="309"/>
      <c r="CV124" s="309"/>
      <c r="CW124" s="309"/>
      <c r="CX124" s="309"/>
      <c r="CY124" s="309"/>
      <c r="CZ124" s="309"/>
      <c r="DA124" s="309"/>
      <c r="DB124" s="309"/>
      <c r="DC124" s="309"/>
      <c r="DD124" s="309"/>
      <c r="DE124" s="309"/>
      <c r="DF124" s="309"/>
      <c r="DG124" s="309"/>
      <c r="DH124" s="309"/>
      <c r="DI124" s="309"/>
      <c r="DJ124" s="309"/>
      <c r="DK124" s="309"/>
      <c r="DL124" s="309"/>
      <c r="DM124" s="309"/>
      <c r="DN124" s="309"/>
      <c r="DO124" s="309"/>
      <c r="DP124" s="309"/>
      <c r="DQ124" s="309"/>
      <c r="DR124" s="309"/>
      <c r="DS124" s="309"/>
      <c r="DT124" s="309"/>
      <c r="DU124" s="309"/>
      <c r="DV124" s="309"/>
      <c r="DW124" s="309"/>
      <c r="DX124" s="309"/>
      <c r="DY124" s="309"/>
      <c r="DZ124" s="309"/>
      <c r="EA124" s="309"/>
      <c r="EB124" s="309"/>
      <c r="EC124" s="309"/>
      <c r="ED124" s="309"/>
      <c r="EE124" s="309"/>
      <c r="EF124" s="309"/>
      <c r="EG124" s="309"/>
      <c r="EH124" s="309"/>
      <c r="EI124" s="309"/>
      <c r="EJ124" s="309"/>
      <c r="EK124" s="309"/>
      <c r="EL124" s="309"/>
      <c r="EM124" s="309"/>
      <c r="EN124" s="309"/>
      <c r="EO124" s="309"/>
      <c r="EP124" s="309"/>
      <c r="EQ124" s="309"/>
      <c r="ER124" s="309"/>
      <c r="ES124" s="309"/>
      <c r="ET124" s="309"/>
      <c r="EU124" s="309"/>
      <c r="EV124" s="309"/>
      <c r="EW124" s="309"/>
      <c r="EX124" s="309"/>
      <c r="EY124" s="309"/>
      <c r="EZ124" s="309"/>
      <c r="FA124" s="309"/>
      <c r="FB124" s="309"/>
      <c r="FC124" s="309"/>
      <c r="FD124" s="309"/>
      <c r="FE124" s="309"/>
      <c r="FF124" s="309"/>
      <c r="FG124" s="309"/>
      <c r="FH124" s="309"/>
      <c r="FI124" s="309"/>
      <c r="FJ124" s="309"/>
      <c r="FK124" s="309"/>
      <c r="FL124" s="309"/>
      <c r="FM124" s="309"/>
      <c r="FN124" s="309"/>
      <c r="FO124" s="309"/>
      <c r="FP124" s="309"/>
      <c r="FQ124" s="309"/>
      <c r="FR124" s="309"/>
      <c r="FS124" s="309"/>
      <c r="FT124" s="309"/>
      <c r="FU124" s="309"/>
      <c r="FV124" s="309"/>
      <c r="FW124" s="309"/>
      <c r="FX124" s="309"/>
      <c r="FY124" s="309"/>
      <c r="FZ124" s="309"/>
      <c r="GA124" s="309"/>
      <c r="GB124" s="309"/>
      <c r="GC124" s="309"/>
      <c r="GD124" s="309"/>
      <c r="GE124" s="309"/>
      <c r="GF124" s="309"/>
      <c r="GG124" s="309"/>
      <c r="GH124" s="309"/>
      <c r="GI124" s="309"/>
      <c r="GJ124" s="309"/>
      <c r="GK124" s="309"/>
      <c r="GL124" s="309"/>
      <c r="GM124" s="309"/>
      <c r="GN124" s="309"/>
    </row>
    <row r="125" spans="1:196" s="8" customFormat="1" ht="5.25" customHeight="1">
      <c r="A125" s="309"/>
      <c r="B125" s="215"/>
      <c r="C125" s="218"/>
      <c r="D125" s="218"/>
      <c r="E125" s="218"/>
      <c r="F125" s="218"/>
      <c r="G125" s="325"/>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c r="BX125" s="309"/>
      <c r="BY125" s="309"/>
      <c r="BZ125" s="309"/>
      <c r="CA125" s="309"/>
      <c r="CB125" s="309"/>
      <c r="CC125" s="309"/>
      <c r="CD125" s="309"/>
      <c r="CE125" s="309"/>
      <c r="CF125" s="309"/>
      <c r="CG125" s="309"/>
      <c r="CH125" s="309"/>
      <c r="CI125" s="309"/>
      <c r="CJ125" s="309"/>
      <c r="CK125" s="309"/>
      <c r="CL125" s="309"/>
      <c r="CM125" s="309"/>
      <c r="CN125" s="309"/>
      <c r="CO125" s="309"/>
      <c r="CP125" s="309"/>
      <c r="CQ125" s="309"/>
      <c r="CR125" s="309"/>
      <c r="CS125" s="309"/>
      <c r="CT125" s="309"/>
      <c r="CU125" s="309"/>
      <c r="CV125" s="309"/>
      <c r="CW125" s="309"/>
      <c r="CX125" s="309"/>
      <c r="CY125" s="309"/>
      <c r="CZ125" s="309"/>
      <c r="DA125" s="309"/>
      <c r="DB125" s="309"/>
      <c r="DC125" s="309"/>
      <c r="DD125" s="309"/>
      <c r="DE125" s="309"/>
      <c r="DF125" s="309"/>
      <c r="DG125" s="309"/>
      <c r="DH125" s="309"/>
      <c r="DI125" s="309"/>
      <c r="DJ125" s="309"/>
      <c r="DK125" s="309"/>
      <c r="DL125" s="309"/>
      <c r="DM125" s="309"/>
      <c r="DN125" s="309"/>
      <c r="DO125" s="309"/>
      <c r="DP125" s="309"/>
      <c r="DQ125" s="309"/>
      <c r="DR125" s="309"/>
      <c r="DS125" s="309"/>
      <c r="DT125" s="309"/>
      <c r="DU125" s="309"/>
      <c r="DV125" s="309"/>
      <c r="DW125" s="309"/>
      <c r="DX125" s="309"/>
      <c r="DY125" s="309"/>
      <c r="DZ125" s="309"/>
      <c r="EA125" s="309"/>
      <c r="EB125" s="309"/>
      <c r="EC125" s="309"/>
      <c r="ED125" s="309"/>
      <c r="EE125" s="309"/>
      <c r="EF125" s="309"/>
      <c r="EG125" s="309"/>
      <c r="EH125" s="309"/>
      <c r="EI125" s="309"/>
      <c r="EJ125" s="309"/>
      <c r="EK125" s="309"/>
      <c r="EL125" s="309"/>
      <c r="EM125" s="309"/>
      <c r="EN125" s="309"/>
      <c r="EO125" s="309"/>
      <c r="EP125" s="309"/>
      <c r="EQ125" s="309"/>
      <c r="ER125" s="309"/>
      <c r="ES125" s="309"/>
      <c r="ET125" s="309"/>
      <c r="EU125" s="309"/>
      <c r="EV125" s="309"/>
      <c r="EW125" s="309"/>
      <c r="EX125" s="309"/>
      <c r="EY125" s="309"/>
      <c r="EZ125" s="309"/>
      <c r="FA125" s="309"/>
      <c r="FB125" s="309"/>
      <c r="FC125" s="309"/>
      <c r="FD125" s="309"/>
      <c r="FE125" s="309"/>
      <c r="FF125" s="309"/>
      <c r="FG125" s="309"/>
      <c r="FH125" s="309"/>
      <c r="FI125" s="309"/>
      <c r="FJ125" s="309"/>
      <c r="FK125" s="309"/>
      <c r="FL125" s="309"/>
      <c r="FM125" s="309"/>
      <c r="FN125" s="309"/>
      <c r="FO125" s="309"/>
      <c r="FP125" s="309"/>
      <c r="FQ125" s="309"/>
      <c r="FR125" s="309"/>
      <c r="FS125" s="309"/>
      <c r="FT125" s="309"/>
      <c r="FU125" s="309"/>
      <c r="FV125" s="309"/>
      <c r="FW125" s="309"/>
      <c r="FX125" s="309"/>
      <c r="FY125" s="309"/>
      <c r="FZ125" s="309"/>
      <c r="GA125" s="309"/>
      <c r="GB125" s="309"/>
      <c r="GC125" s="309"/>
      <c r="GD125" s="309"/>
      <c r="GE125" s="309"/>
      <c r="GF125" s="309"/>
      <c r="GG125" s="309"/>
      <c r="GH125" s="309"/>
      <c r="GI125" s="309"/>
      <c r="GJ125" s="309"/>
      <c r="GK125" s="309"/>
      <c r="GL125" s="309"/>
      <c r="GM125" s="309"/>
      <c r="GN125" s="309"/>
    </row>
    <row r="126" spans="1:196" s="8" customFormat="1" ht="17.25" customHeight="1">
      <c r="A126" s="309"/>
      <c r="B126" s="215"/>
      <c r="C126" s="566" t="s">
        <v>751</v>
      </c>
      <c r="D126" s="566"/>
      <c r="E126" s="566"/>
      <c r="F126" s="566"/>
      <c r="G126" s="575"/>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309"/>
      <c r="CB126" s="309"/>
      <c r="CC126" s="309"/>
      <c r="CD126" s="309"/>
      <c r="CE126" s="309"/>
      <c r="CF126" s="309"/>
      <c r="CG126" s="309"/>
      <c r="CH126" s="309"/>
      <c r="CI126" s="309"/>
      <c r="CJ126" s="309"/>
      <c r="CK126" s="309"/>
      <c r="CL126" s="309"/>
      <c r="CM126" s="309"/>
      <c r="CN126" s="309"/>
      <c r="CO126" s="309"/>
      <c r="CP126" s="309"/>
      <c r="CQ126" s="309"/>
      <c r="CR126" s="309"/>
      <c r="CS126" s="309"/>
      <c r="CT126" s="309"/>
      <c r="CU126" s="309"/>
      <c r="CV126" s="309"/>
      <c r="CW126" s="309"/>
      <c r="CX126" s="309"/>
      <c r="CY126" s="309"/>
      <c r="CZ126" s="309"/>
      <c r="DA126" s="309"/>
      <c r="DB126" s="309"/>
      <c r="DC126" s="309"/>
      <c r="DD126" s="309"/>
      <c r="DE126" s="309"/>
      <c r="DF126" s="309"/>
      <c r="DG126" s="309"/>
      <c r="DH126" s="309"/>
      <c r="DI126" s="309"/>
      <c r="DJ126" s="309"/>
      <c r="DK126" s="309"/>
      <c r="DL126" s="309"/>
      <c r="DM126" s="309"/>
      <c r="DN126" s="309"/>
      <c r="DO126" s="309"/>
      <c r="DP126" s="309"/>
      <c r="DQ126" s="309"/>
      <c r="DR126" s="309"/>
      <c r="DS126" s="309"/>
      <c r="DT126" s="309"/>
      <c r="DU126" s="309"/>
      <c r="DV126" s="309"/>
      <c r="DW126" s="309"/>
      <c r="DX126" s="309"/>
      <c r="DY126" s="309"/>
      <c r="DZ126" s="309"/>
      <c r="EA126" s="309"/>
      <c r="EB126" s="309"/>
      <c r="EC126" s="309"/>
      <c r="ED126" s="309"/>
      <c r="EE126" s="309"/>
      <c r="EF126" s="309"/>
      <c r="EG126" s="309"/>
      <c r="EH126" s="309"/>
      <c r="EI126" s="309"/>
      <c r="EJ126" s="309"/>
      <c r="EK126" s="309"/>
      <c r="EL126" s="309"/>
      <c r="EM126" s="309"/>
      <c r="EN126" s="309"/>
      <c r="EO126" s="309"/>
      <c r="EP126" s="309"/>
      <c r="EQ126" s="309"/>
      <c r="ER126" s="309"/>
      <c r="ES126" s="309"/>
      <c r="ET126" s="309"/>
      <c r="EU126" s="309"/>
      <c r="EV126" s="309"/>
      <c r="EW126" s="309"/>
      <c r="EX126" s="309"/>
      <c r="EY126" s="309"/>
      <c r="EZ126" s="309"/>
      <c r="FA126" s="309"/>
      <c r="FB126" s="309"/>
      <c r="FC126" s="309"/>
      <c r="FD126" s="309"/>
      <c r="FE126" s="309"/>
      <c r="FF126" s="309"/>
      <c r="FG126" s="309"/>
      <c r="FH126" s="309"/>
      <c r="FI126" s="309"/>
      <c r="FJ126" s="309"/>
      <c r="FK126" s="309"/>
      <c r="FL126" s="309"/>
      <c r="FM126" s="309"/>
      <c r="FN126" s="309"/>
      <c r="FO126" s="309"/>
      <c r="FP126" s="309"/>
      <c r="FQ126" s="309"/>
      <c r="FR126" s="309"/>
      <c r="FS126" s="309"/>
      <c r="FT126" s="309"/>
      <c r="FU126" s="309"/>
      <c r="FV126" s="309"/>
      <c r="FW126" s="309"/>
      <c r="FX126" s="309"/>
      <c r="FY126" s="309"/>
      <c r="FZ126" s="309"/>
      <c r="GA126" s="309"/>
      <c r="GB126" s="309"/>
      <c r="GC126" s="309"/>
      <c r="GD126" s="309"/>
      <c r="GE126" s="309"/>
      <c r="GF126" s="309"/>
      <c r="GG126" s="309"/>
      <c r="GH126" s="309"/>
      <c r="GI126" s="309"/>
      <c r="GJ126" s="309"/>
      <c r="GK126" s="309"/>
      <c r="GL126" s="309"/>
      <c r="GM126" s="309"/>
      <c r="GN126" s="309"/>
    </row>
    <row r="127" spans="1:196" s="8" customFormat="1" ht="9.75" customHeight="1">
      <c r="A127" s="309"/>
      <c r="B127" s="215"/>
      <c r="C127" s="218"/>
      <c r="D127" s="218"/>
      <c r="E127" s="218"/>
      <c r="F127" s="218"/>
      <c r="G127" s="216"/>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309"/>
      <c r="CB127" s="309"/>
      <c r="CC127" s="309"/>
      <c r="CD127" s="309"/>
      <c r="CE127" s="309"/>
      <c r="CF127" s="309"/>
      <c r="CG127" s="309"/>
      <c r="CH127" s="309"/>
      <c r="CI127" s="309"/>
      <c r="CJ127" s="309"/>
      <c r="CK127" s="309"/>
      <c r="CL127" s="309"/>
      <c r="CM127" s="309"/>
      <c r="CN127" s="309"/>
      <c r="CO127" s="309"/>
      <c r="CP127" s="309"/>
      <c r="CQ127" s="309"/>
      <c r="CR127" s="309"/>
      <c r="CS127" s="309"/>
      <c r="CT127" s="309"/>
      <c r="CU127" s="309"/>
      <c r="CV127" s="309"/>
      <c r="CW127" s="309"/>
      <c r="CX127" s="309"/>
      <c r="CY127" s="309"/>
      <c r="CZ127" s="309"/>
      <c r="DA127" s="309"/>
      <c r="DB127" s="309"/>
      <c r="DC127" s="309"/>
      <c r="DD127" s="309"/>
      <c r="DE127" s="309"/>
      <c r="DF127" s="309"/>
      <c r="DG127" s="309"/>
      <c r="DH127" s="309"/>
      <c r="DI127" s="309"/>
      <c r="DJ127" s="309"/>
      <c r="DK127" s="309"/>
      <c r="DL127" s="309"/>
      <c r="DM127" s="309"/>
      <c r="DN127" s="309"/>
      <c r="DO127" s="309"/>
      <c r="DP127" s="309"/>
      <c r="DQ127" s="309"/>
      <c r="DR127" s="309"/>
      <c r="DS127" s="309"/>
      <c r="DT127" s="309"/>
      <c r="DU127" s="309"/>
      <c r="DV127" s="309"/>
      <c r="DW127" s="309"/>
      <c r="DX127" s="309"/>
      <c r="DY127" s="309"/>
      <c r="DZ127" s="309"/>
      <c r="EA127" s="309"/>
      <c r="EB127" s="309"/>
      <c r="EC127" s="309"/>
      <c r="ED127" s="309"/>
      <c r="EE127" s="309"/>
      <c r="EF127" s="309"/>
      <c r="EG127" s="309"/>
      <c r="EH127" s="309"/>
      <c r="EI127" s="309"/>
      <c r="EJ127" s="309"/>
      <c r="EK127" s="309"/>
      <c r="EL127" s="309"/>
      <c r="EM127" s="309"/>
      <c r="EN127" s="309"/>
      <c r="EO127" s="309"/>
      <c r="EP127" s="309"/>
      <c r="EQ127" s="309"/>
      <c r="ER127" s="309"/>
      <c r="ES127" s="309"/>
      <c r="ET127" s="309"/>
      <c r="EU127" s="309"/>
      <c r="EV127" s="309"/>
      <c r="EW127" s="309"/>
      <c r="EX127" s="309"/>
      <c r="EY127" s="309"/>
      <c r="EZ127" s="309"/>
      <c r="FA127" s="309"/>
      <c r="FB127" s="309"/>
      <c r="FC127" s="309"/>
      <c r="FD127" s="309"/>
      <c r="FE127" s="309"/>
      <c r="FF127" s="309"/>
      <c r="FG127" s="309"/>
      <c r="FH127" s="309"/>
      <c r="FI127" s="309"/>
      <c r="FJ127" s="309"/>
      <c r="FK127" s="309"/>
      <c r="FL127" s="309"/>
      <c r="FM127" s="309"/>
      <c r="FN127" s="309"/>
      <c r="FO127" s="309"/>
      <c r="FP127" s="309"/>
      <c r="FQ127" s="309"/>
      <c r="FR127" s="309"/>
      <c r="FS127" s="309"/>
      <c r="FT127" s="309"/>
      <c r="FU127" s="309"/>
      <c r="FV127" s="309"/>
      <c r="FW127" s="309"/>
      <c r="FX127" s="309"/>
      <c r="FY127" s="309"/>
      <c r="FZ127" s="309"/>
      <c r="GA127" s="309"/>
      <c r="GB127" s="309"/>
      <c r="GC127" s="309"/>
      <c r="GD127" s="309"/>
      <c r="GE127" s="309"/>
      <c r="GF127" s="309"/>
      <c r="GG127" s="309"/>
      <c r="GH127" s="309"/>
      <c r="GI127" s="309"/>
      <c r="GJ127" s="309"/>
      <c r="GK127" s="309"/>
      <c r="GL127" s="309"/>
      <c r="GM127" s="309"/>
      <c r="GN127" s="309"/>
    </row>
    <row r="128" spans="1:196" s="8" customFormat="1" ht="17.25" customHeight="1">
      <c r="A128" s="309"/>
      <c r="B128" s="215"/>
      <c r="C128" s="574" t="s">
        <v>731</v>
      </c>
      <c r="D128" s="574"/>
      <c r="E128" s="574"/>
      <c r="F128" s="574"/>
      <c r="G128" s="216"/>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309"/>
      <c r="AX128" s="309"/>
      <c r="AY128" s="309"/>
      <c r="AZ128" s="309"/>
      <c r="BA128" s="309"/>
      <c r="BB128" s="309"/>
      <c r="BC128" s="309"/>
      <c r="BD128" s="309"/>
      <c r="BE128" s="309"/>
      <c r="BF128" s="309"/>
      <c r="BG128" s="309"/>
      <c r="BH128" s="309"/>
      <c r="BI128" s="309"/>
      <c r="BJ128" s="309"/>
      <c r="BK128" s="309"/>
      <c r="BL128" s="309"/>
      <c r="BM128" s="309"/>
      <c r="BN128" s="309"/>
      <c r="BO128" s="309"/>
      <c r="BP128" s="309"/>
      <c r="BQ128" s="309"/>
      <c r="BR128" s="309"/>
      <c r="BS128" s="309"/>
      <c r="BT128" s="309"/>
      <c r="BU128" s="309"/>
      <c r="BV128" s="309"/>
      <c r="BW128" s="309"/>
      <c r="BX128" s="309"/>
      <c r="BY128" s="309"/>
      <c r="BZ128" s="309"/>
      <c r="CA128" s="309"/>
      <c r="CB128" s="309"/>
      <c r="CC128" s="309"/>
      <c r="CD128" s="309"/>
      <c r="CE128" s="309"/>
      <c r="CF128" s="309"/>
      <c r="CG128" s="309"/>
      <c r="CH128" s="309"/>
      <c r="CI128" s="309"/>
      <c r="CJ128" s="309"/>
      <c r="CK128" s="309"/>
      <c r="CL128" s="309"/>
      <c r="CM128" s="309"/>
      <c r="CN128" s="309"/>
      <c r="CO128" s="309"/>
      <c r="CP128" s="309"/>
      <c r="CQ128" s="309"/>
      <c r="CR128" s="309"/>
      <c r="CS128" s="309"/>
      <c r="CT128" s="309"/>
      <c r="CU128" s="309"/>
      <c r="CV128" s="309"/>
      <c r="CW128" s="309"/>
      <c r="CX128" s="309"/>
      <c r="CY128" s="309"/>
      <c r="CZ128" s="309"/>
      <c r="DA128" s="309"/>
      <c r="DB128" s="309"/>
      <c r="DC128" s="309"/>
      <c r="DD128" s="309"/>
      <c r="DE128" s="309"/>
      <c r="DF128" s="309"/>
      <c r="DG128" s="309"/>
      <c r="DH128" s="309"/>
      <c r="DI128" s="309"/>
      <c r="DJ128" s="309"/>
      <c r="DK128" s="309"/>
      <c r="DL128" s="309"/>
      <c r="DM128" s="309"/>
      <c r="DN128" s="309"/>
      <c r="DO128" s="309"/>
      <c r="DP128" s="309"/>
      <c r="DQ128" s="309"/>
      <c r="DR128" s="309"/>
      <c r="DS128" s="309"/>
      <c r="DT128" s="309"/>
      <c r="DU128" s="309"/>
      <c r="DV128" s="309"/>
      <c r="DW128" s="309"/>
      <c r="DX128" s="309"/>
      <c r="DY128" s="309"/>
      <c r="DZ128" s="309"/>
      <c r="EA128" s="309"/>
      <c r="EB128" s="309"/>
      <c r="EC128" s="309"/>
      <c r="ED128" s="309"/>
      <c r="EE128" s="309"/>
      <c r="EF128" s="309"/>
      <c r="EG128" s="309"/>
      <c r="EH128" s="309"/>
      <c r="EI128" s="309"/>
      <c r="EJ128" s="309"/>
      <c r="EK128" s="309"/>
      <c r="EL128" s="309"/>
      <c r="EM128" s="309"/>
      <c r="EN128" s="309"/>
      <c r="EO128" s="309"/>
      <c r="EP128" s="309"/>
      <c r="EQ128" s="309"/>
      <c r="ER128" s="309"/>
      <c r="ES128" s="309"/>
      <c r="ET128" s="309"/>
      <c r="EU128" s="309"/>
      <c r="EV128" s="309"/>
      <c r="EW128" s="309"/>
      <c r="EX128" s="309"/>
      <c r="EY128" s="309"/>
      <c r="EZ128" s="309"/>
      <c r="FA128" s="309"/>
      <c r="FB128" s="309"/>
      <c r="FC128" s="309"/>
      <c r="FD128" s="309"/>
      <c r="FE128" s="309"/>
      <c r="FF128" s="309"/>
      <c r="FG128" s="309"/>
      <c r="FH128" s="309"/>
      <c r="FI128" s="309"/>
      <c r="FJ128" s="309"/>
      <c r="FK128" s="309"/>
      <c r="FL128" s="309"/>
      <c r="FM128" s="309"/>
      <c r="FN128" s="309"/>
      <c r="FO128" s="309"/>
      <c r="FP128" s="309"/>
      <c r="FQ128" s="309"/>
      <c r="FR128" s="309"/>
      <c r="FS128" s="309"/>
      <c r="FT128" s="309"/>
      <c r="FU128" s="309"/>
      <c r="FV128" s="309"/>
      <c r="FW128" s="309"/>
      <c r="FX128" s="309"/>
      <c r="FY128" s="309"/>
      <c r="FZ128" s="309"/>
      <c r="GA128" s="309"/>
      <c r="GB128" s="309"/>
      <c r="GC128" s="309"/>
      <c r="GD128" s="309"/>
      <c r="GE128" s="309"/>
      <c r="GF128" s="309"/>
      <c r="GG128" s="309"/>
      <c r="GH128" s="309"/>
      <c r="GI128" s="309"/>
      <c r="GJ128" s="309"/>
      <c r="GK128" s="309"/>
      <c r="GL128" s="309"/>
      <c r="GM128" s="309"/>
      <c r="GN128" s="309"/>
    </row>
    <row r="129" spans="1:196" s="8" customFormat="1" ht="17.25" customHeight="1">
      <c r="A129" s="309"/>
      <c r="B129" s="215"/>
      <c r="C129" s="590" t="s">
        <v>23</v>
      </c>
      <c r="D129" s="590"/>
      <c r="E129" s="590"/>
      <c r="F129" s="590"/>
      <c r="G129" s="216"/>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309"/>
      <c r="AU129" s="309"/>
      <c r="AV129" s="309"/>
      <c r="AW129" s="309"/>
      <c r="AX129" s="309"/>
      <c r="AY129" s="309"/>
      <c r="AZ129" s="309"/>
      <c r="BA129" s="309"/>
      <c r="BB129" s="309"/>
      <c r="BC129" s="309"/>
      <c r="BD129" s="309"/>
      <c r="BE129" s="309"/>
      <c r="BF129" s="309"/>
      <c r="BG129" s="309"/>
      <c r="BH129" s="309"/>
      <c r="BI129" s="309"/>
      <c r="BJ129" s="309"/>
      <c r="BK129" s="309"/>
      <c r="BL129" s="309"/>
      <c r="BM129" s="309"/>
      <c r="BN129" s="309"/>
      <c r="BO129" s="309"/>
      <c r="BP129" s="309"/>
      <c r="BQ129" s="309"/>
      <c r="BR129" s="309"/>
      <c r="BS129" s="309"/>
      <c r="BT129" s="309"/>
      <c r="BU129" s="309"/>
      <c r="BV129" s="309"/>
      <c r="BW129" s="309"/>
      <c r="BX129" s="309"/>
      <c r="BY129" s="309"/>
      <c r="BZ129" s="309"/>
      <c r="CA129" s="309"/>
      <c r="CB129" s="309"/>
      <c r="CC129" s="309"/>
      <c r="CD129" s="309"/>
      <c r="CE129" s="309"/>
      <c r="CF129" s="309"/>
      <c r="CG129" s="309"/>
      <c r="CH129" s="309"/>
      <c r="CI129" s="309"/>
      <c r="CJ129" s="309"/>
      <c r="CK129" s="309"/>
      <c r="CL129" s="309"/>
      <c r="CM129" s="309"/>
      <c r="CN129" s="309"/>
      <c r="CO129" s="309"/>
      <c r="CP129" s="309"/>
      <c r="CQ129" s="309"/>
      <c r="CR129" s="309"/>
      <c r="CS129" s="309"/>
      <c r="CT129" s="309"/>
      <c r="CU129" s="309"/>
      <c r="CV129" s="309"/>
      <c r="CW129" s="309"/>
      <c r="CX129" s="309"/>
      <c r="CY129" s="309"/>
      <c r="CZ129" s="309"/>
      <c r="DA129" s="309"/>
      <c r="DB129" s="309"/>
      <c r="DC129" s="309"/>
      <c r="DD129" s="309"/>
      <c r="DE129" s="309"/>
      <c r="DF129" s="309"/>
      <c r="DG129" s="309"/>
      <c r="DH129" s="309"/>
      <c r="DI129" s="309"/>
      <c r="DJ129" s="309"/>
      <c r="DK129" s="309"/>
      <c r="DL129" s="309"/>
      <c r="DM129" s="309"/>
      <c r="DN129" s="309"/>
      <c r="DO129" s="309"/>
      <c r="DP129" s="309"/>
      <c r="DQ129" s="309"/>
      <c r="DR129" s="309"/>
      <c r="DS129" s="309"/>
      <c r="DT129" s="309"/>
      <c r="DU129" s="309"/>
      <c r="DV129" s="309"/>
      <c r="DW129" s="309"/>
      <c r="DX129" s="309"/>
      <c r="DY129" s="309"/>
      <c r="DZ129" s="309"/>
      <c r="EA129" s="309"/>
      <c r="EB129" s="309"/>
      <c r="EC129" s="309"/>
      <c r="ED129" s="309"/>
      <c r="EE129" s="309"/>
      <c r="EF129" s="309"/>
      <c r="EG129" s="309"/>
      <c r="EH129" s="309"/>
      <c r="EI129" s="309"/>
      <c r="EJ129" s="309"/>
      <c r="EK129" s="309"/>
      <c r="EL129" s="309"/>
      <c r="EM129" s="309"/>
      <c r="EN129" s="309"/>
      <c r="EO129" s="309"/>
      <c r="EP129" s="309"/>
      <c r="EQ129" s="309"/>
      <c r="ER129" s="309"/>
      <c r="ES129" s="309"/>
      <c r="ET129" s="309"/>
      <c r="EU129" s="309"/>
      <c r="EV129" s="309"/>
      <c r="EW129" s="309"/>
      <c r="EX129" s="309"/>
      <c r="EY129" s="309"/>
      <c r="EZ129" s="309"/>
      <c r="FA129" s="309"/>
      <c r="FB129" s="309"/>
      <c r="FC129" s="309"/>
      <c r="FD129" s="309"/>
      <c r="FE129" s="309"/>
      <c r="FF129" s="309"/>
      <c r="FG129" s="309"/>
      <c r="FH129" s="309"/>
      <c r="FI129" s="309"/>
      <c r="FJ129" s="309"/>
      <c r="FK129" s="309"/>
      <c r="FL129" s="309"/>
      <c r="FM129" s="309"/>
      <c r="FN129" s="309"/>
      <c r="FO129" s="309"/>
      <c r="FP129" s="309"/>
      <c r="FQ129" s="309"/>
      <c r="FR129" s="309"/>
      <c r="FS129" s="309"/>
      <c r="FT129" s="309"/>
      <c r="FU129" s="309"/>
      <c r="FV129" s="309"/>
      <c r="FW129" s="309"/>
      <c r="FX129" s="309"/>
      <c r="FY129" s="309"/>
      <c r="FZ129" s="309"/>
      <c r="GA129" s="309"/>
      <c r="GB129" s="309"/>
      <c r="GC129" s="309"/>
      <c r="GD129" s="309"/>
      <c r="GE129" s="309"/>
      <c r="GF129" s="309"/>
      <c r="GG129" s="309"/>
      <c r="GH129" s="309"/>
      <c r="GI129" s="309"/>
      <c r="GJ129" s="309"/>
      <c r="GK129" s="309"/>
      <c r="GL129" s="309"/>
      <c r="GM129" s="309"/>
      <c r="GN129" s="309"/>
    </row>
    <row r="130" spans="1:196" s="8" customFormat="1" ht="5.25" customHeight="1">
      <c r="A130" s="309"/>
      <c r="B130" s="215"/>
      <c r="C130" s="218"/>
      <c r="D130" s="219"/>
      <c r="E130" s="218"/>
      <c r="F130" s="218"/>
      <c r="G130" s="216"/>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09"/>
      <c r="AY130" s="309"/>
      <c r="AZ130" s="309"/>
      <c r="BA130" s="309"/>
      <c r="BB130" s="309"/>
      <c r="BC130" s="309"/>
      <c r="BD130" s="309"/>
      <c r="BE130" s="309"/>
      <c r="BF130" s="309"/>
      <c r="BG130" s="309"/>
      <c r="BH130" s="309"/>
      <c r="BI130" s="309"/>
      <c r="BJ130" s="309"/>
      <c r="BK130" s="309"/>
      <c r="BL130" s="309"/>
      <c r="BM130" s="309"/>
      <c r="BN130" s="309"/>
      <c r="BO130" s="309"/>
      <c r="BP130" s="309"/>
      <c r="BQ130" s="309"/>
      <c r="BR130" s="309"/>
      <c r="BS130" s="309"/>
      <c r="BT130" s="309"/>
      <c r="BU130" s="309"/>
      <c r="BV130" s="309"/>
      <c r="BW130" s="309"/>
      <c r="BX130" s="309"/>
      <c r="BY130" s="309"/>
      <c r="BZ130" s="309"/>
      <c r="CA130" s="309"/>
      <c r="CB130" s="309"/>
      <c r="CC130" s="309"/>
      <c r="CD130" s="309"/>
      <c r="CE130" s="309"/>
      <c r="CF130" s="309"/>
      <c r="CG130" s="309"/>
      <c r="CH130" s="309"/>
      <c r="CI130" s="309"/>
      <c r="CJ130" s="309"/>
      <c r="CK130" s="309"/>
      <c r="CL130" s="309"/>
      <c r="CM130" s="309"/>
      <c r="CN130" s="309"/>
      <c r="CO130" s="309"/>
      <c r="CP130" s="309"/>
      <c r="CQ130" s="309"/>
      <c r="CR130" s="309"/>
      <c r="CS130" s="309"/>
      <c r="CT130" s="309"/>
      <c r="CU130" s="309"/>
      <c r="CV130" s="309"/>
      <c r="CW130" s="309"/>
      <c r="CX130" s="309"/>
      <c r="CY130" s="309"/>
      <c r="CZ130" s="309"/>
      <c r="DA130" s="309"/>
      <c r="DB130" s="309"/>
      <c r="DC130" s="309"/>
      <c r="DD130" s="309"/>
      <c r="DE130" s="309"/>
      <c r="DF130" s="309"/>
      <c r="DG130" s="309"/>
      <c r="DH130" s="309"/>
      <c r="DI130" s="309"/>
      <c r="DJ130" s="309"/>
      <c r="DK130" s="309"/>
      <c r="DL130" s="309"/>
      <c r="DM130" s="309"/>
      <c r="DN130" s="309"/>
      <c r="DO130" s="309"/>
      <c r="DP130" s="309"/>
      <c r="DQ130" s="309"/>
      <c r="DR130" s="309"/>
      <c r="DS130" s="309"/>
      <c r="DT130" s="309"/>
      <c r="DU130" s="309"/>
      <c r="DV130" s="309"/>
      <c r="DW130" s="309"/>
      <c r="DX130" s="309"/>
      <c r="DY130" s="309"/>
      <c r="DZ130" s="309"/>
      <c r="EA130" s="309"/>
      <c r="EB130" s="309"/>
      <c r="EC130" s="309"/>
      <c r="ED130" s="309"/>
      <c r="EE130" s="309"/>
      <c r="EF130" s="309"/>
      <c r="EG130" s="309"/>
      <c r="EH130" s="309"/>
      <c r="EI130" s="309"/>
      <c r="EJ130" s="309"/>
      <c r="EK130" s="309"/>
      <c r="EL130" s="309"/>
      <c r="EM130" s="309"/>
      <c r="EN130" s="309"/>
      <c r="EO130" s="309"/>
      <c r="EP130" s="309"/>
      <c r="EQ130" s="309"/>
      <c r="ER130" s="309"/>
      <c r="ES130" s="309"/>
      <c r="ET130" s="309"/>
      <c r="EU130" s="309"/>
      <c r="EV130" s="309"/>
      <c r="EW130" s="309"/>
      <c r="EX130" s="309"/>
      <c r="EY130" s="309"/>
      <c r="EZ130" s="309"/>
      <c r="FA130" s="309"/>
      <c r="FB130" s="309"/>
      <c r="FC130" s="309"/>
      <c r="FD130" s="309"/>
      <c r="FE130" s="309"/>
      <c r="FF130" s="309"/>
      <c r="FG130" s="309"/>
      <c r="FH130" s="309"/>
      <c r="FI130" s="309"/>
      <c r="FJ130" s="309"/>
      <c r="FK130" s="309"/>
      <c r="FL130" s="309"/>
      <c r="FM130" s="309"/>
      <c r="FN130" s="309"/>
      <c r="FO130" s="309"/>
      <c r="FP130" s="309"/>
      <c r="FQ130" s="309"/>
      <c r="FR130" s="309"/>
      <c r="FS130" s="309"/>
      <c r="FT130" s="309"/>
      <c r="FU130" s="309"/>
      <c r="FV130" s="309"/>
      <c r="FW130" s="309"/>
      <c r="FX130" s="309"/>
      <c r="FY130" s="309"/>
      <c r="FZ130" s="309"/>
      <c r="GA130" s="309"/>
      <c r="GB130" s="309"/>
      <c r="GC130" s="309"/>
      <c r="GD130" s="309"/>
      <c r="GE130" s="309"/>
      <c r="GF130" s="309"/>
      <c r="GG130" s="309"/>
      <c r="GH130" s="309"/>
      <c r="GI130" s="309"/>
      <c r="GJ130" s="309"/>
      <c r="GK130" s="309"/>
      <c r="GL130" s="309"/>
      <c r="GM130" s="309"/>
      <c r="GN130" s="309"/>
    </row>
    <row r="131" spans="1:196" s="8" customFormat="1" ht="75" customHeight="1">
      <c r="A131" s="309"/>
      <c r="B131" s="215"/>
      <c r="C131" s="573" t="s">
        <v>709</v>
      </c>
      <c r="D131" s="573"/>
      <c r="E131" s="573"/>
      <c r="F131" s="573"/>
      <c r="G131" s="216"/>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09"/>
      <c r="AY131" s="309"/>
      <c r="AZ131" s="309"/>
      <c r="BA131" s="309"/>
      <c r="BB131" s="309"/>
      <c r="BC131" s="309"/>
      <c r="BD131" s="309"/>
      <c r="BE131" s="309"/>
      <c r="BF131" s="309"/>
      <c r="BG131" s="309"/>
      <c r="BH131" s="309"/>
      <c r="BI131" s="309"/>
      <c r="BJ131" s="309"/>
      <c r="BK131" s="309"/>
      <c r="BL131" s="309"/>
      <c r="BM131" s="309"/>
      <c r="BN131" s="309"/>
      <c r="BO131" s="309"/>
      <c r="BP131" s="309"/>
      <c r="BQ131" s="309"/>
      <c r="BR131" s="309"/>
      <c r="BS131" s="309"/>
      <c r="BT131" s="309"/>
      <c r="BU131" s="309"/>
      <c r="BV131" s="309"/>
      <c r="BW131" s="309"/>
      <c r="BX131" s="309"/>
      <c r="BY131" s="309"/>
      <c r="BZ131" s="309"/>
      <c r="CA131" s="309"/>
      <c r="CB131" s="309"/>
      <c r="CC131" s="309"/>
      <c r="CD131" s="309"/>
      <c r="CE131" s="309"/>
      <c r="CF131" s="309"/>
      <c r="CG131" s="309"/>
      <c r="CH131" s="309"/>
      <c r="CI131" s="309"/>
      <c r="CJ131" s="309"/>
      <c r="CK131" s="309"/>
      <c r="CL131" s="309"/>
      <c r="CM131" s="309"/>
      <c r="CN131" s="309"/>
      <c r="CO131" s="309"/>
      <c r="CP131" s="309"/>
      <c r="CQ131" s="309"/>
      <c r="CR131" s="309"/>
      <c r="CS131" s="309"/>
      <c r="CT131" s="309"/>
      <c r="CU131" s="309"/>
      <c r="CV131" s="309"/>
      <c r="CW131" s="309"/>
      <c r="CX131" s="309"/>
      <c r="CY131" s="309"/>
      <c r="CZ131" s="309"/>
      <c r="DA131" s="309"/>
      <c r="DB131" s="309"/>
      <c r="DC131" s="309"/>
      <c r="DD131" s="309"/>
      <c r="DE131" s="309"/>
      <c r="DF131" s="309"/>
      <c r="DG131" s="309"/>
      <c r="DH131" s="309"/>
      <c r="DI131" s="309"/>
      <c r="DJ131" s="309"/>
      <c r="DK131" s="309"/>
      <c r="DL131" s="309"/>
      <c r="DM131" s="309"/>
      <c r="DN131" s="309"/>
      <c r="DO131" s="309"/>
      <c r="DP131" s="309"/>
      <c r="DQ131" s="309"/>
      <c r="DR131" s="309"/>
      <c r="DS131" s="309"/>
      <c r="DT131" s="309"/>
      <c r="DU131" s="309"/>
      <c r="DV131" s="309"/>
      <c r="DW131" s="309"/>
      <c r="DX131" s="309"/>
      <c r="DY131" s="309"/>
      <c r="DZ131" s="309"/>
      <c r="EA131" s="309"/>
      <c r="EB131" s="309"/>
      <c r="EC131" s="309"/>
      <c r="ED131" s="309"/>
      <c r="EE131" s="309"/>
      <c r="EF131" s="309"/>
      <c r="EG131" s="309"/>
      <c r="EH131" s="309"/>
      <c r="EI131" s="309"/>
      <c r="EJ131" s="309"/>
      <c r="EK131" s="309"/>
      <c r="EL131" s="309"/>
      <c r="EM131" s="309"/>
      <c r="EN131" s="309"/>
      <c r="EO131" s="309"/>
      <c r="EP131" s="309"/>
      <c r="EQ131" s="309"/>
      <c r="ER131" s="309"/>
      <c r="ES131" s="309"/>
      <c r="ET131" s="309"/>
      <c r="EU131" s="309"/>
      <c r="EV131" s="309"/>
      <c r="EW131" s="309"/>
      <c r="EX131" s="309"/>
      <c r="EY131" s="309"/>
      <c r="EZ131" s="309"/>
      <c r="FA131" s="309"/>
      <c r="FB131" s="309"/>
      <c r="FC131" s="309"/>
      <c r="FD131" s="309"/>
      <c r="FE131" s="309"/>
      <c r="FF131" s="309"/>
      <c r="FG131" s="309"/>
      <c r="FH131" s="309"/>
      <c r="FI131" s="309"/>
      <c r="FJ131" s="309"/>
      <c r="FK131" s="309"/>
      <c r="FL131" s="309"/>
      <c r="FM131" s="309"/>
      <c r="FN131" s="309"/>
      <c r="FO131" s="309"/>
      <c r="FP131" s="309"/>
      <c r="FQ131" s="309"/>
      <c r="FR131" s="309"/>
      <c r="FS131" s="309"/>
      <c r="FT131" s="309"/>
      <c r="FU131" s="309"/>
      <c r="FV131" s="309"/>
      <c r="FW131" s="309"/>
      <c r="FX131" s="309"/>
      <c r="FY131" s="309"/>
      <c r="FZ131" s="309"/>
      <c r="GA131" s="309"/>
      <c r="GB131" s="309"/>
      <c r="GC131" s="309"/>
      <c r="GD131" s="309"/>
      <c r="GE131" s="309"/>
      <c r="GF131" s="309"/>
      <c r="GG131" s="309"/>
      <c r="GH131" s="309"/>
      <c r="GI131" s="309"/>
      <c r="GJ131" s="309"/>
      <c r="GK131" s="309"/>
      <c r="GL131" s="309"/>
      <c r="GM131" s="309"/>
      <c r="GN131" s="309"/>
    </row>
    <row r="132" spans="1:196" s="8" customFormat="1" ht="22.5" customHeight="1">
      <c r="A132" s="309"/>
      <c r="B132" s="215"/>
      <c r="C132" s="573" t="s">
        <v>157</v>
      </c>
      <c r="D132" s="573"/>
      <c r="E132" s="573"/>
      <c r="F132" s="573"/>
      <c r="G132" s="216"/>
      <c r="H132" s="309"/>
      <c r="I132" s="309"/>
      <c r="J132" s="309"/>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O132" s="309"/>
      <c r="AP132" s="309"/>
      <c r="AQ132" s="309"/>
      <c r="AR132" s="309"/>
      <c r="AS132" s="309"/>
      <c r="AT132" s="309"/>
      <c r="AU132" s="309"/>
      <c r="AV132" s="309"/>
      <c r="AW132" s="309"/>
      <c r="AX132" s="309"/>
      <c r="AY132" s="309"/>
      <c r="AZ132" s="309"/>
      <c r="BA132" s="309"/>
      <c r="BB132" s="309"/>
      <c r="BC132" s="309"/>
      <c r="BD132" s="309"/>
      <c r="BE132" s="309"/>
      <c r="BF132" s="309"/>
      <c r="BG132" s="309"/>
      <c r="BH132" s="309"/>
      <c r="BI132" s="309"/>
      <c r="BJ132" s="309"/>
      <c r="BK132" s="309"/>
      <c r="BL132" s="309"/>
      <c r="BM132" s="309"/>
      <c r="BN132" s="309"/>
      <c r="BO132" s="309"/>
      <c r="BP132" s="309"/>
      <c r="BQ132" s="309"/>
      <c r="BR132" s="309"/>
      <c r="BS132" s="309"/>
      <c r="BT132" s="309"/>
      <c r="BU132" s="309"/>
      <c r="BV132" s="309"/>
      <c r="BW132" s="309"/>
      <c r="BX132" s="309"/>
      <c r="BY132" s="309"/>
      <c r="BZ132" s="309"/>
      <c r="CA132" s="309"/>
      <c r="CB132" s="309"/>
      <c r="CC132" s="309"/>
      <c r="CD132" s="309"/>
      <c r="CE132" s="309"/>
      <c r="CF132" s="309"/>
      <c r="CG132" s="309"/>
      <c r="CH132" s="309"/>
      <c r="CI132" s="309"/>
      <c r="CJ132" s="309"/>
      <c r="CK132" s="309"/>
      <c r="CL132" s="309"/>
      <c r="CM132" s="309"/>
      <c r="CN132" s="309"/>
      <c r="CO132" s="309"/>
      <c r="CP132" s="309"/>
      <c r="CQ132" s="309"/>
      <c r="CR132" s="309"/>
      <c r="CS132" s="309"/>
      <c r="CT132" s="309"/>
      <c r="CU132" s="309"/>
      <c r="CV132" s="309"/>
      <c r="CW132" s="309"/>
      <c r="CX132" s="309"/>
      <c r="CY132" s="309"/>
      <c r="CZ132" s="309"/>
      <c r="DA132" s="309"/>
      <c r="DB132" s="309"/>
      <c r="DC132" s="309"/>
      <c r="DD132" s="309"/>
      <c r="DE132" s="309"/>
      <c r="DF132" s="309"/>
      <c r="DG132" s="309"/>
      <c r="DH132" s="309"/>
      <c r="DI132" s="309"/>
      <c r="DJ132" s="309"/>
      <c r="DK132" s="309"/>
      <c r="DL132" s="309"/>
      <c r="DM132" s="309"/>
      <c r="DN132" s="309"/>
      <c r="DO132" s="309"/>
      <c r="DP132" s="309"/>
      <c r="DQ132" s="309"/>
      <c r="DR132" s="309"/>
      <c r="DS132" s="309"/>
      <c r="DT132" s="309"/>
      <c r="DU132" s="309"/>
      <c r="DV132" s="309"/>
      <c r="DW132" s="309"/>
      <c r="DX132" s="309"/>
      <c r="DY132" s="309"/>
      <c r="DZ132" s="309"/>
      <c r="EA132" s="309"/>
      <c r="EB132" s="309"/>
      <c r="EC132" s="309"/>
      <c r="ED132" s="309"/>
      <c r="EE132" s="309"/>
      <c r="EF132" s="309"/>
      <c r="EG132" s="309"/>
      <c r="EH132" s="309"/>
      <c r="EI132" s="309"/>
      <c r="EJ132" s="309"/>
      <c r="EK132" s="309"/>
      <c r="EL132" s="309"/>
      <c r="EM132" s="309"/>
      <c r="EN132" s="309"/>
      <c r="EO132" s="309"/>
      <c r="EP132" s="309"/>
      <c r="EQ132" s="309"/>
      <c r="ER132" s="309"/>
      <c r="ES132" s="309"/>
      <c r="ET132" s="309"/>
      <c r="EU132" s="309"/>
      <c r="EV132" s="309"/>
      <c r="EW132" s="309"/>
      <c r="EX132" s="309"/>
      <c r="EY132" s="309"/>
      <c r="EZ132" s="309"/>
      <c r="FA132" s="309"/>
      <c r="FB132" s="309"/>
      <c r="FC132" s="309"/>
      <c r="FD132" s="309"/>
      <c r="FE132" s="309"/>
      <c r="FF132" s="309"/>
      <c r="FG132" s="309"/>
      <c r="FH132" s="309"/>
      <c r="FI132" s="309"/>
      <c r="FJ132" s="309"/>
      <c r="FK132" s="309"/>
      <c r="FL132" s="309"/>
      <c r="FM132" s="309"/>
      <c r="FN132" s="309"/>
      <c r="FO132" s="309"/>
      <c r="FP132" s="309"/>
      <c r="FQ132" s="309"/>
      <c r="FR132" s="309"/>
      <c r="FS132" s="309"/>
      <c r="FT132" s="309"/>
      <c r="FU132" s="309"/>
      <c r="FV132" s="309"/>
      <c r="FW132" s="309"/>
      <c r="FX132" s="309"/>
      <c r="FY132" s="309"/>
      <c r="FZ132" s="309"/>
      <c r="GA132" s="309"/>
      <c r="GB132" s="309"/>
      <c r="GC132" s="309"/>
      <c r="GD132" s="309"/>
      <c r="GE132" s="309"/>
      <c r="GF132" s="309"/>
      <c r="GG132" s="309"/>
      <c r="GH132" s="309"/>
      <c r="GI132" s="309"/>
      <c r="GJ132" s="309"/>
      <c r="GK132" s="309"/>
      <c r="GL132" s="309"/>
      <c r="GM132" s="309"/>
      <c r="GN132" s="309"/>
    </row>
    <row r="133" spans="1:196" s="8" customFormat="1" ht="20.25" customHeight="1">
      <c r="A133" s="309"/>
      <c r="B133" s="215"/>
      <c r="C133" s="582" t="s">
        <v>24</v>
      </c>
      <c r="D133" s="582"/>
      <c r="E133" s="582"/>
      <c r="F133" s="582"/>
      <c r="G133" s="216"/>
      <c r="H133" s="309"/>
      <c r="I133" s="309"/>
      <c r="J133" s="309"/>
      <c r="K133" s="309"/>
      <c r="L133" s="309"/>
      <c r="M133" s="309"/>
      <c r="N133" s="309"/>
      <c r="O133" s="309"/>
      <c r="P133" s="309"/>
      <c r="Q133" s="309"/>
      <c r="R133" s="309"/>
      <c r="S133" s="309"/>
      <c r="T133" s="309"/>
      <c r="U133" s="309"/>
      <c r="V133" s="309"/>
      <c r="W133" s="309"/>
      <c r="X133" s="309"/>
      <c r="Y133" s="309"/>
      <c r="Z133" s="309"/>
      <c r="AA133" s="309"/>
      <c r="AB133" s="309"/>
      <c r="AC133" s="309"/>
      <c r="AD133" s="309"/>
      <c r="AE133" s="309"/>
      <c r="AF133" s="309"/>
      <c r="AG133" s="309"/>
      <c r="AH133" s="309"/>
      <c r="AI133" s="309"/>
      <c r="AJ133" s="309"/>
      <c r="AK133" s="309"/>
      <c r="AL133" s="309"/>
      <c r="AM133" s="309"/>
      <c r="AN133" s="309"/>
      <c r="AO133" s="309"/>
      <c r="AP133" s="309"/>
      <c r="AQ133" s="309"/>
      <c r="AR133" s="309"/>
      <c r="AS133" s="309"/>
      <c r="AT133" s="309"/>
      <c r="AU133" s="309"/>
      <c r="AV133" s="309"/>
      <c r="AW133" s="309"/>
      <c r="AX133" s="309"/>
      <c r="AY133" s="309"/>
      <c r="AZ133" s="309"/>
      <c r="BA133" s="309"/>
      <c r="BB133" s="309"/>
      <c r="BC133" s="309"/>
      <c r="BD133" s="309"/>
      <c r="BE133" s="309"/>
      <c r="BF133" s="309"/>
      <c r="BG133" s="309"/>
      <c r="BH133" s="309"/>
      <c r="BI133" s="309"/>
      <c r="BJ133" s="309"/>
      <c r="BK133" s="309"/>
      <c r="BL133" s="309"/>
      <c r="BM133" s="309"/>
      <c r="BN133" s="309"/>
      <c r="BO133" s="309"/>
      <c r="BP133" s="309"/>
      <c r="BQ133" s="309"/>
      <c r="BR133" s="309"/>
      <c r="BS133" s="309"/>
      <c r="BT133" s="309"/>
      <c r="BU133" s="309"/>
      <c r="BV133" s="309"/>
      <c r="BW133" s="309"/>
      <c r="BX133" s="309"/>
      <c r="BY133" s="309"/>
      <c r="BZ133" s="309"/>
      <c r="CA133" s="309"/>
      <c r="CB133" s="309"/>
      <c r="CC133" s="309"/>
      <c r="CD133" s="309"/>
      <c r="CE133" s="309"/>
      <c r="CF133" s="309"/>
      <c r="CG133" s="309"/>
      <c r="CH133" s="309"/>
      <c r="CI133" s="309"/>
      <c r="CJ133" s="309"/>
      <c r="CK133" s="309"/>
      <c r="CL133" s="309"/>
      <c r="CM133" s="309"/>
      <c r="CN133" s="309"/>
      <c r="CO133" s="309"/>
      <c r="CP133" s="309"/>
      <c r="CQ133" s="309"/>
      <c r="CR133" s="309"/>
      <c r="CS133" s="309"/>
      <c r="CT133" s="309"/>
      <c r="CU133" s="309"/>
      <c r="CV133" s="309"/>
      <c r="CW133" s="309"/>
      <c r="CX133" s="309"/>
      <c r="CY133" s="309"/>
      <c r="CZ133" s="309"/>
      <c r="DA133" s="309"/>
      <c r="DB133" s="309"/>
      <c r="DC133" s="309"/>
      <c r="DD133" s="309"/>
      <c r="DE133" s="309"/>
      <c r="DF133" s="309"/>
      <c r="DG133" s="309"/>
      <c r="DH133" s="309"/>
      <c r="DI133" s="309"/>
      <c r="DJ133" s="309"/>
      <c r="DK133" s="309"/>
      <c r="DL133" s="309"/>
      <c r="DM133" s="309"/>
      <c r="DN133" s="309"/>
      <c r="DO133" s="309"/>
      <c r="DP133" s="309"/>
      <c r="DQ133" s="309"/>
      <c r="DR133" s="309"/>
      <c r="DS133" s="309"/>
      <c r="DT133" s="309"/>
      <c r="DU133" s="309"/>
      <c r="DV133" s="309"/>
      <c r="DW133" s="309"/>
      <c r="DX133" s="309"/>
      <c r="DY133" s="309"/>
      <c r="DZ133" s="309"/>
      <c r="EA133" s="309"/>
      <c r="EB133" s="309"/>
      <c r="EC133" s="309"/>
      <c r="ED133" s="309"/>
      <c r="EE133" s="309"/>
      <c r="EF133" s="309"/>
      <c r="EG133" s="309"/>
      <c r="EH133" s="309"/>
      <c r="EI133" s="309"/>
      <c r="EJ133" s="309"/>
      <c r="EK133" s="309"/>
      <c r="EL133" s="309"/>
      <c r="EM133" s="309"/>
      <c r="EN133" s="309"/>
      <c r="EO133" s="309"/>
      <c r="EP133" s="309"/>
      <c r="EQ133" s="309"/>
      <c r="ER133" s="309"/>
      <c r="ES133" s="309"/>
      <c r="ET133" s="309"/>
      <c r="EU133" s="309"/>
      <c r="EV133" s="309"/>
      <c r="EW133" s="309"/>
      <c r="EX133" s="309"/>
      <c r="EY133" s="309"/>
      <c r="EZ133" s="309"/>
      <c r="FA133" s="309"/>
      <c r="FB133" s="309"/>
      <c r="FC133" s="309"/>
      <c r="FD133" s="309"/>
      <c r="FE133" s="309"/>
      <c r="FF133" s="309"/>
      <c r="FG133" s="309"/>
      <c r="FH133" s="309"/>
      <c r="FI133" s="309"/>
      <c r="FJ133" s="309"/>
      <c r="FK133" s="309"/>
      <c r="FL133" s="309"/>
      <c r="FM133" s="309"/>
      <c r="FN133" s="309"/>
      <c r="FO133" s="309"/>
      <c r="FP133" s="309"/>
      <c r="FQ133" s="309"/>
      <c r="FR133" s="309"/>
      <c r="FS133" s="309"/>
      <c r="FT133" s="309"/>
      <c r="FU133" s="309"/>
      <c r="FV133" s="309"/>
      <c r="FW133" s="309"/>
      <c r="FX133" s="309"/>
      <c r="FY133" s="309"/>
      <c r="FZ133" s="309"/>
      <c r="GA133" s="309"/>
      <c r="GB133" s="309"/>
      <c r="GC133" s="309"/>
      <c r="GD133" s="309"/>
      <c r="GE133" s="309"/>
      <c r="GF133" s="309"/>
      <c r="GG133" s="309"/>
      <c r="GH133" s="309"/>
      <c r="GI133" s="309"/>
      <c r="GJ133" s="309"/>
      <c r="GK133" s="309"/>
      <c r="GL133" s="309"/>
      <c r="GM133" s="309"/>
      <c r="GN133" s="309"/>
    </row>
    <row r="134" spans="1:196" s="8" customFormat="1" ht="5.25" customHeight="1">
      <c r="A134" s="309"/>
      <c r="B134" s="215"/>
      <c r="C134" s="218"/>
      <c r="D134" s="218"/>
      <c r="E134" s="218"/>
      <c r="F134" s="218"/>
      <c r="G134" s="325"/>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309"/>
      <c r="CA134" s="309"/>
      <c r="CB134" s="309"/>
      <c r="CC134" s="309"/>
      <c r="CD134" s="309"/>
      <c r="CE134" s="309"/>
      <c r="CF134" s="309"/>
      <c r="CG134" s="309"/>
      <c r="CH134" s="309"/>
      <c r="CI134" s="309"/>
      <c r="CJ134" s="309"/>
      <c r="CK134" s="309"/>
      <c r="CL134" s="309"/>
      <c r="CM134" s="309"/>
      <c r="CN134" s="309"/>
      <c r="CO134" s="309"/>
      <c r="CP134" s="309"/>
      <c r="CQ134" s="309"/>
      <c r="CR134" s="309"/>
      <c r="CS134" s="309"/>
      <c r="CT134" s="309"/>
      <c r="CU134" s="309"/>
      <c r="CV134" s="309"/>
      <c r="CW134" s="309"/>
      <c r="CX134" s="309"/>
      <c r="CY134" s="309"/>
      <c r="CZ134" s="309"/>
      <c r="DA134" s="309"/>
      <c r="DB134" s="309"/>
      <c r="DC134" s="309"/>
      <c r="DD134" s="309"/>
      <c r="DE134" s="309"/>
      <c r="DF134" s="309"/>
      <c r="DG134" s="309"/>
      <c r="DH134" s="309"/>
      <c r="DI134" s="309"/>
      <c r="DJ134" s="309"/>
      <c r="DK134" s="309"/>
      <c r="DL134" s="309"/>
      <c r="DM134" s="309"/>
      <c r="DN134" s="309"/>
      <c r="DO134" s="309"/>
      <c r="DP134" s="309"/>
      <c r="DQ134" s="309"/>
      <c r="DR134" s="309"/>
      <c r="DS134" s="309"/>
      <c r="DT134" s="309"/>
      <c r="DU134" s="309"/>
      <c r="DV134" s="309"/>
      <c r="DW134" s="309"/>
      <c r="DX134" s="309"/>
      <c r="DY134" s="309"/>
      <c r="DZ134" s="309"/>
      <c r="EA134" s="309"/>
      <c r="EB134" s="309"/>
      <c r="EC134" s="309"/>
      <c r="ED134" s="309"/>
      <c r="EE134" s="309"/>
      <c r="EF134" s="309"/>
      <c r="EG134" s="309"/>
      <c r="EH134" s="309"/>
      <c r="EI134" s="309"/>
      <c r="EJ134" s="309"/>
      <c r="EK134" s="309"/>
      <c r="EL134" s="309"/>
      <c r="EM134" s="309"/>
      <c r="EN134" s="309"/>
      <c r="EO134" s="309"/>
      <c r="EP134" s="309"/>
      <c r="EQ134" s="309"/>
      <c r="ER134" s="309"/>
      <c r="ES134" s="309"/>
      <c r="ET134" s="309"/>
      <c r="EU134" s="309"/>
      <c r="EV134" s="309"/>
      <c r="EW134" s="309"/>
      <c r="EX134" s="309"/>
      <c r="EY134" s="309"/>
      <c r="EZ134" s="309"/>
      <c r="FA134" s="309"/>
      <c r="FB134" s="309"/>
      <c r="FC134" s="309"/>
      <c r="FD134" s="309"/>
      <c r="FE134" s="309"/>
      <c r="FF134" s="309"/>
      <c r="FG134" s="309"/>
      <c r="FH134" s="309"/>
      <c r="FI134" s="309"/>
      <c r="FJ134" s="309"/>
      <c r="FK134" s="309"/>
      <c r="FL134" s="309"/>
      <c r="FM134" s="309"/>
      <c r="FN134" s="309"/>
      <c r="FO134" s="309"/>
      <c r="FP134" s="309"/>
      <c r="FQ134" s="309"/>
      <c r="FR134" s="309"/>
      <c r="FS134" s="309"/>
      <c r="FT134" s="309"/>
      <c r="FU134" s="309"/>
      <c r="FV134" s="309"/>
      <c r="FW134" s="309"/>
      <c r="FX134" s="309"/>
      <c r="FY134" s="309"/>
      <c r="FZ134" s="309"/>
      <c r="GA134" s="309"/>
      <c r="GB134" s="309"/>
      <c r="GC134" s="309"/>
      <c r="GD134" s="309"/>
      <c r="GE134" s="309"/>
      <c r="GF134" s="309"/>
      <c r="GG134" s="309"/>
      <c r="GH134" s="309"/>
      <c r="GI134" s="309"/>
      <c r="GJ134" s="309"/>
      <c r="GK134" s="309"/>
      <c r="GL134" s="309"/>
      <c r="GM134" s="309"/>
      <c r="GN134" s="309"/>
    </row>
    <row r="135" spans="1:196" s="8" customFormat="1" ht="17.25" customHeight="1">
      <c r="A135" s="309"/>
      <c r="B135" s="215"/>
      <c r="C135" s="566" t="s">
        <v>686</v>
      </c>
      <c r="D135" s="566"/>
      <c r="E135" s="566"/>
      <c r="F135" s="566"/>
      <c r="G135" s="575"/>
      <c r="H135" s="309"/>
      <c r="I135" s="309"/>
      <c r="J135" s="309"/>
      <c r="K135" s="309"/>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c r="AP135" s="309"/>
      <c r="AQ135" s="309"/>
      <c r="AR135" s="309"/>
      <c r="AS135" s="309"/>
      <c r="AT135" s="309"/>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09"/>
      <c r="BW135" s="309"/>
      <c r="BX135" s="309"/>
      <c r="BY135" s="309"/>
      <c r="BZ135" s="309"/>
      <c r="CA135" s="309"/>
      <c r="CB135" s="309"/>
      <c r="CC135" s="309"/>
      <c r="CD135" s="309"/>
      <c r="CE135" s="309"/>
      <c r="CF135" s="309"/>
      <c r="CG135" s="309"/>
      <c r="CH135" s="309"/>
      <c r="CI135" s="309"/>
      <c r="CJ135" s="309"/>
      <c r="CK135" s="309"/>
      <c r="CL135" s="309"/>
      <c r="CM135" s="309"/>
      <c r="CN135" s="309"/>
      <c r="CO135" s="309"/>
      <c r="CP135" s="309"/>
      <c r="CQ135" s="309"/>
      <c r="CR135" s="309"/>
      <c r="CS135" s="309"/>
      <c r="CT135" s="309"/>
      <c r="CU135" s="309"/>
      <c r="CV135" s="309"/>
      <c r="CW135" s="309"/>
      <c r="CX135" s="309"/>
      <c r="CY135" s="309"/>
      <c r="CZ135" s="309"/>
      <c r="DA135" s="309"/>
      <c r="DB135" s="309"/>
      <c r="DC135" s="309"/>
      <c r="DD135" s="309"/>
      <c r="DE135" s="309"/>
      <c r="DF135" s="309"/>
      <c r="DG135" s="309"/>
      <c r="DH135" s="309"/>
      <c r="DI135" s="309"/>
      <c r="DJ135" s="309"/>
      <c r="DK135" s="309"/>
      <c r="DL135" s="309"/>
      <c r="DM135" s="309"/>
      <c r="DN135" s="309"/>
      <c r="DO135" s="309"/>
      <c r="DP135" s="309"/>
      <c r="DQ135" s="309"/>
      <c r="DR135" s="309"/>
      <c r="DS135" s="309"/>
      <c r="DT135" s="309"/>
      <c r="DU135" s="309"/>
      <c r="DV135" s="309"/>
      <c r="DW135" s="309"/>
      <c r="DX135" s="309"/>
      <c r="DY135" s="309"/>
      <c r="DZ135" s="309"/>
      <c r="EA135" s="309"/>
      <c r="EB135" s="309"/>
      <c r="EC135" s="309"/>
      <c r="ED135" s="309"/>
      <c r="EE135" s="309"/>
      <c r="EF135" s="309"/>
      <c r="EG135" s="309"/>
      <c r="EH135" s="309"/>
      <c r="EI135" s="309"/>
      <c r="EJ135" s="309"/>
      <c r="EK135" s="309"/>
      <c r="EL135" s="309"/>
      <c r="EM135" s="309"/>
      <c r="EN135" s="309"/>
      <c r="EO135" s="309"/>
      <c r="EP135" s="309"/>
      <c r="EQ135" s="309"/>
      <c r="ER135" s="309"/>
      <c r="ES135" s="309"/>
      <c r="ET135" s="309"/>
      <c r="EU135" s="309"/>
      <c r="EV135" s="309"/>
      <c r="EW135" s="309"/>
      <c r="EX135" s="309"/>
      <c r="EY135" s="309"/>
      <c r="EZ135" s="309"/>
      <c r="FA135" s="309"/>
      <c r="FB135" s="309"/>
      <c r="FC135" s="309"/>
      <c r="FD135" s="309"/>
      <c r="FE135" s="309"/>
      <c r="FF135" s="309"/>
      <c r="FG135" s="309"/>
      <c r="FH135" s="309"/>
      <c r="FI135" s="309"/>
      <c r="FJ135" s="309"/>
      <c r="FK135" s="309"/>
      <c r="FL135" s="309"/>
      <c r="FM135" s="309"/>
      <c r="FN135" s="309"/>
      <c r="FO135" s="309"/>
      <c r="FP135" s="309"/>
      <c r="FQ135" s="309"/>
      <c r="FR135" s="309"/>
      <c r="FS135" s="309"/>
      <c r="FT135" s="309"/>
      <c r="FU135" s="309"/>
      <c r="FV135" s="309"/>
      <c r="FW135" s="309"/>
      <c r="FX135" s="309"/>
      <c r="FY135" s="309"/>
      <c r="FZ135" s="309"/>
      <c r="GA135" s="309"/>
      <c r="GB135" s="309"/>
      <c r="GC135" s="309"/>
      <c r="GD135" s="309"/>
      <c r="GE135" s="309"/>
      <c r="GF135" s="309"/>
      <c r="GG135" s="309"/>
      <c r="GH135" s="309"/>
      <c r="GI135" s="309"/>
      <c r="GJ135" s="309"/>
      <c r="GK135" s="309"/>
      <c r="GL135" s="309"/>
      <c r="GM135" s="309"/>
      <c r="GN135" s="309"/>
    </row>
    <row r="136" spans="1:196" s="8" customFormat="1" ht="14.25" customHeight="1">
      <c r="A136" s="309"/>
      <c r="B136" s="215"/>
      <c r="C136" s="218"/>
      <c r="D136" s="218"/>
      <c r="E136" s="218"/>
      <c r="F136" s="218"/>
      <c r="G136" s="326"/>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9"/>
      <c r="AP136" s="309"/>
      <c r="AQ136" s="309"/>
      <c r="AR136" s="309"/>
      <c r="AS136" s="309"/>
      <c r="AT136" s="309"/>
      <c r="AU136" s="309"/>
      <c r="AV136" s="309"/>
      <c r="AW136" s="309"/>
      <c r="AX136" s="309"/>
      <c r="AY136" s="309"/>
      <c r="AZ136" s="309"/>
      <c r="BA136" s="309"/>
      <c r="BB136" s="309"/>
      <c r="BC136" s="309"/>
      <c r="BD136" s="309"/>
      <c r="BE136" s="309"/>
      <c r="BF136" s="309"/>
      <c r="BG136" s="309"/>
      <c r="BH136" s="309"/>
      <c r="BI136" s="309"/>
      <c r="BJ136" s="309"/>
      <c r="BK136" s="309"/>
      <c r="BL136" s="309"/>
      <c r="BM136" s="309"/>
      <c r="BN136" s="309"/>
      <c r="BO136" s="309"/>
      <c r="BP136" s="309"/>
      <c r="BQ136" s="309"/>
      <c r="BR136" s="309"/>
      <c r="BS136" s="309"/>
      <c r="BT136" s="309"/>
      <c r="BU136" s="309"/>
      <c r="BV136" s="309"/>
      <c r="BW136" s="309"/>
      <c r="BX136" s="309"/>
      <c r="BY136" s="309"/>
      <c r="BZ136" s="309"/>
      <c r="CA136" s="309"/>
      <c r="CB136" s="309"/>
      <c r="CC136" s="309"/>
      <c r="CD136" s="309"/>
      <c r="CE136" s="309"/>
      <c r="CF136" s="309"/>
      <c r="CG136" s="309"/>
      <c r="CH136" s="309"/>
      <c r="CI136" s="309"/>
      <c r="CJ136" s="309"/>
      <c r="CK136" s="309"/>
      <c r="CL136" s="309"/>
      <c r="CM136" s="309"/>
      <c r="CN136" s="309"/>
      <c r="CO136" s="309"/>
      <c r="CP136" s="309"/>
      <c r="CQ136" s="309"/>
      <c r="CR136" s="309"/>
      <c r="CS136" s="309"/>
      <c r="CT136" s="309"/>
      <c r="CU136" s="309"/>
      <c r="CV136" s="309"/>
      <c r="CW136" s="309"/>
      <c r="CX136" s="309"/>
      <c r="CY136" s="309"/>
      <c r="CZ136" s="309"/>
      <c r="DA136" s="309"/>
      <c r="DB136" s="309"/>
      <c r="DC136" s="309"/>
      <c r="DD136" s="309"/>
      <c r="DE136" s="309"/>
      <c r="DF136" s="309"/>
      <c r="DG136" s="309"/>
      <c r="DH136" s="309"/>
      <c r="DI136" s="309"/>
      <c r="DJ136" s="309"/>
      <c r="DK136" s="309"/>
      <c r="DL136" s="309"/>
      <c r="DM136" s="309"/>
      <c r="DN136" s="309"/>
      <c r="DO136" s="309"/>
      <c r="DP136" s="309"/>
      <c r="DQ136" s="309"/>
      <c r="DR136" s="309"/>
      <c r="DS136" s="309"/>
      <c r="DT136" s="309"/>
      <c r="DU136" s="309"/>
      <c r="DV136" s="309"/>
      <c r="DW136" s="309"/>
      <c r="DX136" s="309"/>
      <c r="DY136" s="309"/>
      <c r="DZ136" s="309"/>
      <c r="EA136" s="309"/>
      <c r="EB136" s="309"/>
      <c r="EC136" s="309"/>
      <c r="ED136" s="309"/>
      <c r="EE136" s="309"/>
      <c r="EF136" s="309"/>
      <c r="EG136" s="309"/>
      <c r="EH136" s="309"/>
      <c r="EI136" s="309"/>
      <c r="EJ136" s="309"/>
      <c r="EK136" s="309"/>
      <c r="EL136" s="309"/>
      <c r="EM136" s="309"/>
      <c r="EN136" s="309"/>
      <c r="EO136" s="309"/>
      <c r="EP136" s="309"/>
      <c r="EQ136" s="309"/>
      <c r="ER136" s="309"/>
      <c r="ES136" s="309"/>
      <c r="ET136" s="309"/>
      <c r="EU136" s="309"/>
      <c r="EV136" s="309"/>
      <c r="EW136" s="309"/>
      <c r="EX136" s="309"/>
      <c r="EY136" s="309"/>
      <c r="EZ136" s="309"/>
      <c r="FA136" s="309"/>
      <c r="FB136" s="309"/>
      <c r="FC136" s="309"/>
      <c r="FD136" s="309"/>
      <c r="FE136" s="309"/>
      <c r="FF136" s="309"/>
      <c r="FG136" s="309"/>
      <c r="FH136" s="309"/>
      <c r="FI136" s="309"/>
      <c r="FJ136" s="309"/>
      <c r="FK136" s="309"/>
      <c r="FL136" s="309"/>
      <c r="FM136" s="309"/>
      <c r="FN136" s="309"/>
      <c r="FO136" s="309"/>
      <c r="FP136" s="309"/>
      <c r="FQ136" s="309"/>
      <c r="FR136" s="309"/>
      <c r="FS136" s="309"/>
      <c r="FT136" s="309"/>
      <c r="FU136" s="309"/>
      <c r="FV136" s="309"/>
      <c r="FW136" s="309"/>
      <c r="FX136" s="309"/>
      <c r="FY136" s="309"/>
      <c r="FZ136" s="309"/>
      <c r="GA136" s="309"/>
      <c r="GB136" s="309"/>
      <c r="GC136" s="309"/>
      <c r="GD136" s="309"/>
      <c r="GE136" s="309"/>
      <c r="GF136" s="309"/>
      <c r="GG136" s="309"/>
      <c r="GH136" s="309"/>
      <c r="GI136" s="309"/>
      <c r="GJ136" s="309"/>
      <c r="GK136" s="309"/>
      <c r="GL136" s="309"/>
      <c r="GM136" s="309"/>
      <c r="GN136" s="309"/>
    </row>
    <row r="137" spans="1:196" s="8" customFormat="1" ht="21" customHeight="1">
      <c r="A137" s="309"/>
      <c r="B137" s="215"/>
      <c r="C137" s="573" t="s">
        <v>710</v>
      </c>
      <c r="D137" s="573"/>
      <c r="E137" s="573"/>
      <c r="F137" s="573"/>
      <c r="G137" s="216"/>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9"/>
      <c r="AP137" s="309"/>
      <c r="AQ137" s="309"/>
      <c r="AR137" s="309"/>
      <c r="AS137" s="309"/>
      <c r="AT137" s="309"/>
      <c r="AU137" s="309"/>
      <c r="AV137" s="309"/>
      <c r="AW137" s="309"/>
      <c r="AX137" s="309"/>
      <c r="AY137" s="309"/>
      <c r="AZ137" s="309"/>
      <c r="BA137" s="309"/>
      <c r="BB137" s="309"/>
      <c r="BC137" s="309"/>
      <c r="BD137" s="309"/>
      <c r="BE137" s="309"/>
      <c r="BF137" s="309"/>
      <c r="BG137" s="309"/>
      <c r="BH137" s="309"/>
      <c r="BI137" s="309"/>
      <c r="BJ137" s="309"/>
      <c r="BK137" s="309"/>
      <c r="BL137" s="309"/>
      <c r="BM137" s="309"/>
      <c r="BN137" s="309"/>
      <c r="BO137" s="309"/>
      <c r="BP137" s="309"/>
      <c r="BQ137" s="309"/>
      <c r="BR137" s="309"/>
      <c r="BS137" s="309"/>
      <c r="BT137" s="309"/>
      <c r="BU137" s="309"/>
      <c r="BV137" s="309"/>
      <c r="BW137" s="309"/>
      <c r="BX137" s="309"/>
      <c r="BY137" s="309"/>
      <c r="BZ137" s="309"/>
      <c r="CA137" s="309"/>
      <c r="CB137" s="309"/>
      <c r="CC137" s="309"/>
      <c r="CD137" s="309"/>
      <c r="CE137" s="309"/>
      <c r="CF137" s="309"/>
      <c r="CG137" s="309"/>
      <c r="CH137" s="309"/>
      <c r="CI137" s="309"/>
      <c r="CJ137" s="309"/>
      <c r="CK137" s="309"/>
      <c r="CL137" s="309"/>
      <c r="CM137" s="309"/>
      <c r="CN137" s="309"/>
      <c r="CO137" s="309"/>
      <c r="CP137" s="309"/>
      <c r="CQ137" s="309"/>
      <c r="CR137" s="309"/>
      <c r="CS137" s="309"/>
      <c r="CT137" s="309"/>
      <c r="CU137" s="309"/>
      <c r="CV137" s="309"/>
      <c r="CW137" s="309"/>
      <c r="CX137" s="309"/>
      <c r="CY137" s="309"/>
      <c r="CZ137" s="309"/>
      <c r="DA137" s="309"/>
      <c r="DB137" s="309"/>
      <c r="DC137" s="309"/>
      <c r="DD137" s="309"/>
      <c r="DE137" s="309"/>
      <c r="DF137" s="309"/>
      <c r="DG137" s="309"/>
      <c r="DH137" s="309"/>
      <c r="DI137" s="309"/>
      <c r="DJ137" s="309"/>
      <c r="DK137" s="309"/>
      <c r="DL137" s="309"/>
      <c r="DM137" s="309"/>
      <c r="DN137" s="309"/>
      <c r="DO137" s="309"/>
      <c r="DP137" s="309"/>
      <c r="DQ137" s="309"/>
      <c r="DR137" s="309"/>
      <c r="DS137" s="309"/>
      <c r="DT137" s="309"/>
      <c r="DU137" s="309"/>
      <c r="DV137" s="309"/>
      <c r="DW137" s="309"/>
      <c r="DX137" s="309"/>
      <c r="DY137" s="309"/>
      <c r="DZ137" s="309"/>
      <c r="EA137" s="309"/>
      <c r="EB137" s="309"/>
      <c r="EC137" s="309"/>
      <c r="ED137" s="309"/>
      <c r="EE137" s="309"/>
      <c r="EF137" s="309"/>
      <c r="EG137" s="309"/>
      <c r="EH137" s="309"/>
      <c r="EI137" s="309"/>
      <c r="EJ137" s="309"/>
      <c r="EK137" s="309"/>
      <c r="EL137" s="309"/>
      <c r="EM137" s="309"/>
      <c r="EN137" s="309"/>
      <c r="EO137" s="309"/>
      <c r="EP137" s="309"/>
      <c r="EQ137" s="309"/>
      <c r="ER137" s="309"/>
      <c r="ES137" s="309"/>
      <c r="ET137" s="309"/>
      <c r="EU137" s="309"/>
      <c r="EV137" s="309"/>
      <c r="EW137" s="309"/>
      <c r="EX137" s="309"/>
      <c r="EY137" s="309"/>
      <c r="EZ137" s="309"/>
      <c r="FA137" s="309"/>
      <c r="FB137" s="309"/>
      <c r="FC137" s="309"/>
      <c r="FD137" s="309"/>
      <c r="FE137" s="309"/>
      <c r="FF137" s="309"/>
      <c r="FG137" s="309"/>
      <c r="FH137" s="309"/>
      <c r="FI137" s="309"/>
      <c r="FJ137" s="309"/>
      <c r="FK137" s="309"/>
      <c r="FL137" s="309"/>
      <c r="FM137" s="309"/>
      <c r="FN137" s="309"/>
      <c r="FO137" s="309"/>
      <c r="FP137" s="309"/>
      <c r="FQ137" s="309"/>
      <c r="FR137" s="309"/>
      <c r="FS137" s="309"/>
      <c r="FT137" s="309"/>
      <c r="FU137" s="309"/>
      <c r="FV137" s="309"/>
      <c r="FW137" s="309"/>
      <c r="FX137" s="309"/>
      <c r="FY137" s="309"/>
      <c r="FZ137" s="309"/>
      <c r="GA137" s="309"/>
      <c r="GB137" s="309"/>
      <c r="GC137" s="309"/>
      <c r="GD137" s="309"/>
      <c r="GE137" s="309"/>
      <c r="GF137" s="309"/>
      <c r="GG137" s="309"/>
      <c r="GH137" s="309"/>
      <c r="GI137" s="309"/>
      <c r="GJ137" s="309"/>
      <c r="GK137" s="309"/>
      <c r="GL137" s="309"/>
      <c r="GM137" s="309"/>
      <c r="GN137" s="309"/>
    </row>
    <row r="138" spans="1:196" s="8" customFormat="1" ht="18.75" customHeight="1">
      <c r="A138" s="309"/>
      <c r="B138" s="215"/>
      <c r="C138" s="573" t="s">
        <v>711</v>
      </c>
      <c r="D138" s="573"/>
      <c r="E138" s="573"/>
      <c r="F138" s="573"/>
      <c r="G138" s="216"/>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c r="AP138" s="309"/>
      <c r="AQ138" s="309"/>
      <c r="AR138" s="309"/>
      <c r="AS138" s="309"/>
      <c r="AT138" s="309"/>
      <c r="AU138" s="309"/>
      <c r="AV138" s="309"/>
      <c r="AW138" s="309"/>
      <c r="AX138" s="309"/>
      <c r="AY138" s="309"/>
      <c r="AZ138" s="309"/>
      <c r="BA138" s="309"/>
      <c r="BB138" s="309"/>
      <c r="BC138" s="309"/>
      <c r="BD138" s="309"/>
      <c r="BE138" s="309"/>
      <c r="BF138" s="309"/>
      <c r="BG138" s="309"/>
      <c r="BH138" s="309"/>
      <c r="BI138" s="309"/>
      <c r="BJ138" s="309"/>
      <c r="BK138" s="309"/>
      <c r="BL138" s="309"/>
      <c r="BM138" s="309"/>
      <c r="BN138" s="309"/>
      <c r="BO138" s="309"/>
      <c r="BP138" s="309"/>
      <c r="BQ138" s="309"/>
      <c r="BR138" s="309"/>
      <c r="BS138" s="309"/>
      <c r="BT138" s="309"/>
      <c r="BU138" s="309"/>
      <c r="BV138" s="309"/>
      <c r="BW138" s="309"/>
      <c r="BX138" s="309"/>
      <c r="BY138" s="309"/>
      <c r="BZ138" s="309"/>
      <c r="CA138" s="309"/>
      <c r="CB138" s="309"/>
      <c r="CC138" s="309"/>
      <c r="CD138" s="309"/>
      <c r="CE138" s="309"/>
      <c r="CF138" s="309"/>
      <c r="CG138" s="309"/>
      <c r="CH138" s="309"/>
      <c r="CI138" s="309"/>
      <c r="CJ138" s="309"/>
      <c r="CK138" s="309"/>
      <c r="CL138" s="309"/>
      <c r="CM138" s="309"/>
      <c r="CN138" s="309"/>
      <c r="CO138" s="309"/>
      <c r="CP138" s="309"/>
      <c r="CQ138" s="309"/>
      <c r="CR138" s="309"/>
      <c r="CS138" s="309"/>
      <c r="CT138" s="309"/>
      <c r="CU138" s="309"/>
      <c r="CV138" s="309"/>
      <c r="CW138" s="309"/>
      <c r="CX138" s="309"/>
      <c r="CY138" s="309"/>
      <c r="CZ138" s="309"/>
      <c r="DA138" s="309"/>
      <c r="DB138" s="309"/>
      <c r="DC138" s="309"/>
      <c r="DD138" s="309"/>
      <c r="DE138" s="309"/>
      <c r="DF138" s="309"/>
      <c r="DG138" s="309"/>
      <c r="DH138" s="309"/>
      <c r="DI138" s="309"/>
      <c r="DJ138" s="309"/>
      <c r="DK138" s="309"/>
      <c r="DL138" s="309"/>
      <c r="DM138" s="309"/>
      <c r="DN138" s="309"/>
      <c r="DO138" s="309"/>
      <c r="DP138" s="309"/>
      <c r="DQ138" s="309"/>
      <c r="DR138" s="309"/>
      <c r="DS138" s="309"/>
      <c r="DT138" s="309"/>
      <c r="DU138" s="309"/>
      <c r="DV138" s="309"/>
      <c r="DW138" s="309"/>
      <c r="DX138" s="309"/>
      <c r="DY138" s="309"/>
      <c r="DZ138" s="309"/>
      <c r="EA138" s="309"/>
      <c r="EB138" s="309"/>
      <c r="EC138" s="309"/>
      <c r="ED138" s="309"/>
      <c r="EE138" s="309"/>
      <c r="EF138" s="309"/>
      <c r="EG138" s="309"/>
      <c r="EH138" s="309"/>
      <c r="EI138" s="309"/>
      <c r="EJ138" s="309"/>
      <c r="EK138" s="309"/>
      <c r="EL138" s="309"/>
      <c r="EM138" s="309"/>
      <c r="EN138" s="309"/>
      <c r="EO138" s="309"/>
      <c r="EP138" s="309"/>
      <c r="EQ138" s="309"/>
      <c r="ER138" s="309"/>
      <c r="ES138" s="309"/>
      <c r="ET138" s="309"/>
      <c r="EU138" s="309"/>
      <c r="EV138" s="309"/>
      <c r="EW138" s="309"/>
      <c r="EX138" s="309"/>
      <c r="EY138" s="309"/>
      <c r="EZ138" s="309"/>
      <c r="FA138" s="309"/>
      <c r="FB138" s="309"/>
      <c r="FC138" s="309"/>
      <c r="FD138" s="309"/>
      <c r="FE138" s="309"/>
      <c r="FF138" s="309"/>
      <c r="FG138" s="309"/>
      <c r="FH138" s="309"/>
      <c r="FI138" s="309"/>
      <c r="FJ138" s="309"/>
      <c r="FK138" s="309"/>
      <c r="FL138" s="309"/>
      <c r="FM138" s="309"/>
      <c r="FN138" s="309"/>
      <c r="FO138" s="309"/>
      <c r="FP138" s="309"/>
      <c r="FQ138" s="309"/>
      <c r="FR138" s="309"/>
      <c r="FS138" s="309"/>
      <c r="FT138" s="309"/>
      <c r="FU138" s="309"/>
      <c r="FV138" s="309"/>
      <c r="FW138" s="309"/>
      <c r="FX138" s="309"/>
      <c r="FY138" s="309"/>
      <c r="FZ138" s="309"/>
      <c r="GA138" s="309"/>
      <c r="GB138" s="309"/>
      <c r="GC138" s="309"/>
      <c r="GD138" s="309"/>
      <c r="GE138" s="309"/>
      <c r="GF138" s="309"/>
      <c r="GG138" s="309"/>
      <c r="GH138" s="309"/>
      <c r="GI138" s="309"/>
      <c r="GJ138" s="309"/>
      <c r="GK138" s="309"/>
      <c r="GL138" s="309"/>
      <c r="GM138" s="309"/>
      <c r="GN138" s="309"/>
    </row>
    <row r="139" spans="1:196" s="8" customFormat="1" ht="18.75" customHeight="1">
      <c r="A139" s="309"/>
      <c r="B139" s="215"/>
      <c r="C139" s="573" t="s">
        <v>712</v>
      </c>
      <c r="D139" s="573"/>
      <c r="E139" s="573"/>
      <c r="F139" s="573"/>
      <c r="G139" s="216"/>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c r="AY139" s="309"/>
      <c r="AZ139" s="309"/>
      <c r="BA139" s="309"/>
      <c r="BB139" s="309"/>
      <c r="BC139" s="309"/>
      <c r="BD139" s="309"/>
      <c r="BE139" s="309"/>
      <c r="BF139" s="309"/>
      <c r="BG139" s="309"/>
      <c r="BH139" s="309"/>
      <c r="BI139" s="309"/>
      <c r="BJ139" s="309"/>
      <c r="BK139" s="309"/>
      <c r="BL139" s="309"/>
      <c r="BM139" s="309"/>
      <c r="BN139" s="309"/>
      <c r="BO139" s="309"/>
      <c r="BP139" s="309"/>
      <c r="BQ139" s="309"/>
      <c r="BR139" s="309"/>
      <c r="BS139" s="309"/>
      <c r="BT139" s="309"/>
      <c r="BU139" s="309"/>
      <c r="BV139" s="309"/>
      <c r="BW139" s="309"/>
      <c r="BX139" s="309"/>
      <c r="BY139" s="309"/>
      <c r="BZ139" s="309"/>
      <c r="CA139" s="309"/>
      <c r="CB139" s="309"/>
      <c r="CC139" s="309"/>
      <c r="CD139" s="309"/>
      <c r="CE139" s="309"/>
      <c r="CF139" s="309"/>
      <c r="CG139" s="309"/>
      <c r="CH139" s="309"/>
      <c r="CI139" s="309"/>
      <c r="CJ139" s="309"/>
      <c r="CK139" s="309"/>
      <c r="CL139" s="309"/>
      <c r="CM139" s="309"/>
      <c r="CN139" s="309"/>
      <c r="CO139" s="309"/>
      <c r="CP139" s="309"/>
      <c r="CQ139" s="309"/>
      <c r="CR139" s="309"/>
      <c r="CS139" s="309"/>
      <c r="CT139" s="309"/>
      <c r="CU139" s="309"/>
      <c r="CV139" s="309"/>
      <c r="CW139" s="309"/>
      <c r="CX139" s="309"/>
      <c r="CY139" s="309"/>
      <c r="CZ139" s="309"/>
      <c r="DA139" s="309"/>
      <c r="DB139" s="309"/>
      <c r="DC139" s="309"/>
      <c r="DD139" s="309"/>
      <c r="DE139" s="309"/>
      <c r="DF139" s="309"/>
      <c r="DG139" s="309"/>
      <c r="DH139" s="309"/>
      <c r="DI139" s="309"/>
      <c r="DJ139" s="309"/>
      <c r="DK139" s="309"/>
      <c r="DL139" s="309"/>
      <c r="DM139" s="309"/>
      <c r="DN139" s="309"/>
      <c r="DO139" s="309"/>
      <c r="DP139" s="309"/>
      <c r="DQ139" s="309"/>
      <c r="DR139" s="309"/>
      <c r="DS139" s="309"/>
      <c r="DT139" s="309"/>
      <c r="DU139" s="309"/>
      <c r="DV139" s="309"/>
      <c r="DW139" s="309"/>
      <c r="DX139" s="309"/>
      <c r="DY139" s="309"/>
      <c r="DZ139" s="309"/>
      <c r="EA139" s="309"/>
      <c r="EB139" s="309"/>
      <c r="EC139" s="309"/>
      <c r="ED139" s="309"/>
      <c r="EE139" s="309"/>
      <c r="EF139" s="309"/>
      <c r="EG139" s="309"/>
      <c r="EH139" s="309"/>
      <c r="EI139" s="309"/>
      <c r="EJ139" s="309"/>
      <c r="EK139" s="309"/>
      <c r="EL139" s="309"/>
      <c r="EM139" s="309"/>
      <c r="EN139" s="309"/>
      <c r="EO139" s="309"/>
      <c r="EP139" s="309"/>
      <c r="EQ139" s="309"/>
      <c r="ER139" s="309"/>
      <c r="ES139" s="309"/>
      <c r="ET139" s="309"/>
      <c r="EU139" s="309"/>
      <c r="EV139" s="309"/>
      <c r="EW139" s="309"/>
      <c r="EX139" s="309"/>
      <c r="EY139" s="309"/>
      <c r="EZ139" s="309"/>
      <c r="FA139" s="309"/>
      <c r="FB139" s="309"/>
      <c r="FC139" s="309"/>
      <c r="FD139" s="309"/>
      <c r="FE139" s="309"/>
      <c r="FF139" s="309"/>
      <c r="FG139" s="309"/>
      <c r="FH139" s="309"/>
      <c r="FI139" s="309"/>
      <c r="FJ139" s="309"/>
      <c r="FK139" s="309"/>
      <c r="FL139" s="309"/>
      <c r="FM139" s="309"/>
      <c r="FN139" s="309"/>
      <c r="FO139" s="309"/>
      <c r="FP139" s="309"/>
      <c r="FQ139" s="309"/>
      <c r="FR139" s="309"/>
      <c r="FS139" s="309"/>
      <c r="FT139" s="309"/>
      <c r="FU139" s="309"/>
      <c r="FV139" s="309"/>
      <c r="FW139" s="309"/>
      <c r="FX139" s="309"/>
      <c r="FY139" s="309"/>
      <c r="FZ139" s="309"/>
      <c r="GA139" s="309"/>
      <c r="GB139" s="309"/>
      <c r="GC139" s="309"/>
      <c r="GD139" s="309"/>
      <c r="GE139" s="309"/>
      <c r="GF139" s="309"/>
      <c r="GG139" s="309"/>
      <c r="GH139" s="309"/>
      <c r="GI139" s="309"/>
      <c r="GJ139" s="309"/>
      <c r="GK139" s="309"/>
      <c r="GL139" s="309"/>
      <c r="GM139" s="309"/>
      <c r="GN139" s="309"/>
    </row>
    <row r="140" spans="1:196" s="8" customFormat="1" ht="18.75" customHeight="1">
      <c r="A140" s="309"/>
      <c r="B140" s="215"/>
      <c r="C140" s="573" t="s">
        <v>713</v>
      </c>
      <c r="D140" s="573"/>
      <c r="E140" s="573"/>
      <c r="F140" s="573"/>
      <c r="G140" s="216"/>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309"/>
      <c r="AZ140" s="309"/>
      <c r="BA140" s="309"/>
      <c r="BB140" s="309"/>
      <c r="BC140" s="309"/>
      <c r="BD140" s="309"/>
      <c r="BE140" s="309"/>
      <c r="BF140" s="309"/>
      <c r="BG140" s="309"/>
      <c r="BH140" s="309"/>
      <c r="BI140" s="309"/>
      <c r="BJ140" s="309"/>
      <c r="BK140" s="309"/>
      <c r="BL140" s="309"/>
      <c r="BM140" s="309"/>
      <c r="BN140" s="309"/>
      <c r="BO140" s="309"/>
      <c r="BP140" s="309"/>
      <c r="BQ140" s="309"/>
      <c r="BR140" s="309"/>
      <c r="BS140" s="309"/>
      <c r="BT140" s="309"/>
      <c r="BU140" s="309"/>
      <c r="BV140" s="309"/>
      <c r="BW140" s="309"/>
      <c r="BX140" s="309"/>
      <c r="BY140" s="309"/>
      <c r="BZ140" s="309"/>
      <c r="CA140" s="309"/>
      <c r="CB140" s="309"/>
      <c r="CC140" s="309"/>
      <c r="CD140" s="309"/>
      <c r="CE140" s="309"/>
      <c r="CF140" s="309"/>
      <c r="CG140" s="309"/>
      <c r="CH140" s="309"/>
      <c r="CI140" s="309"/>
      <c r="CJ140" s="309"/>
      <c r="CK140" s="309"/>
      <c r="CL140" s="309"/>
      <c r="CM140" s="309"/>
      <c r="CN140" s="309"/>
      <c r="CO140" s="309"/>
      <c r="CP140" s="309"/>
      <c r="CQ140" s="309"/>
      <c r="CR140" s="309"/>
      <c r="CS140" s="309"/>
      <c r="CT140" s="309"/>
      <c r="CU140" s="309"/>
      <c r="CV140" s="309"/>
      <c r="CW140" s="309"/>
      <c r="CX140" s="309"/>
      <c r="CY140" s="309"/>
      <c r="CZ140" s="309"/>
      <c r="DA140" s="309"/>
      <c r="DB140" s="309"/>
      <c r="DC140" s="309"/>
      <c r="DD140" s="309"/>
      <c r="DE140" s="309"/>
      <c r="DF140" s="309"/>
      <c r="DG140" s="309"/>
      <c r="DH140" s="309"/>
      <c r="DI140" s="309"/>
      <c r="DJ140" s="309"/>
      <c r="DK140" s="309"/>
      <c r="DL140" s="309"/>
      <c r="DM140" s="309"/>
      <c r="DN140" s="309"/>
      <c r="DO140" s="309"/>
      <c r="DP140" s="309"/>
      <c r="DQ140" s="309"/>
      <c r="DR140" s="309"/>
      <c r="DS140" s="309"/>
      <c r="DT140" s="309"/>
      <c r="DU140" s="309"/>
      <c r="DV140" s="309"/>
      <c r="DW140" s="309"/>
      <c r="DX140" s="309"/>
      <c r="DY140" s="309"/>
      <c r="DZ140" s="309"/>
      <c r="EA140" s="309"/>
      <c r="EB140" s="309"/>
      <c r="EC140" s="309"/>
      <c r="ED140" s="309"/>
      <c r="EE140" s="309"/>
      <c r="EF140" s="309"/>
      <c r="EG140" s="309"/>
      <c r="EH140" s="309"/>
      <c r="EI140" s="309"/>
      <c r="EJ140" s="309"/>
      <c r="EK140" s="309"/>
      <c r="EL140" s="309"/>
      <c r="EM140" s="309"/>
      <c r="EN140" s="309"/>
      <c r="EO140" s="309"/>
      <c r="EP140" s="309"/>
      <c r="EQ140" s="309"/>
      <c r="ER140" s="309"/>
      <c r="ES140" s="309"/>
      <c r="ET140" s="309"/>
      <c r="EU140" s="309"/>
      <c r="EV140" s="309"/>
      <c r="EW140" s="309"/>
      <c r="EX140" s="309"/>
      <c r="EY140" s="309"/>
      <c r="EZ140" s="309"/>
      <c r="FA140" s="309"/>
      <c r="FB140" s="309"/>
      <c r="FC140" s="309"/>
      <c r="FD140" s="309"/>
      <c r="FE140" s="309"/>
      <c r="FF140" s="309"/>
      <c r="FG140" s="309"/>
      <c r="FH140" s="309"/>
      <c r="FI140" s="309"/>
      <c r="FJ140" s="309"/>
      <c r="FK140" s="309"/>
      <c r="FL140" s="309"/>
      <c r="FM140" s="309"/>
      <c r="FN140" s="309"/>
      <c r="FO140" s="309"/>
      <c r="FP140" s="309"/>
      <c r="FQ140" s="309"/>
      <c r="FR140" s="309"/>
      <c r="FS140" s="309"/>
      <c r="FT140" s="309"/>
      <c r="FU140" s="309"/>
      <c r="FV140" s="309"/>
      <c r="FW140" s="309"/>
      <c r="FX140" s="309"/>
      <c r="FY140" s="309"/>
      <c r="FZ140" s="309"/>
      <c r="GA140" s="309"/>
      <c r="GB140" s="309"/>
      <c r="GC140" s="309"/>
      <c r="GD140" s="309"/>
      <c r="GE140" s="309"/>
      <c r="GF140" s="309"/>
      <c r="GG140" s="309"/>
      <c r="GH140" s="309"/>
      <c r="GI140" s="309"/>
      <c r="GJ140" s="309"/>
      <c r="GK140" s="309"/>
      <c r="GL140" s="309"/>
      <c r="GM140" s="309"/>
      <c r="GN140" s="309"/>
    </row>
    <row r="141" spans="1:196" s="8" customFormat="1" ht="18.75" customHeight="1">
      <c r="A141" s="309"/>
      <c r="B141" s="215"/>
      <c r="C141" s="573" t="s">
        <v>726</v>
      </c>
      <c r="D141" s="573"/>
      <c r="E141" s="573"/>
      <c r="F141" s="573"/>
      <c r="G141" s="216"/>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09"/>
      <c r="AR141" s="309"/>
      <c r="AS141" s="309"/>
      <c r="AT141" s="309"/>
      <c r="AU141" s="309"/>
      <c r="AV141" s="309"/>
      <c r="AW141" s="309"/>
      <c r="AX141" s="309"/>
      <c r="AY141" s="309"/>
      <c r="AZ141" s="309"/>
      <c r="BA141" s="309"/>
      <c r="BB141" s="309"/>
      <c r="BC141" s="309"/>
      <c r="BD141" s="309"/>
      <c r="BE141" s="309"/>
      <c r="BF141" s="309"/>
      <c r="BG141" s="309"/>
      <c r="BH141" s="309"/>
      <c r="BI141" s="309"/>
      <c r="BJ141" s="309"/>
      <c r="BK141" s="309"/>
      <c r="BL141" s="309"/>
      <c r="BM141" s="309"/>
      <c r="BN141" s="309"/>
      <c r="BO141" s="309"/>
      <c r="BP141" s="309"/>
      <c r="BQ141" s="309"/>
      <c r="BR141" s="309"/>
      <c r="BS141" s="309"/>
      <c r="BT141" s="309"/>
      <c r="BU141" s="309"/>
      <c r="BV141" s="309"/>
      <c r="BW141" s="309"/>
      <c r="BX141" s="309"/>
      <c r="BY141" s="309"/>
      <c r="BZ141" s="309"/>
      <c r="CA141" s="309"/>
      <c r="CB141" s="309"/>
      <c r="CC141" s="309"/>
      <c r="CD141" s="309"/>
      <c r="CE141" s="309"/>
      <c r="CF141" s="309"/>
      <c r="CG141" s="309"/>
      <c r="CH141" s="309"/>
      <c r="CI141" s="309"/>
      <c r="CJ141" s="309"/>
      <c r="CK141" s="309"/>
      <c r="CL141" s="309"/>
      <c r="CM141" s="309"/>
      <c r="CN141" s="309"/>
      <c r="CO141" s="309"/>
      <c r="CP141" s="309"/>
      <c r="CQ141" s="309"/>
      <c r="CR141" s="309"/>
      <c r="CS141" s="309"/>
      <c r="CT141" s="309"/>
      <c r="CU141" s="309"/>
      <c r="CV141" s="309"/>
      <c r="CW141" s="309"/>
      <c r="CX141" s="309"/>
      <c r="CY141" s="309"/>
      <c r="CZ141" s="309"/>
      <c r="DA141" s="309"/>
      <c r="DB141" s="309"/>
      <c r="DC141" s="309"/>
      <c r="DD141" s="309"/>
      <c r="DE141" s="309"/>
      <c r="DF141" s="309"/>
      <c r="DG141" s="309"/>
      <c r="DH141" s="309"/>
      <c r="DI141" s="309"/>
      <c r="DJ141" s="309"/>
      <c r="DK141" s="309"/>
      <c r="DL141" s="309"/>
      <c r="DM141" s="309"/>
      <c r="DN141" s="309"/>
      <c r="DO141" s="309"/>
      <c r="DP141" s="309"/>
      <c r="DQ141" s="309"/>
      <c r="DR141" s="309"/>
      <c r="DS141" s="309"/>
      <c r="DT141" s="309"/>
      <c r="DU141" s="309"/>
      <c r="DV141" s="309"/>
      <c r="DW141" s="309"/>
      <c r="DX141" s="309"/>
      <c r="DY141" s="309"/>
      <c r="DZ141" s="309"/>
      <c r="EA141" s="309"/>
      <c r="EB141" s="309"/>
      <c r="EC141" s="309"/>
      <c r="ED141" s="309"/>
      <c r="EE141" s="309"/>
      <c r="EF141" s="309"/>
      <c r="EG141" s="309"/>
      <c r="EH141" s="309"/>
      <c r="EI141" s="309"/>
      <c r="EJ141" s="309"/>
      <c r="EK141" s="309"/>
      <c r="EL141" s="309"/>
      <c r="EM141" s="309"/>
      <c r="EN141" s="309"/>
      <c r="EO141" s="309"/>
      <c r="EP141" s="309"/>
      <c r="EQ141" s="309"/>
      <c r="ER141" s="309"/>
      <c r="ES141" s="309"/>
      <c r="ET141" s="309"/>
      <c r="EU141" s="309"/>
      <c r="EV141" s="309"/>
      <c r="EW141" s="309"/>
      <c r="EX141" s="309"/>
      <c r="EY141" s="309"/>
      <c r="EZ141" s="309"/>
      <c r="FA141" s="309"/>
      <c r="FB141" s="309"/>
      <c r="FC141" s="309"/>
      <c r="FD141" s="309"/>
      <c r="FE141" s="309"/>
      <c r="FF141" s="309"/>
      <c r="FG141" s="309"/>
      <c r="FH141" s="309"/>
      <c r="FI141" s="309"/>
      <c r="FJ141" s="309"/>
      <c r="FK141" s="309"/>
      <c r="FL141" s="309"/>
      <c r="FM141" s="309"/>
      <c r="FN141" s="309"/>
      <c r="FO141" s="309"/>
      <c r="FP141" s="309"/>
      <c r="FQ141" s="309"/>
      <c r="FR141" s="309"/>
      <c r="FS141" s="309"/>
      <c r="FT141" s="309"/>
      <c r="FU141" s="309"/>
      <c r="FV141" s="309"/>
      <c r="FW141" s="309"/>
      <c r="FX141" s="309"/>
      <c r="FY141" s="309"/>
      <c r="FZ141" s="309"/>
      <c r="GA141" s="309"/>
      <c r="GB141" s="309"/>
      <c r="GC141" s="309"/>
      <c r="GD141" s="309"/>
      <c r="GE141" s="309"/>
      <c r="GF141" s="309"/>
      <c r="GG141" s="309"/>
      <c r="GH141" s="309"/>
      <c r="GI141" s="309"/>
      <c r="GJ141" s="309"/>
      <c r="GK141" s="309"/>
      <c r="GL141" s="309"/>
      <c r="GM141" s="309"/>
      <c r="GN141" s="309"/>
    </row>
    <row r="142" spans="1:196" s="236" customFormat="1" ht="7.5" customHeight="1" thickBot="1">
      <c r="A142" s="318"/>
      <c r="B142" s="237"/>
      <c r="C142" s="238"/>
      <c r="D142" s="238"/>
      <c r="E142" s="238"/>
      <c r="F142" s="239"/>
      <c r="G142" s="240"/>
      <c r="H142" s="318"/>
      <c r="I142" s="318"/>
      <c r="J142" s="318"/>
      <c r="K142" s="318"/>
      <c r="L142" s="318"/>
      <c r="M142" s="318"/>
      <c r="N142" s="318"/>
      <c r="O142" s="318"/>
      <c r="P142" s="318"/>
      <c r="Q142" s="318"/>
      <c r="R142" s="318"/>
      <c r="S142" s="318"/>
      <c r="T142" s="318"/>
      <c r="U142" s="318"/>
      <c r="V142" s="318"/>
      <c r="W142" s="318"/>
      <c r="X142" s="318"/>
      <c r="Y142" s="318"/>
      <c r="Z142" s="318"/>
      <c r="AA142" s="318"/>
      <c r="AB142" s="318"/>
      <c r="AC142" s="318"/>
      <c r="AD142" s="318"/>
      <c r="AE142" s="318"/>
      <c r="AF142" s="318"/>
      <c r="AG142" s="318"/>
      <c r="AH142" s="318"/>
      <c r="AI142" s="318"/>
      <c r="AJ142" s="318"/>
      <c r="AK142" s="318"/>
      <c r="AL142" s="318"/>
      <c r="AM142" s="318"/>
      <c r="AN142" s="318"/>
      <c r="AO142" s="318"/>
      <c r="AP142" s="318"/>
      <c r="AQ142" s="318"/>
      <c r="AR142" s="318"/>
      <c r="AS142" s="318"/>
      <c r="AT142" s="318"/>
      <c r="AU142" s="318"/>
      <c r="AV142" s="318"/>
      <c r="AW142" s="318"/>
      <c r="AX142" s="318"/>
      <c r="AY142" s="318"/>
      <c r="AZ142" s="318"/>
      <c r="BA142" s="318"/>
      <c r="BB142" s="318"/>
      <c r="BC142" s="318"/>
      <c r="BD142" s="318"/>
      <c r="BE142" s="318"/>
      <c r="BF142" s="318"/>
      <c r="BG142" s="318"/>
      <c r="BH142" s="318"/>
      <c r="BI142" s="318"/>
      <c r="BJ142" s="318"/>
      <c r="BK142" s="318"/>
      <c r="BL142" s="318"/>
      <c r="BM142" s="318"/>
      <c r="BN142" s="318"/>
      <c r="BO142" s="318"/>
      <c r="BP142" s="318"/>
      <c r="BQ142" s="318"/>
      <c r="BR142" s="318"/>
      <c r="BS142" s="318"/>
      <c r="BT142" s="318"/>
      <c r="BU142" s="318"/>
      <c r="BV142" s="318"/>
      <c r="BW142" s="318"/>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c r="CR142" s="318"/>
      <c r="CS142" s="318"/>
      <c r="CT142" s="318"/>
      <c r="CU142" s="318"/>
      <c r="CV142" s="318"/>
      <c r="CW142" s="318"/>
      <c r="CX142" s="318"/>
      <c r="CY142" s="318"/>
      <c r="CZ142" s="318"/>
      <c r="DA142" s="318"/>
      <c r="DB142" s="318"/>
      <c r="DC142" s="318"/>
      <c r="DD142" s="318"/>
      <c r="DE142" s="318"/>
      <c r="DF142" s="318"/>
      <c r="DG142" s="318"/>
      <c r="DH142" s="318"/>
      <c r="DI142" s="318"/>
      <c r="DJ142" s="318"/>
      <c r="DK142" s="318"/>
      <c r="DL142" s="318"/>
      <c r="DM142" s="318"/>
      <c r="DN142" s="318"/>
      <c r="DO142" s="318"/>
      <c r="DP142" s="318"/>
      <c r="DQ142" s="318"/>
      <c r="DR142" s="318"/>
      <c r="DS142" s="318"/>
      <c r="DT142" s="318"/>
      <c r="DU142" s="318"/>
      <c r="DV142" s="318"/>
      <c r="DW142" s="318"/>
      <c r="DX142" s="318"/>
      <c r="DY142" s="318"/>
      <c r="DZ142" s="318"/>
      <c r="EA142" s="318"/>
      <c r="EB142" s="318"/>
      <c r="EC142" s="318"/>
      <c r="ED142" s="318"/>
      <c r="EE142" s="318"/>
      <c r="EF142" s="318"/>
      <c r="EG142" s="318"/>
      <c r="EH142" s="318"/>
      <c r="EI142" s="318"/>
      <c r="EJ142" s="318"/>
      <c r="EK142" s="318"/>
      <c r="EL142" s="318"/>
      <c r="EM142" s="318"/>
      <c r="EN142" s="318"/>
      <c r="EO142" s="318"/>
      <c r="EP142" s="318"/>
      <c r="EQ142" s="318"/>
      <c r="ER142" s="318"/>
      <c r="ES142" s="318"/>
      <c r="ET142" s="318"/>
      <c r="EU142" s="318"/>
      <c r="EV142" s="318"/>
      <c r="EW142" s="318"/>
      <c r="EX142" s="318"/>
      <c r="EY142" s="318"/>
      <c r="EZ142" s="318"/>
      <c r="FA142" s="318"/>
      <c r="FB142" s="318"/>
      <c r="FC142" s="318"/>
      <c r="FD142" s="318"/>
      <c r="FE142" s="318"/>
      <c r="FF142" s="318"/>
      <c r="FG142" s="318"/>
      <c r="FH142" s="318"/>
      <c r="FI142" s="318"/>
      <c r="FJ142" s="318"/>
      <c r="FK142" s="318"/>
      <c r="FL142" s="318"/>
      <c r="FM142" s="318"/>
      <c r="FN142" s="318"/>
      <c r="FO142" s="318"/>
      <c r="FP142" s="318"/>
      <c r="FQ142" s="318"/>
      <c r="FR142" s="318"/>
      <c r="FS142" s="318"/>
      <c r="FT142" s="318"/>
      <c r="FU142" s="318"/>
      <c r="FV142" s="318"/>
      <c r="FW142" s="318"/>
      <c r="FX142" s="318"/>
      <c r="FY142" s="318"/>
      <c r="FZ142" s="318"/>
      <c r="GA142" s="318"/>
      <c r="GB142" s="318"/>
      <c r="GC142" s="318"/>
      <c r="GD142" s="318"/>
      <c r="GE142" s="318"/>
      <c r="GF142" s="318"/>
      <c r="GG142" s="318"/>
      <c r="GH142" s="318"/>
      <c r="GI142" s="318"/>
      <c r="GJ142" s="318"/>
      <c r="GK142" s="318"/>
      <c r="GL142" s="318"/>
      <c r="GM142" s="318"/>
      <c r="GN142" s="318"/>
    </row>
    <row r="143" spans="1:196" s="319" customFormat="1"/>
    <row r="144" spans="1:196" s="319" customFormat="1"/>
    <row r="145" s="319" customFormat="1" ht="12" customHeight="1"/>
    <row r="146" s="319" customFormat="1"/>
    <row r="147" s="319" customFormat="1"/>
    <row r="148" s="319" customFormat="1"/>
    <row r="149" s="319" customFormat="1"/>
    <row r="150" s="319" customFormat="1"/>
    <row r="151" s="319" customFormat="1"/>
    <row r="152" s="319" customFormat="1"/>
    <row r="153" s="319" customFormat="1"/>
    <row r="154" s="319" customFormat="1"/>
    <row r="155" s="319" customFormat="1"/>
    <row r="156" s="319" customFormat="1"/>
    <row r="157" s="319" customFormat="1"/>
    <row r="158" s="319" customFormat="1"/>
    <row r="159" s="319" customFormat="1"/>
    <row r="160" s="319" customFormat="1"/>
    <row r="161" s="319" customFormat="1"/>
    <row r="162" s="319" customFormat="1"/>
    <row r="163" s="319" customFormat="1"/>
    <row r="164" s="319" customFormat="1"/>
    <row r="165" s="319" customFormat="1"/>
    <row r="166" s="319" customFormat="1"/>
    <row r="167" s="319" customFormat="1"/>
    <row r="168" s="319" customFormat="1"/>
    <row r="169" s="319" customFormat="1"/>
    <row r="170" s="319" customFormat="1"/>
    <row r="171" s="319" customFormat="1"/>
    <row r="172" s="319" customFormat="1"/>
    <row r="173" s="319" customFormat="1"/>
    <row r="174" s="319" customFormat="1"/>
    <row r="175" s="319" customFormat="1"/>
    <row r="176" s="319" customFormat="1"/>
    <row r="177" s="319" customFormat="1"/>
    <row r="178" s="319" customFormat="1"/>
    <row r="179" s="319" customFormat="1"/>
    <row r="180" s="319" customFormat="1"/>
    <row r="181" s="319" customFormat="1"/>
    <row r="182" s="319" customFormat="1"/>
    <row r="183" s="319" customFormat="1"/>
    <row r="184" s="319" customFormat="1"/>
    <row r="185" s="319" customFormat="1"/>
    <row r="186" s="319" customFormat="1"/>
    <row r="187" s="319" customFormat="1"/>
    <row r="188" s="319" customFormat="1"/>
    <row r="189" s="319" customFormat="1"/>
    <row r="190" s="319" customFormat="1"/>
    <row r="191" s="319" customFormat="1"/>
    <row r="192" s="319" customFormat="1"/>
    <row r="193" s="319" customFormat="1"/>
    <row r="194" s="319" customFormat="1"/>
    <row r="195" s="319" customFormat="1"/>
    <row r="196" s="319" customFormat="1"/>
    <row r="197" s="319" customFormat="1"/>
    <row r="198" s="319" customFormat="1"/>
    <row r="199" s="319" customFormat="1"/>
    <row r="200" s="319" customFormat="1"/>
    <row r="201" s="319" customFormat="1"/>
    <row r="202" s="319" customFormat="1"/>
    <row r="203" s="319" customFormat="1"/>
    <row r="204" s="319" customFormat="1"/>
    <row r="205" s="319" customFormat="1"/>
    <row r="206" s="319" customFormat="1"/>
    <row r="207" s="319" customFormat="1"/>
    <row r="208" s="319" customFormat="1"/>
    <row r="209" s="319" customFormat="1"/>
    <row r="210" s="319" customFormat="1"/>
    <row r="211" s="319" customFormat="1"/>
    <row r="212" s="319" customFormat="1"/>
    <row r="213" s="319" customFormat="1"/>
    <row r="214" s="319" customFormat="1"/>
    <row r="215" s="319" customFormat="1"/>
    <row r="216" s="319" customFormat="1"/>
    <row r="217" s="319" customFormat="1"/>
    <row r="218" s="319" customFormat="1"/>
    <row r="219" s="319" customFormat="1"/>
    <row r="220" s="319" customFormat="1"/>
    <row r="221" s="319" customFormat="1"/>
    <row r="222" s="319" customFormat="1"/>
    <row r="223" s="319" customFormat="1"/>
    <row r="224" s="319" customFormat="1"/>
    <row r="225" s="319" customFormat="1"/>
    <row r="226" s="319" customFormat="1"/>
    <row r="227" s="319" customFormat="1"/>
    <row r="228" s="319" customFormat="1"/>
    <row r="229" s="319" customFormat="1"/>
    <row r="230" s="319" customFormat="1"/>
    <row r="231" s="319" customFormat="1"/>
    <row r="232" s="319" customFormat="1"/>
    <row r="233" s="319" customFormat="1"/>
    <row r="234" s="319" customFormat="1"/>
    <row r="235" s="319" customFormat="1"/>
    <row r="236" s="319" customFormat="1"/>
    <row r="237" s="319" customFormat="1"/>
    <row r="238" s="319" customFormat="1"/>
    <row r="239" s="319" customFormat="1"/>
    <row r="240" s="319" customFormat="1"/>
    <row r="241" s="319" customFormat="1"/>
    <row r="242" s="319" customFormat="1"/>
    <row r="243" s="319" customFormat="1"/>
    <row r="244" s="319" customFormat="1"/>
    <row r="245" s="319" customFormat="1"/>
    <row r="246" s="319" customFormat="1"/>
    <row r="247" s="319" customFormat="1"/>
    <row r="248" s="319" customFormat="1"/>
    <row r="249" s="319" customFormat="1"/>
    <row r="250" s="319" customFormat="1"/>
    <row r="251" s="319" customFormat="1"/>
    <row r="252" s="319" customFormat="1"/>
    <row r="253" s="319" customFormat="1"/>
    <row r="254" s="319" customFormat="1"/>
    <row r="255" s="319" customFormat="1"/>
    <row r="256" s="319" customFormat="1"/>
    <row r="257" s="319" customFormat="1"/>
    <row r="258" s="319" customFormat="1"/>
    <row r="259" s="319" customFormat="1"/>
    <row r="260" s="319" customFormat="1"/>
    <row r="261" s="319" customFormat="1"/>
    <row r="262" s="319" customFormat="1"/>
    <row r="263" s="319" customFormat="1"/>
    <row r="264" s="319" customFormat="1"/>
    <row r="265" s="319" customFormat="1"/>
    <row r="266" s="319" customFormat="1"/>
    <row r="267" s="319" customFormat="1"/>
    <row r="268" s="319" customFormat="1"/>
    <row r="269" s="319" customFormat="1"/>
    <row r="270" s="319" customFormat="1"/>
    <row r="271" s="319" customFormat="1"/>
    <row r="272" s="319" customFormat="1"/>
    <row r="273" s="319" customFormat="1"/>
    <row r="274" s="319" customFormat="1"/>
    <row r="275" s="319" customFormat="1"/>
    <row r="276" s="319" customFormat="1"/>
    <row r="277" s="319" customFormat="1"/>
    <row r="278" s="319" customFormat="1"/>
    <row r="279" s="319" customFormat="1"/>
    <row r="280" s="319" customFormat="1"/>
    <row r="281" s="319" customFormat="1"/>
    <row r="282" s="319" customFormat="1"/>
    <row r="283" s="319" customFormat="1"/>
    <row r="284" s="319" customFormat="1"/>
    <row r="285" s="319" customFormat="1"/>
    <row r="286" s="319" customFormat="1"/>
    <row r="287" s="319" customFormat="1"/>
    <row r="288" s="319" customFormat="1"/>
    <row r="289" s="319" customFormat="1"/>
    <row r="290" s="319" customFormat="1"/>
    <row r="291" s="319" customFormat="1"/>
    <row r="292" s="319" customFormat="1"/>
    <row r="293" s="319" customFormat="1"/>
    <row r="294" s="319" customFormat="1"/>
    <row r="295" s="319" customFormat="1"/>
    <row r="296" s="319" customFormat="1"/>
    <row r="297" s="319" customFormat="1"/>
    <row r="298" s="319" customFormat="1"/>
    <row r="299" s="319" customFormat="1"/>
    <row r="300" s="319" customFormat="1"/>
    <row r="301" s="319" customFormat="1"/>
    <row r="302" s="319" customFormat="1"/>
    <row r="303" s="319" customFormat="1"/>
    <row r="304" s="319" customFormat="1"/>
    <row r="305" s="319" customFormat="1"/>
    <row r="306" s="319" customFormat="1"/>
    <row r="307" s="319" customFormat="1"/>
    <row r="308" s="319" customFormat="1"/>
    <row r="309" s="319" customFormat="1"/>
    <row r="310" s="319" customFormat="1"/>
    <row r="311" s="319" customFormat="1"/>
    <row r="312" s="319" customFormat="1"/>
    <row r="313" s="319" customFormat="1"/>
    <row r="314" s="319" customFormat="1"/>
    <row r="315" s="319" customFormat="1"/>
    <row r="316" s="319" customFormat="1"/>
    <row r="317" s="319" customFormat="1"/>
    <row r="318" s="319" customFormat="1"/>
    <row r="319" s="319" customFormat="1"/>
    <row r="320" s="319" customFormat="1"/>
    <row r="321" s="319" customFormat="1"/>
    <row r="322" s="319" customFormat="1"/>
    <row r="323" s="319" customFormat="1"/>
    <row r="324" s="319" customFormat="1"/>
    <row r="325" s="319" customFormat="1"/>
    <row r="326" s="319" customFormat="1"/>
    <row r="327" s="319" customFormat="1"/>
    <row r="328" s="319" customFormat="1"/>
    <row r="329" s="319" customFormat="1"/>
    <row r="330" s="319" customFormat="1"/>
    <row r="331" s="319" customFormat="1"/>
    <row r="332" s="319" customFormat="1"/>
    <row r="333" s="319" customFormat="1"/>
    <row r="334" s="319" customFormat="1"/>
    <row r="335" s="319" customFormat="1"/>
    <row r="336" s="319" customFormat="1"/>
    <row r="337" s="319" customFormat="1"/>
    <row r="338" s="319" customFormat="1"/>
    <row r="339" s="319" customFormat="1"/>
    <row r="340" s="319" customFormat="1"/>
    <row r="341" s="319" customFormat="1"/>
    <row r="342" s="319" customFormat="1"/>
    <row r="343" s="319" customFormat="1"/>
    <row r="344" s="319" customFormat="1"/>
    <row r="345" s="319" customFormat="1"/>
    <row r="346" s="319" customFormat="1"/>
    <row r="347" s="319" customFormat="1"/>
    <row r="348" s="319" customFormat="1"/>
    <row r="349" s="319" customFormat="1"/>
    <row r="350" s="319" customFormat="1"/>
    <row r="351" s="319" customFormat="1"/>
    <row r="352" s="319" customFormat="1"/>
    <row r="353" s="319" customFormat="1"/>
    <row r="354" s="319" customFormat="1"/>
    <row r="355" s="319" customFormat="1"/>
    <row r="356" s="319" customFormat="1"/>
    <row r="357" s="319" customFormat="1"/>
    <row r="358" s="319" customFormat="1"/>
    <row r="359" s="319" customFormat="1"/>
    <row r="360" s="319" customFormat="1"/>
    <row r="361" s="319" customFormat="1"/>
    <row r="362" s="319" customFormat="1"/>
    <row r="363" s="319" customFormat="1"/>
    <row r="364" s="319" customFormat="1"/>
    <row r="365" s="319" customFormat="1"/>
    <row r="366" s="319" customFormat="1"/>
    <row r="367" s="319" customFormat="1"/>
    <row r="368" s="319" customFormat="1"/>
    <row r="369" s="319" customFormat="1"/>
    <row r="370" s="319" customFormat="1"/>
    <row r="371" s="319" customFormat="1"/>
    <row r="372" s="319" customFormat="1"/>
    <row r="373" s="319" customFormat="1"/>
    <row r="374" s="319" customFormat="1"/>
    <row r="375" s="319" customFormat="1"/>
    <row r="376" s="319" customFormat="1"/>
    <row r="377" s="319" customFormat="1"/>
    <row r="378" s="319" customFormat="1"/>
    <row r="379" s="319" customFormat="1"/>
    <row r="380" s="319" customFormat="1"/>
    <row r="381" s="319" customFormat="1"/>
    <row r="382" s="319" customFormat="1"/>
    <row r="383" s="319" customFormat="1"/>
    <row r="384" s="319" customFormat="1"/>
    <row r="385" s="319" customFormat="1"/>
    <row r="386" s="319" customFormat="1"/>
    <row r="387" s="319" customFormat="1"/>
    <row r="388" s="319" customFormat="1"/>
    <row r="389" s="319" customFormat="1"/>
    <row r="390" s="319" customFormat="1"/>
    <row r="391" s="319" customFormat="1"/>
    <row r="392" s="319" customFormat="1"/>
    <row r="393" s="319" customFormat="1"/>
    <row r="394" s="319" customFormat="1"/>
    <row r="395" s="319" customFormat="1"/>
    <row r="396" s="319" customFormat="1"/>
    <row r="397" s="319" customFormat="1"/>
    <row r="398" s="319" customFormat="1"/>
    <row r="399" s="319" customFormat="1"/>
    <row r="400" s="319" customFormat="1"/>
    <row r="401" s="319" customFormat="1"/>
    <row r="402" s="319" customFormat="1"/>
    <row r="403" s="319" customFormat="1"/>
    <row r="404" s="319" customFormat="1"/>
    <row r="405" s="319" customFormat="1"/>
    <row r="406" s="319" customFormat="1"/>
    <row r="407" s="319" customFormat="1"/>
    <row r="408" s="319" customFormat="1"/>
    <row r="409" s="319" customFormat="1"/>
    <row r="410" s="319" customFormat="1"/>
    <row r="411" s="319" customFormat="1"/>
    <row r="412" s="319" customFormat="1"/>
    <row r="413" s="319" customFormat="1"/>
    <row r="414" s="319" customFormat="1"/>
    <row r="415" s="319" customFormat="1"/>
    <row r="416" s="319" customFormat="1"/>
    <row r="417" s="319" customFormat="1"/>
    <row r="418" s="319" customFormat="1"/>
    <row r="419" s="319" customFormat="1"/>
    <row r="420" s="319" customFormat="1"/>
    <row r="421" s="319" customFormat="1"/>
    <row r="422" s="319" customFormat="1"/>
    <row r="423" s="319" customFormat="1"/>
    <row r="424" s="319" customFormat="1"/>
    <row r="425" s="319" customFormat="1"/>
    <row r="426" s="319" customFormat="1"/>
    <row r="427" s="319" customFormat="1"/>
    <row r="428" s="319" customFormat="1"/>
    <row r="429" s="319" customFormat="1"/>
    <row r="430" s="319" customFormat="1"/>
    <row r="431" s="319" customFormat="1"/>
    <row r="432" s="319" customFormat="1"/>
    <row r="433" s="319" customFormat="1"/>
    <row r="434" s="319" customFormat="1"/>
    <row r="435" s="319" customFormat="1"/>
    <row r="436" s="319" customFormat="1"/>
    <row r="437" s="319" customFormat="1"/>
    <row r="438" s="319" customFormat="1"/>
    <row r="439" s="319" customFormat="1"/>
    <row r="440" s="319" customFormat="1"/>
    <row r="441" s="319" customFormat="1"/>
    <row r="442" s="319" customFormat="1"/>
    <row r="443" s="319" customFormat="1"/>
    <row r="444" s="319" customFormat="1"/>
    <row r="445" s="319" customFormat="1"/>
    <row r="446" s="319" customFormat="1"/>
    <row r="447" s="319" customFormat="1"/>
    <row r="448" s="319" customFormat="1"/>
    <row r="449" s="319" customFormat="1"/>
    <row r="450" s="319" customFormat="1"/>
    <row r="451" s="319" customFormat="1"/>
    <row r="452" s="319" customFormat="1"/>
    <row r="453" s="319" customFormat="1"/>
    <row r="454" s="319" customFormat="1"/>
    <row r="455" s="319" customFormat="1"/>
    <row r="456" s="319" customFormat="1"/>
    <row r="457" s="319" customFormat="1"/>
    <row r="458" s="319" customFormat="1"/>
    <row r="459" s="319" customFormat="1"/>
    <row r="460" s="319" customFormat="1"/>
    <row r="461" s="319" customFormat="1"/>
    <row r="462" s="319" customFormat="1"/>
    <row r="463" s="319" customFormat="1"/>
    <row r="464" s="319" customFormat="1"/>
    <row r="465" s="319" customFormat="1"/>
    <row r="466" s="319" customFormat="1"/>
    <row r="467" s="319" customFormat="1"/>
    <row r="468" s="319" customFormat="1"/>
    <row r="469" s="319" customFormat="1"/>
    <row r="470" s="319" customFormat="1"/>
    <row r="471" s="319" customFormat="1"/>
    <row r="472" s="319" customFormat="1"/>
    <row r="473" s="319" customFormat="1"/>
    <row r="474" s="319" customFormat="1"/>
    <row r="475" s="319" customFormat="1"/>
    <row r="476" s="319" customFormat="1"/>
    <row r="477" s="319" customFormat="1"/>
    <row r="478" s="319" customFormat="1"/>
    <row r="479" s="319" customFormat="1"/>
    <row r="480" s="319" customFormat="1"/>
    <row r="481" s="319" customFormat="1"/>
    <row r="482" s="319" customFormat="1"/>
    <row r="483" s="319" customFormat="1"/>
    <row r="484" s="319" customFormat="1"/>
    <row r="485" s="319" customFormat="1"/>
    <row r="486" s="319" customFormat="1"/>
    <row r="487" s="319" customFormat="1"/>
    <row r="488" s="319" customFormat="1"/>
    <row r="489" s="319" customFormat="1"/>
    <row r="490" s="319" customFormat="1"/>
    <row r="491" s="319" customFormat="1"/>
    <row r="492" s="319" customFormat="1"/>
    <row r="493" s="319" customFormat="1"/>
    <row r="494" s="319" customFormat="1"/>
    <row r="495" s="319" customFormat="1"/>
    <row r="496" s="319" customFormat="1"/>
    <row r="497" s="319" customFormat="1"/>
    <row r="498" s="319" customFormat="1"/>
    <row r="499" s="319" customFormat="1"/>
    <row r="500" s="319" customFormat="1"/>
    <row r="501" s="319" customFormat="1"/>
    <row r="502" s="319" customFormat="1"/>
    <row r="503" s="319" customFormat="1"/>
    <row r="504" s="319" customFormat="1"/>
    <row r="505" s="319" customFormat="1"/>
    <row r="506" s="319" customFormat="1"/>
    <row r="507" s="319" customFormat="1"/>
    <row r="508" s="319" customFormat="1"/>
    <row r="509" s="319" customFormat="1"/>
    <row r="510" s="319" customFormat="1"/>
    <row r="511" s="319" customFormat="1"/>
    <row r="512" s="319" customFormat="1"/>
    <row r="513" s="319" customFormat="1"/>
    <row r="514" s="319" customFormat="1"/>
    <row r="515" s="319" customFormat="1"/>
    <row r="516" s="319" customFormat="1"/>
    <row r="517" s="319" customFormat="1"/>
    <row r="518" s="319" customFormat="1"/>
    <row r="519" s="319" customFormat="1"/>
    <row r="520" s="319" customFormat="1"/>
    <row r="521" s="319" customFormat="1"/>
    <row r="522" s="319" customFormat="1"/>
    <row r="523" s="319" customFormat="1"/>
    <row r="524" s="319" customFormat="1"/>
    <row r="525" s="319" customFormat="1"/>
    <row r="526" s="319" customFormat="1"/>
    <row r="527" s="319" customFormat="1"/>
    <row r="528" s="319" customFormat="1"/>
    <row r="529" s="319" customFormat="1"/>
    <row r="530" s="319" customFormat="1"/>
    <row r="531" s="319" customFormat="1"/>
    <row r="532" s="319" customFormat="1"/>
    <row r="533" s="319" customFormat="1"/>
    <row r="534" s="319" customFormat="1"/>
    <row r="535" s="319" customFormat="1"/>
    <row r="536" s="319" customFormat="1"/>
    <row r="537" s="319" customFormat="1"/>
    <row r="538" s="319" customFormat="1"/>
    <row r="539" s="319" customFormat="1"/>
    <row r="540" s="319" customFormat="1"/>
    <row r="541" s="319" customFormat="1"/>
    <row r="542" s="319" customFormat="1"/>
    <row r="543" s="319" customFormat="1"/>
    <row r="544" s="319" customFormat="1"/>
    <row r="545" s="319" customFormat="1"/>
    <row r="546" s="319" customFormat="1"/>
    <row r="547" s="319" customFormat="1"/>
    <row r="548" s="319" customFormat="1"/>
    <row r="549" s="319" customFormat="1"/>
    <row r="550" s="319" customFormat="1"/>
    <row r="551" s="319" customFormat="1"/>
    <row r="552" s="319" customFormat="1"/>
    <row r="553" s="319" customFormat="1"/>
    <row r="554" s="319" customFormat="1"/>
    <row r="555" s="319" customFormat="1"/>
    <row r="556" s="319" customFormat="1"/>
    <row r="557" s="319" customFormat="1"/>
    <row r="558" s="319" customFormat="1"/>
    <row r="559" s="319" customFormat="1"/>
    <row r="560" s="319" customFormat="1"/>
    <row r="561" s="319" customFormat="1"/>
    <row r="562" s="319" customFormat="1"/>
    <row r="563" s="319" customFormat="1"/>
    <row r="564" s="319" customFormat="1"/>
    <row r="565" s="319" customFormat="1"/>
    <row r="566" s="319" customFormat="1"/>
    <row r="567" s="319" customFormat="1"/>
    <row r="568" s="319" customFormat="1"/>
    <row r="569" s="319" customFormat="1"/>
    <row r="570" s="319" customFormat="1"/>
    <row r="571" s="319" customFormat="1"/>
    <row r="572" s="319" customFormat="1"/>
    <row r="573" s="319" customFormat="1"/>
    <row r="574" s="319" customFormat="1"/>
    <row r="575" s="319" customFormat="1"/>
    <row r="576" s="319" customFormat="1"/>
    <row r="577" s="319" customFormat="1"/>
    <row r="578" s="319" customFormat="1"/>
    <row r="579" s="319" customFormat="1"/>
    <row r="580" s="319" customFormat="1"/>
    <row r="581" s="319" customFormat="1"/>
    <row r="582" s="319" customFormat="1"/>
    <row r="583" s="319" customFormat="1"/>
    <row r="584" s="319" customFormat="1"/>
    <row r="585" s="319" customFormat="1"/>
    <row r="586" s="319" customFormat="1"/>
    <row r="587" s="319" customFormat="1"/>
    <row r="588" s="319" customFormat="1"/>
    <row r="589" s="319" customFormat="1"/>
    <row r="590" s="319" customFormat="1"/>
    <row r="591" s="319" customFormat="1"/>
    <row r="592" s="319" customFormat="1"/>
    <row r="593" s="319" customFormat="1"/>
    <row r="594" s="319" customFormat="1"/>
    <row r="595" s="319" customFormat="1"/>
    <row r="596" s="319" customFormat="1"/>
    <row r="597" s="319" customFormat="1"/>
    <row r="598" s="319" customFormat="1"/>
    <row r="599" s="319" customFormat="1"/>
    <row r="600" s="319" customFormat="1"/>
    <row r="601" s="319" customFormat="1"/>
    <row r="602" s="319" customFormat="1"/>
    <row r="603" s="319" customFormat="1"/>
    <row r="604" s="319" customFormat="1"/>
    <row r="605" s="319" customFormat="1"/>
    <row r="606" s="319" customFormat="1"/>
    <row r="607" s="319" customFormat="1"/>
    <row r="608" s="319" customFormat="1"/>
    <row r="609" s="319" customFormat="1"/>
    <row r="610" s="319" customFormat="1"/>
    <row r="611" s="319" customFormat="1"/>
    <row r="612" s="319" customFormat="1"/>
    <row r="613" s="319" customFormat="1"/>
    <row r="614" s="319" customFormat="1"/>
    <row r="615" s="319" customFormat="1"/>
    <row r="616" s="319" customFormat="1"/>
    <row r="617" s="319" customFormat="1"/>
    <row r="618" s="319" customFormat="1"/>
    <row r="619" s="319" customFormat="1"/>
    <row r="620" s="319" customFormat="1"/>
    <row r="621" s="319" customFormat="1"/>
    <row r="622" s="319" customFormat="1"/>
    <row r="623" s="319" customFormat="1"/>
    <row r="624" s="319" customFormat="1"/>
    <row r="625" s="319" customFormat="1"/>
    <row r="626" s="319" customFormat="1"/>
    <row r="627" s="319" customFormat="1"/>
    <row r="628" s="319" customFormat="1"/>
    <row r="629" s="319" customFormat="1"/>
    <row r="630" s="319" customFormat="1"/>
    <row r="631" s="319" customFormat="1"/>
    <row r="632" s="319" customFormat="1"/>
    <row r="633" s="319" customFormat="1"/>
    <row r="634" s="319" customFormat="1"/>
    <row r="635" s="319" customFormat="1"/>
    <row r="636" s="319" customFormat="1"/>
    <row r="637" s="319" customFormat="1"/>
    <row r="638" s="319" customFormat="1"/>
    <row r="639" s="319" customFormat="1"/>
    <row r="640" s="319" customFormat="1"/>
    <row r="641" s="319" customFormat="1"/>
    <row r="642" s="319" customFormat="1"/>
    <row r="643" s="319" customFormat="1"/>
    <row r="644" s="319" customFormat="1"/>
    <row r="645" s="319" customFormat="1"/>
    <row r="646" s="319" customFormat="1"/>
    <row r="647" s="319" customFormat="1"/>
    <row r="648" s="319" customFormat="1"/>
    <row r="649" s="319" customFormat="1"/>
    <row r="650" s="319" customFormat="1"/>
    <row r="651" s="319" customFormat="1"/>
    <row r="652" s="319" customFormat="1"/>
    <row r="653" s="319" customFormat="1"/>
    <row r="654" s="319" customFormat="1"/>
    <row r="655" s="319" customFormat="1"/>
    <row r="656" s="319" customFormat="1"/>
    <row r="657" s="319" customFormat="1"/>
    <row r="658" s="319" customFormat="1"/>
    <row r="659" s="319" customFormat="1"/>
    <row r="660" s="319" customFormat="1"/>
    <row r="661" s="319" customFormat="1"/>
    <row r="662" s="319" customFormat="1"/>
    <row r="663" s="319" customFormat="1"/>
    <row r="664" s="319" customFormat="1"/>
    <row r="665" s="319" customFormat="1"/>
    <row r="666" s="319" customFormat="1"/>
    <row r="667" s="319" customFormat="1"/>
    <row r="668" s="319" customFormat="1"/>
    <row r="669" s="319" customFormat="1"/>
    <row r="670" s="319" customFormat="1"/>
    <row r="671" s="319" customFormat="1"/>
    <row r="672" s="319" customFormat="1"/>
    <row r="673" s="319" customFormat="1"/>
    <row r="674" s="319" customFormat="1"/>
    <row r="675" s="319" customFormat="1"/>
    <row r="676" s="319" customFormat="1"/>
    <row r="677" s="319" customFormat="1"/>
    <row r="678" s="319" customFormat="1"/>
    <row r="679" s="319" customFormat="1"/>
    <row r="680" s="319" customFormat="1"/>
    <row r="681" s="319" customFormat="1"/>
    <row r="682" s="319" customFormat="1"/>
    <row r="683" s="319" customFormat="1"/>
    <row r="684" s="319" customFormat="1"/>
    <row r="685" s="319" customFormat="1"/>
    <row r="686" s="319" customFormat="1"/>
    <row r="687" s="319" customFormat="1"/>
    <row r="688" s="319" customFormat="1"/>
    <row r="689" s="319" customFormat="1"/>
    <row r="690" s="319" customFormat="1"/>
    <row r="691" s="319" customFormat="1"/>
    <row r="692" s="319" customFormat="1"/>
    <row r="693" s="319" customFormat="1"/>
    <row r="694" s="319" customFormat="1"/>
    <row r="695" s="319" customFormat="1"/>
    <row r="696" s="319" customFormat="1"/>
    <row r="697" s="319" customFormat="1"/>
    <row r="698" s="319" customFormat="1"/>
    <row r="699" s="319" customFormat="1"/>
    <row r="700" s="319" customFormat="1"/>
    <row r="701" s="319" customFormat="1"/>
    <row r="702" s="319" customFormat="1"/>
    <row r="703" s="319" customFormat="1"/>
    <row r="704" s="319" customFormat="1"/>
    <row r="705" s="319" customFormat="1"/>
    <row r="706" s="319" customFormat="1"/>
    <row r="707" s="319" customFormat="1"/>
    <row r="708" s="319" customFormat="1"/>
    <row r="709" s="319" customFormat="1"/>
    <row r="710" s="319" customFormat="1"/>
    <row r="711" s="319" customFormat="1"/>
    <row r="712" s="319" customFormat="1"/>
    <row r="713" s="319" customFormat="1"/>
    <row r="714" s="319" customFormat="1"/>
    <row r="715" s="319" customFormat="1"/>
    <row r="716" s="319" customFormat="1"/>
    <row r="717" s="319" customFormat="1"/>
    <row r="718" s="319" customFormat="1"/>
    <row r="719" s="319" customFormat="1"/>
    <row r="720" s="319" customFormat="1"/>
    <row r="721" s="319" customFormat="1"/>
    <row r="722" s="319" customFormat="1"/>
    <row r="723" s="319" customFormat="1"/>
    <row r="724" s="319" customFormat="1"/>
    <row r="725" s="319" customFormat="1"/>
    <row r="726" s="319" customFormat="1"/>
    <row r="727" s="319" customFormat="1"/>
    <row r="728" s="319" customFormat="1"/>
    <row r="729" s="319" customFormat="1"/>
    <row r="730" s="319" customFormat="1"/>
    <row r="731" s="319" customFormat="1"/>
    <row r="732" s="319" customFormat="1"/>
    <row r="733" s="319" customFormat="1"/>
    <row r="734" s="319" customFormat="1"/>
    <row r="735" s="319" customFormat="1"/>
    <row r="736" s="319" customFormat="1"/>
    <row r="737" s="319" customFormat="1"/>
    <row r="738" s="319" customFormat="1"/>
    <row r="739" s="319" customFormat="1"/>
    <row r="740" s="319" customFormat="1"/>
    <row r="741" s="319" customFormat="1"/>
    <row r="742" s="319" customFormat="1"/>
    <row r="743" s="319" customFormat="1"/>
    <row r="744" s="319" customFormat="1"/>
    <row r="745" s="319" customFormat="1"/>
    <row r="746" s="319" customFormat="1"/>
    <row r="747" s="319" customFormat="1"/>
    <row r="748" s="319" customFormat="1"/>
    <row r="749" s="319" customFormat="1"/>
    <row r="750" s="319" customFormat="1"/>
    <row r="751" s="319" customFormat="1"/>
    <row r="752" s="319" customFormat="1"/>
    <row r="753" s="319" customFormat="1"/>
    <row r="754" s="319" customFormat="1"/>
    <row r="755" s="319" customFormat="1"/>
    <row r="756" s="319" customFormat="1"/>
    <row r="757" s="319" customFormat="1"/>
    <row r="758" s="319" customFormat="1"/>
    <row r="759" s="319" customFormat="1"/>
    <row r="760" s="319" customFormat="1"/>
    <row r="761" s="319" customFormat="1"/>
    <row r="762" s="319" customFormat="1"/>
    <row r="763" s="319" customFormat="1"/>
    <row r="764" s="319" customFormat="1"/>
    <row r="765" s="319" customFormat="1"/>
    <row r="766" s="319" customFormat="1"/>
    <row r="767" s="319" customFormat="1"/>
    <row r="768" s="319" customFormat="1"/>
    <row r="769" s="319" customFormat="1"/>
    <row r="770" s="319" customFormat="1"/>
    <row r="771" s="319" customFormat="1"/>
    <row r="772" s="319" customFormat="1"/>
    <row r="773" s="319" customFormat="1"/>
    <row r="774" s="319" customFormat="1"/>
    <row r="775" s="319" customFormat="1"/>
    <row r="776" s="319" customFormat="1"/>
    <row r="777" s="319" customFormat="1"/>
    <row r="778" s="319" customFormat="1"/>
    <row r="779" s="319" customFormat="1"/>
    <row r="780" s="319" customFormat="1"/>
    <row r="781" s="319" customFormat="1"/>
    <row r="782" s="319" customFormat="1"/>
    <row r="783" s="319" customFormat="1"/>
    <row r="784" s="319" customFormat="1"/>
    <row r="785" s="319" customFormat="1"/>
    <row r="786" s="319" customFormat="1"/>
    <row r="787" s="319" customFormat="1"/>
    <row r="788" s="319" customFormat="1"/>
    <row r="789" s="319" customFormat="1"/>
    <row r="790" s="319" customFormat="1"/>
    <row r="791" s="319" customFormat="1"/>
    <row r="792" s="319" customFormat="1"/>
    <row r="793" s="319" customFormat="1"/>
    <row r="794" s="319" customFormat="1"/>
    <row r="795" s="319" customFormat="1"/>
    <row r="796" s="319" customFormat="1"/>
    <row r="797" s="319" customFormat="1"/>
    <row r="798" s="319" customFormat="1"/>
    <row r="799" s="319" customFormat="1"/>
    <row r="800" s="319" customFormat="1"/>
    <row r="801" s="319" customFormat="1"/>
    <row r="802" s="319" customFormat="1"/>
    <row r="803" s="319" customFormat="1"/>
    <row r="804" s="319" customFormat="1"/>
    <row r="805" s="319" customFormat="1"/>
    <row r="806" s="319" customFormat="1"/>
    <row r="807" s="319" customFormat="1"/>
    <row r="808" s="319" customFormat="1"/>
    <row r="809" s="319" customFormat="1"/>
    <row r="810" s="319" customFormat="1"/>
    <row r="811" s="319" customFormat="1"/>
    <row r="812" s="319" customFormat="1"/>
    <row r="813" s="319" customFormat="1"/>
    <row r="814" s="319" customFormat="1"/>
    <row r="815" s="319" customFormat="1"/>
    <row r="816" s="319" customFormat="1"/>
    <row r="817" s="319" customFormat="1"/>
    <row r="818" s="319" customFormat="1"/>
    <row r="819" s="319" customFormat="1"/>
    <row r="820" s="319" customFormat="1"/>
    <row r="821" s="319" customFormat="1"/>
    <row r="822" s="319" customFormat="1"/>
    <row r="823" s="319" customFormat="1"/>
    <row r="824" s="319" customFormat="1"/>
    <row r="825" s="319" customFormat="1"/>
    <row r="826" s="319" customFormat="1"/>
    <row r="827" s="319" customFormat="1"/>
    <row r="828" s="319" customFormat="1"/>
    <row r="829" s="319" customFormat="1"/>
    <row r="830" s="319" customFormat="1"/>
    <row r="831" s="319" customFormat="1"/>
    <row r="832" s="319" customFormat="1"/>
    <row r="833" s="319" customFormat="1"/>
    <row r="834" s="319" customFormat="1"/>
    <row r="835" s="319" customFormat="1"/>
    <row r="836" s="319" customFormat="1"/>
    <row r="837" s="319" customFormat="1"/>
    <row r="838" s="319" customFormat="1"/>
    <row r="839" s="319" customFormat="1"/>
    <row r="840" s="319" customFormat="1"/>
    <row r="841" s="319" customFormat="1"/>
    <row r="842" s="319" customFormat="1"/>
    <row r="843" s="319" customFormat="1"/>
    <row r="844" s="319" customFormat="1"/>
    <row r="845" s="319" customFormat="1"/>
    <row r="846" s="319" customFormat="1"/>
    <row r="847" s="319" customFormat="1"/>
    <row r="848" s="319" customFormat="1"/>
    <row r="849" s="319" customFormat="1"/>
    <row r="850" s="319" customFormat="1"/>
    <row r="851" s="319" customFormat="1"/>
    <row r="852" s="319" customFormat="1"/>
    <row r="853" s="319" customFormat="1"/>
    <row r="854" s="319" customFormat="1"/>
    <row r="855" s="319" customFormat="1"/>
    <row r="856" s="319" customFormat="1"/>
    <row r="857" s="319" customFormat="1"/>
    <row r="858" s="319" customFormat="1"/>
    <row r="859" s="319" customFormat="1"/>
    <row r="860" s="319" customFormat="1"/>
    <row r="861" s="319" customFormat="1"/>
    <row r="862" s="319" customFormat="1"/>
    <row r="863" s="319" customFormat="1"/>
    <row r="864" s="319" customFormat="1"/>
    <row r="865" s="319" customFormat="1"/>
    <row r="866" s="319" customFormat="1"/>
    <row r="867" s="319" customFormat="1"/>
    <row r="868" s="319" customFormat="1"/>
    <row r="869" s="319" customFormat="1"/>
    <row r="870" s="319" customFormat="1"/>
    <row r="871" s="319" customFormat="1"/>
    <row r="872" s="319" customFormat="1"/>
    <row r="873" s="319" customFormat="1"/>
    <row r="874" s="319" customFormat="1"/>
    <row r="875" s="319" customFormat="1"/>
    <row r="876" s="319" customFormat="1"/>
    <row r="877" s="319" customFormat="1"/>
    <row r="878" s="319" customFormat="1"/>
    <row r="879" s="319" customFormat="1"/>
    <row r="880" s="319" customFormat="1"/>
    <row r="881" s="319" customFormat="1"/>
    <row r="882" s="319" customFormat="1"/>
    <row r="883" s="319" customFormat="1"/>
    <row r="884" s="319" customFormat="1"/>
    <row r="885" s="319" customFormat="1"/>
    <row r="886" s="319" customFormat="1"/>
    <row r="887" s="319" customFormat="1"/>
    <row r="888" s="319" customFormat="1"/>
    <row r="889" s="319" customFormat="1"/>
    <row r="890" s="319" customFormat="1"/>
    <row r="891" s="319" customFormat="1"/>
    <row r="892" s="319" customFormat="1"/>
    <row r="893" s="319" customFormat="1"/>
    <row r="894" s="319" customFormat="1"/>
    <row r="895" s="319" customFormat="1"/>
    <row r="896" s="319" customFormat="1"/>
    <row r="897" s="319" customFormat="1"/>
    <row r="898" s="319" customFormat="1"/>
    <row r="899" s="319" customFormat="1"/>
    <row r="900" s="319" customFormat="1"/>
    <row r="901" s="319" customFormat="1"/>
    <row r="902" s="319" customFormat="1"/>
    <row r="903" s="319" customFormat="1"/>
    <row r="904" s="319" customFormat="1"/>
    <row r="905" s="319" customFormat="1"/>
    <row r="906" s="319" customFormat="1"/>
    <row r="907" s="319" customFormat="1"/>
    <row r="908" s="319" customFormat="1"/>
    <row r="909" s="319" customFormat="1"/>
    <row r="910" s="319" customFormat="1"/>
    <row r="911" s="319" customFormat="1"/>
    <row r="912" s="319" customFormat="1"/>
    <row r="913" s="319" customFormat="1"/>
    <row r="914" s="319" customFormat="1"/>
    <row r="915" s="319" customFormat="1"/>
    <row r="916" s="319" customFormat="1"/>
    <row r="917" s="319" customFormat="1"/>
    <row r="918" s="319" customFormat="1"/>
    <row r="919" s="319" customFormat="1"/>
    <row r="920" s="319" customFormat="1"/>
    <row r="921" s="319" customFormat="1"/>
    <row r="922" s="319" customFormat="1"/>
    <row r="923" s="319" customFormat="1"/>
    <row r="924" s="319" customFormat="1"/>
    <row r="925" s="319" customFormat="1"/>
    <row r="926" s="319" customFormat="1"/>
    <row r="927" s="319" customFormat="1"/>
    <row r="928" s="319" customFormat="1"/>
    <row r="929" s="319" customFormat="1"/>
    <row r="930" s="319" customFormat="1"/>
    <row r="931" s="319" customFormat="1"/>
    <row r="932" s="319" customFormat="1"/>
    <row r="933" s="319" customFormat="1"/>
    <row r="934" s="319" customFormat="1"/>
    <row r="935" s="319" customFormat="1"/>
    <row r="936" s="319" customFormat="1"/>
    <row r="937" s="319" customFormat="1"/>
    <row r="938" s="319" customFormat="1"/>
    <row r="939" s="319" customFormat="1"/>
    <row r="940" s="319" customFormat="1"/>
    <row r="941" s="319" customFormat="1"/>
    <row r="942" s="319" customFormat="1"/>
    <row r="943" s="319" customFormat="1"/>
    <row r="944" s="319" customFormat="1"/>
    <row r="945" s="319" customFormat="1"/>
    <row r="946" s="319" customFormat="1"/>
    <row r="947" s="319" customFormat="1"/>
    <row r="948" s="319" customFormat="1"/>
    <row r="949" s="319" customFormat="1"/>
    <row r="950" s="319" customFormat="1"/>
    <row r="951" s="319" customFormat="1"/>
    <row r="952" s="319" customFormat="1"/>
    <row r="953" s="319" customFormat="1"/>
    <row r="954" s="319" customFormat="1"/>
    <row r="955" s="319" customFormat="1"/>
    <row r="956" s="319" customFormat="1"/>
    <row r="957" s="319" customFormat="1"/>
    <row r="958" s="319" customFormat="1"/>
    <row r="959" s="319" customFormat="1"/>
    <row r="960" s="319" customFormat="1"/>
    <row r="961" s="319" customFormat="1"/>
    <row r="962" s="319" customFormat="1"/>
    <row r="963" s="319" customFormat="1"/>
    <row r="964" s="319" customFormat="1"/>
    <row r="965" s="319" customFormat="1"/>
    <row r="966" s="319" customFormat="1"/>
    <row r="967" s="319" customFormat="1"/>
    <row r="968" s="319" customFormat="1"/>
    <row r="969" s="319" customFormat="1"/>
    <row r="970" s="319" customFormat="1"/>
    <row r="971" s="319" customFormat="1"/>
    <row r="972" s="319" customFormat="1"/>
    <row r="973" s="319" customFormat="1"/>
    <row r="974" s="319" customFormat="1"/>
    <row r="975" s="319" customFormat="1"/>
    <row r="976" s="319" customFormat="1"/>
    <row r="977" s="319" customFormat="1"/>
    <row r="978" s="319" customFormat="1"/>
    <row r="979" s="319" customFormat="1"/>
    <row r="980" s="319" customFormat="1"/>
    <row r="981" s="319" customFormat="1"/>
    <row r="982" s="319" customFormat="1"/>
    <row r="983" s="319" customFormat="1"/>
    <row r="984" s="319" customFormat="1"/>
    <row r="985" s="319" customFormat="1"/>
    <row r="986" s="319" customFormat="1"/>
    <row r="987" s="319" customFormat="1"/>
    <row r="988" s="319" customFormat="1"/>
    <row r="989" s="319" customFormat="1"/>
    <row r="990" s="319" customFormat="1"/>
    <row r="991" s="319" customFormat="1"/>
    <row r="992" s="319" customFormat="1"/>
    <row r="993" s="319" customFormat="1"/>
    <row r="994" s="319" customFormat="1"/>
    <row r="995" s="319" customFormat="1"/>
    <row r="996" s="319" customFormat="1"/>
    <row r="997" s="319" customFormat="1"/>
    <row r="998" s="319" customFormat="1"/>
    <row r="999" s="319" customFormat="1"/>
    <row r="1000" s="319" customFormat="1"/>
    <row r="1001" s="319" customFormat="1"/>
    <row r="1002" s="319" customFormat="1"/>
    <row r="1003" s="319" customFormat="1"/>
    <row r="1004" s="319" customFormat="1"/>
    <row r="1005" s="319" customFormat="1"/>
    <row r="1006" s="319" customFormat="1"/>
    <row r="1007" s="319" customFormat="1"/>
    <row r="1008" s="319" customFormat="1"/>
    <row r="1009" s="319" customFormat="1"/>
    <row r="1010" s="319" customFormat="1"/>
    <row r="1011" s="319" customFormat="1"/>
    <row r="1012" s="319" customFormat="1"/>
    <row r="1013" s="319" customFormat="1"/>
    <row r="1014" s="319" customFormat="1"/>
    <row r="1015" s="319" customFormat="1"/>
    <row r="1016" s="319" customFormat="1"/>
    <row r="1017" s="319" customFormat="1"/>
    <row r="1018" s="319" customFormat="1"/>
    <row r="1019" s="319" customFormat="1"/>
    <row r="1020" s="319" customFormat="1"/>
    <row r="1021" s="319" customFormat="1"/>
    <row r="1022" s="319" customFormat="1"/>
    <row r="1023" s="319" customFormat="1"/>
    <row r="1024" s="319" customFormat="1"/>
    <row r="1025" s="319" customFormat="1"/>
    <row r="1026" s="319" customFormat="1"/>
    <row r="1027" s="319" customFormat="1"/>
    <row r="1028" s="319" customFormat="1"/>
    <row r="1029" s="319" customFormat="1"/>
    <row r="1030" s="319" customFormat="1"/>
    <row r="1031" s="319" customFormat="1"/>
    <row r="1032" s="319" customFormat="1"/>
    <row r="1033" s="319" customFormat="1"/>
    <row r="1034" s="319" customFormat="1"/>
    <row r="1035" s="319" customFormat="1"/>
    <row r="1036" s="319" customFormat="1"/>
    <row r="1037" s="319" customFormat="1"/>
    <row r="1038" s="319" customFormat="1"/>
    <row r="1039" s="319" customFormat="1"/>
    <row r="1040" s="319" customFormat="1"/>
    <row r="1041" s="319" customFormat="1"/>
    <row r="1042" s="319" customFormat="1"/>
    <row r="1043" s="319" customFormat="1"/>
    <row r="1044" s="319" customFormat="1"/>
    <row r="1045" s="319" customFormat="1"/>
    <row r="1046" s="319" customFormat="1"/>
    <row r="1047" s="319" customFormat="1"/>
    <row r="1048" s="319" customFormat="1"/>
    <row r="1049" s="319" customFormat="1"/>
    <row r="1050" s="319" customFormat="1"/>
    <row r="1051" s="319" customFormat="1"/>
    <row r="1052" s="319" customFormat="1"/>
    <row r="1053" s="319" customFormat="1"/>
    <row r="1054" s="319" customFormat="1"/>
    <row r="1055" s="319" customFormat="1"/>
    <row r="1056" s="319" customFormat="1"/>
    <row r="1057" s="319" customFormat="1"/>
    <row r="1058" s="319" customFormat="1"/>
    <row r="1059" s="319" customFormat="1"/>
    <row r="1060" s="319" customFormat="1"/>
    <row r="1061" s="319" customFormat="1"/>
    <row r="1062" s="319" customFormat="1"/>
    <row r="1063" s="319" customFormat="1"/>
    <row r="1064" s="319" customFormat="1"/>
    <row r="1065" s="319" customFormat="1"/>
    <row r="1066" s="319" customFormat="1"/>
    <row r="1067" s="319" customFormat="1"/>
    <row r="1068" s="319" customFormat="1"/>
    <row r="1069" s="319" customFormat="1"/>
    <row r="1070" s="319" customFormat="1"/>
    <row r="1071" s="319" customFormat="1"/>
    <row r="1072" s="319" customFormat="1"/>
    <row r="1073" s="319" customFormat="1"/>
    <row r="1074" s="319" customFormat="1"/>
    <row r="1075" s="319" customFormat="1"/>
    <row r="1076" s="319" customFormat="1"/>
    <row r="1077" s="319" customFormat="1"/>
    <row r="1078" s="319" customFormat="1"/>
    <row r="1079" s="319" customFormat="1"/>
    <row r="1080" s="319" customFormat="1"/>
    <row r="1081" s="319" customFormat="1"/>
    <row r="1082" s="319" customFormat="1"/>
    <row r="1083" s="319" customFormat="1"/>
    <row r="1084" s="319" customFormat="1"/>
    <row r="1085" s="319" customFormat="1"/>
    <row r="1086" s="319" customFormat="1"/>
    <row r="1087" s="319" customFormat="1"/>
    <row r="1088" s="319" customFormat="1"/>
    <row r="1089" s="319" customFormat="1"/>
    <row r="1090" s="319" customFormat="1"/>
    <row r="1091" s="319" customFormat="1"/>
    <row r="1092" s="319" customFormat="1"/>
    <row r="1093" s="319" customFormat="1"/>
    <row r="1094" s="319" customFormat="1"/>
    <row r="1095" s="319" customFormat="1"/>
    <row r="1096" s="319" customFormat="1"/>
    <row r="1097" s="319" customFormat="1"/>
    <row r="1098" s="319" customFormat="1"/>
    <row r="1099" s="319" customFormat="1"/>
    <row r="1100" s="319" customFormat="1"/>
    <row r="1101" s="319" customFormat="1"/>
    <row r="1102" s="319" customFormat="1"/>
    <row r="1103" s="319" customFormat="1"/>
    <row r="1104" s="319" customFormat="1"/>
    <row r="1105" s="319" customFormat="1"/>
    <row r="1106" s="319" customFormat="1"/>
    <row r="1107" s="319" customFormat="1"/>
    <row r="1108" s="319" customFormat="1"/>
    <row r="1109" s="319" customFormat="1"/>
    <row r="1110" s="319" customFormat="1"/>
    <row r="1111" s="319" customFormat="1"/>
    <row r="1112" s="319" customFormat="1"/>
    <row r="1113" s="319" customFormat="1"/>
    <row r="1114" s="319" customFormat="1"/>
    <row r="1115" s="319" customFormat="1"/>
    <row r="1116" s="319" customFormat="1"/>
    <row r="1117" s="319" customFormat="1"/>
    <row r="1118" s="319" customFormat="1"/>
    <row r="1119" s="319" customFormat="1"/>
    <row r="1120" s="319" customFormat="1"/>
    <row r="1121" s="319" customFormat="1"/>
    <row r="1122" s="319" customFormat="1"/>
    <row r="1123" s="319" customFormat="1"/>
    <row r="1124" s="319" customFormat="1"/>
    <row r="1125" s="319" customFormat="1"/>
    <row r="1126" s="319" customFormat="1"/>
    <row r="1127" s="319" customFormat="1"/>
    <row r="1128" s="319" customFormat="1"/>
    <row r="1129" s="319" customFormat="1"/>
    <row r="1130" s="319" customFormat="1"/>
    <row r="1131" s="319" customFormat="1"/>
    <row r="1132" s="319" customFormat="1"/>
    <row r="1133" s="319" customFormat="1"/>
    <row r="1134" s="319" customFormat="1"/>
    <row r="1135" s="319" customFormat="1"/>
    <row r="1136" s="319" customFormat="1"/>
    <row r="1137" s="319" customFormat="1"/>
    <row r="1138" s="319" customFormat="1"/>
    <row r="1139" s="319" customFormat="1"/>
    <row r="1140" s="319" customFormat="1"/>
    <row r="1141" s="319" customFormat="1"/>
    <row r="1142" s="319" customFormat="1"/>
    <row r="1143" s="319" customFormat="1"/>
    <row r="1144" s="319" customFormat="1"/>
    <row r="1145" s="319" customFormat="1"/>
    <row r="1146" s="319" customFormat="1"/>
    <row r="1147" s="319" customFormat="1"/>
    <row r="1148" s="319" customFormat="1"/>
    <row r="1149" s="319" customFormat="1"/>
    <row r="1150" s="319" customFormat="1"/>
    <row r="1151" s="319" customFormat="1"/>
    <row r="1152" s="319" customFormat="1"/>
    <row r="1153" s="319" customFormat="1"/>
    <row r="1154" s="319" customFormat="1"/>
    <row r="1155" s="319" customFormat="1"/>
    <row r="1156" s="319" customFormat="1"/>
    <row r="1157" s="319" customFormat="1"/>
    <row r="1158" s="319" customFormat="1"/>
    <row r="1159" s="319" customFormat="1"/>
    <row r="1160" s="319" customFormat="1"/>
    <row r="1161" s="319" customFormat="1"/>
    <row r="1162" s="319" customFormat="1"/>
    <row r="1163" s="319" customFormat="1"/>
    <row r="1164" s="319" customFormat="1"/>
    <row r="1165" s="319" customFormat="1"/>
    <row r="1166" s="319" customFormat="1"/>
    <row r="1167" s="319" customFormat="1"/>
    <row r="1168" s="319" customFormat="1"/>
    <row r="1169" s="319" customFormat="1"/>
    <row r="1170" s="319" customFormat="1"/>
    <row r="1171" s="319" customFormat="1"/>
    <row r="1172" s="319" customFormat="1"/>
    <row r="1173" s="319" customFormat="1"/>
    <row r="1174" s="319" customFormat="1"/>
    <row r="1175" s="319" customFormat="1"/>
    <row r="1176" s="319" customFormat="1"/>
    <row r="1177" s="319" customFormat="1"/>
    <row r="1178" s="319" customFormat="1"/>
    <row r="1179" s="319" customFormat="1"/>
    <row r="1180" s="319" customFormat="1"/>
    <row r="1181" s="319" customFormat="1"/>
    <row r="1182" s="319" customFormat="1"/>
    <row r="1183" s="319" customFormat="1"/>
    <row r="1184" s="319" customFormat="1"/>
    <row r="1185" s="319" customFormat="1"/>
    <row r="1186" s="319" customFormat="1"/>
    <row r="1187" s="319" customFormat="1"/>
    <row r="1188" s="319" customFormat="1"/>
    <row r="1189" s="319" customFormat="1"/>
    <row r="1190" s="319" customFormat="1"/>
    <row r="1191" s="319" customFormat="1"/>
    <row r="1192" s="319" customFormat="1"/>
    <row r="1193" s="319" customFormat="1"/>
    <row r="1194" s="319" customFormat="1"/>
    <row r="1195" s="319" customFormat="1"/>
    <row r="1196" s="319" customFormat="1"/>
    <row r="1197" s="319" customFormat="1"/>
    <row r="1198" s="319" customFormat="1"/>
    <row r="1199" s="319" customFormat="1"/>
    <row r="1200" s="319" customFormat="1"/>
    <row r="1201" s="319" customFormat="1"/>
    <row r="1202" s="319" customFormat="1"/>
    <row r="1203" s="319" customFormat="1"/>
    <row r="1204" s="319" customFormat="1"/>
    <row r="1205" s="319" customFormat="1"/>
    <row r="1206" s="319" customFormat="1"/>
    <row r="1207" s="319" customFormat="1"/>
    <row r="1208" s="319" customFormat="1"/>
    <row r="1209" s="319" customFormat="1"/>
    <row r="1210" s="319" customFormat="1"/>
    <row r="1211" s="319" customFormat="1"/>
    <row r="1212" s="319" customFormat="1"/>
    <row r="1213" s="319" customFormat="1"/>
    <row r="1214" s="319" customFormat="1"/>
    <row r="1215" s="319" customFormat="1"/>
    <row r="1216" s="319" customFormat="1"/>
    <row r="1217" s="319" customFormat="1"/>
    <row r="1218" s="319" customFormat="1"/>
    <row r="1219" s="319" customFormat="1"/>
    <row r="1220" s="319" customFormat="1"/>
    <row r="1221" s="319" customFormat="1"/>
    <row r="1222" s="319" customFormat="1"/>
    <row r="1223" s="319" customFormat="1"/>
    <row r="1224" s="319" customFormat="1"/>
    <row r="1225" s="319" customFormat="1"/>
    <row r="1226" s="319" customFormat="1"/>
    <row r="1227" s="319" customFormat="1"/>
    <row r="1228" s="319" customFormat="1"/>
    <row r="1229" s="319" customFormat="1"/>
    <row r="1230" s="319" customFormat="1"/>
    <row r="1231" s="319" customFormat="1"/>
    <row r="1232" s="319" customFormat="1"/>
    <row r="1233" s="319" customFormat="1"/>
    <row r="1234" s="319" customFormat="1"/>
    <row r="1235" s="319" customFormat="1"/>
    <row r="1236" s="319" customFormat="1"/>
    <row r="1237" s="319" customFormat="1"/>
    <row r="1238" s="319" customFormat="1"/>
    <row r="1239" s="319" customFormat="1"/>
    <row r="1240" s="319" customFormat="1"/>
    <row r="1241" s="319" customFormat="1"/>
    <row r="1242" s="319" customFormat="1"/>
    <row r="1243" s="319" customFormat="1"/>
    <row r="1244" s="319" customFormat="1"/>
    <row r="1245" s="319" customFormat="1"/>
    <row r="1246" s="319" customFormat="1"/>
    <row r="1247" s="319" customFormat="1"/>
    <row r="1248" s="319" customFormat="1"/>
    <row r="1249" s="319" customFormat="1"/>
    <row r="1250" s="319" customFormat="1"/>
    <row r="1251" s="319" customFormat="1"/>
    <row r="1252" s="319" customFormat="1"/>
    <row r="1253" s="319" customFormat="1"/>
    <row r="1254" s="319" customFormat="1"/>
    <row r="1255" s="319" customFormat="1"/>
    <row r="1256" s="319" customFormat="1"/>
    <row r="1257" s="319" customFormat="1"/>
    <row r="1258" s="319" customFormat="1"/>
    <row r="1259" s="319" customFormat="1"/>
    <row r="1260" s="319" customFormat="1"/>
    <row r="1261" s="319" customFormat="1"/>
    <row r="1262" s="319" customFormat="1"/>
    <row r="1263" s="319" customFormat="1"/>
    <row r="1264" s="319" customFormat="1"/>
    <row r="1265" s="319" customFormat="1"/>
    <row r="1266" s="319" customFormat="1"/>
    <row r="1267" s="319" customFormat="1"/>
    <row r="1268" s="319" customFormat="1"/>
    <row r="1269" s="319" customFormat="1"/>
    <row r="1270" s="319" customFormat="1"/>
    <row r="1271" s="319" customFormat="1"/>
    <row r="1272" s="319" customFormat="1"/>
    <row r="1273" s="319" customFormat="1"/>
    <row r="1274" s="319" customFormat="1"/>
    <row r="1275" s="319" customFormat="1"/>
    <row r="1276" s="319" customFormat="1"/>
    <row r="1277" s="319" customFormat="1"/>
    <row r="1278" s="319" customFormat="1"/>
    <row r="1279" s="319" customFormat="1"/>
    <row r="1280" s="319" customFormat="1"/>
    <row r="1281" s="319" customFormat="1"/>
    <row r="1282" s="319" customFormat="1"/>
    <row r="1283" s="319" customFormat="1"/>
    <row r="1284" s="319" customFormat="1"/>
    <row r="1285" s="319" customFormat="1"/>
    <row r="1286" s="319" customFormat="1"/>
    <row r="1287" s="319" customFormat="1"/>
    <row r="1288" s="319" customFormat="1"/>
    <row r="1289" s="319" customFormat="1"/>
    <row r="1290" s="319" customFormat="1"/>
    <row r="1291" s="319" customFormat="1"/>
    <row r="1292" s="319" customFormat="1"/>
    <row r="1293" s="319" customFormat="1"/>
    <row r="1294" s="319" customFormat="1"/>
    <row r="1295" s="319" customFormat="1"/>
    <row r="1296" s="319" customFormat="1"/>
    <row r="1297" s="319" customFormat="1"/>
    <row r="1298" s="319" customFormat="1"/>
    <row r="1299" s="319" customFormat="1"/>
    <row r="1300" s="319" customFormat="1"/>
    <row r="1301" s="319" customFormat="1"/>
    <row r="1302" s="319" customFormat="1"/>
    <row r="1303" s="319" customFormat="1"/>
    <row r="1304" s="319" customFormat="1"/>
    <row r="1305" s="319" customFormat="1"/>
    <row r="1306" s="319" customFormat="1"/>
    <row r="1307" s="319" customFormat="1"/>
    <row r="1308" s="319" customFormat="1"/>
    <row r="1309" s="319" customFormat="1"/>
    <row r="1310" s="319" customFormat="1"/>
    <row r="1311" s="319" customFormat="1"/>
    <row r="1312" s="319" customFormat="1"/>
    <row r="1313" s="319" customFormat="1"/>
    <row r="1314" s="319" customFormat="1"/>
    <row r="1315" s="319" customFormat="1"/>
    <row r="1316" s="319" customFormat="1"/>
    <row r="1317" s="319" customFormat="1"/>
    <row r="1318" s="319" customFormat="1"/>
    <row r="1319" s="319" customFormat="1"/>
    <row r="1320" s="319" customFormat="1"/>
    <row r="1321" s="319" customFormat="1"/>
    <row r="1322" s="319" customFormat="1"/>
    <row r="1323" s="319" customFormat="1"/>
    <row r="1324" s="319" customFormat="1"/>
    <row r="1325" s="319" customFormat="1"/>
    <row r="1326" s="319" customFormat="1"/>
    <row r="1327" s="319" customFormat="1"/>
    <row r="1328" s="319" customFormat="1"/>
    <row r="1329" s="319" customFormat="1"/>
    <row r="1330" s="319" customFormat="1"/>
    <row r="1331" s="319" customFormat="1"/>
    <row r="1332" s="319" customFormat="1"/>
    <row r="1333" s="319" customFormat="1"/>
    <row r="1334" s="319" customFormat="1"/>
    <row r="1335" s="319" customFormat="1"/>
    <row r="1336" s="319" customFormat="1"/>
    <row r="1337" s="319" customFormat="1"/>
    <row r="1338" s="319" customFormat="1"/>
    <row r="1339" s="319" customFormat="1"/>
    <row r="1340" s="319" customFormat="1"/>
    <row r="1341" s="319" customFormat="1"/>
    <row r="1342" s="319" customFormat="1"/>
    <row r="1343" s="319" customFormat="1"/>
    <row r="1344" s="319" customFormat="1"/>
    <row r="1345" s="319" customFormat="1"/>
    <row r="1346" s="319" customFormat="1"/>
    <row r="1347" s="319" customFormat="1"/>
    <row r="1348" s="319" customFormat="1"/>
    <row r="1349" s="319" customFormat="1"/>
    <row r="1350" s="319" customFormat="1"/>
    <row r="1351" s="319" customFormat="1"/>
    <row r="1352" s="319" customFormat="1"/>
    <row r="1353" s="319" customFormat="1"/>
    <row r="1354" s="319" customFormat="1"/>
    <row r="1355" s="319" customFormat="1"/>
    <row r="1356" s="319" customFormat="1"/>
    <row r="1357" s="319" customFormat="1"/>
    <row r="1358" s="319" customFormat="1"/>
    <row r="1359" s="319" customFormat="1"/>
    <row r="1360" s="319" customFormat="1"/>
    <row r="1361" s="319" customFormat="1"/>
    <row r="1362" s="319" customFormat="1"/>
    <row r="1363" s="319" customFormat="1"/>
    <row r="1364" s="319" customFormat="1"/>
    <row r="1365" s="319" customFormat="1"/>
    <row r="1366" s="319" customFormat="1"/>
    <row r="1367" s="319" customFormat="1"/>
    <row r="1368" s="319" customFormat="1"/>
    <row r="1369" s="319" customFormat="1"/>
    <row r="1370" s="319" customFormat="1"/>
    <row r="1371" s="319" customFormat="1"/>
    <row r="1372" s="319" customFormat="1"/>
    <row r="1373" s="319" customFormat="1"/>
    <row r="1374" s="319" customFormat="1"/>
    <row r="1375" s="319" customFormat="1"/>
    <row r="1376" s="319" customFormat="1"/>
    <row r="1377" s="319" customFormat="1"/>
    <row r="1378" s="319" customFormat="1"/>
    <row r="1379" s="319" customFormat="1"/>
    <row r="1380" s="319" customFormat="1"/>
    <row r="1381" s="319" customFormat="1"/>
    <row r="1382" s="319" customFormat="1"/>
    <row r="1383" s="319" customFormat="1"/>
    <row r="1384" s="319" customFormat="1"/>
    <row r="1385" s="319" customFormat="1"/>
    <row r="1386" s="319" customFormat="1"/>
    <row r="1387" s="319" customFormat="1"/>
    <row r="1388" s="319" customFormat="1"/>
    <row r="1389" s="319" customFormat="1"/>
    <row r="1390" s="319" customFormat="1"/>
    <row r="1391" s="319" customFormat="1"/>
    <row r="1392" s="319" customFormat="1"/>
    <row r="1393" s="319" customFormat="1"/>
    <row r="1394" s="319" customFormat="1"/>
    <row r="1395" s="319" customFormat="1"/>
    <row r="1396" s="319" customFormat="1"/>
    <row r="1397" s="319" customFormat="1"/>
    <row r="1398" s="319" customFormat="1"/>
    <row r="1399" s="319" customFormat="1"/>
    <row r="1400" s="319" customFormat="1"/>
    <row r="1401" s="319" customFormat="1"/>
    <row r="1402" s="319" customFormat="1"/>
    <row r="1403" s="319" customFormat="1"/>
    <row r="1404" s="319" customFormat="1"/>
    <row r="1405" s="319" customFormat="1"/>
    <row r="1406" s="319" customFormat="1"/>
    <row r="1407" s="319" customFormat="1"/>
    <row r="1408" s="319" customFormat="1"/>
    <row r="1409" s="319" customFormat="1"/>
    <row r="1410" s="319" customFormat="1"/>
    <row r="1411" s="319" customFormat="1"/>
    <row r="1412" s="319" customFormat="1"/>
    <row r="1413" s="319" customFormat="1"/>
    <row r="1414" s="319" customFormat="1"/>
    <row r="1415" s="319" customFormat="1"/>
    <row r="1416" s="319" customFormat="1"/>
    <row r="1417" s="319" customFormat="1"/>
    <row r="1418" s="319" customFormat="1"/>
    <row r="1419" s="319" customFormat="1"/>
    <row r="1420" s="319" customFormat="1"/>
    <row r="1421" s="319" customFormat="1"/>
    <row r="1422" s="319" customFormat="1"/>
    <row r="1423" s="319" customFormat="1"/>
    <row r="1424" s="319" customFormat="1"/>
    <row r="1425" s="319" customFormat="1"/>
    <row r="1426" s="319" customFormat="1"/>
    <row r="1427" s="319" customFormat="1"/>
    <row r="1428" s="319" customFormat="1"/>
    <row r="1429" s="319" customFormat="1"/>
    <row r="1430" s="319" customFormat="1"/>
    <row r="1431" s="319" customFormat="1"/>
    <row r="1432" s="319" customFormat="1"/>
    <row r="1433" s="319" customFormat="1"/>
    <row r="1434" s="319" customFormat="1"/>
    <row r="1435" s="319" customFormat="1"/>
    <row r="1436" s="319" customFormat="1"/>
    <row r="1437" s="319" customFormat="1"/>
    <row r="1438" s="319" customFormat="1"/>
    <row r="1439" s="319" customFormat="1"/>
    <row r="1440" s="319" customFormat="1"/>
    <row r="1441" s="319" customFormat="1"/>
    <row r="1442" s="319" customFormat="1"/>
    <row r="1443" s="319" customFormat="1"/>
    <row r="1444" s="319" customFormat="1"/>
    <row r="1445" s="319" customFormat="1"/>
    <row r="1446" s="319" customFormat="1"/>
    <row r="1447" s="319" customFormat="1"/>
    <row r="1448" s="319" customFormat="1"/>
    <row r="1449" s="319" customFormat="1"/>
    <row r="1450" s="319" customFormat="1"/>
    <row r="1451" s="319" customFormat="1"/>
    <row r="1452" s="319" customFormat="1"/>
    <row r="1453" s="319" customFormat="1"/>
    <row r="1454" s="319" customFormat="1"/>
    <row r="1455" s="319" customFormat="1"/>
    <row r="1456" s="319" customFormat="1"/>
    <row r="1457" s="319" customFormat="1"/>
    <row r="1458" s="319" customFormat="1"/>
    <row r="1459" s="319" customFormat="1"/>
    <row r="1460" s="319" customFormat="1"/>
    <row r="1461" s="319" customFormat="1"/>
    <row r="1462" s="319" customFormat="1"/>
    <row r="1463" s="319" customFormat="1"/>
    <row r="1464" s="319" customFormat="1"/>
    <row r="1465" s="319" customFormat="1"/>
    <row r="1466" s="319" customFormat="1"/>
    <row r="1467" s="319" customFormat="1"/>
    <row r="1468" s="319" customFormat="1"/>
    <row r="1469" s="319" customFormat="1"/>
    <row r="1470" s="319" customFormat="1"/>
    <row r="1471" s="319" customFormat="1"/>
    <row r="1472" s="319" customFormat="1"/>
    <row r="1473" s="319" customFormat="1"/>
    <row r="1474" s="319" customFormat="1"/>
    <row r="1475" s="319" customFormat="1"/>
    <row r="1476" s="319" customFormat="1"/>
    <row r="1477" s="319" customFormat="1"/>
    <row r="1478" s="319" customFormat="1"/>
    <row r="1479" s="319" customFormat="1"/>
    <row r="1480" s="319" customFormat="1"/>
    <row r="1481" s="319" customFormat="1"/>
    <row r="1482" s="319" customFormat="1"/>
    <row r="1483" s="319" customFormat="1"/>
    <row r="1484" s="319" customFormat="1"/>
    <row r="1485" s="319" customFormat="1"/>
    <row r="1486" s="319" customFormat="1"/>
    <row r="1487" s="319" customFormat="1"/>
    <row r="1488" s="319" customFormat="1"/>
    <row r="1489" s="319" customFormat="1"/>
    <row r="1490" s="319" customFormat="1"/>
    <row r="1491" s="319" customFormat="1"/>
    <row r="1492" s="319" customFormat="1"/>
    <row r="1493" s="319" customFormat="1"/>
    <row r="1494" s="319" customFormat="1"/>
    <row r="1495" s="319" customFormat="1"/>
    <row r="1496" s="319" customFormat="1"/>
    <row r="1497" s="319" customFormat="1"/>
    <row r="1498" s="319" customFormat="1"/>
    <row r="1499" s="319" customFormat="1"/>
    <row r="1500" s="319" customFormat="1"/>
    <row r="1501" s="319" customFormat="1"/>
    <row r="1502" s="319" customFormat="1"/>
    <row r="1503" s="319" customFormat="1"/>
    <row r="1504" s="319" customFormat="1"/>
    <row r="1505" s="319" customFormat="1"/>
    <row r="1506" s="319" customFormat="1"/>
    <row r="1507" s="319" customFormat="1"/>
    <row r="1508" s="319" customFormat="1"/>
    <row r="1509" s="319" customFormat="1"/>
    <row r="1510" s="319" customFormat="1"/>
    <row r="1511" s="319" customFormat="1"/>
    <row r="1512" s="319" customFormat="1"/>
    <row r="1513" s="319" customFormat="1"/>
    <row r="1514" s="319" customFormat="1"/>
    <row r="1515" s="319" customFormat="1"/>
    <row r="1516" s="319" customFormat="1"/>
    <row r="1517" s="319" customFormat="1"/>
    <row r="1518" s="319" customFormat="1"/>
    <row r="1519" s="319" customFormat="1"/>
    <row r="1520" s="319" customFormat="1"/>
    <row r="1521" s="319" customFormat="1"/>
    <row r="1522" s="319" customFormat="1"/>
    <row r="1523" s="319" customFormat="1"/>
    <row r="1524" s="319" customFormat="1"/>
    <row r="1525" s="319" customFormat="1"/>
    <row r="1526" s="319" customFormat="1"/>
    <row r="1527" s="319" customFormat="1"/>
    <row r="1528" s="319" customFormat="1"/>
    <row r="1529" s="319" customFormat="1"/>
    <row r="1530" s="319" customFormat="1"/>
    <row r="1531" s="319" customFormat="1"/>
    <row r="1532" s="319" customFormat="1"/>
    <row r="1533" s="319" customFormat="1"/>
    <row r="1534" s="319" customFormat="1"/>
    <row r="1535" s="319" customFormat="1"/>
    <row r="1536" s="319" customFormat="1"/>
    <row r="1537" s="319" customFormat="1"/>
    <row r="1538" s="319" customFormat="1"/>
    <row r="1539" s="319" customFormat="1"/>
    <row r="1540" s="319" customFormat="1"/>
    <row r="1541" s="319" customFormat="1"/>
    <row r="1542" s="319" customFormat="1"/>
    <row r="1543" s="319" customFormat="1"/>
    <row r="1544" s="319" customFormat="1"/>
    <row r="1545" s="319" customFormat="1"/>
    <row r="1546" s="319" customFormat="1"/>
    <row r="1547" s="319" customFormat="1"/>
    <row r="1548" s="319" customFormat="1"/>
    <row r="1549" s="319" customFormat="1"/>
    <row r="1550" s="319" customFormat="1"/>
    <row r="1551" s="319" customFormat="1"/>
    <row r="1552" s="319" customFormat="1"/>
    <row r="1553" s="319" customFormat="1"/>
    <row r="1554" s="319" customFormat="1"/>
    <row r="1555" s="319" customFormat="1"/>
    <row r="1556" s="319" customFormat="1"/>
    <row r="1557" s="319" customFormat="1"/>
    <row r="1558" s="319" customFormat="1"/>
    <row r="1559" s="319" customFormat="1"/>
    <row r="1560" s="319" customFormat="1"/>
    <row r="1561" s="319" customFormat="1"/>
    <row r="1562" s="319" customFormat="1"/>
    <row r="1563" s="319" customFormat="1"/>
    <row r="1564" s="319" customFormat="1"/>
    <row r="1565" s="319" customFormat="1"/>
    <row r="1566" s="319" customFormat="1"/>
    <row r="1567" s="319" customFormat="1"/>
    <row r="1568" s="319" customFormat="1"/>
    <row r="1569" s="319" customFormat="1"/>
    <row r="1570" s="319" customFormat="1"/>
    <row r="1571" s="319" customFormat="1"/>
    <row r="1572" s="319" customFormat="1"/>
    <row r="1573" s="319" customFormat="1"/>
    <row r="1574" s="319" customFormat="1"/>
    <row r="1575" s="319" customFormat="1"/>
    <row r="1576" s="319" customFormat="1"/>
    <row r="1577" s="319" customFormat="1"/>
    <row r="1578" s="319" customFormat="1"/>
    <row r="1579" s="319" customFormat="1"/>
    <row r="1580" s="319" customFormat="1"/>
    <row r="1581" s="319" customFormat="1"/>
    <row r="1582" s="319" customFormat="1"/>
    <row r="1583" s="319" customFormat="1"/>
    <row r="1584" s="319" customFormat="1"/>
    <row r="1585" s="319" customFormat="1"/>
    <row r="1586" s="319" customFormat="1"/>
    <row r="1587" s="319" customFormat="1"/>
    <row r="1588" s="319" customFormat="1"/>
    <row r="1589" s="319" customFormat="1"/>
    <row r="1590" s="319" customFormat="1"/>
    <row r="1591" s="319" customFormat="1"/>
    <row r="1592" s="319" customFormat="1"/>
    <row r="1593" s="319" customFormat="1"/>
    <row r="1594" s="319" customFormat="1"/>
    <row r="1595" s="319" customFormat="1"/>
    <row r="1596" s="319" customFormat="1"/>
    <row r="1597" s="319" customFormat="1"/>
    <row r="1598" s="319" customFormat="1"/>
    <row r="1599" s="319" customFormat="1"/>
    <row r="1600" s="319" customFormat="1"/>
    <row r="1601" s="319" customFormat="1"/>
    <row r="1602" s="319" customFormat="1"/>
    <row r="1603" s="319" customFormat="1"/>
    <row r="1604" s="319" customFormat="1"/>
    <row r="1605" s="319" customFormat="1"/>
    <row r="1606" s="319" customFormat="1"/>
    <row r="1607" s="319" customFormat="1"/>
    <row r="1608" s="319" customFormat="1"/>
    <row r="1609" s="319" customFormat="1"/>
    <row r="1610" s="319" customFormat="1"/>
    <row r="1611" s="319" customFormat="1"/>
    <row r="1612" s="319" customFormat="1"/>
    <row r="1613" s="319" customFormat="1"/>
    <row r="1614" s="319" customFormat="1"/>
    <row r="1615" s="319" customFormat="1"/>
    <row r="1616" s="319" customFormat="1"/>
    <row r="1617" s="319" customFormat="1"/>
    <row r="1618" s="319" customFormat="1"/>
    <row r="1619" s="319" customFormat="1"/>
    <row r="1620" s="319" customFormat="1"/>
    <row r="1621" s="319" customFormat="1"/>
    <row r="1622" s="319" customFormat="1"/>
    <row r="1623" s="319" customFormat="1"/>
    <row r="1624" s="319" customFormat="1"/>
    <row r="1625" s="319" customFormat="1"/>
    <row r="1626" s="319" customFormat="1"/>
    <row r="1627" s="319" customFormat="1"/>
    <row r="1628" s="319" customFormat="1"/>
    <row r="1629" s="319" customFormat="1"/>
    <row r="1630" s="319" customFormat="1"/>
    <row r="1631" s="319" customFormat="1"/>
    <row r="1632" s="319" customFormat="1"/>
    <row r="1633" s="319" customFormat="1"/>
    <row r="1634" s="319" customFormat="1"/>
    <row r="1635" s="319" customFormat="1"/>
    <row r="1636" s="319" customFormat="1"/>
    <row r="1637" s="319" customFormat="1"/>
    <row r="1638" s="319" customFormat="1"/>
    <row r="1639" s="319" customFormat="1"/>
    <row r="1640" s="319" customFormat="1"/>
    <row r="1641" s="319" customFormat="1"/>
    <row r="1642" s="319" customFormat="1"/>
    <row r="1643" s="319" customFormat="1"/>
    <row r="1644" s="319" customFormat="1"/>
    <row r="1645" s="319" customFormat="1"/>
    <row r="1646" s="319" customFormat="1"/>
    <row r="1647" s="319" customFormat="1"/>
    <row r="1648" s="319" customFormat="1"/>
    <row r="1649" s="319" customFormat="1"/>
    <row r="1650" s="319" customFormat="1"/>
    <row r="1651" s="319" customFormat="1"/>
    <row r="1652" s="319" customFormat="1"/>
    <row r="1653" s="319" customFormat="1"/>
    <row r="1654" s="319" customFormat="1"/>
    <row r="1655" s="319" customFormat="1"/>
    <row r="1656" s="319" customFormat="1"/>
    <row r="1657" s="319" customFormat="1"/>
    <row r="1658" s="319" customFormat="1"/>
    <row r="1659" s="319" customFormat="1"/>
    <row r="1660" s="319" customFormat="1"/>
    <row r="1661" s="319" customFormat="1"/>
    <row r="1662" s="319" customFormat="1"/>
    <row r="1663" s="319" customFormat="1"/>
    <row r="1664" s="319" customFormat="1"/>
    <row r="1665" s="319" customFormat="1"/>
    <row r="1666" s="319" customFormat="1"/>
    <row r="1667" s="319" customFormat="1"/>
    <row r="1668" s="319" customFormat="1"/>
    <row r="1669" s="319" customFormat="1"/>
    <row r="1670" s="319" customFormat="1"/>
    <row r="1671" s="319" customFormat="1"/>
    <row r="1672" s="319" customFormat="1"/>
    <row r="1673" s="319" customFormat="1"/>
    <row r="1674" s="319" customFormat="1"/>
    <row r="1675" s="319" customFormat="1"/>
    <row r="1676" s="319" customFormat="1"/>
    <row r="1677" s="319" customFormat="1"/>
    <row r="1678" s="319" customFormat="1"/>
    <row r="1679" s="319" customFormat="1"/>
    <row r="1680" s="319" customFormat="1"/>
    <row r="1681" s="319" customFormat="1"/>
    <row r="1682" s="319" customFormat="1"/>
    <row r="1683" s="319" customFormat="1"/>
    <row r="1684" s="319" customFormat="1"/>
    <row r="1685" s="319" customFormat="1"/>
    <row r="1686" s="319" customFormat="1"/>
    <row r="1687" s="319" customFormat="1"/>
    <row r="1688" s="319" customFormat="1"/>
    <row r="1689" s="319" customFormat="1"/>
    <row r="1690" s="319" customFormat="1"/>
    <row r="1691" s="319" customFormat="1"/>
    <row r="1692" s="319" customFormat="1"/>
    <row r="1693" s="319" customFormat="1"/>
    <row r="1694" s="319" customFormat="1"/>
    <row r="1695" s="319" customFormat="1"/>
    <row r="1696" s="319" customFormat="1"/>
    <row r="1697" s="319" customFormat="1"/>
    <row r="1698" s="319" customFormat="1"/>
    <row r="1699" s="319" customFormat="1"/>
    <row r="1700" s="319" customFormat="1"/>
    <row r="1701" s="319" customFormat="1"/>
    <row r="1702" s="319" customFormat="1"/>
    <row r="1703" s="319" customFormat="1"/>
    <row r="1704" s="319" customFormat="1"/>
    <row r="1705" s="319" customFormat="1"/>
    <row r="1706" s="319" customFormat="1"/>
    <row r="1707" s="319" customFormat="1"/>
    <row r="1708" s="319" customFormat="1"/>
    <row r="1709" s="319" customFormat="1"/>
    <row r="1710" s="319" customFormat="1"/>
    <row r="1711" s="319" customFormat="1"/>
    <row r="1712" s="319" customFormat="1"/>
    <row r="1713" s="319" customFormat="1"/>
    <row r="1714" s="319" customFormat="1"/>
    <row r="1715" s="319" customFormat="1"/>
    <row r="1716" s="319" customFormat="1"/>
    <row r="1717" s="319" customFormat="1"/>
    <row r="1718" s="319" customFormat="1"/>
    <row r="1719" s="319" customFormat="1"/>
    <row r="1720" s="319" customFormat="1"/>
    <row r="1721" s="319" customFormat="1"/>
    <row r="1722" s="319" customFormat="1"/>
    <row r="1723" s="319" customFormat="1"/>
    <row r="1724" s="319" customFormat="1"/>
    <row r="1725" s="319" customFormat="1"/>
    <row r="1726" s="319" customFormat="1"/>
    <row r="1727" s="319" customFormat="1"/>
    <row r="1728" s="319" customFormat="1"/>
    <row r="1729" s="319" customFormat="1"/>
    <row r="1730" s="319" customFormat="1"/>
    <row r="1731" s="319" customFormat="1"/>
    <row r="1732" s="319" customFormat="1"/>
    <row r="1733" s="319" customFormat="1"/>
    <row r="1734" s="319" customFormat="1"/>
    <row r="1735" s="319" customFormat="1"/>
    <row r="1736" s="319" customFormat="1"/>
    <row r="1737" s="319" customFormat="1"/>
    <row r="1738" s="319" customFormat="1"/>
    <row r="1739" s="319" customFormat="1"/>
    <row r="1740" s="319" customFormat="1"/>
    <row r="1741" s="319" customFormat="1"/>
    <row r="1742" s="319" customFormat="1"/>
    <row r="1743" s="319" customFormat="1"/>
    <row r="1744" s="319" customFormat="1"/>
    <row r="1745" s="319" customFormat="1"/>
    <row r="1746" s="319" customFormat="1"/>
    <row r="1747" s="319" customFormat="1"/>
    <row r="1748" s="319" customFormat="1"/>
    <row r="1749" s="319" customFormat="1"/>
    <row r="1750" s="319" customFormat="1"/>
    <row r="1751" s="319" customFormat="1"/>
    <row r="1752" s="319" customFormat="1"/>
    <row r="1753" s="319" customFormat="1"/>
    <row r="1754" s="319" customFormat="1"/>
    <row r="1755" s="319" customFormat="1"/>
    <row r="1756" s="319" customFormat="1"/>
    <row r="1757" s="319" customFormat="1"/>
    <row r="1758" s="319" customFormat="1"/>
    <row r="1759" s="319" customFormat="1"/>
    <row r="1760" s="319" customFormat="1"/>
    <row r="1761" s="319" customFormat="1"/>
    <row r="1762" s="319" customFormat="1"/>
    <row r="1763" s="319" customFormat="1"/>
    <row r="1764" s="319" customFormat="1"/>
    <row r="1765" s="319" customFormat="1"/>
    <row r="1766" s="319" customFormat="1"/>
    <row r="1767" s="319" customFormat="1"/>
    <row r="1768" s="319" customFormat="1"/>
    <row r="1769" s="319" customFormat="1"/>
    <row r="1770" s="319" customFormat="1"/>
    <row r="1771" s="319" customFormat="1"/>
    <row r="1772" s="319" customFormat="1"/>
    <row r="1773" s="319" customFormat="1"/>
    <row r="1774" s="319" customFormat="1"/>
    <row r="1775" s="319" customFormat="1"/>
    <row r="1776" s="319" customFormat="1"/>
    <row r="1777" s="319" customFormat="1"/>
    <row r="1778" s="319" customFormat="1"/>
    <row r="1779" s="319" customFormat="1"/>
    <row r="1780" s="319" customFormat="1"/>
    <row r="1781" s="319" customFormat="1"/>
    <row r="1782" s="319" customFormat="1"/>
    <row r="1783" s="319" customFormat="1"/>
    <row r="1784" s="319" customFormat="1"/>
    <row r="1785" s="319" customFormat="1"/>
    <row r="1786" s="319" customFormat="1"/>
    <row r="1787" s="319" customFormat="1"/>
    <row r="1788" s="319" customFormat="1"/>
    <row r="1789" s="319" customFormat="1"/>
    <row r="1790" s="319" customFormat="1"/>
    <row r="1791" s="319" customFormat="1"/>
    <row r="1792" s="319" customFormat="1"/>
    <row r="1793" s="319" customFormat="1"/>
    <row r="1794" s="319" customFormat="1"/>
    <row r="1795" s="319" customFormat="1"/>
    <row r="1796" s="319" customFormat="1"/>
    <row r="1797" s="319" customFormat="1"/>
    <row r="1798" s="319" customFormat="1"/>
    <row r="1799" s="319" customFormat="1"/>
    <row r="1800" s="319" customFormat="1"/>
    <row r="1801" s="319" customFormat="1"/>
    <row r="1802" s="319" customFormat="1"/>
    <row r="1803" s="319" customFormat="1"/>
    <row r="1804" s="319" customFormat="1"/>
    <row r="1805" s="319" customFormat="1"/>
    <row r="1806" s="319" customFormat="1"/>
    <row r="1807" s="319" customFormat="1"/>
    <row r="1808" s="319" customFormat="1"/>
    <row r="1809" s="319" customFormat="1"/>
    <row r="1810" s="319" customFormat="1"/>
    <row r="1811" s="319" customFormat="1"/>
    <row r="1812" s="319" customFormat="1"/>
    <row r="1813" s="319" customFormat="1"/>
    <row r="1814" s="319" customFormat="1"/>
    <row r="1815" s="319" customFormat="1"/>
    <row r="1816" s="319" customFormat="1"/>
    <row r="1817" s="319" customFormat="1"/>
    <row r="1818" s="319" customFormat="1"/>
    <row r="1819" s="319" customFormat="1"/>
    <row r="1820" s="319" customFormat="1"/>
    <row r="1821" s="319" customFormat="1"/>
    <row r="1822" s="319" customFormat="1"/>
    <row r="1823" s="319" customFormat="1"/>
    <row r="1824" s="319" customFormat="1"/>
    <row r="1825" s="319" customFormat="1"/>
    <row r="1826" s="319" customFormat="1"/>
    <row r="1827" s="319" customFormat="1"/>
    <row r="1828" s="319" customFormat="1"/>
    <row r="1829" s="319" customFormat="1"/>
    <row r="1830" s="319" customFormat="1"/>
    <row r="1831" s="319" customFormat="1"/>
    <row r="1832" s="319" customFormat="1"/>
    <row r="1833" s="319" customFormat="1"/>
    <row r="1834" s="319" customFormat="1"/>
    <row r="1835" s="319" customFormat="1"/>
    <row r="1836" s="319" customFormat="1"/>
    <row r="1837" s="319" customFormat="1"/>
    <row r="1838" s="319" customFormat="1"/>
    <row r="1839" s="319" customFormat="1"/>
    <row r="1840" s="319" customFormat="1"/>
    <row r="1841" s="319" customFormat="1"/>
    <row r="1842" s="319" customFormat="1"/>
    <row r="1843" s="319" customFormat="1"/>
    <row r="1844" s="319" customFormat="1"/>
    <row r="1845" s="319" customFormat="1"/>
    <row r="1846" s="319" customFormat="1"/>
    <row r="1847" s="319" customFormat="1"/>
    <row r="1848" s="319" customFormat="1"/>
    <row r="1849" s="319" customFormat="1"/>
    <row r="1850" s="319" customFormat="1"/>
    <row r="1851" s="319" customFormat="1"/>
    <row r="1852" s="319" customFormat="1"/>
    <row r="1853" s="319" customFormat="1"/>
    <row r="1854" s="319" customFormat="1"/>
    <row r="1855" s="319" customFormat="1"/>
    <row r="1856" s="319" customFormat="1"/>
    <row r="1857" s="319" customFormat="1"/>
    <row r="1858" s="319" customFormat="1"/>
    <row r="1859" s="319" customFormat="1"/>
    <row r="1860" s="319" customFormat="1"/>
    <row r="1861" s="319" customFormat="1"/>
    <row r="1862" s="319" customFormat="1"/>
    <row r="1863" s="319" customFormat="1"/>
    <row r="1864" s="319" customFormat="1"/>
    <row r="1865" s="319" customFormat="1"/>
    <row r="1866" s="319" customFormat="1"/>
    <row r="1867" s="319" customFormat="1"/>
    <row r="1868" s="319" customFormat="1"/>
    <row r="1869" s="319" customFormat="1"/>
    <row r="1870" s="319" customFormat="1"/>
    <row r="1871" s="319" customFormat="1"/>
    <row r="1872" s="319" customFormat="1"/>
    <row r="1873" s="319" customFormat="1"/>
    <row r="1874" s="319" customFormat="1"/>
    <row r="1875" s="319" customFormat="1"/>
    <row r="1876" s="319" customFormat="1"/>
    <row r="1877" s="319" customFormat="1"/>
    <row r="1878" s="319" customFormat="1"/>
    <row r="1879" s="319" customFormat="1"/>
    <row r="1880" s="319" customFormat="1"/>
    <row r="1881" s="319" customFormat="1"/>
    <row r="1882" s="319" customFormat="1"/>
    <row r="1883" s="319" customFormat="1"/>
    <row r="1884" s="319" customFormat="1"/>
    <row r="1885" s="319" customFormat="1"/>
    <row r="1886" s="319" customFormat="1"/>
    <row r="1887" s="319" customFormat="1"/>
    <row r="1888" s="319" customFormat="1"/>
    <row r="1889" s="319" customFormat="1"/>
    <row r="1890" s="319" customFormat="1"/>
    <row r="1891" s="319" customFormat="1"/>
    <row r="1892" s="319" customFormat="1"/>
    <row r="1893" s="319" customFormat="1"/>
    <row r="1894" s="319" customFormat="1"/>
    <row r="1895" s="319" customFormat="1"/>
    <row r="1896" s="319" customFormat="1"/>
    <row r="1897" s="319" customFormat="1"/>
    <row r="1898" s="319" customFormat="1"/>
    <row r="1899" s="319" customFormat="1"/>
    <row r="1900" s="319" customFormat="1"/>
    <row r="1901" s="319" customFormat="1"/>
    <row r="1902" s="319" customFormat="1"/>
    <row r="1903" s="319" customFormat="1"/>
    <row r="1904" s="319" customFormat="1"/>
    <row r="1905" s="319" customFormat="1"/>
    <row r="1906" s="319" customFormat="1"/>
    <row r="1907" s="319" customFormat="1"/>
    <row r="1908" s="319" customFormat="1"/>
    <row r="1909" s="319" customFormat="1"/>
    <row r="1910" s="319" customFormat="1"/>
    <row r="1911" s="319" customFormat="1"/>
    <row r="1912" s="319" customFormat="1"/>
    <row r="1913" s="319" customFormat="1"/>
    <row r="1914" s="319" customFormat="1"/>
    <row r="1915" s="319" customFormat="1"/>
    <row r="1916" s="319" customFormat="1"/>
    <row r="1917" s="319" customFormat="1"/>
    <row r="1918" s="319" customFormat="1"/>
    <row r="1919" s="319" customFormat="1"/>
    <row r="1920" s="319" customFormat="1"/>
    <row r="1921" s="319" customFormat="1"/>
    <row r="1922" s="319" customFormat="1"/>
    <row r="1923" s="319" customFormat="1"/>
    <row r="1924" s="319" customFormat="1"/>
    <row r="1925" s="319" customFormat="1"/>
    <row r="1926" s="319" customFormat="1"/>
    <row r="1927" s="319" customFormat="1"/>
    <row r="1928" s="319" customFormat="1"/>
    <row r="1929" s="319" customFormat="1"/>
    <row r="1930" s="319" customFormat="1"/>
    <row r="1931" s="319" customFormat="1"/>
    <row r="1932" s="319" customFormat="1"/>
    <row r="1933" s="319" customFormat="1"/>
    <row r="1934" s="319" customFormat="1"/>
    <row r="1935" s="319" customFormat="1"/>
    <row r="1936" s="319" customFormat="1"/>
    <row r="1937" s="319" customFormat="1"/>
    <row r="1938" s="319" customFormat="1"/>
    <row r="1939" s="319" customFormat="1"/>
    <row r="1940" s="319" customFormat="1"/>
    <row r="1941" s="319" customFormat="1"/>
    <row r="1942" s="319" customFormat="1"/>
    <row r="1943" s="319" customFormat="1"/>
    <row r="1944" s="319" customFormat="1"/>
    <row r="1945" s="319" customFormat="1"/>
    <row r="1946" s="319" customFormat="1"/>
    <row r="1947" s="319" customFormat="1"/>
    <row r="1948" s="319" customFormat="1"/>
    <row r="1949" s="319" customFormat="1"/>
    <row r="1950" s="319" customFormat="1"/>
    <row r="1951" s="319" customFormat="1"/>
    <row r="1952" s="319" customFormat="1"/>
    <row r="1953" s="319" customFormat="1"/>
    <row r="1954" s="319" customFormat="1"/>
    <row r="1955" s="319" customFormat="1"/>
    <row r="1956" s="319" customFormat="1"/>
    <row r="1957" s="319" customFormat="1"/>
    <row r="1958" s="319" customFormat="1"/>
    <row r="1959" s="319" customFormat="1"/>
    <row r="1960" s="319" customFormat="1"/>
    <row r="1961" s="319" customFormat="1"/>
    <row r="1962" s="319" customFormat="1"/>
    <row r="1963" s="319" customFormat="1"/>
    <row r="1964" s="319" customFormat="1"/>
    <row r="1965" s="319" customFormat="1"/>
    <row r="1966" s="319" customFormat="1"/>
    <row r="1967" s="319" customFormat="1"/>
    <row r="1968" s="319" customFormat="1"/>
    <row r="1969" s="319" customFormat="1"/>
    <row r="1970" s="319" customFormat="1"/>
    <row r="1971" s="319" customFormat="1"/>
    <row r="1972" s="319" customFormat="1"/>
    <row r="1973" s="319" customFormat="1"/>
    <row r="1974" s="319" customFormat="1"/>
    <row r="1975" s="319" customFormat="1"/>
    <row r="1976" s="319" customFormat="1"/>
    <row r="1977" s="319" customFormat="1"/>
    <row r="1978" s="319" customFormat="1"/>
    <row r="1979" s="319" customFormat="1"/>
    <row r="1980" s="319" customFormat="1"/>
    <row r="1981" s="319" customFormat="1"/>
    <row r="1982" s="319" customFormat="1"/>
    <row r="1983" s="319" customFormat="1"/>
    <row r="1984" s="319" customFormat="1"/>
    <row r="1985" s="319" customFormat="1"/>
    <row r="1986" s="319" customFormat="1"/>
    <row r="1987" s="319" customFormat="1"/>
    <row r="1988" s="319" customFormat="1"/>
    <row r="1989" s="319" customFormat="1"/>
    <row r="1990" s="319" customFormat="1"/>
    <row r="1991" s="319" customFormat="1"/>
    <row r="1992" s="319" customFormat="1"/>
    <row r="1993" s="319" customFormat="1"/>
    <row r="1994" s="319" customFormat="1"/>
    <row r="1995" s="319" customFormat="1"/>
    <row r="1996" s="319" customFormat="1"/>
    <row r="1997" s="319" customFormat="1"/>
    <row r="1998" s="319" customFormat="1"/>
    <row r="1999" s="319" customFormat="1"/>
    <row r="2000" s="319" customFormat="1"/>
    <row r="2001" s="319" customFormat="1"/>
    <row r="2002" s="319" customFormat="1"/>
    <row r="2003" s="319" customFormat="1"/>
    <row r="2004" s="319" customFormat="1"/>
    <row r="2005" s="319" customFormat="1"/>
    <row r="2006" s="319" customFormat="1"/>
    <row r="2007" s="319" customFormat="1"/>
    <row r="2008" s="319" customFormat="1"/>
    <row r="2009" s="319" customFormat="1"/>
    <row r="2010" s="319" customFormat="1"/>
    <row r="2011" s="319" customFormat="1"/>
    <row r="2012" s="319" customFormat="1"/>
    <row r="2013" s="319" customFormat="1"/>
    <row r="2014" s="319" customFormat="1"/>
    <row r="2015" s="319" customFormat="1"/>
    <row r="2016" s="319" customFormat="1"/>
    <row r="2017" s="319" customFormat="1"/>
    <row r="2018" s="319" customFormat="1"/>
    <row r="2019" s="319" customFormat="1"/>
    <row r="2020" s="319" customFormat="1"/>
    <row r="2021" s="319" customFormat="1"/>
    <row r="2022" s="319" customFormat="1"/>
    <row r="2023" s="319" customFormat="1"/>
    <row r="2024" s="319" customFormat="1"/>
    <row r="2025" s="319" customFormat="1"/>
    <row r="2026" s="319" customFormat="1"/>
    <row r="2027" s="319" customFormat="1"/>
    <row r="2028" s="319" customFormat="1"/>
    <row r="2029" s="319" customFormat="1"/>
    <row r="2030" s="319" customFormat="1"/>
    <row r="2031" s="319" customFormat="1"/>
    <row r="2032" s="319" customFormat="1"/>
    <row r="2033" s="319" customFormat="1"/>
    <row r="2034" s="319" customFormat="1"/>
    <row r="2035" s="319" customFormat="1"/>
    <row r="2036" s="319" customFormat="1"/>
    <row r="2037" s="319" customFormat="1"/>
    <row r="2038" s="319" customFormat="1"/>
    <row r="2039" s="319" customFormat="1"/>
    <row r="2040" s="319" customFormat="1"/>
    <row r="2041" s="319" customFormat="1"/>
    <row r="2042" s="319" customFormat="1"/>
    <row r="2043" s="319" customFormat="1"/>
    <row r="2044" s="319" customFormat="1"/>
    <row r="2045" s="319" customFormat="1"/>
    <row r="2046" s="319" customFormat="1"/>
    <row r="2047" s="319" customFormat="1"/>
    <row r="2048" s="319" customFormat="1"/>
    <row r="2049" s="319" customFormat="1"/>
    <row r="2050" s="319" customFormat="1"/>
    <row r="2051" s="319" customFormat="1"/>
    <row r="2052" s="319" customFormat="1"/>
    <row r="2053" s="319" customFormat="1"/>
    <row r="2054" s="319" customFormat="1"/>
    <row r="2055" s="319" customFormat="1"/>
    <row r="2056" s="319" customFormat="1"/>
    <row r="2057" s="319" customFormat="1"/>
    <row r="2058" s="319" customFormat="1"/>
    <row r="2059" s="319" customFormat="1"/>
    <row r="2060" s="319" customFormat="1"/>
    <row r="2061" s="319" customFormat="1"/>
    <row r="2062" s="319" customFormat="1"/>
    <row r="2063" s="319" customFormat="1"/>
    <row r="2064" s="319" customFormat="1"/>
    <row r="2065" s="319" customFormat="1"/>
    <row r="2066" s="319" customFormat="1"/>
    <row r="2067" s="319" customFormat="1"/>
    <row r="2068" s="319" customFormat="1"/>
    <row r="2069" s="319" customFormat="1"/>
    <row r="2070" s="319" customFormat="1"/>
    <row r="2071" s="319" customFormat="1"/>
    <row r="2072" s="319" customFormat="1"/>
    <row r="2073" s="319" customFormat="1"/>
    <row r="2074" s="319" customFormat="1"/>
    <row r="2075" s="319" customFormat="1"/>
    <row r="2076" s="319" customFormat="1"/>
    <row r="2077" s="319" customFormat="1"/>
    <row r="2078" s="319" customFormat="1"/>
    <row r="2079" s="319" customFormat="1"/>
    <row r="2080" s="319" customFormat="1"/>
    <row r="2081" s="319" customFormat="1"/>
    <row r="2082" s="319" customFormat="1"/>
    <row r="2083" s="319" customFormat="1"/>
    <row r="2084" s="319" customFormat="1"/>
    <row r="2085" s="319" customFormat="1"/>
    <row r="2086" s="319" customFormat="1"/>
    <row r="2087" s="319" customFormat="1"/>
    <row r="2088" s="319" customFormat="1"/>
    <row r="2089" s="319" customFormat="1"/>
    <row r="2090" s="319" customFormat="1"/>
    <row r="2091" s="319" customFormat="1"/>
    <row r="2092" s="319" customFormat="1"/>
    <row r="2093" s="319" customFormat="1"/>
    <row r="2094" s="319" customFormat="1"/>
    <row r="2095" s="319" customFormat="1"/>
    <row r="2096" s="319" customFormat="1"/>
    <row r="2097" s="319" customFormat="1"/>
    <row r="2098" s="319" customFormat="1"/>
    <row r="2099" s="319" customFormat="1"/>
    <row r="2100" s="319" customFormat="1"/>
    <row r="2101" s="319" customFormat="1"/>
    <row r="2102" s="319" customFormat="1"/>
    <row r="2103" s="319" customFormat="1"/>
    <row r="2104" s="319" customFormat="1"/>
    <row r="2105" s="319" customFormat="1"/>
    <row r="2106" s="319" customFormat="1"/>
    <row r="2107" s="319" customFormat="1"/>
    <row r="2108" s="319" customFormat="1"/>
    <row r="2109" s="319" customFormat="1"/>
    <row r="2110" s="319" customFormat="1"/>
    <row r="2111" s="319" customFormat="1"/>
    <row r="2112" s="319" customFormat="1"/>
    <row r="2113" s="319" customFormat="1"/>
    <row r="2114" s="319" customFormat="1"/>
    <row r="2115" s="319" customFormat="1"/>
    <row r="2116" s="319" customFormat="1"/>
    <row r="2117" s="319" customFormat="1"/>
    <row r="2118" s="319" customFormat="1"/>
    <row r="2119" s="319" customFormat="1"/>
    <row r="2120" s="319" customFormat="1"/>
    <row r="2121" s="319" customFormat="1"/>
    <row r="2122" s="319" customFormat="1"/>
    <row r="2123" s="319" customFormat="1"/>
    <row r="2124" s="319" customFormat="1"/>
    <row r="2125" s="319" customFormat="1"/>
    <row r="2126" s="319" customFormat="1"/>
    <row r="2127" s="319" customFormat="1"/>
    <row r="2128" s="319" customFormat="1"/>
    <row r="2129" s="319" customFormat="1"/>
    <row r="2130" s="319" customFormat="1"/>
    <row r="2131" s="319" customFormat="1"/>
    <row r="2132" s="319" customFormat="1"/>
    <row r="2133" s="319" customFormat="1"/>
    <row r="2134" s="319" customFormat="1"/>
    <row r="2135" s="319" customFormat="1"/>
    <row r="2136" s="319" customFormat="1"/>
    <row r="2137" s="319" customFormat="1"/>
    <row r="2138" s="319" customFormat="1"/>
    <row r="2139" s="319" customFormat="1"/>
    <row r="2140" s="319" customFormat="1"/>
    <row r="2141" s="319" customFormat="1"/>
    <row r="2142" s="319" customFormat="1"/>
    <row r="2143" s="319" customFormat="1"/>
    <row r="2144" s="319" customFormat="1"/>
    <row r="2145" s="319" customFormat="1"/>
    <row r="2146" s="319" customFormat="1"/>
    <row r="2147" s="319" customFormat="1"/>
    <row r="2148" s="319" customFormat="1"/>
    <row r="2149" s="319" customFormat="1"/>
    <row r="2150" s="319" customFormat="1"/>
    <row r="2151" s="319" customFormat="1"/>
    <row r="2152" s="319" customFormat="1"/>
    <row r="2153" s="319" customFormat="1"/>
    <row r="2154" s="319" customFormat="1"/>
    <row r="2155" s="319" customFormat="1"/>
    <row r="2156" s="319" customFormat="1"/>
    <row r="2157" s="319" customFormat="1"/>
    <row r="2158" s="319" customFormat="1"/>
    <row r="2159" s="319" customFormat="1"/>
    <row r="2160" s="319" customFormat="1"/>
    <row r="2161" s="319" customFormat="1"/>
    <row r="2162" s="319" customFormat="1"/>
    <row r="2163" s="319" customFormat="1"/>
    <row r="2164" s="319" customFormat="1"/>
    <row r="2165" s="319" customFormat="1"/>
    <row r="2166" s="319" customFormat="1"/>
    <row r="2167" s="319" customFormat="1"/>
    <row r="2168" s="319" customFormat="1"/>
    <row r="2169" s="319" customFormat="1"/>
    <row r="2170" s="319" customFormat="1"/>
    <row r="2171" s="319" customFormat="1"/>
    <row r="2172" s="319" customFormat="1"/>
    <row r="2173" s="319" customFormat="1"/>
    <row r="2174" s="319" customFormat="1"/>
    <row r="2175" s="319" customFormat="1"/>
    <row r="2176" s="319" customFormat="1"/>
    <row r="2177" s="319" customFormat="1"/>
    <row r="2178" s="319" customFormat="1"/>
    <row r="2179" s="319" customFormat="1"/>
    <row r="2180" s="319" customFormat="1"/>
    <row r="2181" s="319" customFormat="1"/>
    <row r="2182" s="319" customFormat="1"/>
    <row r="2183" s="319" customFormat="1"/>
    <row r="2184" s="319" customFormat="1"/>
    <row r="2185" s="319" customFormat="1"/>
    <row r="2186" s="319" customFormat="1"/>
    <row r="2187" s="319" customFormat="1"/>
    <row r="2188" s="319" customFormat="1"/>
    <row r="2189" s="319" customFormat="1"/>
    <row r="2190" s="319" customFormat="1"/>
    <row r="2191" s="319" customFormat="1"/>
    <row r="2192" s="319" customFormat="1"/>
    <row r="2193" s="319" customFormat="1"/>
    <row r="2194" s="319" customFormat="1"/>
    <row r="2195" s="319" customFormat="1"/>
    <row r="2196" s="319" customFormat="1"/>
    <row r="2197" s="319" customFormat="1"/>
    <row r="2198" s="319" customFormat="1"/>
    <row r="2199" s="319" customFormat="1"/>
    <row r="2200" s="319" customFormat="1"/>
    <row r="2201" s="319" customFormat="1"/>
    <row r="2202" s="319" customFormat="1"/>
    <row r="2203" s="319" customFormat="1"/>
    <row r="2204" s="319" customFormat="1"/>
    <row r="2205" s="319" customFormat="1"/>
    <row r="2206" s="319" customFormat="1"/>
    <row r="2207" s="319" customFormat="1"/>
    <row r="2208" s="319" customFormat="1"/>
    <row r="2209" s="319" customFormat="1"/>
    <row r="2210" s="319" customFormat="1"/>
    <row r="2211" s="319" customFormat="1"/>
    <row r="2212" s="319" customFormat="1"/>
    <row r="2213" s="319" customFormat="1"/>
    <row r="2214" s="319" customFormat="1"/>
    <row r="2215" s="319" customFormat="1"/>
    <row r="2216" s="319" customFormat="1"/>
    <row r="2217" s="319" customFormat="1"/>
    <row r="2218" s="319" customFormat="1"/>
    <row r="2219" s="319" customFormat="1"/>
    <row r="2220" s="319" customFormat="1"/>
    <row r="2221" s="319" customFormat="1"/>
    <row r="2222" s="319" customFormat="1"/>
    <row r="2223" s="319" customFormat="1"/>
    <row r="2224" s="319" customFormat="1"/>
    <row r="2225" s="319" customFormat="1"/>
    <row r="2226" s="319" customFormat="1"/>
    <row r="2227" s="319" customFormat="1"/>
    <row r="2228" s="319" customFormat="1"/>
    <row r="2229" s="319" customFormat="1"/>
    <row r="2230" s="319" customFormat="1"/>
    <row r="2231" s="319" customFormat="1"/>
    <row r="2232" s="319" customFormat="1"/>
    <row r="2233" s="319" customFormat="1"/>
    <row r="2234" s="319" customFormat="1"/>
    <row r="2235" s="319" customFormat="1"/>
    <row r="2236" s="319" customFormat="1"/>
    <row r="2237" s="319" customFormat="1"/>
    <row r="2238" s="319" customFormat="1"/>
    <row r="2239" s="319" customFormat="1"/>
    <row r="2240" s="319" customFormat="1"/>
    <row r="2241" s="319" customFormat="1"/>
    <row r="2242" s="319" customFormat="1"/>
    <row r="2243" s="319" customFormat="1"/>
    <row r="2244" s="319" customFormat="1"/>
    <row r="2245" s="319" customFormat="1"/>
    <row r="2246" s="319" customFormat="1"/>
    <row r="2247" s="319" customFormat="1"/>
    <row r="2248" s="319" customFormat="1"/>
    <row r="2249" s="319" customFormat="1"/>
    <row r="2250" s="319" customFormat="1"/>
    <row r="2251" s="319" customFormat="1"/>
    <row r="2252" s="319" customFormat="1"/>
    <row r="2253" s="319" customFormat="1"/>
    <row r="2254" s="319" customFormat="1"/>
    <row r="2255" s="319" customFormat="1"/>
    <row r="2256" s="319" customFormat="1"/>
    <row r="2257" s="319" customFormat="1"/>
    <row r="2258" s="319" customFormat="1"/>
    <row r="2259" s="319" customFormat="1"/>
    <row r="2260" s="319" customFormat="1"/>
    <row r="2261" s="319" customFormat="1"/>
    <row r="2262" s="319" customFormat="1"/>
    <row r="2263" s="319" customFormat="1"/>
    <row r="2264" s="319" customFormat="1"/>
    <row r="2265" s="319" customFormat="1"/>
    <row r="2266" s="319" customFormat="1"/>
    <row r="2267" s="319" customFormat="1"/>
    <row r="2268" s="319" customFormat="1"/>
    <row r="2269" s="319" customFormat="1"/>
    <row r="2270" s="319" customFormat="1"/>
    <row r="2271" s="319" customFormat="1"/>
    <row r="2272" s="319" customFormat="1"/>
    <row r="2273" s="319" customFormat="1"/>
    <row r="2274" s="319" customFormat="1"/>
    <row r="2275" s="319" customFormat="1"/>
    <row r="2276" s="319" customFormat="1"/>
    <row r="2277" s="319" customFormat="1"/>
    <row r="2278" s="319" customFormat="1"/>
    <row r="2279" s="319" customFormat="1"/>
    <row r="2280" s="319" customFormat="1"/>
    <row r="2281" s="319" customFormat="1"/>
    <row r="2282" s="319" customFormat="1"/>
    <row r="2283" s="319" customFormat="1"/>
    <row r="2284" s="319" customFormat="1"/>
    <row r="2285" s="319" customFormat="1"/>
    <row r="2286" s="319" customFormat="1"/>
    <row r="2287" s="319" customFormat="1"/>
    <row r="2288" s="319" customFormat="1"/>
    <row r="2289" s="319" customFormat="1"/>
    <row r="2290" s="319" customFormat="1"/>
    <row r="2291" s="319" customFormat="1"/>
    <row r="2292" s="319" customFormat="1"/>
    <row r="2293" s="319" customFormat="1"/>
    <row r="2294" s="319" customFormat="1"/>
    <row r="2295" s="319" customFormat="1"/>
    <row r="2296" s="319" customFormat="1"/>
    <row r="2297" s="319" customFormat="1"/>
    <row r="2298" s="319" customFormat="1"/>
    <row r="2299" s="319" customFormat="1"/>
    <row r="2300" s="319" customFormat="1"/>
    <row r="2301" s="319" customFormat="1"/>
    <row r="2302" s="319" customFormat="1"/>
    <row r="2303" s="319" customFormat="1"/>
    <row r="2304" s="319" customFormat="1"/>
    <row r="2305" s="319" customFormat="1"/>
    <row r="2306" s="319" customFormat="1"/>
    <row r="2307" s="319" customFormat="1"/>
    <row r="2308" s="319" customFormat="1"/>
    <row r="2309" s="319" customFormat="1"/>
    <row r="2310" s="319" customFormat="1"/>
    <row r="2311" s="319" customFormat="1"/>
    <row r="2312" s="319" customFormat="1"/>
    <row r="2313" s="319" customFormat="1"/>
    <row r="2314" s="319" customFormat="1"/>
    <row r="2315" s="319" customFormat="1"/>
    <row r="2316" s="319" customFormat="1"/>
    <row r="2317" s="319" customFormat="1"/>
    <row r="2318" s="319" customFormat="1"/>
    <row r="2319" s="319" customFormat="1"/>
    <row r="2320" s="319" customFormat="1"/>
    <row r="2321" s="319" customFormat="1"/>
    <row r="2322" s="319" customFormat="1"/>
    <row r="2323" s="319" customFormat="1"/>
    <row r="2324" s="319" customFormat="1"/>
    <row r="2325" s="319" customFormat="1"/>
    <row r="2326" s="319" customFormat="1"/>
    <row r="2327" s="319" customFormat="1"/>
    <row r="2328" s="319" customFormat="1"/>
    <row r="2329" s="319" customFormat="1"/>
    <row r="2330" s="319" customFormat="1"/>
    <row r="2331" s="319" customFormat="1"/>
    <row r="2332" s="319" customFormat="1"/>
    <row r="2333" s="319" customFormat="1"/>
    <row r="2334" s="319" customFormat="1"/>
    <row r="2335" s="319" customFormat="1"/>
    <row r="2336" s="319" customFormat="1"/>
    <row r="2337" s="319" customFormat="1"/>
    <row r="2338" s="319" customFormat="1"/>
    <row r="2339" s="319" customFormat="1"/>
    <row r="2340" s="319" customFormat="1"/>
    <row r="2341" s="319" customFormat="1"/>
    <row r="2342" s="319" customFormat="1"/>
    <row r="2343" s="319" customFormat="1"/>
    <row r="2344" s="319" customFormat="1"/>
    <row r="2345" s="319" customFormat="1"/>
    <row r="2346" s="319" customFormat="1"/>
    <row r="2347" s="319" customFormat="1"/>
    <row r="2348" s="319" customFormat="1"/>
    <row r="2349" s="319" customFormat="1"/>
    <row r="2350" s="319" customFormat="1"/>
    <row r="2351" s="319" customFormat="1"/>
    <row r="2352" s="319" customFormat="1"/>
    <row r="2353" s="319" customFormat="1"/>
    <row r="2354" s="319" customFormat="1"/>
    <row r="2355" s="319" customFormat="1"/>
    <row r="2356" s="319" customFormat="1"/>
    <row r="2357" s="319" customFormat="1"/>
    <row r="2358" s="319" customFormat="1"/>
    <row r="2359" s="319" customFormat="1"/>
    <row r="2360" s="319" customFormat="1"/>
    <row r="2361" s="319" customFormat="1"/>
    <row r="2362" s="319" customFormat="1"/>
    <row r="2363" s="319" customFormat="1"/>
    <row r="2364" s="319" customFormat="1"/>
    <row r="2365" s="319" customFormat="1"/>
    <row r="2366" s="319" customFormat="1"/>
    <row r="2367" s="319" customFormat="1"/>
    <row r="2368" s="319" customFormat="1"/>
    <row r="2369" s="319" customFormat="1"/>
    <row r="2370" s="319" customFormat="1"/>
    <row r="2371" s="319" customFormat="1"/>
    <row r="2372" s="319" customFormat="1"/>
    <row r="2373" s="319" customFormat="1"/>
    <row r="2374" s="319" customFormat="1"/>
    <row r="2375" s="319" customFormat="1"/>
    <row r="2376" s="319" customFormat="1"/>
    <row r="2377" s="319" customFormat="1"/>
    <row r="2378" s="319" customFormat="1"/>
    <row r="2379" s="319" customFormat="1"/>
    <row r="2380" s="319" customFormat="1"/>
    <row r="2381" s="319" customFormat="1"/>
    <row r="2382" s="319" customFormat="1"/>
    <row r="2383" s="319" customFormat="1"/>
    <row r="2384" s="319" customFormat="1"/>
    <row r="2385" s="319" customFormat="1"/>
    <row r="2386" s="319" customFormat="1"/>
    <row r="2387" s="319" customFormat="1"/>
    <row r="2388" s="319" customFormat="1"/>
    <row r="2389" s="319" customFormat="1"/>
    <row r="2390" s="319" customFormat="1"/>
    <row r="2391" s="319" customFormat="1"/>
    <row r="2392" s="319" customFormat="1"/>
    <row r="2393" s="319" customFormat="1"/>
    <row r="2394" s="319" customFormat="1"/>
    <row r="2395" s="319" customFormat="1"/>
    <row r="2396" s="319" customFormat="1"/>
    <row r="2397" s="319" customFormat="1"/>
    <row r="2398" s="319" customFormat="1"/>
    <row r="2399" s="319" customFormat="1"/>
    <row r="2400" s="319" customFormat="1"/>
    <row r="2401" s="319" customFormat="1"/>
    <row r="2402" s="319" customFormat="1"/>
    <row r="2403" s="319" customFormat="1"/>
    <row r="2404" s="319" customFormat="1"/>
    <row r="2405" s="319" customFormat="1"/>
    <row r="2406" s="319" customFormat="1"/>
    <row r="2407" s="319" customFormat="1"/>
    <row r="2408" s="319" customFormat="1"/>
    <row r="2409" s="319" customFormat="1"/>
    <row r="2410" s="319" customFormat="1"/>
    <row r="2411" s="319" customFormat="1"/>
    <row r="2412" s="319" customFormat="1"/>
    <row r="2413" s="319" customFormat="1"/>
    <row r="2414" s="319" customFormat="1"/>
    <row r="2415" s="319" customFormat="1"/>
    <row r="2416" s="319" customFormat="1"/>
    <row r="2417" s="319" customFormat="1"/>
    <row r="2418" s="319" customFormat="1"/>
    <row r="2419" s="319" customFormat="1"/>
    <row r="2420" s="319" customFormat="1"/>
    <row r="2421" s="319" customFormat="1"/>
    <row r="2422" s="319" customFormat="1"/>
    <row r="2423" s="319" customFormat="1"/>
    <row r="2424" s="319" customFormat="1"/>
    <row r="2425" s="319" customFormat="1"/>
    <row r="2426" s="319" customFormat="1"/>
    <row r="2427" s="319" customFormat="1"/>
    <row r="2428" s="319" customFormat="1"/>
    <row r="2429" s="319" customFormat="1"/>
    <row r="2430" s="319" customFormat="1"/>
    <row r="2431" s="319" customFormat="1"/>
    <row r="2432" s="319" customFormat="1"/>
    <row r="2433" s="319" customFormat="1"/>
    <row r="2434" s="319" customFormat="1"/>
    <row r="2435" s="319" customFormat="1"/>
    <row r="2436" s="319" customFormat="1"/>
    <row r="2437" s="319" customFormat="1"/>
    <row r="2438" s="319" customFormat="1"/>
    <row r="2439" s="319" customFormat="1"/>
    <row r="2440" s="319" customFormat="1"/>
    <row r="2441" s="319" customFormat="1"/>
    <row r="2442" s="319" customFormat="1"/>
    <row r="2443" s="319" customFormat="1"/>
    <row r="2444" s="319" customFormat="1"/>
    <row r="2445" s="319" customFormat="1"/>
    <row r="2446" s="319" customFormat="1"/>
    <row r="2447" s="319" customFormat="1"/>
    <row r="2448" s="319" customFormat="1"/>
    <row r="2449" s="319" customFormat="1"/>
    <row r="2450" s="319" customFormat="1"/>
    <row r="2451" s="319" customFormat="1"/>
    <row r="2452" s="319" customFormat="1"/>
    <row r="2453" s="319" customFormat="1"/>
    <row r="2454" s="319" customFormat="1"/>
    <row r="2455" s="319" customFormat="1"/>
    <row r="2456" s="319" customFormat="1"/>
    <row r="2457" s="319" customFormat="1"/>
    <row r="2458" s="319" customFormat="1"/>
    <row r="2459" s="319" customFormat="1"/>
    <row r="2460" s="319" customFormat="1"/>
    <row r="2461" s="319" customFormat="1"/>
    <row r="2462" s="319" customFormat="1"/>
    <row r="2463" s="319" customFormat="1"/>
    <row r="2464" s="319" customFormat="1"/>
    <row r="2465" s="319" customFormat="1"/>
    <row r="2466" s="319" customFormat="1"/>
    <row r="2467" s="319" customFormat="1"/>
    <row r="2468" s="319" customFormat="1"/>
    <row r="2469" s="319" customFormat="1"/>
    <row r="2470" s="319" customFormat="1"/>
    <row r="2471" s="319" customFormat="1"/>
    <row r="2472" s="319" customFormat="1"/>
    <row r="2473" s="319" customFormat="1"/>
    <row r="2474" s="319" customFormat="1"/>
    <row r="2475" s="319" customFormat="1"/>
    <row r="2476" s="319" customFormat="1"/>
    <row r="2477" s="319" customFormat="1"/>
    <row r="2478" s="319" customFormat="1"/>
    <row r="2479" s="319" customFormat="1"/>
    <row r="2480" s="319" customFormat="1"/>
    <row r="2481" s="319" customFormat="1"/>
    <row r="2482" s="319" customFormat="1"/>
    <row r="2483" s="319" customFormat="1"/>
    <row r="2484" s="319" customFormat="1"/>
    <row r="2485" s="319" customFormat="1"/>
    <row r="2486" s="319" customFormat="1"/>
    <row r="2487" s="319" customFormat="1"/>
    <row r="2488" s="319" customFormat="1"/>
    <row r="2489" s="319" customFormat="1"/>
    <row r="2490" s="319" customFormat="1"/>
    <row r="2491" s="319" customFormat="1"/>
    <row r="2492" s="319" customFormat="1"/>
    <row r="2493" s="319" customFormat="1"/>
    <row r="2494" s="319" customFormat="1"/>
    <row r="2495" s="319" customFormat="1"/>
    <row r="2496" s="319" customFormat="1"/>
    <row r="2497" s="319" customFormat="1"/>
    <row r="2498" s="319" customFormat="1"/>
    <row r="2499" s="319" customFormat="1"/>
    <row r="2500" s="319" customFormat="1"/>
    <row r="2501" s="319" customFormat="1"/>
    <row r="2502" s="319" customFormat="1"/>
    <row r="2503" s="319" customFormat="1"/>
    <row r="2504" s="319" customFormat="1"/>
    <row r="2505" s="319" customFormat="1"/>
    <row r="2506" s="319" customFormat="1"/>
    <row r="2507" s="319" customFormat="1"/>
    <row r="2508" s="319" customFormat="1"/>
    <row r="2509" s="319" customFormat="1"/>
    <row r="2510" s="319" customFormat="1"/>
    <row r="2511" s="319" customFormat="1"/>
    <row r="2512" s="319" customFormat="1"/>
    <row r="2513" s="319" customFormat="1"/>
    <row r="2514" s="319" customFormat="1"/>
    <row r="2515" s="319" customFormat="1"/>
    <row r="2516" s="319" customFormat="1"/>
    <row r="2517" s="319" customFormat="1"/>
    <row r="2518" s="319" customFormat="1"/>
    <row r="2519" s="319" customFormat="1"/>
    <row r="2520" s="319" customFormat="1"/>
    <row r="2521" s="319" customFormat="1"/>
    <row r="2522" s="319" customFormat="1"/>
    <row r="2523" s="319" customFormat="1"/>
    <row r="2524" s="319" customFormat="1"/>
    <row r="2525" s="319" customFormat="1"/>
    <row r="2526" s="319" customFormat="1"/>
    <row r="2527" s="319" customFormat="1"/>
    <row r="2528" s="319" customFormat="1"/>
    <row r="2529" s="319" customFormat="1"/>
    <row r="2530" s="319" customFormat="1"/>
    <row r="2531" s="319" customFormat="1"/>
    <row r="2532" s="319" customFormat="1"/>
    <row r="2533" s="319" customFormat="1"/>
    <row r="2534" s="319" customFormat="1"/>
    <row r="2535" s="319" customFormat="1"/>
    <row r="2536" s="319" customFormat="1"/>
    <row r="2537" s="319" customFormat="1"/>
    <row r="2538" s="319" customFormat="1"/>
    <row r="2539" s="319" customFormat="1"/>
    <row r="2540" s="319" customFormat="1"/>
    <row r="2541" s="319" customFormat="1"/>
    <row r="2542" s="319" customFormat="1"/>
    <row r="2543" s="319" customFormat="1"/>
    <row r="2544" s="319" customFormat="1"/>
    <row r="2545" s="319" customFormat="1"/>
    <row r="2546" s="319" customFormat="1"/>
    <row r="2547" s="319" customFormat="1"/>
    <row r="2548" s="319" customFormat="1"/>
    <row r="2549" s="319" customFormat="1"/>
    <row r="2550" s="319" customFormat="1"/>
    <row r="2551" s="319" customFormat="1"/>
    <row r="2552" s="319" customFormat="1"/>
    <row r="2553" s="319" customFormat="1"/>
    <row r="2554" s="319" customFormat="1"/>
    <row r="2555" s="319" customFormat="1"/>
    <row r="2556" s="319" customFormat="1"/>
    <row r="2557" s="319" customFormat="1"/>
    <row r="2558" s="319" customFormat="1"/>
    <row r="2559" s="319" customFormat="1"/>
    <row r="2560" s="319" customFormat="1"/>
    <row r="2561" s="319" customFormat="1"/>
    <row r="2562" s="319" customFormat="1"/>
    <row r="2563" s="319" customFormat="1"/>
    <row r="2564" s="319" customFormat="1"/>
    <row r="2565" s="319" customFormat="1"/>
    <row r="2566" s="319" customFormat="1"/>
    <row r="2567" s="319" customFormat="1"/>
    <row r="2568" s="319" customFormat="1"/>
    <row r="2569" s="319" customFormat="1"/>
    <row r="2570" s="319" customFormat="1"/>
    <row r="2571" s="319" customFormat="1"/>
    <row r="2572" s="319" customFormat="1"/>
    <row r="2573" s="319" customFormat="1"/>
    <row r="2574" s="319" customFormat="1"/>
    <row r="2575" s="319" customFormat="1"/>
    <row r="2576" s="319" customFormat="1"/>
    <row r="2577" s="319" customFormat="1"/>
    <row r="2578" s="319" customFormat="1"/>
    <row r="2579" s="319" customFormat="1"/>
    <row r="2580" s="319" customFormat="1"/>
    <row r="2581" s="319" customFormat="1"/>
    <row r="2582" s="319" customFormat="1"/>
    <row r="2583" s="319" customFormat="1"/>
    <row r="2584" s="319" customFormat="1"/>
    <row r="2585" s="319" customFormat="1"/>
    <row r="2586" s="319" customFormat="1"/>
    <row r="2587" s="319" customFormat="1"/>
    <row r="2588" s="319" customFormat="1"/>
    <row r="2589" s="319" customFormat="1"/>
    <row r="2590" s="319" customFormat="1"/>
    <row r="2591" s="319" customFormat="1"/>
    <row r="2592" s="319" customFormat="1"/>
    <row r="2593" s="319" customFormat="1"/>
    <row r="2594" s="319" customFormat="1"/>
    <row r="2595" s="319" customFormat="1"/>
    <row r="2596" s="319" customFormat="1"/>
    <row r="2597" s="319" customFormat="1"/>
    <row r="2598" s="319" customFormat="1"/>
    <row r="2599" s="319" customFormat="1"/>
    <row r="2600" s="319" customFormat="1"/>
    <row r="2601" s="319" customFormat="1"/>
    <row r="2602" s="319" customFormat="1"/>
    <row r="2603" s="319" customFormat="1"/>
    <row r="2604" s="319" customFormat="1"/>
    <row r="2605" s="319" customFormat="1"/>
    <row r="2606" s="319" customFormat="1"/>
    <row r="2607" s="319" customFormat="1"/>
    <row r="2608" s="319" customFormat="1"/>
    <row r="2609" s="319" customFormat="1"/>
    <row r="2610" s="319" customFormat="1"/>
    <row r="2611" s="319" customFormat="1"/>
    <row r="2612" s="319" customFormat="1"/>
    <row r="2613" s="319" customFormat="1"/>
    <row r="2614" s="319" customFormat="1"/>
    <row r="2615" s="319" customFormat="1"/>
    <row r="2616" s="319" customFormat="1"/>
    <row r="2617" s="319" customFormat="1"/>
    <row r="2618" s="319" customFormat="1"/>
    <row r="2619" s="319" customFormat="1"/>
    <row r="2620" s="319" customFormat="1"/>
    <row r="2621" s="319" customFormat="1"/>
    <row r="2622" s="319" customFormat="1"/>
    <row r="2623" s="319" customFormat="1"/>
    <row r="2624" s="319" customFormat="1"/>
    <row r="2625" s="319" customFormat="1"/>
    <row r="2626" s="319" customFormat="1"/>
    <row r="2627" s="319" customFormat="1"/>
    <row r="2628" s="319" customFormat="1"/>
    <row r="2629" s="319" customFormat="1"/>
    <row r="2630" s="319" customFormat="1"/>
    <row r="2631" s="319" customFormat="1"/>
    <row r="2632" s="319" customFormat="1"/>
    <row r="2633" s="319" customFormat="1"/>
    <row r="2634" s="319" customFormat="1"/>
    <row r="2635" s="319" customFormat="1"/>
    <row r="2636" s="319" customFormat="1"/>
    <row r="2637" s="319" customFormat="1"/>
    <row r="2638" s="319" customFormat="1"/>
    <row r="2639" s="319" customFormat="1"/>
    <row r="2640" s="319" customFormat="1"/>
    <row r="2641" s="319" customFormat="1"/>
    <row r="2642" s="319" customFormat="1"/>
    <row r="2643" s="319" customFormat="1"/>
    <row r="2644" s="319" customFormat="1"/>
    <row r="2645" s="319" customFormat="1"/>
    <row r="2646" s="319" customFormat="1"/>
    <row r="2647" s="319" customFormat="1"/>
    <row r="2648" s="319" customFormat="1"/>
    <row r="2649" s="319" customFormat="1"/>
    <row r="2650" s="319" customFormat="1"/>
    <row r="2651" s="319" customFormat="1"/>
    <row r="2652" s="319" customFormat="1"/>
    <row r="2653" s="319" customFormat="1"/>
    <row r="2654" s="319" customFormat="1"/>
    <row r="2655" s="319" customFormat="1"/>
    <row r="2656" s="319" customFormat="1"/>
    <row r="2657" s="319" customFormat="1"/>
    <row r="2658" s="319" customFormat="1"/>
    <row r="2659" s="319" customFormat="1"/>
    <row r="2660" s="319" customFormat="1"/>
    <row r="2661" s="319" customFormat="1"/>
    <row r="2662" s="319" customFormat="1"/>
    <row r="2663" s="319" customFormat="1"/>
    <row r="2664" s="319" customFormat="1"/>
    <row r="2665" s="319" customFormat="1"/>
    <row r="2666" s="319" customFormat="1"/>
    <row r="2667" s="319" customFormat="1"/>
    <row r="2668" s="319" customFormat="1"/>
    <row r="2669" s="319" customFormat="1"/>
    <row r="2670" s="319" customFormat="1"/>
    <row r="2671" s="319" customFormat="1"/>
    <row r="2672" s="319" customFormat="1"/>
    <row r="2673" s="319" customFormat="1"/>
    <row r="2674" s="319" customFormat="1"/>
    <row r="2675" s="319" customFormat="1"/>
    <row r="2676" s="319" customFormat="1"/>
    <row r="2677" s="319" customFormat="1"/>
    <row r="2678" s="319" customFormat="1"/>
    <row r="2679" s="319" customFormat="1"/>
    <row r="2680" s="319" customFormat="1"/>
    <row r="2681" s="319" customFormat="1"/>
    <row r="2682" s="319" customFormat="1"/>
    <row r="2683" s="319" customFormat="1"/>
    <row r="2684" s="319" customFormat="1"/>
    <row r="2685" s="319" customFormat="1"/>
    <row r="2686" s="319" customFormat="1"/>
    <row r="2687" s="319" customFormat="1"/>
    <row r="2688" s="319" customFormat="1"/>
    <row r="2689" s="319" customFormat="1"/>
    <row r="2690" s="319" customFormat="1"/>
    <row r="2691" s="319" customFormat="1"/>
    <row r="2692" s="319" customFormat="1"/>
    <row r="2693" s="319" customFormat="1"/>
    <row r="2694" s="319" customFormat="1"/>
    <row r="2695" s="319" customFormat="1"/>
    <row r="2696" s="319" customFormat="1"/>
    <row r="2697" s="319" customFormat="1"/>
    <row r="2698" s="319" customFormat="1"/>
    <row r="2699" s="319" customFormat="1"/>
    <row r="2700" s="319" customFormat="1"/>
    <row r="2701" s="319" customFormat="1"/>
    <row r="2702" s="319" customFormat="1"/>
    <row r="2703" s="319" customFormat="1"/>
    <row r="2704" s="319" customFormat="1"/>
    <row r="2705" s="319" customFormat="1"/>
    <row r="2706" s="319" customFormat="1"/>
    <row r="2707" s="319" customFormat="1"/>
    <row r="2708" s="319" customFormat="1"/>
    <row r="2709" s="319" customFormat="1"/>
    <row r="2710" s="319" customFormat="1"/>
    <row r="2711" s="319" customFormat="1"/>
    <row r="2712" s="319" customFormat="1"/>
    <row r="2713" s="319" customFormat="1"/>
    <row r="2714" s="319" customFormat="1"/>
    <row r="2715" s="319" customFormat="1"/>
    <row r="2716" s="319" customFormat="1"/>
    <row r="2717" s="319" customFormat="1"/>
    <row r="2718" s="319" customFormat="1"/>
    <row r="2719" s="319" customFormat="1"/>
    <row r="2720" s="319" customFormat="1"/>
    <row r="2721" s="319" customFormat="1"/>
    <row r="2722" s="319" customFormat="1"/>
    <row r="2723" s="319" customFormat="1"/>
    <row r="2724" s="319" customFormat="1"/>
    <row r="2725" s="319" customFormat="1"/>
    <row r="2726" s="319" customFormat="1"/>
    <row r="2727" s="319" customFormat="1"/>
    <row r="2728" s="319" customFormat="1"/>
    <row r="2729" s="319" customFormat="1"/>
    <row r="2730" s="319" customFormat="1"/>
    <row r="2731" s="319" customFormat="1"/>
    <row r="2732" s="319" customFormat="1"/>
    <row r="2733" s="319" customFormat="1"/>
    <row r="2734" s="319" customFormat="1"/>
    <row r="2735" s="319" customFormat="1"/>
    <row r="2736" s="319" customFormat="1"/>
    <row r="2737" s="319" customFormat="1"/>
    <row r="2738" s="319" customFormat="1"/>
    <row r="2739" s="319" customFormat="1"/>
    <row r="2740" s="319" customFormat="1"/>
    <row r="2741" s="319" customFormat="1"/>
    <row r="2742" s="319" customFormat="1"/>
    <row r="2743" s="319" customFormat="1"/>
    <row r="2744" s="319" customFormat="1"/>
    <row r="2745" s="319" customFormat="1"/>
    <row r="2746" s="319" customFormat="1"/>
    <row r="2747" s="319" customFormat="1"/>
    <row r="2748" s="319" customFormat="1"/>
    <row r="2749" s="319" customFormat="1"/>
    <row r="2750" s="319" customFormat="1"/>
    <row r="2751" s="319" customFormat="1"/>
    <row r="2752" s="319" customFormat="1"/>
    <row r="2753" s="319" customFormat="1"/>
    <row r="2754" s="319" customFormat="1"/>
    <row r="2755" s="319" customFormat="1"/>
    <row r="2756" s="319" customFormat="1"/>
    <row r="2757" s="319" customFormat="1"/>
    <row r="2758" s="319" customFormat="1"/>
    <row r="2759" s="319" customFormat="1"/>
    <row r="2760" s="319" customFormat="1"/>
    <row r="2761" s="319" customFormat="1"/>
    <row r="2762" s="319" customFormat="1"/>
    <row r="2763" s="319" customFormat="1"/>
    <row r="2764" s="319" customFormat="1"/>
    <row r="2765" s="319" customFormat="1"/>
    <row r="2766" s="319" customFormat="1"/>
    <row r="2767" s="319" customFormat="1"/>
    <row r="2768" s="319" customFormat="1"/>
    <row r="2769" s="319" customFormat="1"/>
    <row r="2770" s="319" customFormat="1"/>
    <row r="2771" s="319" customFormat="1"/>
    <row r="2772" s="319" customFormat="1"/>
    <row r="2773" s="319" customFormat="1"/>
    <row r="2774" s="319" customFormat="1"/>
    <row r="2775" s="319" customFormat="1"/>
    <row r="2776" s="319" customFormat="1"/>
    <row r="2777" s="319" customFormat="1"/>
    <row r="2778" s="319" customFormat="1"/>
    <row r="2779" s="319" customFormat="1"/>
    <row r="2780" s="319" customFormat="1"/>
    <row r="2781" s="319" customFormat="1"/>
    <row r="2782" s="319" customFormat="1"/>
    <row r="2783" s="319" customFormat="1"/>
    <row r="2784" s="319" customFormat="1"/>
    <row r="2785" s="319" customFormat="1"/>
    <row r="2786" s="319" customFormat="1"/>
    <row r="2787" s="319" customFormat="1"/>
    <row r="2788" s="319" customFormat="1"/>
    <row r="2789" s="319" customFormat="1"/>
    <row r="2790" s="319" customFormat="1"/>
    <row r="2791" s="319" customFormat="1"/>
    <row r="2792" s="319" customFormat="1"/>
    <row r="2793" s="319" customFormat="1"/>
    <row r="2794" s="319" customFormat="1"/>
    <row r="2795" s="319" customFormat="1"/>
    <row r="2796" s="319" customFormat="1"/>
    <row r="2797" s="319" customFormat="1"/>
    <row r="2798" s="319" customFormat="1"/>
    <row r="2799" s="319" customFormat="1"/>
    <row r="2800" s="319" customFormat="1"/>
    <row r="2801" s="319" customFormat="1"/>
    <row r="2802" s="319" customFormat="1"/>
    <row r="2803" s="319" customFormat="1"/>
    <row r="2804" s="319" customFormat="1"/>
    <row r="2805" s="319" customFormat="1"/>
    <row r="2806" s="319" customFormat="1"/>
    <row r="2807" s="319" customFormat="1"/>
    <row r="2808" s="319" customFormat="1"/>
    <row r="2809" s="319" customFormat="1"/>
    <row r="2810" s="319" customFormat="1"/>
    <row r="2811" s="319" customFormat="1"/>
    <row r="2812" s="319" customFormat="1"/>
    <row r="2813" s="319" customFormat="1"/>
    <row r="2814" s="319" customFormat="1"/>
    <row r="2815" s="319" customFormat="1"/>
    <row r="2816" s="319" customFormat="1"/>
    <row r="2817" s="319" customFormat="1"/>
    <row r="2818" s="319" customFormat="1"/>
    <row r="2819" s="319" customFormat="1"/>
    <row r="2820" s="319" customFormat="1"/>
    <row r="2821" s="319" customFormat="1"/>
    <row r="2822" s="319" customFormat="1"/>
    <row r="2823" s="319" customFormat="1"/>
    <row r="2824" s="319" customFormat="1"/>
    <row r="2825" s="319" customFormat="1"/>
    <row r="2826" s="319" customFormat="1"/>
    <row r="2827" s="319" customFormat="1"/>
    <row r="2828" s="319" customFormat="1"/>
    <row r="2829" s="319" customFormat="1"/>
    <row r="2830" s="319" customFormat="1"/>
    <row r="2831" s="319" customFormat="1"/>
    <row r="2832" s="319" customFormat="1"/>
    <row r="2833" s="319" customFormat="1"/>
    <row r="2834" s="319" customFormat="1"/>
    <row r="2835" s="319" customFormat="1"/>
    <row r="2836" s="319" customFormat="1"/>
    <row r="2837" s="319" customFormat="1"/>
    <row r="2838" s="319" customFormat="1"/>
    <row r="2839" s="319" customFormat="1"/>
    <row r="2840" s="319" customFormat="1"/>
    <row r="2841" s="319" customFormat="1"/>
    <row r="2842" s="319" customFormat="1"/>
    <row r="2843" s="319" customFormat="1"/>
    <row r="2844" s="319" customFormat="1"/>
    <row r="2845" s="319" customFormat="1"/>
    <row r="2846" s="319" customFormat="1"/>
    <row r="2847" s="319" customFormat="1"/>
    <row r="2848" s="319" customFormat="1"/>
    <row r="2849" s="319" customFormat="1"/>
    <row r="2850" s="319" customFormat="1"/>
    <row r="2851" s="319" customFormat="1"/>
    <row r="2852" s="319" customFormat="1"/>
    <row r="2853" s="319" customFormat="1"/>
    <row r="2854" s="319" customFormat="1"/>
    <row r="2855" s="319" customFormat="1"/>
    <row r="2856" s="319" customFormat="1"/>
    <row r="2857" s="319" customFormat="1"/>
    <row r="2858" s="319" customFormat="1"/>
    <row r="2859" s="319" customFormat="1"/>
    <row r="2860" s="319" customFormat="1"/>
    <row r="2861" s="319" customFormat="1"/>
    <row r="2862" s="319" customFormat="1"/>
    <row r="2863" s="319" customFormat="1"/>
    <row r="2864" s="319" customFormat="1"/>
    <row r="2865" s="319" customFormat="1"/>
    <row r="2866" s="319" customFormat="1"/>
    <row r="2867" s="319" customFormat="1"/>
    <row r="2868" s="319" customFormat="1"/>
    <row r="2869" s="319" customFormat="1"/>
    <row r="2870" s="319" customFormat="1"/>
    <row r="2871" s="319" customFormat="1"/>
    <row r="2872" s="319" customFormat="1"/>
    <row r="2873" s="319" customFormat="1"/>
    <row r="2874" s="319" customFormat="1"/>
    <row r="2875" s="319" customFormat="1"/>
    <row r="2876" s="319" customFormat="1"/>
    <row r="2877" s="319" customFormat="1"/>
    <row r="2878" s="319" customFormat="1"/>
    <row r="2879" s="319" customFormat="1"/>
    <row r="2880" s="319" customFormat="1"/>
    <row r="2881" s="319" customFormat="1"/>
    <row r="2882" s="319" customFormat="1"/>
    <row r="2883" s="319" customFormat="1"/>
    <row r="2884" s="319" customFormat="1"/>
    <row r="2885" s="319" customFormat="1"/>
    <row r="2886" s="319" customFormat="1"/>
    <row r="2887" s="319" customFormat="1"/>
    <row r="2888" s="319" customFormat="1"/>
    <row r="2889" s="319" customFormat="1"/>
    <row r="2890" s="319" customFormat="1"/>
    <row r="2891" s="319" customFormat="1"/>
    <row r="2892" s="319" customFormat="1"/>
    <row r="2893" s="319" customFormat="1"/>
    <row r="2894" s="319" customFormat="1"/>
    <row r="2895" s="319" customFormat="1"/>
    <row r="2896" s="319" customFormat="1"/>
    <row r="2897" s="319" customFormat="1"/>
    <row r="2898" s="319" customFormat="1"/>
    <row r="2899" s="319" customFormat="1"/>
    <row r="2900" s="319" customFormat="1"/>
    <row r="2901" s="319" customFormat="1"/>
    <row r="2902" s="319" customFormat="1"/>
    <row r="2903" s="319" customFormat="1"/>
    <row r="2904" s="319" customFormat="1"/>
    <row r="2905" s="319" customFormat="1"/>
    <row r="2906" s="319" customFormat="1"/>
    <row r="2907" s="319" customFormat="1"/>
    <row r="2908" s="319" customFormat="1"/>
    <row r="2909" s="319" customFormat="1"/>
    <row r="2910" s="319" customFormat="1"/>
    <row r="2911" s="319" customFormat="1"/>
    <row r="2912" s="319" customFormat="1"/>
    <row r="2913" s="319" customFormat="1"/>
    <row r="2914" s="319" customFormat="1"/>
    <row r="2915" s="319" customFormat="1"/>
    <row r="2916" s="319" customFormat="1"/>
    <row r="2917" s="319" customFormat="1"/>
    <row r="2918" s="319" customFormat="1"/>
    <row r="2919" s="319" customFormat="1"/>
    <row r="2920" s="319" customFormat="1"/>
    <row r="2921" s="319" customFormat="1"/>
    <row r="2922" s="319" customFormat="1"/>
    <row r="2923" s="319" customFormat="1"/>
    <row r="2924" s="319" customFormat="1"/>
    <row r="2925" s="319" customFormat="1"/>
    <row r="2926" s="319" customFormat="1"/>
    <row r="2927" s="319" customFormat="1"/>
    <row r="2928" s="319" customFormat="1"/>
    <row r="2929" s="319" customFormat="1"/>
    <row r="2930" s="319" customFormat="1"/>
    <row r="2931" s="319" customFormat="1"/>
    <row r="2932" s="319" customFormat="1"/>
    <row r="2933" s="319" customFormat="1"/>
    <row r="2934" s="319" customFormat="1"/>
    <row r="2935" s="319" customFormat="1"/>
    <row r="2936" s="319" customFormat="1"/>
    <row r="2937" s="319" customFormat="1"/>
    <row r="2938" s="319" customFormat="1"/>
    <row r="2939" s="319" customFormat="1"/>
    <row r="2940" s="319" customFormat="1"/>
    <row r="2941" s="319" customFormat="1"/>
    <row r="2942" s="319" customFormat="1"/>
    <row r="2943" s="319" customFormat="1"/>
    <row r="2944" s="319" customFormat="1"/>
    <row r="2945" s="319" customFormat="1"/>
    <row r="2946" s="319" customFormat="1"/>
    <row r="2947" s="319" customFormat="1"/>
    <row r="2948" s="319" customFormat="1"/>
    <row r="2949" s="319" customFormat="1"/>
    <row r="2950" s="319" customFormat="1"/>
    <row r="2951" s="319" customFormat="1"/>
    <row r="2952" s="319" customFormat="1"/>
    <row r="2953" s="319" customFormat="1"/>
    <row r="2954" s="319" customFormat="1"/>
    <row r="2955" s="319" customFormat="1"/>
    <row r="2956" s="319" customFormat="1"/>
    <row r="2957" s="319" customFormat="1"/>
    <row r="2958" s="319" customFormat="1"/>
    <row r="2959" s="319" customFormat="1"/>
    <row r="2960" s="319" customFormat="1"/>
    <row r="2961" s="319" customFormat="1"/>
    <row r="2962" s="319" customFormat="1"/>
    <row r="2963" s="319" customFormat="1"/>
    <row r="2964" s="319" customFormat="1"/>
    <row r="2965" s="319" customFormat="1"/>
    <row r="2966" s="319" customFormat="1"/>
    <row r="2967" s="319" customFormat="1"/>
    <row r="2968" s="319" customFormat="1"/>
    <row r="2969" s="319" customFormat="1"/>
    <row r="2970" s="319" customFormat="1"/>
    <row r="2971" s="319" customFormat="1"/>
    <row r="2972" s="319" customFormat="1"/>
    <row r="2973" s="319" customFormat="1"/>
    <row r="2974" s="319" customFormat="1"/>
    <row r="2975" s="319" customFormat="1"/>
    <row r="2976" s="319" customFormat="1"/>
    <row r="2977" s="319" customFormat="1"/>
    <row r="2978" s="319" customFormat="1"/>
    <row r="2979" s="319" customFormat="1"/>
    <row r="2980" s="319" customFormat="1"/>
    <row r="2981" s="319" customFormat="1"/>
    <row r="2982" s="319" customFormat="1"/>
    <row r="2983" s="319" customFormat="1"/>
    <row r="2984" s="319" customFormat="1"/>
    <row r="2985" s="319" customFormat="1"/>
    <row r="2986" s="319" customFormat="1"/>
    <row r="2987" s="319" customFormat="1"/>
    <row r="2988" s="319" customFormat="1"/>
    <row r="2989" s="319" customFormat="1"/>
    <row r="2990" s="319" customFormat="1"/>
    <row r="2991" s="319" customFormat="1"/>
    <row r="2992" s="319" customFormat="1"/>
    <row r="2993" s="319" customFormat="1"/>
    <row r="2994" s="319" customFormat="1"/>
    <row r="2995" s="319" customFormat="1"/>
    <row r="2996" s="319" customFormat="1"/>
    <row r="2997" s="319" customFormat="1"/>
    <row r="2998" s="319" customFormat="1"/>
    <row r="2999" s="319" customFormat="1"/>
    <row r="3000" s="319" customFormat="1"/>
    <row r="3001" s="319" customFormat="1"/>
    <row r="3002" s="319" customFormat="1"/>
    <row r="3003" s="319" customFormat="1"/>
    <row r="3004" s="319" customFormat="1"/>
    <row r="3005" s="319" customFormat="1"/>
    <row r="3006" s="319" customFormat="1"/>
    <row r="3007" s="319" customFormat="1"/>
    <row r="3008" s="319" customFormat="1"/>
    <row r="3009" s="319" customFormat="1"/>
    <row r="3010" s="319" customFormat="1"/>
    <row r="3011" s="319" customFormat="1"/>
    <row r="3012" s="319" customFormat="1"/>
    <row r="3013" s="319" customFormat="1"/>
    <row r="3014" s="319" customFormat="1"/>
    <row r="3015" s="319" customFormat="1"/>
    <row r="3016" s="319" customFormat="1"/>
    <row r="3017" s="319" customFormat="1"/>
    <row r="3018" s="319" customFormat="1"/>
    <row r="3019" s="319" customFormat="1"/>
    <row r="3020" s="319" customFormat="1"/>
    <row r="3021" s="319" customFormat="1"/>
    <row r="3022" s="319" customFormat="1"/>
    <row r="3023" s="319" customFormat="1"/>
    <row r="3024" s="319" customFormat="1"/>
    <row r="3025" s="319" customFormat="1"/>
    <row r="3026" s="319" customFormat="1"/>
    <row r="3027" s="319" customFormat="1"/>
    <row r="3028" s="319" customFormat="1"/>
    <row r="3029" s="319" customFormat="1"/>
    <row r="3030" s="319" customFormat="1"/>
    <row r="3031" s="319" customFormat="1"/>
    <row r="3032" s="319" customFormat="1"/>
    <row r="3033" s="319" customFormat="1"/>
    <row r="3034" s="319" customFormat="1"/>
    <row r="3035" s="319" customFormat="1"/>
    <row r="3036" s="319" customFormat="1"/>
    <row r="3037" s="319" customFormat="1"/>
    <row r="3038" s="319" customFormat="1"/>
    <row r="3039" s="319" customFormat="1"/>
    <row r="3040" s="319" customFormat="1"/>
    <row r="3041" s="319" customFormat="1"/>
    <row r="3042" s="319" customFormat="1"/>
    <row r="3043" s="319" customFormat="1"/>
    <row r="3044" s="319" customFormat="1"/>
    <row r="3045" s="319" customFormat="1"/>
    <row r="3046" s="319" customFormat="1"/>
    <row r="3047" s="319" customFormat="1"/>
    <row r="3048" s="319" customFormat="1"/>
    <row r="3049" s="319" customFormat="1"/>
    <row r="3050" s="319" customFormat="1"/>
    <row r="3051" s="319" customFormat="1"/>
    <row r="3052" s="319" customFormat="1"/>
    <row r="3053" s="319" customFormat="1"/>
    <row r="3054" s="319" customFormat="1"/>
    <row r="3055" s="319" customFormat="1"/>
    <row r="3056" s="319" customFormat="1"/>
    <row r="3057" s="319" customFormat="1"/>
    <row r="3058" s="319" customFormat="1"/>
    <row r="3059" s="319" customFormat="1"/>
    <row r="3060" s="319" customFormat="1"/>
    <row r="3061" s="319" customFormat="1"/>
    <row r="3062" s="319" customFormat="1"/>
    <row r="3063" s="319" customFormat="1"/>
    <row r="3064" s="319" customFormat="1"/>
    <row r="3065" s="319" customFormat="1"/>
    <row r="3066" s="319" customFormat="1"/>
    <row r="3067" s="319" customFormat="1"/>
    <row r="3068" s="319" customFormat="1"/>
    <row r="3069" s="319" customFormat="1"/>
    <row r="3070" s="319" customFormat="1"/>
    <row r="3071" s="319" customFormat="1"/>
    <row r="3072" s="319" customFormat="1"/>
    <row r="3073" s="319" customFormat="1"/>
    <row r="3074" s="319" customFormat="1"/>
    <row r="3075" s="319" customFormat="1"/>
    <row r="3076" s="319" customFormat="1"/>
    <row r="3077" s="319" customFormat="1"/>
    <row r="3078" s="319" customFormat="1"/>
    <row r="3079" s="319" customFormat="1"/>
    <row r="3080" s="319" customFormat="1"/>
    <row r="3081" s="319" customFormat="1"/>
    <row r="3082" s="319" customFormat="1"/>
    <row r="3083" s="319" customFormat="1"/>
    <row r="3084" s="319" customFormat="1"/>
    <row r="3085" s="319" customFormat="1"/>
    <row r="3086" s="319" customFormat="1"/>
    <row r="3087" s="319" customFormat="1"/>
    <row r="3088" s="319" customFormat="1"/>
    <row r="3089" s="319" customFormat="1"/>
    <row r="3090" s="319" customFormat="1"/>
    <row r="3091" s="319" customFormat="1"/>
    <row r="3092" s="319" customFormat="1"/>
    <row r="3093" s="319" customFormat="1"/>
    <row r="3094" s="319" customFormat="1"/>
    <row r="3095" s="319" customFormat="1"/>
    <row r="3096" s="319" customFormat="1"/>
    <row r="3097" s="319" customFormat="1"/>
    <row r="3098" s="319" customFormat="1"/>
    <row r="3099" s="319" customFormat="1"/>
    <row r="3100" s="319" customFormat="1"/>
    <row r="3101" s="319" customFormat="1"/>
    <row r="3102" s="319" customFormat="1"/>
    <row r="3103" s="319" customFormat="1"/>
    <row r="3104" s="319" customFormat="1"/>
    <row r="3105" s="319" customFormat="1"/>
    <row r="3106" s="319" customFormat="1"/>
    <row r="3107" s="319" customFormat="1"/>
    <row r="3108" s="319" customFormat="1"/>
    <row r="3109" s="319" customFormat="1"/>
    <row r="3110" s="319" customFormat="1"/>
    <row r="3111" s="319" customFormat="1"/>
    <row r="3112" s="319" customFormat="1"/>
    <row r="3113" s="319" customFormat="1"/>
    <row r="3114" s="319" customFormat="1"/>
    <row r="3115" s="319" customFormat="1"/>
    <row r="3116" s="319" customFormat="1"/>
    <row r="3117" s="319" customFormat="1"/>
    <row r="3118" s="319" customFormat="1"/>
    <row r="3119" s="319" customFormat="1"/>
    <row r="3120" s="319" customFormat="1"/>
    <row r="3121" s="319" customFormat="1"/>
    <row r="3122" s="319" customFormat="1"/>
    <row r="3123" s="319" customFormat="1"/>
    <row r="3124" s="319" customFormat="1"/>
    <row r="3125" s="319" customFormat="1"/>
    <row r="3126" s="319" customFormat="1"/>
    <row r="3127" s="319" customFormat="1"/>
    <row r="3128" s="319" customFormat="1"/>
    <row r="3129" s="319" customFormat="1"/>
    <row r="3130" s="319" customFormat="1"/>
    <row r="3131" s="319" customFormat="1"/>
    <row r="3132" s="319" customFormat="1"/>
    <row r="3133" s="319" customFormat="1"/>
    <row r="3134" s="319" customFormat="1"/>
    <row r="3135" s="319" customFormat="1"/>
    <row r="3136" s="319" customFormat="1"/>
    <row r="3137" s="319" customFormat="1"/>
    <row r="3138" s="319" customFormat="1"/>
    <row r="3139" s="319" customFormat="1"/>
    <row r="3140" s="319" customFormat="1"/>
    <row r="3141" s="319" customFormat="1"/>
    <row r="3142" s="319" customFormat="1"/>
    <row r="3143" s="319" customFormat="1"/>
    <row r="3144" s="319" customFormat="1"/>
    <row r="3145" s="319" customFormat="1"/>
    <row r="3146" s="319" customFormat="1"/>
    <row r="3147" s="319" customFormat="1"/>
    <row r="3148" s="319" customFormat="1"/>
    <row r="3149" s="319" customFormat="1"/>
    <row r="3150" s="319" customFormat="1"/>
    <row r="3151" s="319" customFormat="1"/>
    <row r="3152" s="319" customFormat="1"/>
    <row r="3153" s="319" customFormat="1"/>
    <row r="3154" s="319" customFormat="1"/>
    <row r="3155" s="319" customFormat="1"/>
    <row r="3156" s="319" customFormat="1"/>
    <row r="3157" s="319" customFormat="1"/>
    <row r="3158" s="319" customFormat="1"/>
    <row r="3159" s="319" customFormat="1"/>
    <row r="3160" s="319" customFormat="1"/>
    <row r="3161" s="319" customFormat="1"/>
    <row r="3162" s="319" customFormat="1"/>
    <row r="3163" s="319" customFormat="1"/>
    <row r="3164" s="319" customFormat="1"/>
    <row r="3165" s="319" customFormat="1"/>
    <row r="3166" s="319" customFormat="1"/>
    <row r="3167" s="319" customFormat="1"/>
    <row r="3168" s="319" customFormat="1"/>
    <row r="3169" s="319" customFormat="1"/>
    <row r="3170" s="319" customFormat="1"/>
    <row r="3171" s="319" customFormat="1"/>
    <row r="3172" s="319" customFormat="1"/>
    <row r="3173" s="319" customFormat="1"/>
    <row r="3174" s="319" customFormat="1"/>
    <row r="3175" s="319" customFormat="1"/>
    <row r="3176" s="319" customFormat="1"/>
    <row r="3177" s="319" customFormat="1"/>
    <row r="3178" s="319" customFormat="1"/>
    <row r="3179" s="319" customFormat="1"/>
    <row r="3180" s="319" customFormat="1"/>
    <row r="3181" s="319" customFormat="1"/>
    <row r="3182" s="319" customFormat="1"/>
    <row r="3183" s="319" customFormat="1"/>
    <row r="3184" s="319" customFormat="1"/>
    <row r="3185" s="319" customFormat="1"/>
    <row r="3186" s="319" customFormat="1"/>
    <row r="3187" s="319" customFormat="1"/>
    <row r="3188" s="319" customFormat="1"/>
    <row r="3189" s="319" customFormat="1"/>
    <row r="3190" s="319" customFormat="1"/>
    <row r="3191" s="319" customFormat="1"/>
    <row r="3192" s="319" customFormat="1"/>
    <row r="3193" s="319" customFormat="1"/>
    <row r="3194" s="319" customFormat="1"/>
    <row r="3195" s="319" customFormat="1"/>
    <row r="3196" s="319" customFormat="1"/>
    <row r="3197" s="319" customFormat="1"/>
    <row r="3198" s="319" customFormat="1"/>
    <row r="3199" s="319" customFormat="1"/>
    <row r="3200" s="319" customFormat="1"/>
    <row r="3201" s="319" customFormat="1"/>
    <row r="3202" s="319" customFormat="1"/>
    <row r="3203" s="319" customFormat="1"/>
    <row r="3204" s="319" customFormat="1"/>
    <row r="3205" s="319" customFormat="1"/>
    <row r="3206" s="319" customFormat="1"/>
    <row r="3207" s="319" customFormat="1"/>
    <row r="3208" s="319" customFormat="1"/>
    <row r="3209" s="319" customFormat="1"/>
    <row r="3210" s="319" customFormat="1"/>
    <row r="3211" s="319" customFormat="1"/>
    <row r="3212" s="319" customFormat="1"/>
    <row r="3213" s="319" customFormat="1"/>
    <row r="3214" s="319" customFormat="1"/>
    <row r="3215" s="319" customFormat="1"/>
    <row r="3216" s="319" customFormat="1"/>
    <row r="3217" s="319" customFormat="1"/>
    <row r="3218" s="319" customFormat="1"/>
    <row r="3219" s="319" customFormat="1"/>
    <row r="3220" s="319" customFormat="1"/>
    <row r="3221" s="319" customFormat="1"/>
    <row r="3222" s="319" customFormat="1"/>
    <row r="3223" s="319" customFormat="1"/>
    <row r="3224" s="319" customFormat="1"/>
    <row r="3225" s="319" customFormat="1"/>
    <row r="3226" s="319" customFormat="1"/>
    <row r="3227" s="319" customFormat="1"/>
    <row r="3228" s="319" customFormat="1"/>
    <row r="3229" s="319" customFormat="1"/>
    <row r="3230" s="319" customFormat="1"/>
    <row r="3231" s="319" customFormat="1"/>
    <row r="3232" s="319" customFormat="1"/>
    <row r="3233" s="319" customFormat="1"/>
    <row r="3234" s="319" customFormat="1"/>
    <row r="3235" s="319" customFormat="1"/>
    <row r="3236" s="319" customFormat="1"/>
    <row r="3237" s="319" customFormat="1"/>
    <row r="3238" s="319" customFormat="1"/>
    <row r="3239" s="319" customFormat="1"/>
    <row r="3240" s="319" customFormat="1"/>
    <row r="3241" s="319" customFormat="1"/>
    <row r="3242" s="319" customFormat="1"/>
    <row r="3243" s="319" customFormat="1"/>
    <row r="3244" s="319" customFormat="1"/>
    <row r="3245" s="319" customFormat="1"/>
    <row r="3246" s="319" customFormat="1"/>
    <row r="3247" s="319" customFormat="1"/>
    <row r="3248" s="319" customFormat="1"/>
    <row r="3249" s="319" customFormat="1"/>
    <row r="3250" s="319" customFormat="1"/>
    <row r="3251" s="319" customFormat="1"/>
    <row r="3252" s="319" customFormat="1"/>
    <row r="3253" s="319" customFormat="1"/>
    <row r="3254" s="319" customFormat="1"/>
    <row r="3255" s="319" customFormat="1"/>
    <row r="3256" s="319" customFormat="1"/>
    <row r="3257" s="319" customFormat="1"/>
    <row r="3258" s="319" customFormat="1"/>
    <row r="3259" s="319" customFormat="1"/>
    <row r="3260" s="319" customFormat="1"/>
    <row r="3261" s="319" customFormat="1"/>
    <row r="3262" s="319" customFormat="1"/>
    <row r="3263" s="319" customFormat="1"/>
    <row r="3264" s="319" customFormat="1"/>
    <row r="3265" s="319" customFormat="1"/>
    <row r="3266" s="319" customFormat="1"/>
    <row r="3267" s="319" customFormat="1"/>
    <row r="3268" s="319" customFormat="1"/>
    <row r="3269" s="319" customFormat="1"/>
    <row r="3270" s="319" customFormat="1"/>
    <row r="3271" s="319" customFormat="1"/>
    <row r="3272" s="319" customFormat="1"/>
    <row r="3273" s="319" customFormat="1"/>
    <row r="3274" s="319" customFormat="1"/>
    <row r="3275" s="319" customFormat="1"/>
    <row r="3276" s="319" customFormat="1"/>
    <row r="3277" s="319" customFormat="1"/>
    <row r="3278" s="319" customFormat="1"/>
    <row r="3279" s="319" customFormat="1"/>
    <row r="3280" s="319" customFormat="1"/>
    <row r="3281" s="319" customFormat="1"/>
    <row r="3282" s="319" customFormat="1"/>
    <row r="3283" s="319" customFormat="1"/>
    <row r="3284" s="319" customFormat="1"/>
    <row r="3285" s="319" customFormat="1"/>
    <row r="3286" s="319" customFormat="1"/>
    <row r="3287" s="319" customFormat="1"/>
    <row r="3288" s="319" customFormat="1"/>
    <row r="3289" s="319" customFormat="1"/>
    <row r="3290" s="319" customFormat="1"/>
    <row r="3291" s="319" customFormat="1"/>
    <row r="3292" s="319" customFormat="1"/>
    <row r="3293" s="319" customFormat="1"/>
    <row r="3294" s="319" customFormat="1"/>
    <row r="3295" s="319" customFormat="1"/>
    <row r="3296" s="319" customFormat="1"/>
    <row r="3297" s="319" customFormat="1"/>
    <row r="3298" s="319" customFormat="1"/>
    <row r="3299" s="319" customFormat="1"/>
    <row r="3300" s="319" customFormat="1"/>
    <row r="3301" s="319" customFormat="1"/>
    <row r="3302" s="319" customFormat="1"/>
    <row r="3303" s="319" customFormat="1"/>
    <row r="3304" s="319" customFormat="1"/>
    <row r="3305" s="319" customFormat="1"/>
    <row r="3306" s="319" customFormat="1"/>
    <row r="3307" s="319" customFormat="1"/>
    <row r="3308" s="319" customFormat="1"/>
    <row r="3309" s="319" customFormat="1"/>
    <row r="3310" s="319" customFormat="1"/>
    <row r="3311" s="319" customFormat="1"/>
    <row r="3312" s="319" customFormat="1"/>
    <row r="3313" s="319" customFormat="1"/>
    <row r="3314" s="319" customFormat="1"/>
    <row r="3315" s="319" customFormat="1"/>
    <row r="3316" s="319" customFormat="1"/>
    <row r="3317" s="319" customFormat="1"/>
    <row r="3318" s="319" customFormat="1"/>
    <row r="3319" s="319" customFormat="1"/>
    <row r="3320" s="319" customFormat="1"/>
    <row r="3321" s="319" customFormat="1"/>
    <row r="3322" s="319" customFormat="1"/>
    <row r="3323" s="319" customFormat="1"/>
    <row r="3324" s="319" customFormat="1"/>
    <row r="3325" s="319" customFormat="1"/>
    <row r="3326" s="319" customFormat="1"/>
    <row r="3327" s="319" customFormat="1"/>
    <row r="3328" s="319" customFormat="1"/>
    <row r="3329" s="319" customFormat="1"/>
    <row r="3330" s="319" customFormat="1"/>
    <row r="3331" s="319" customFormat="1"/>
    <row r="3332" s="319" customFormat="1"/>
    <row r="3333" s="319" customFormat="1"/>
    <row r="3334" s="319" customFormat="1"/>
    <row r="3335" s="319" customFormat="1"/>
    <row r="3336" s="319" customFormat="1"/>
    <row r="3337" s="319" customFormat="1"/>
    <row r="3338" s="319" customFormat="1"/>
    <row r="3339" s="319" customFormat="1"/>
    <row r="3340" s="319" customFormat="1"/>
    <row r="3341" s="319" customFormat="1"/>
    <row r="3342" s="319" customFormat="1"/>
    <row r="3343" s="319" customFormat="1"/>
    <row r="3344" s="319" customFormat="1"/>
    <row r="3345" s="319" customFormat="1"/>
    <row r="3346" s="319" customFormat="1"/>
    <row r="3347" s="319" customFormat="1"/>
    <row r="3348" s="319" customFormat="1"/>
    <row r="3349" s="319" customFormat="1"/>
    <row r="3350" s="319" customFormat="1"/>
    <row r="3351" s="319" customFormat="1"/>
    <row r="3352" s="319" customFormat="1"/>
    <row r="3353" s="319" customFormat="1"/>
    <row r="3354" s="319" customFormat="1"/>
    <row r="3355" s="319" customFormat="1"/>
    <row r="3356" s="319" customFormat="1"/>
    <row r="3357" s="319" customFormat="1"/>
    <row r="3358" s="319" customFormat="1"/>
    <row r="3359" s="319" customFormat="1"/>
    <row r="3360" s="319" customFormat="1"/>
    <row r="3361" s="319" customFormat="1"/>
    <row r="3362" s="319" customFormat="1"/>
    <row r="3363" s="319" customFormat="1"/>
    <row r="3364" s="319" customFormat="1"/>
    <row r="3365" s="319" customFormat="1"/>
    <row r="3366" s="319" customFormat="1"/>
    <row r="3367" s="319" customFormat="1"/>
    <row r="3368" s="319" customFormat="1"/>
    <row r="3369" s="319" customFormat="1"/>
    <row r="3370" s="319" customFormat="1"/>
    <row r="3371" s="319" customFormat="1"/>
    <row r="3372" s="319" customFormat="1"/>
    <row r="3373" s="319" customFormat="1"/>
    <row r="3374" s="319" customFormat="1"/>
    <row r="3375" s="319" customFormat="1"/>
    <row r="3376" s="319" customFormat="1"/>
    <row r="3377" s="319" customFormat="1"/>
    <row r="3378" s="319" customFormat="1"/>
    <row r="3379" s="319" customFormat="1"/>
    <row r="3380" s="319" customFormat="1"/>
    <row r="3381" s="319" customFormat="1"/>
    <row r="3382" s="319" customFormat="1"/>
    <row r="3383" s="319" customFormat="1"/>
    <row r="3384" s="319" customFormat="1"/>
    <row r="3385" s="319" customFormat="1"/>
    <row r="3386" s="319" customFormat="1"/>
    <row r="3387" s="319" customFormat="1"/>
    <row r="3388" s="319" customFormat="1"/>
    <row r="3389" s="319" customFormat="1"/>
    <row r="3390" s="319" customFormat="1"/>
    <row r="3391" s="319" customFormat="1"/>
    <row r="3392" s="319" customFormat="1"/>
    <row r="3393" s="319" customFormat="1"/>
    <row r="3394" s="319" customFormat="1"/>
    <row r="3395" s="319" customFormat="1"/>
    <row r="3396" s="319" customFormat="1"/>
    <row r="3397" s="319" customFormat="1"/>
    <row r="3398" s="319" customFormat="1"/>
    <row r="3399" s="319" customFormat="1"/>
    <row r="3400" s="319" customFormat="1"/>
    <row r="3401" s="319" customFormat="1"/>
    <row r="3402" s="319" customFormat="1"/>
    <row r="3403" s="319" customFormat="1"/>
    <row r="3404" s="319" customFormat="1"/>
    <row r="3405" s="319" customFormat="1"/>
    <row r="3406" s="319" customFormat="1"/>
    <row r="3407" s="319" customFormat="1"/>
    <row r="3408" s="319" customFormat="1"/>
    <row r="3409" s="319" customFormat="1"/>
    <row r="3410" s="319" customFormat="1"/>
    <row r="3411" s="319" customFormat="1"/>
    <row r="3412" s="319" customFormat="1"/>
    <row r="3413" s="319" customFormat="1"/>
    <row r="3414" s="319" customFormat="1"/>
    <row r="3415" s="319" customFormat="1"/>
    <row r="3416" s="319" customFormat="1"/>
    <row r="3417" s="319" customFormat="1"/>
    <row r="3418" s="319" customFormat="1"/>
    <row r="3419" s="319" customFormat="1"/>
    <row r="3420" s="319" customFormat="1"/>
    <row r="3421" s="319" customFormat="1"/>
    <row r="3422" s="319" customFormat="1"/>
    <row r="3423" s="319" customFormat="1"/>
    <row r="3424" s="319" customFormat="1"/>
    <row r="3425" s="319" customFormat="1"/>
    <row r="3426" s="319" customFormat="1"/>
    <row r="3427" s="319" customFormat="1"/>
    <row r="3428" s="319" customFormat="1"/>
    <row r="3429" s="319" customFormat="1"/>
    <row r="3430" s="319" customFormat="1"/>
    <row r="3431" s="319" customFormat="1"/>
    <row r="3432" s="319" customFormat="1"/>
    <row r="3433" s="319" customFormat="1"/>
    <row r="3434" s="319" customFormat="1"/>
    <row r="3435" s="319" customFormat="1"/>
    <row r="3436" s="319" customFormat="1"/>
    <row r="3437" s="319" customFormat="1"/>
    <row r="3438" s="319" customFormat="1"/>
    <row r="3439" s="319" customFormat="1"/>
    <row r="3440" s="319" customFormat="1"/>
    <row r="3441" s="319" customFormat="1"/>
    <row r="3442" s="319" customFormat="1"/>
    <row r="3443" s="319" customFormat="1"/>
    <row r="3444" s="319" customFormat="1"/>
    <row r="3445" s="319" customFormat="1"/>
    <row r="3446" s="319" customFormat="1"/>
    <row r="3447" s="319" customFormat="1"/>
    <row r="3448" s="319" customFormat="1"/>
    <row r="3449" s="319" customFormat="1"/>
    <row r="3450" s="319" customFormat="1"/>
    <row r="3451" s="319" customFormat="1"/>
    <row r="3452" s="319" customFormat="1"/>
    <row r="3453" s="319" customFormat="1"/>
    <row r="3454" s="319" customFormat="1"/>
    <row r="3455" s="319" customFormat="1"/>
    <row r="3456" s="319" customFormat="1"/>
    <row r="3457" s="319" customFormat="1"/>
    <row r="3458" s="319" customFormat="1"/>
    <row r="3459" s="319" customFormat="1"/>
    <row r="3460" s="319" customFormat="1"/>
    <row r="3461" s="319" customFormat="1"/>
    <row r="3462" s="319" customFormat="1"/>
    <row r="3463" s="319" customFormat="1"/>
    <row r="3464" s="319" customFormat="1"/>
    <row r="3465" s="319" customFormat="1"/>
    <row r="3466" s="319" customFormat="1"/>
    <row r="3467" s="319" customFormat="1"/>
    <row r="3468" s="319" customFormat="1"/>
    <row r="3469" s="319" customFormat="1"/>
    <row r="3470" s="319" customFormat="1"/>
    <row r="3471" s="319" customFormat="1"/>
    <row r="3472" s="319" customFormat="1"/>
    <row r="3473" s="319" customFormat="1"/>
    <row r="3474" s="319" customFormat="1"/>
    <row r="3475" s="319" customFormat="1"/>
    <row r="3476" s="319" customFormat="1"/>
    <row r="3477" s="319" customFormat="1"/>
    <row r="3478" s="319" customFormat="1"/>
    <row r="3479" s="319" customFormat="1"/>
    <row r="3480" s="319" customFormat="1"/>
    <row r="3481" s="319" customFormat="1"/>
    <row r="3482" s="319" customFormat="1"/>
    <row r="3483" s="319" customFormat="1"/>
    <row r="3484" s="319" customFormat="1"/>
    <row r="3485" s="319" customFormat="1"/>
    <row r="3486" s="319" customFormat="1"/>
    <row r="3487" s="319" customFormat="1"/>
    <row r="3488" s="319" customFormat="1"/>
    <row r="3489" s="319" customFormat="1"/>
    <row r="3490" s="319" customFormat="1"/>
    <row r="3491" s="319" customFormat="1"/>
    <row r="3492" s="319" customFormat="1"/>
    <row r="3493" s="319" customFormat="1"/>
    <row r="3494" s="319" customFormat="1"/>
    <row r="3495" s="319" customFormat="1"/>
    <row r="3496" s="319" customFormat="1"/>
    <row r="3497" s="319" customFormat="1"/>
    <row r="3498" s="319" customFormat="1"/>
    <row r="3499" s="319" customFormat="1"/>
    <row r="3500" s="319" customFormat="1"/>
    <row r="3501" s="319" customFormat="1"/>
    <row r="3502" s="319" customFormat="1"/>
    <row r="3503" s="319" customFormat="1"/>
    <row r="3504" s="319" customFormat="1"/>
    <row r="3505" s="319" customFormat="1"/>
    <row r="3506" s="319" customFormat="1"/>
    <row r="3507" s="319" customFormat="1"/>
    <row r="3508" s="319" customFormat="1"/>
    <row r="3509" s="319" customFormat="1"/>
    <row r="3510" s="319" customFormat="1"/>
    <row r="3511" s="319" customFormat="1"/>
    <row r="3512" s="319" customFormat="1"/>
    <row r="3513" s="319" customFormat="1"/>
    <row r="3514" s="319" customFormat="1"/>
    <row r="3515" s="319" customFormat="1"/>
    <row r="3516" s="319" customFormat="1"/>
    <row r="3517" s="319" customFormat="1"/>
    <row r="3518" s="319" customFormat="1"/>
    <row r="3519" s="319" customFormat="1"/>
    <row r="3520" s="319" customFormat="1"/>
    <row r="3521" s="319" customFormat="1"/>
    <row r="3522" s="319" customFormat="1"/>
    <row r="3523" s="319" customFormat="1"/>
    <row r="3524" s="319" customFormat="1"/>
    <row r="3525" s="319" customFormat="1"/>
    <row r="3526" s="319" customFormat="1"/>
    <row r="3527" s="319" customFormat="1"/>
    <row r="3528" s="319" customFormat="1"/>
    <row r="3529" s="319" customFormat="1"/>
    <row r="3530" s="319" customFormat="1"/>
    <row r="3531" s="319" customFormat="1"/>
    <row r="3532" s="319" customFormat="1"/>
    <row r="3533" s="319" customFormat="1"/>
    <row r="3534" s="319" customFormat="1"/>
    <row r="3535" s="319" customFormat="1"/>
    <row r="3536" s="319" customFormat="1"/>
    <row r="3537" s="319" customFormat="1"/>
    <row r="3538" s="319" customFormat="1"/>
    <row r="3539" s="319" customFormat="1"/>
    <row r="3540" s="319" customFormat="1"/>
    <row r="3541" s="319" customFormat="1"/>
    <row r="3542" s="319" customFormat="1"/>
    <row r="3543" s="319" customFormat="1"/>
    <row r="3544" s="319" customFormat="1"/>
    <row r="3545" s="319" customFormat="1"/>
    <row r="3546" s="319" customFormat="1"/>
    <row r="3547" s="319" customFormat="1"/>
    <row r="3548" s="319" customFormat="1"/>
    <row r="3549" s="319" customFormat="1"/>
    <row r="3550" s="319" customFormat="1"/>
    <row r="3551" s="319" customFormat="1"/>
    <row r="3552" s="319" customFormat="1"/>
    <row r="3553" s="319" customFormat="1"/>
    <row r="3554" s="319" customFormat="1"/>
    <row r="3555" s="319" customFormat="1"/>
    <row r="3556" s="319" customFormat="1"/>
    <row r="3557" s="319" customFormat="1"/>
    <row r="3558" s="319" customFormat="1"/>
    <row r="3559" s="319" customFormat="1"/>
    <row r="3560" s="319" customFormat="1"/>
    <row r="3561" s="319" customFormat="1"/>
    <row r="3562" s="319" customFormat="1"/>
    <row r="3563" s="319" customFormat="1"/>
    <row r="3564" s="319" customFormat="1"/>
    <row r="3565" s="319" customFormat="1"/>
    <row r="3566" s="319" customFormat="1"/>
    <row r="3567" s="319" customFormat="1"/>
    <row r="3568" s="319" customFormat="1"/>
    <row r="3569" s="319" customFormat="1"/>
    <row r="3570" s="319" customFormat="1"/>
    <row r="3571" s="319" customFormat="1"/>
    <row r="3572" s="319" customFormat="1"/>
    <row r="3573" s="319" customFormat="1"/>
    <row r="3574" s="319" customFormat="1"/>
    <row r="3575" s="319" customFormat="1"/>
    <row r="3576" s="319" customFormat="1"/>
    <row r="3577" s="319" customFormat="1"/>
    <row r="3578" s="319" customFormat="1"/>
    <row r="3579" s="319" customFormat="1"/>
    <row r="3580" s="319" customFormat="1"/>
    <row r="3581" s="319" customFormat="1"/>
    <row r="3582" s="319" customFormat="1"/>
    <row r="3583" s="319" customFormat="1"/>
    <row r="3584" s="319" customFormat="1"/>
    <row r="3585" s="319" customFormat="1"/>
    <row r="3586" s="319" customFormat="1"/>
    <row r="3587" s="319" customFormat="1"/>
    <row r="3588" s="319" customFormat="1"/>
    <row r="3589" s="319" customFormat="1"/>
    <row r="3590" s="319" customFormat="1"/>
    <row r="3591" s="319" customFormat="1"/>
    <row r="3592" s="319" customFormat="1"/>
    <row r="3593" s="319" customFormat="1"/>
    <row r="3594" s="319" customFormat="1"/>
    <row r="3595" s="319" customFormat="1"/>
    <row r="3596" s="319" customFormat="1"/>
    <row r="3597" s="319" customFormat="1"/>
    <row r="3598" s="319" customFormat="1"/>
    <row r="3599" s="319" customFormat="1"/>
    <row r="3600" s="319" customFormat="1"/>
    <row r="3601" s="319" customFormat="1"/>
    <row r="3602" s="319" customFormat="1"/>
    <row r="3603" s="319" customFormat="1"/>
    <row r="3604" s="319" customFormat="1"/>
    <row r="3605" s="319" customFormat="1"/>
    <row r="3606" s="319" customFormat="1"/>
    <row r="3607" s="319" customFormat="1"/>
    <row r="3608" s="319" customFormat="1"/>
    <row r="3609" s="319" customFormat="1"/>
    <row r="3610" s="319" customFormat="1"/>
    <row r="3611" s="319" customFormat="1"/>
    <row r="3612" s="319" customFormat="1"/>
    <row r="3613" s="319" customFormat="1"/>
    <row r="3614" s="319" customFormat="1"/>
    <row r="3615" s="319" customFormat="1"/>
    <row r="3616" s="319" customFormat="1"/>
    <row r="3617" s="319" customFormat="1"/>
    <row r="3618" s="319" customFormat="1"/>
    <row r="3619" s="319" customFormat="1"/>
    <row r="3620" s="319" customFormat="1"/>
    <row r="3621" s="319" customFormat="1"/>
    <row r="3622" s="319" customFormat="1"/>
    <row r="3623" s="319" customFormat="1"/>
    <row r="3624" s="319" customFormat="1"/>
    <row r="3625" s="319" customFormat="1"/>
    <row r="3626" s="319" customFormat="1"/>
    <row r="3627" s="319" customFormat="1"/>
    <row r="3628" s="319" customFormat="1"/>
    <row r="3629" s="319" customFormat="1"/>
    <row r="3630" s="319" customFormat="1"/>
    <row r="3631" s="319" customFormat="1"/>
    <row r="3632" s="319" customFormat="1"/>
    <row r="3633" s="319" customFormat="1"/>
    <row r="3634" s="319" customFormat="1"/>
    <row r="3635" s="319" customFormat="1"/>
    <row r="3636" s="319" customFormat="1"/>
    <row r="3637" s="319" customFormat="1"/>
    <row r="3638" s="319" customFormat="1"/>
    <row r="3639" s="319" customFormat="1"/>
    <row r="3640" s="319" customFormat="1"/>
    <row r="3641" s="319" customFormat="1"/>
    <row r="3642" s="319" customFormat="1"/>
    <row r="3643" s="319" customFormat="1"/>
    <row r="3644" s="319" customFormat="1"/>
    <row r="3645" s="319" customFormat="1"/>
    <row r="3646" s="319" customFormat="1"/>
    <row r="3647" s="319" customFormat="1"/>
    <row r="3648" s="319" customFormat="1"/>
    <row r="3649" s="319" customFormat="1"/>
    <row r="3650" s="319" customFormat="1"/>
    <row r="3651" s="319" customFormat="1"/>
    <row r="3652" s="319" customFormat="1"/>
    <row r="3653" s="319" customFormat="1"/>
    <row r="3654" s="319" customFormat="1"/>
    <row r="3655" s="319" customFormat="1"/>
    <row r="3656" s="319" customFormat="1"/>
    <row r="3657" s="319" customFormat="1"/>
    <row r="3658" s="319" customFormat="1"/>
    <row r="3659" s="319" customFormat="1"/>
    <row r="3660" s="319" customFormat="1"/>
    <row r="3661" s="319" customFormat="1"/>
    <row r="3662" s="319" customFormat="1"/>
    <row r="3663" s="319" customFormat="1"/>
    <row r="3664" s="319" customFormat="1"/>
    <row r="3665" s="319" customFormat="1"/>
    <row r="3666" s="319" customFormat="1"/>
    <row r="3667" s="319" customFormat="1"/>
    <row r="3668" s="319" customFormat="1"/>
    <row r="3669" s="319" customFormat="1"/>
    <row r="3670" s="319" customFormat="1"/>
    <row r="3671" s="319" customFormat="1"/>
    <row r="3672" s="319" customFormat="1"/>
    <row r="3673" s="319" customFormat="1"/>
    <row r="3674" s="319" customFormat="1"/>
    <row r="3675" s="319" customFormat="1"/>
    <row r="3676" s="319" customFormat="1"/>
    <row r="3677" s="319" customFormat="1"/>
    <row r="3678" s="319" customFormat="1"/>
    <row r="3679" s="319" customFormat="1"/>
    <row r="3680" s="319" customFormat="1"/>
    <row r="3681" s="319" customFormat="1"/>
    <row r="3682" s="319" customFormat="1"/>
    <row r="3683" s="319" customFormat="1"/>
    <row r="3684" s="319" customFormat="1"/>
    <row r="3685" s="319" customFormat="1"/>
    <row r="3686" s="319" customFormat="1"/>
    <row r="3687" s="319" customFormat="1"/>
    <row r="3688" s="319" customFormat="1"/>
    <row r="3689" s="319" customFormat="1"/>
    <row r="3690" s="319" customFormat="1"/>
    <row r="3691" s="319" customFormat="1"/>
    <row r="3692" s="319" customFormat="1"/>
    <row r="3693" s="319" customFormat="1"/>
    <row r="3694" s="319" customFormat="1"/>
    <row r="3695" s="319" customFormat="1"/>
    <row r="3696" s="319" customFormat="1"/>
    <row r="3697" s="319" customFormat="1"/>
    <row r="3698" s="319" customFormat="1"/>
    <row r="3699" s="319" customFormat="1"/>
    <row r="3700" s="319" customFormat="1"/>
    <row r="3701" s="319" customFormat="1"/>
    <row r="3702" s="319" customFormat="1"/>
    <row r="3703" s="319" customFormat="1"/>
    <row r="3704" s="319" customFormat="1"/>
    <row r="3705" s="319" customFormat="1"/>
    <row r="3706" s="319" customFormat="1"/>
    <row r="3707" s="319" customFormat="1"/>
    <row r="3708" s="319" customFormat="1"/>
    <row r="3709" s="319" customFormat="1"/>
    <row r="3710" s="319" customFormat="1"/>
    <row r="3711" s="319" customFormat="1"/>
    <row r="3712" s="319" customFormat="1"/>
    <row r="3713" s="319" customFormat="1"/>
    <row r="3714" s="319" customFormat="1"/>
    <row r="3715" s="319" customFormat="1"/>
    <row r="3716" s="319" customFormat="1"/>
    <row r="3717" s="319" customFormat="1"/>
    <row r="3718" s="319" customFormat="1"/>
    <row r="3719" s="319" customFormat="1"/>
    <row r="3720" s="319" customFormat="1"/>
    <row r="3721" s="319" customFormat="1"/>
    <row r="3722" s="319" customFormat="1"/>
    <row r="3723" s="319" customFormat="1"/>
    <row r="3724" s="319" customFormat="1"/>
    <row r="3725" s="319" customFormat="1"/>
    <row r="3726" s="319" customFormat="1"/>
    <row r="3727" s="319" customFormat="1"/>
    <row r="3728" s="319" customFormat="1"/>
    <row r="3729" s="319" customFormat="1"/>
    <row r="3730" s="319" customFormat="1"/>
    <row r="3731" s="319" customFormat="1"/>
    <row r="3732" s="319" customFormat="1"/>
    <row r="3733" s="319" customFormat="1"/>
    <row r="3734" s="319" customFormat="1"/>
    <row r="3735" s="319" customFormat="1"/>
    <row r="3736" s="319" customFormat="1"/>
    <row r="3737" s="319" customFormat="1"/>
    <row r="3738" s="319" customFormat="1"/>
    <row r="3739" s="319" customFormat="1"/>
    <row r="3740" s="319" customFormat="1"/>
    <row r="3741" s="319" customFormat="1"/>
    <row r="3742" s="319" customFormat="1"/>
    <row r="3743" s="319" customFormat="1"/>
    <row r="3744" s="319" customFormat="1"/>
    <row r="3745" s="319" customFormat="1"/>
    <row r="3746" s="319" customFormat="1"/>
    <row r="3747" s="319" customFormat="1"/>
    <row r="3748" s="319" customFormat="1"/>
    <row r="3749" s="319" customFormat="1"/>
    <row r="3750" s="319" customFormat="1"/>
    <row r="3751" s="319" customFormat="1"/>
    <row r="3752" s="319" customFormat="1"/>
    <row r="3753" s="319" customFormat="1"/>
    <row r="3754" s="319" customFormat="1"/>
    <row r="3755" s="319" customFormat="1"/>
    <row r="3756" s="319" customFormat="1"/>
    <row r="3757" s="319" customFormat="1"/>
    <row r="3758" s="319" customFormat="1"/>
    <row r="3759" s="319" customFormat="1"/>
    <row r="3760" s="319" customFormat="1"/>
    <row r="3761" s="319" customFormat="1"/>
    <row r="3762" s="319" customFormat="1"/>
    <row r="3763" s="319" customFormat="1"/>
    <row r="3764" s="319" customFormat="1"/>
    <row r="3765" s="319" customFormat="1"/>
    <row r="3766" s="319" customFormat="1"/>
    <row r="3767" s="319" customFormat="1"/>
    <row r="3768" s="319" customFormat="1"/>
    <row r="3769" s="319" customFormat="1"/>
    <row r="3770" s="319" customFormat="1"/>
    <row r="3771" s="319" customFormat="1"/>
    <row r="3772" s="319" customFormat="1"/>
    <row r="3773" s="319" customFormat="1"/>
    <row r="3774" s="319" customFormat="1"/>
    <row r="3775" s="319" customFormat="1"/>
    <row r="3776" s="319" customFormat="1"/>
    <row r="3777" s="319" customFormat="1"/>
    <row r="3778" s="319" customFormat="1"/>
    <row r="3779" s="319" customFormat="1"/>
    <row r="3780" s="319" customFormat="1"/>
    <row r="3781" s="319" customFormat="1"/>
    <row r="3782" s="319" customFormat="1"/>
    <row r="3783" s="319" customFormat="1"/>
    <row r="3784" s="319" customFormat="1"/>
    <row r="3785" s="319" customFormat="1"/>
    <row r="3786" s="319" customFormat="1"/>
    <row r="3787" s="319" customFormat="1"/>
    <row r="3788" s="319" customFormat="1"/>
    <row r="3789" s="319" customFormat="1"/>
    <row r="3790" s="319" customFormat="1"/>
    <row r="3791" s="319" customFormat="1"/>
    <row r="3792" s="319" customFormat="1"/>
    <row r="3793" s="319" customFormat="1"/>
    <row r="3794" s="319" customFormat="1"/>
    <row r="3795" s="319" customFormat="1"/>
    <row r="3796" s="319" customFormat="1"/>
    <row r="3797" s="319" customFormat="1"/>
    <row r="3798" s="319" customFormat="1"/>
    <row r="3799" s="319" customFormat="1"/>
    <row r="3800" s="319" customFormat="1"/>
    <row r="3801" s="319" customFormat="1"/>
    <row r="3802" s="319" customFormat="1"/>
    <row r="3803" s="319" customFormat="1"/>
    <row r="3804" s="319" customFormat="1"/>
    <row r="3805" s="319" customFormat="1"/>
    <row r="3806" s="319" customFormat="1"/>
    <row r="3807" s="319" customFormat="1"/>
    <row r="3808" s="319" customFormat="1"/>
    <row r="3809" s="319" customFormat="1"/>
    <row r="3810" s="319" customFormat="1"/>
    <row r="3811" s="319" customFormat="1"/>
    <row r="3812" s="319" customFormat="1"/>
    <row r="3813" s="319" customFormat="1"/>
    <row r="3814" s="319" customFormat="1"/>
    <row r="3815" s="319" customFormat="1"/>
    <row r="3816" s="319" customFormat="1"/>
    <row r="3817" s="319" customFormat="1"/>
    <row r="3818" s="319" customFormat="1"/>
    <row r="3819" s="319" customFormat="1"/>
    <row r="3820" s="319" customFormat="1"/>
    <row r="3821" s="319" customFormat="1"/>
    <row r="3822" s="319" customFormat="1"/>
    <row r="3823" s="319" customFormat="1"/>
    <row r="3824" s="319" customFormat="1"/>
    <row r="3825" s="319" customFormat="1"/>
    <row r="3826" s="319" customFormat="1"/>
    <row r="3827" s="319" customFormat="1"/>
    <row r="3828" s="319" customFormat="1"/>
    <row r="3829" s="319" customFormat="1"/>
    <row r="3830" s="319" customFormat="1"/>
    <row r="3831" s="319" customFormat="1"/>
    <row r="3832" s="319" customFormat="1"/>
    <row r="3833" s="319" customFormat="1"/>
    <row r="3834" s="319" customFormat="1"/>
    <row r="3835" s="319" customFormat="1"/>
    <row r="3836" s="319" customFormat="1"/>
    <row r="3837" s="319" customFormat="1"/>
    <row r="3838" s="319" customFormat="1"/>
    <row r="3839" s="319" customFormat="1"/>
    <row r="3840" s="319" customFormat="1"/>
    <row r="3841" s="319" customFormat="1"/>
    <row r="3842" s="319" customFormat="1"/>
    <row r="3843" s="319" customFormat="1"/>
    <row r="3844" s="319" customFormat="1"/>
    <row r="3845" s="319" customFormat="1"/>
    <row r="3846" s="319" customFormat="1"/>
    <row r="3847" s="319" customFormat="1"/>
    <row r="3848" s="319" customFormat="1"/>
    <row r="3849" s="319" customFormat="1"/>
    <row r="3850" s="319" customFormat="1"/>
    <row r="3851" s="319" customFormat="1"/>
    <row r="3852" s="319" customFormat="1"/>
    <row r="3853" s="319" customFormat="1"/>
    <row r="3854" s="319" customFormat="1"/>
    <row r="3855" s="319" customFormat="1"/>
    <row r="3856" s="319" customFormat="1"/>
    <row r="3857" s="319" customFormat="1"/>
    <row r="3858" s="319" customFormat="1"/>
    <row r="3859" s="319" customFormat="1"/>
    <row r="3860" s="319" customFormat="1"/>
    <row r="3861" s="319" customFormat="1"/>
    <row r="3862" s="319" customFormat="1"/>
    <row r="3863" s="319" customFormat="1"/>
    <row r="3864" s="319" customFormat="1"/>
    <row r="3865" s="319" customFormat="1"/>
    <row r="3866" s="319" customFormat="1"/>
    <row r="3867" s="319" customFormat="1"/>
    <row r="3868" s="319" customFormat="1"/>
    <row r="3869" s="319" customFormat="1"/>
    <row r="3870" s="319" customFormat="1"/>
    <row r="3871" s="319" customFormat="1"/>
    <row r="3872" s="319" customFormat="1"/>
    <row r="3873" s="319" customFormat="1"/>
    <row r="3874" s="319" customFormat="1"/>
    <row r="3875" s="319" customFormat="1"/>
    <row r="3876" s="319" customFormat="1"/>
    <row r="3877" s="319" customFormat="1"/>
    <row r="3878" s="319" customFormat="1"/>
    <row r="3879" s="319" customFormat="1"/>
    <row r="3880" s="319" customFormat="1"/>
    <row r="3881" s="319" customFormat="1"/>
    <row r="3882" s="319" customFormat="1"/>
    <row r="3883" s="319" customFormat="1"/>
    <row r="3884" s="319" customFormat="1"/>
    <row r="3885" s="319" customFormat="1"/>
    <row r="3886" s="319" customFormat="1"/>
    <row r="3887" s="319" customFormat="1"/>
    <row r="3888" s="319" customFormat="1"/>
    <row r="3889" s="319" customFormat="1"/>
    <row r="3890" s="319" customFormat="1"/>
    <row r="3891" s="319" customFormat="1"/>
    <row r="3892" s="319" customFormat="1"/>
    <row r="3893" s="319" customFormat="1"/>
    <row r="3894" s="319" customFormat="1"/>
    <row r="3895" s="319" customFormat="1"/>
    <row r="3896" s="319" customFormat="1"/>
    <row r="3897" s="319" customFormat="1"/>
    <row r="3898" s="319" customFormat="1"/>
    <row r="3899" s="319" customFormat="1"/>
    <row r="3900" s="319" customFormat="1"/>
    <row r="3901" s="319" customFormat="1"/>
    <row r="3902" s="319" customFormat="1"/>
    <row r="3903" s="319" customFormat="1"/>
    <row r="3904" s="319" customFormat="1"/>
    <row r="3905" s="319" customFormat="1"/>
    <row r="3906" s="319" customFormat="1"/>
    <row r="3907" s="319" customFormat="1"/>
    <row r="3908" s="319" customFormat="1"/>
    <row r="3909" s="319" customFormat="1"/>
    <row r="3910" s="319" customFormat="1"/>
    <row r="3911" s="319" customFormat="1"/>
    <row r="3912" s="319" customFormat="1"/>
    <row r="3913" s="319" customFormat="1"/>
    <row r="3914" s="319" customFormat="1"/>
    <row r="3915" s="319" customFormat="1"/>
    <row r="3916" s="319" customFormat="1"/>
    <row r="3917" s="319" customFormat="1"/>
    <row r="3918" s="319" customFormat="1"/>
    <row r="3919" s="319" customFormat="1"/>
    <row r="3920" s="319" customFormat="1"/>
    <row r="3921" s="319" customFormat="1"/>
    <row r="3922" s="319" customFormat="1"/>
    <row r="3923" s="319" customFormat="1"/>
    <row r="3924" s="319" customFormat="1"/>
    <row r="3925" s="319" customFormat="1"/>
    <row r="3926" s="319" customFormat="1"/>
    <row r="3927" s="319" customFormat="1"/>
    <row r="3928" s="319" customFormat="1"/>
    <row r="3929" s="319" customFormat="1"/>
    <row r="3930" s="319" customFormat="1"/>
    <row r="3931" s="319" customFormat="1"/>
    <row r="3932" s="319" customFormat="1"/>
    <row r="3933" s="319" customFormat="1"/>
    <row r="3934" s="319" customFormat="1"/>
    <row r="3935" s="319" customFormat="1"/>
    <row r="3936" s="319" customFormat="1"/>
    <row r="3937" s="319" customFormat="1"/>
    <row r="3938" s="319" customFormat="1"/>
    <row r="3939" s="319" customFormat="1"/>
    <row r="3940" s="319" customFormat="1"/>
    <row r="3941" s="319" customFormat="1"/>
    <row r="3942" s="319" customFormat="1"/>
    <row r="3943" s="319" customFormat="1"/>
    <row r="3944" s="319" customFormat="1"/>
    <row r="3945" s="319" customFormat="1"/>
    <row r="3946" s="319" customFormat="1"/>
    <row r="3947" s="319" customFormat="1"/>
    <row r="3948" s="319" customFormat="1"/>
    <row r="3949" s="319" customFormat="1"/>
    <row r="3950" s="319" customFormat="1"/>
    <row r="3951" s="319" customFormat="1"/>
    <row r="3952" s="319" customFormat="1"/>
    <row r="3953" s="319" customFormat="1"/>
    <row r="3954" s="319" customFormat="1"/>
    <row r="3955" s="319" customFormat="1"/>
    <row r="3956" s="319" customFormat="1"/>
    <row r="3957" s="319" customFormat="1"/>
    <row r="3958" s="319" customFormat="1"/>
    <row r="3959" s="319" customFormat="1"/>
    <row r="3960" s="319" customFormat="1"/>
    <row r="3961" s="319" customFormat="1"/>
    <row r="3962" s="319" customFormat="1"/>
    <row r="3963" s="319" customFormat="1"/>
    <row r="3964" s="319" customFormat="1"/>
    <row r="3965" s="319" customFormat="1"/>
    <row r="3966" s="319" customFormat="1"/>
    <row r="3967" s="319" customFormat="1"/>
    <row r="3968" s="319" customFormat="1"/>
    <row r="3969" s="319" customFormat="1"/>
    <row r="3970" s="319" customFormat="1"/>
    <row r="3971" s="319" customFormat="1"/>
    <row r="3972" s="319" customFormat="1"/>
    <row r="3973" s="319" customFormat="1"/>
    <row r="3974" s="319" customFormat="1"/>
    <row r="3975" s="319" customFormat="1"/>
    <row r="3976" s="319" customFormat="1"/>
    <row r="3977" s="319" customFormat="1"/>
    <row r="3978" s="319" customFormat="1"/>
    <row r="3979" s="319" customFormat="1"/>
    <row r="3980" s="319" customFormat="1"/>
    <row r="3981" s="319" customFormat="1"/>
    <row r="3982" s="319" customFormat="1"/>
    <row r="3983" s="319" customFormat="1"/>
    <row r="3984" s="319" customFormat="1"/>
    <row r="3985" s="319" customFormat="1"/>
    <row r="3986" s="319" customFormat="1"/>
    <row r="3987" s="319" customFormat="1"/>
    <row r="3988" s="319" customFormat="1"/>
    <row r="3989" s="319" customFormat="1"/>
    <row r="3990" s="319" customFormat="1"/>
    <row r="3991" s="319" customFormat="1"/>
    <row r="3992" s="319" customFormat="1"/>
    <row r="3993" s="319" customFormat="1"/>
    <row r="3994" s="319" customFormat="1"/>
    <row r="3995" s="319" customFormat="1"/>
    <row r="3996" s="319" customFormat="1"/>
    <row r="3997" s="319" customFormat="1"/>
    <row r="3998" s="319" customFormat="1"/>
    <row r="3999" s="319" customFormat="1"/>
    <row r="4000" s="319" customFormat="1"/>
    <row r="4001" s="319" customFormat="1"/>
    <row r="4002" s="319" customFormat="1"/>
    <row r="4003" s="319" customFormat="1"/>
    <row r="4004" s="319" customFormat="1"/>
    <row r="4005" s="319" customFormat="1"/>
    <row r="4006" s="319" customFormat="1"/>
    <row r="4007" s="319" customFormat="1"/>
    <row r="4008" s="319" customFormat="1"/>
    <row r="4009" s="319" customFormat="1"/>
    <row r="4010" s="319" customFormat="1"/>
    <row r="4011" s="319" customFormat="1"/>
    <row r="4012" s="319" customFormat="1"/>
    <row r="4013" s="319" customFormat="1"/>
    <row r="4014" s="319" customFormat="1"/>
    <row r="4015" s="319" customFormat="1"/>
    <row r="4016" s="319" customFormat="1"/>
    <row r="4017" s="319" customFormat="1"/>
    <row r="4018" s="319" customFormat="1"/>
    <row r="4019" s="319" customFormat="1"/>
    <row r="4020" s="319" customFormat="1"/>
    <row r="4021" s="319" customFormat="1"/>
    <row r="4022" s="319" customFormat="1"/>
    <row r="4023" s="319" customFormat="1"/>
    <row r="4024" s="319" customFormat="1"/>
    <row r="4025" s="319" customFormat="1"/>
    <row r="4026" s="319" customFormat="1"/>
    <row r="4027" s="319" customFormat="1"/>
    <row r="4028" s="319" customFormat="1"/>
    <row r="4029" s="319" customFormat="1"/>
    <row r="4030" s="319" customFormat="1"/>
    <row r="4031" s="319" customFormat="1"/>
    <row r="4032" s="319" customFormat="1"/>
    <row r="4033" s="319" customFormat="1"/>
    <row r="4034" s="319" customFormat="1"/>
    <row r="4035" s="319" customFormat="1"/>
    <row r="4036" s="319" customFormat="1"/>
    <row r="4037" s="319" customFormat="1"/>
    <row r="4038" s="319" customFormat="1"/>
    <row r="4039" s="319" customFormat="1"/>
    <row r="4040" s="319" customFormat="1"/>
    <row r="4041" s="319" customFormat="1"/>
    <row r="4042" s="319" customFormat="1"/>
    <row r="4043" s="319" customFormat="1"/>
    <row r="4044" s="319" customFormat="1"/>
    <row r="4045" s="319" customFormat="1"/>
    <row r="4046" s="319" customFormat="1"/>
    <row r="4047" s="319" customFormat="1"/>
    <row r="4048" s="319" customFormat="1"/>
    <row r="4049" s="319" customFormat="1"/>
    <row r="4050" s="319" customFormat="1"/>
    <row r="4051" s="319" customFormat="1"/>
    <row r="4052" s="319" customFormat="1"/>
    <row r="4053" s="319" customFormat="1"/>
    <row r="4054" s="319" customFormat="1"/>
    <row r="4055" s="319" customFormat="1"/>
    <row r="4056" s="319" customFormat="1"/>
    <row r="4057" s="319" customFormat="1"/>
    <row r="4058" s="319" customFormat="1"/>
    <row r="4059" s="319" customFormat="1"/>
    <row r="4060" s="319" customFormat="1"/>
    <row r="4061" s="319" customFormat="1"/>
    <row r="4062" s="319" customFormat="1"/>
    <row r="4063" s="319" customFormat="1"/>
    <row r="4064" s="319" customFormat="1"/>
    <row r="4065" s="319" customFormat="1"/>
    <row r="4066" s="319" customFormat="1"/>
    <row r="4067" s="319" customFormat="1"/>
    <row r="4068" s="319" customFormat="1"/>
    <row r="4069" s="319" customFormat="1"/>
    <row r="4070" s="319" customFormat="1"/>
    <row r="4071" s="319" customFormat="1"/>
    <row r="4072" s="319" customFormat="1"/>
    <row r="4073" s="319" customFormat="1"/>
    <row r="4074" s="319" customFormat="1"/>
    <row r="4075" s="319" customFormat="1"/>
    <row r="4076" s="319" customFormat="1"/>
    <row r="4077" s="319" customFormat="1"/>
    <row r="4078" s="319" customFormat="1"/>
    <row r="4079" s="319" customFormat="1"/>
    <row r="4080" s="319" customFormat="1"/>
    <row r="4081" s="319" customFormat="1"/>
    <row r="4082" s="319" customFormat="1"/>
    <row r="4083" s="319" customFormat="1"/>
    <row r="4084" s="319" customFormat="1"/>
    <row r="4085" s="319" customFormat="1"/>
    <row r="4086" s="319" customFormat="1"/>
    <row r="4087" s="319" customFormat="1"/>
    <row r="4088" s="319" customFormat="1"/>
    <row r="4089" s="319" customFormat="1"/>
    <row r="4090" s="319" customFormat="1"/>
    <row r="4091" s="319" customFormat="1"/>
    <row r="4092" s="319" customFormat="1"/>
    <row r="4093" s="319" customFormat="1"/>
    <row r="4094" s="319" customFormat="1"/>
    <row r="4095" s="319" customFormat="1"/>
    <row r="4096" s="319" customFormat="1"/>
    <row r="4097" s="319" customFormat="1"/>
    <row r="4098" s="319" customFormat="1"/>
    <row r="4099" s="319" customFormat="1"/>
    <row r="4100" s="319" customFormat="1"/>
    <row r="4101" s="319" customFormat="1"/>
    <row r="4102" s="319" customFormat="1"/>
    <row r="4103" s="319" customFormat="1"/>
    <row r="4104" s="319" customFormat="1"/>
    <row r="4105" s="319" customFormat="1"/>
    <row r="4106" s="319" customFormat="1"/>
    <row r="4107" s="319" customFormat="1"/>
    <row r="4108" s="319" customFormat="1"/>
    <row r="4109" s="319" customFormat="1"/>
    <row r="4110" s="319" customFormat="1"/>
    <row r="4111" s="319" customFormat="1"/>
    <row r="4112" s="319" customFormat="1"/>
    <row r="4113" s="319" customFormat="1"/>
    <row r="4114" s="319" customFormat="1"/>
    <row r="4115" s="319" customFormat="1"/>
    <row r="4116" s="319" customFormat="1"/>
    <row r="4117" s="319" customFormat="1"/>
    <row r="4118" s="319" customFormat="1"/>
    <row r="4119" s="319" customFormat="1"/>
    <row r="4120" s="319" customFormat="1"/>
    <row r="4121" s="319" customFormat="1"/>
    <row r="4122" s="319" customFormat="1"/>
    <row r="4123" s="319" customFormat="1"/>
    <row r="4124" s="319" customFormat="1"/>
    <row r="4125" s="319" customFormat="1"/>
    <row r="4126" s="319" customFormat="1"/>
    <row r="4127" s="319" customFormat="1"/>
    <row r="4128" s="319" customFormat="1"/>
    <row r="4129" s="319" customFormat="1"/>
    <row r="4130" s="319" customFormat="1"/>
    <row r="4131" s="319" customFormat="1"/>
    <row r="4132" s="319" customFormat="1"/>
    <row r="4133" s="319" customFormat="1"/>
    <row r="4134" s="319" customFormat="1"/>
    <row r="4135" s="319" customFormat="1"/>
    <row r="4136" s="319" customFormat="1"/>
    <row r="4137" s="319" customFormat="1"/>
    <row r="4138" s="319" customFormat="1"/>
    <row r="4139" s="319" customFormat="1"/>
    <row r="4140" s="319" customFormat="1"/>
    <row r="4141" s="319" customFormat="1"/>
    <row r="4142" s="319" customFormat="1"/>
    <row r="4143" s="319" customFormat="1"/>
    <row r="4144" s="319" customFormat="1"/>
    <row r="4145" s="319" customFormat="1"/>
    <row r="4146" s="319" customFormat="1"/>
    <row r="4147" s="319" customFormat="1"/>
    <row r="4148" s="319" customFormat="1"/>
    <row r="4149" s="319" customFormat="1"/>
    <row r="4150" s="319" customFormat="1"/>
    <row r="4151" s="319" customFormat="1"/>
    <row r="4152" s="319" customFormat="1"/>
    <row r="4153" s="319" customFormat="1"/>
    <row r="4154" s="319" customFormat="1"/>
    <row r="4155" s="319" customFormat="1"/>
    <row r="4156" s="319" customFormat="1"/>
    <row r="4157" s="319" customFormat="1"/>
    <row r="4158" s="319" customFormat="1"/>
    <row r="4159" s="319" customFormat="1"/>
    <row r="4160" s="319" customFormat="1"/>
    <row r="4161" s="319" customFormat="1"/>
    <row r="4162" s="319" customFormat="1"/>
    <row r="4163" s="319" customFormat="1"/>
    <row r="4164" s="319" customFormat="1"/>
    <row r="4165" s="319" customFormat="1"/>
    <row r="4166" s="319" customFormat="1"/>
    <row r="4167" s="319" customFormat="1"/>
    <row r="4168" s="319" customFormat="1"/>
    <row r="4169" s="319" customFormat="1"/>
    <row r="4170" s="319" customFormat="1"/>
    <row r="4171" s="319" customFormat="1"/>
    <row r="4172" s="319" customFormat="1"/>
    <row r="4173" s="319" customFormat="1"/>
    <row r="4174" s="319" customFormat="1"/>
    <row r="4175" s="319" customFormat="1"/>
    <row r="4176" s="319" customFormat="1"/>
    <row r="4177" s="319" customFormat="1"/>
    <row r="4178" s="319" customFormat="1"/>
    <row r="4179" s="319" customFormat="1"/>
    <row r="4180" s="319" customFormat="1"/>
    <row r="4181" s="319" customFormat="1"/>
    <row r="4182" s="319" customFormat="1"/>
    <row r="4183" s="319" customFormat="1"/>
    <row r="4184" s="319" customFormat="1"/>
    <row r="4185" s="319" customFormat="1"/>
    <row r="4186" s="319" customFormat="1"/>
    <row r="4187" s="319" customFormat="1"/>
    <row r="4188" s="319" customFormat="1"/>
    <row r="4189" s="319" customFormat="1"/>
    <row r="4190" s="319" customFormat="1"/>
    <row r="4191" s="319" customFormat="1"/>
    <row r="4192" s="319" customFormat="1"/>
    <row r="4193" s="319" customFormat="1"/>
    <row r="4194" s="319" customFormat="1"/>
    <row r="4195" s="319" customFormat="1"/>
    <row r="4196" s="319" customFormat="1"/>
    <row r="4197" s="319" customFormat="1"/>
    <row r="4198" s="319" customFormat="1"/>
    <row r="4199" s="319" customFormat="1"/>
    <row r="4200" s="319" customFormat="1"/>
    <row r="4201" s="319" customFormat="1"/>
    <row r="4202" s="319" customFormat="1"/>
    <row r="4203" s="319" customFormat="1"/>
    <row r="4204" s="319" customFormat="1"/>
    <row r="4205" s="319" customFormat="1"/>
    <row r="4206" s="319" customFormat="1"/>
    <row r="4207" s="319" customFormat="1"/>
    <row r="4208" s="319" customFormat="1"/>
    <row r="4209" s="319" customFormat="1"/>
    <row r="4210" s="319" customFormat="1"/>
    <row r="4211" s="319" customFormat="1"/>
    <row r="4212" s="319" customFormat="1"/>
    <row r="4213" s="319" customFormat="1"/>
    <row r="4214" s="319" customFormat="1"/>
    <row r="4215" s="319" customFormat="1"/>
    <row r="4216" s="319" customFormat="1"/>
    <row r="4217" s="319" customFormat="1"/>
    <row r="4218" s="319" customFormat="1"/>
    <row r="4219" s="319" customFormat="1"/>
    <row r="4220" s="319" customFormat="1"/>
    <row r="4221" s="319" customFormat="1"/>
    <row r="4222" s="319" customFormat="1"/>
    <row r="4223" s="319" customFormat="1"/>
    <row r="4224" s="319" customFormat="1"/>
    <row r="4225" s="319" customFormat="1"/>
    <row r="4226" s="319" customFormat="1"/>
    <row r="4227" s="319" customFormat="1"/>
    <row r="4228" s="319" customFormat="1"/>
    <row r="4229" s="319" customFormat="1"/>
    <row r="4230" s="319" customFormat="1"/>
    <row r="4231" s="319" customFormat="1"/>
    <row r="4232" s="319" customFormat="1"/>
    <row r="4233" s="319" customFormat="1"/>
    <row r="4234" s="319" customFormat="1"/>
    <row r="4235" s="319" customFormat="1"/>
    <row r="4236" s="319" customFormat="1"/>
    <row r="4237" s="319" customFormat="1"/>
    <row r="4238" s="319" customFormat="1"/>
    <row r="4239" s="319" customFormat="1"/>
    <row r="4240" s="319" customFormat="1"/>
    <row r="4241" s="319" customFormat="1"/>
    <row r="4242" s="319" customFormat="1"/>
    <row r="4243" s="319" customFormat="1"/>
    <row r="4244" s="319" customFormat="1"/>
    <row r="4245" s="319" customFormat="1"/>
    <row r="4246" s="319" customFormat="1"/>
    <row r="4247" s="319" customFormat="1"/>
    <row r="4248" s="319" customFormat="1"/>
    <row r="4249" s="319" customFormat="1"/>
    <row r="4250" s="319" customFormat="1"/>
    <row r="4251" s="319" customFormat="1"/>
    <row r="4252" s="319" customFormat="1"/>
    <row r="4253" s="319" customFormat="1"/>
    <row r="4254" s="319" customFormat="1"/>
    <row r="4255" s="319" customFormat="1"/>
    <row r="4256" s="319" customFormat="1"/>
    <row r="4257" s="319" customFormat="1"/>
    <row r="4258" s="319" customFormat="1"/>
    <row r="4259" s="319" customFormat="1"/>
    <row r="4260" s="319" customFormat="1"/>
    <row r="4261" s="319" customFormat="1"/>
    <row r="4262" s="319" customFormat="1"/>
    <row r="4263" s="319" customFormat="1"/>
    <row r="4264" s="319" customFormat="1"/>
    <row r="4265" s="319" customFormat="1"/>
    <row r="4266" s="319" customFormat="1"/>
    <row r="4267" s="319" customFormat="1"/>
    <row r="4268" s="319" customFormat="1"/>
    <row r="4269" s="319" customFormat="1"/>
    <row r="4270" s="319" customFormat="1"/>
    <row r="4271" s="319" customFormat="1"/>
    <row r="4272" s="319" customFormat="1"/>
    <row r="4273" s="319" customFormat="1"/>
    <row r="4274" s="319" customFormat="1"/>
    <row r="4275" s="319" customFormat="1"/>
    <row r="4276" s="319" customFormat="1"/>
    <row r="4277" s="319" customFormat="1"/>
    <row r="4278" s="319" customFormat="1"/>
    <row r="4279" s="319" customFormat="1"/>
    <row r="4280" s="319" customFormat="1"/>
    <row r="4281" s="319" customFormat="1"/>
    <row r="4282" s="319" customFormat="1"/>
    <row r="4283" s="319" customFormat="1"/>
    <row r="4284" s="319" customFormat="1"/>
    <row r="4285" s="319" customFormat="1"/>
    <row r="4286" s="319" customFormat="1"/>
    <row r="4287" s="319" customFormat="1"/>
    <row r="4288" s="319" customFormat="1"/>
    <row r="4289" s="319" customFormat="1"/>
    <row r="4290" s="319" customFormat="1"/>
    <row r="4291" s="319" customFormat="1"/>
    <row r="4292" s="319" customFormat="1"/>
    <row r="4293" s="319" customFormat="1"/>
    <row r="4294" s="319" customFormat="1"/>
    <row r="4295" s="319" customFormat="1"/>
    <row r="4296" s="319" customFormat="1"/>
    <row r="4297" s="319" customFormat="1"/>
    <row r="4298" s="319" customFormat="1"/>
    <row r="4299" s="319" customFormat="1"/>
    <row r="4300" s="319" customFormat="1"/>
    <row r="4301" s="319" customFormat="1"/>
    <row r="4302" s="319" customFormat="1"/>
    <row r="4303" s="319" customFormat="1"/>
    <row r="4304" s="319" customFormat="1"/>
    <row r="4305" s="319" customFormat="1"/>
    <row r="4306" s="319" customFormat="1"/>
    <row r="4307" s="319" customFormat="1"/>
    <row r="4308" s="319" customFormat="1"/>
    <row r="4309" s="319" customFormat="1"/>
    <row r="4310" s="319" customFormat="1"/>
    <row r="4311" s="319" customFormat="1"/>
    <row r="4312" s="319" customFormat="1"/>
    <row r="4313" s="319" customFormat="1"/>
    <row r="4314" s="319" customFormat="1"/>
    <row r="4315" s="319" customFormat="1"/>
    <row r="4316" s="319" customFormat="1"/>
    <row r="4317" s="319" customFormat="1"/>
    <row r="4318" s="319" customFormat="1"/>
    <row r="4319" s="319" customFormat="1"/>
    <row r="4320" s="319" customFormat="1"/>
    <row r="4321" s="319" customFormat="1"/>
    <row r="4322" s="319" customFormat="1"/>
    <row r="4323" s="319" customFormat="1"/>
    <row r="4324" s="319" customFormat="1"/>
    <row r="4325" s="319" customFormat="1"/>
    <row r="4326" s="319" customFormat="1"/>
    <row r="4327" s="319" customFormat="1"/>
    <row r="4328" s="319" customFormat="1"/>
    <row r="4329" s="319" customFormat="1"/>
    <row r="4330" s="319" customFormat="1"/>
    <row r="4331" s="319" customFormat="1"/>
    <row r="4332" s="319" customFormat="1"/>
    <row r="4333" s="319" customFormat="1"/>
    <row r="4334" s="319" customFormat="1"/>
    <row r="4335" s="319" customFormat="1"/>
    <row r="4336" s="319" customFormat="1"/>
    <row r="4337" s="319" customFormat="1"/>
    <row r="4338" s="319" customFormat="1"/>
    <row r="4339" s="319" customFormat="1"/>
    <row r="4340" s="319" customFormat="1"/>
    <row r="4341" s="319" customFormat="1"/>
    <row r="4342" s="319" customFormat="1"/>
    <row r="4343" s="319" customFormat="1"/>
    <row r="4344" s="319" customFormat="1"/>
    <row r="4345" s="319" customFormat="1"/>
    <row r="4346" s="319" customFormat="1"/>
    <row r="4347" s="319" customFormat="1"/>
    <row r="4348" s="319" customFormat="1"/>
    <row r="4349" s="319" customFormat="1"/>
    <row r="4350" s="319" customFormat="1"/>
    <row r="4351" s="319" customFormat="1"/>
    <row r="4352" s="319" customFormat="1"/>
    <row r="4353" s="319" customFormat="1"/>
    <row r="4354" s="319" customFormat="1"/>
    <row r="4355" s="319" customFormat="1"/>
    <row r="4356" s="319" customFormat="1"/>
    <row r="4357" s="319" customFormat="1"/>
    <row r="4358" s="319" customFormat="1"/>
    <row r="4359" s="319" customFormat="1"/>
    <row r="4360" s="319" customFormat="1"/>
    <row r="4361" s="319" customFormat="1"/>
    <row r="4362" s="319" customFormat="1"/>
    <row r="4363" s="319" customFormat="1"/>
    <row r="4364" s="319" customFormat="1"/>
    <row r="4365" s="319" customFormat="1"/>
    <row r="4366" s="319" customFormat="1"/>
    <row r="4367" s="319" customFormat="1"/>
    <row r="4368" s="319" customFormat="1"/>
    <row r="4369" s="319" customFormat="1"/>
    <row r="4370" s="319" customFormat="1"/>
    <row r="4371" s="319" customFormat="1"/>
    <row r="4372" s="319" customFormat="1"/>
    <row r="4373" s="319" customFormat="1"/>
    <row r="4374" s="319" customFormat="1"/>
    <row r="4375" s="319" customFormat="1"/>
    <row r="4376" s="319" customFormat="1"/>
    <row r="4377" s="319" customFormat="1"/>
    <row r="4378" s="319" customFormat="1"/>
    <row r="4379" s="319" customFormat="1"/>
    <row r="4380" s="319" customFormat="1"/>
    <row r="4381" s="319" customFormat="1"/>
    <row r="4382" s="319" customFormat="1"/>
    <row r="4383" s="319" customFormat="1"/>
    <row r="4384" s="319" customFormat="1"/>
    <row r="4385" s="319" customFormat="1"/>
    <row r="4386" s="319" customFormat="1"/>
    <row r="4387" s="319" customFormat="1"/>
    <row r="4388" s="319" customFormat="1"/>
    <row r="4389" s="319" customFormat="1"/>
    <row r="4390" s="319" customFormat="1"/>
    <row r="4391" s="319" customFormat="1"/>
    <row r="4392" s="319" customFormat="1"/>
    <row r="4393" s="319" customFormat="1"/>
    <row r="4394" s="319" customFormat="1"/>
    <row r="4395" s="319" customFormat="1"/>
    <row r="4396" s="319" customFormat="1"/>
    <row r="4397" s="319" customFormat="1"/>
    <row r="4398" s="319" customFormat="1"/>
    <row r="4399" s="319" customFormat="1"/>
    <row r="4400" s="319" customFormat="1"/>
    <row r="4401" s="319" customFormat="1"/>
    <row r="4402" s="319" customFormat="1"/>
    <row r="4403" s="319" customFormat="1"/>
    <row r="4404" s="319" customFormat="1"/>
    <row r="4405" s="319" customFormat="1"/>
    <row r="4406" s="319" customFormat="1"/>
    <row r="4407" s="319" customFormat="1"/>
    <row r="4408" s="319" customFormat="1"/>
    <row r="4409" s="319" customFormat="1"/>
    <row r="4410" s="319" customFormat="1"/>
    <row r="4411" s="319" customFormat="1"/>
    <row r="4412" s="319" customFormat="1"/>
    <row r="4413" s="319" customFormat="1"/>
    <row r="4414" s="319" customFormat="1"/>
    <row r="4415" s="319" customFormat="1"/>
    <row r="4416" s="319" customFormat="1"/>
    <row r="4417" s="319" customFormat="1"/>
    <row r="4418" s="319" customFormat="1"/>
    <row r="4419" s="319" customFormat="1"/>
    <row r="4420" s="319" customFormat="1"/>
    <row r="4421" s="319" customFormat="1"/>
    <row r="4422" s="319" customFormat="1"/>
    <row r="4423" s="319" customFormat="1"/>
    <row r="4424" s="319" customFormat="1"/>
    <row r="4425" s="319" customFormat="1"/>
    <row r="4426" s="319" customFormat="1"/>
    <row r="4427" s="319" customFormat="1"/>
    <row r="4428" s="319" customFormat="1"/>
    <row r="4429" s="319" customFormat="1"/>
    <row r="4430" s="319" customFormat="1"/>
    <row r="4431" s="319" customFormat="1"/>
    <row r="4432" s="319" customFormat="1"/>
    <row r="4433" s="319" customFormat="1"/>
    <row r="4434" s="319" customFormat="1"/>
    <row r="4435" s="319" customFormat="1"/>
    <row r="4436" s="319" customFormat="1"/>
    <row r="4437" s="319" customFormat="1"/>
    <row r="4438" s="319" customFormat="1"/>
    <row r="4439" s="319" customFormat="1"/>
    <row r="4440" s="319" customFormat="1"/>
    <row r="4441" s="319" customFormat="1"/>
    <row r="4442" s="319" customFormat="1"/>
    <row r="4443" s="319" customFormat="1"/>
    <row r="4444" s="319" customFormat="1"/>
    <row r="4445" s="319" customFormat="1"/>
    <row r="4446" s="319" customFormat="1"/>
    <row r="4447" s="319" customFormat="1"/>
    <row r="4448" s="319" customFormat="1"/>
    <row r="4449" s="319" customFormat="1"/>
    <row r="4450" s="319" customFormat="1"/>
    <row r="4451" s="319" customFormat="1"/>
    <row r="4452" s="319" customFormat="1"/>
    <row r="4453" s="319" customFormat="1"/>
    <row r="4454" s="319" customFormat="1"/>
    <row r="4455" s="319" customFormat="1"/>
    <row r="4456" s="319" customFormat="1"/>
    <row r="4457" s="319" customFormat="1"/>
    <row r="4458" s="319" customFormat="1"/>
    <row r="4459" s="319" customFormat="1"/>
    <row r="4460" s="319" customFormat="1"/>
    <row r="4461" s="319" customFormat="1"/>
    <row r="4462" s="319" customFormat="1"/>
    <row r="4463" s="319" customFormat="1"/>
    <row r="4464" s="319" customFormat="1"/>
    <row r="4465" s="319" customFormat="1"/>
    <row r="4466" s="319" customFormat="1"/>
    <row r="4467" s="319" customFormat="1"/>
    <row r="4468" s="319" customFormat="1"/>
    <row r="4469" s="319" customFormat="1"/>
    <row r="4470" s="319" customFormat="1"/>
    <row r="4471" s="319" customFormat="1"/>
    <row r="4472" s="319" customFormat="1"/>
    <row r="4473" s="319" customFormat="1"/>
    <row r="4474" s="319" customFormat="1"/>
    <row r="4475" s="319" customFormat="1"/>
    <row r="4476" s="319" customFormat="1"/>
    <row r="4477" s="319" customFormat="1"/>
    <row r="4478" s="319" customFormat="1"/>
    <row r="4479" s="319" customFormat="1"/>
    <row r="4480" s="319" customFormat="1"/>
    <row r="4481" s="319" customFormat="1"/>
    <row r="4482" s="319" customFormat="1"/>
    <row r="4483" s="319" customFormat="1"/>
    <row r="4484" s="319" customFormat="1"/>
    <row r="4485" s="319" customFormat="1"/>
    <row r="4486" s="319" customFormat="1"/>
    <row r="4487" s="319" customFormat="1"/>
    <row r="4488" s="319" customFormat="1"/>
    <row r="4489" s="319" customFormat="1"/>
    <row r="4490" s="319" customFormat="1"/>
    <row r="4491" s="319" customFormat="1"/>
    <row r="4492" s="319" customFormat="1"/>
    <row r="4493" s="319" customFormat="1"/>
    <row r="4494" s="319" customFormat="1"/>
    <row r="4495" s="319" customFormat="1"/>
    <row r="4496" s="319" customFormat="1"/>
    <row r="4497" s="319" customFormat="1"/>
    <row r="4498" s="319" customFormat="1"/>
    <row r="4499" s="319" customFormat="1"/>
    <row r="4500" s="319" customFormat="1"/>
    <row r="4501" s="319" customFormat="1"/>
    <row r="4502" s="319" customFormat="1"/>
    <row r="4503" s="319" customFormat="1"/>
    <row r="4504" s="319" customFormat="1"/>
    <row r="4505" s="319" customFormat="1"/>
    <row r="4506" s="319" customFormat="1"/>
    <row r="4507" s="319" customFormat="1"/>
    <row r="4508" s="319" customFormat="1"/>
    <row r="4509" s="319" customFormat="1"/>
    <row r="4510" s="319" customFormat="1"/>
    <row r="4511" s="319" customFormat="1"/>
    <row r="4512" s="319" customFormat="1"/>
    <row r="4513" s="319" customFormat="1"/>
    <row r="4514" s="319" customFormat="1"/>
    <row r="4515" s="319" customFormat="1"/>
    <row r="4516" s="319" customFormat="1"/>
    <row r="4517" s="319" customFormat="1"/>
    <row r="4518" s="319" customFormat="1"/>
    <row r="4519" s="319" customFormat="1"/>
    <row r="4520" s="319" customFormat="1"/>
    <row r="4521" s="319" customFormat="1"/>
    <row r="4522" s="319" customFormat="1"/>
    <row r="4523" s="319" customFormat="1"/>
    <row r="4524" s="319" customFormat="1"/>
    <row r="4525" s="319" customFormat="1"/>
    <row r="4526" s="319" customFormat="1"/>
    <row r="4527" s="319" customFormat="1"/>
    <row r="4528" s="319" customFormat="1"/>
    <row r="4529" s="319" customFormat="1"/>
    <row r="4530" s="319" customFormat="1"/>
    <row r="4531" s="319" customFormat="1"/>
    <row r="4532" s="319" customFormat="1"/>
    <row r="4533" s="319" customFormat="1"/>
    <row r="4534" s="319" customFormat="1"/>
    <row r="4535" s="319" customFormat="1"/>
    <row r="4536" s="319" customFormat="1"/>
    <row r="4537" s="319" customFormat="1"/>
    <row r="4538" s="319" customFormat="1"/>
    <row r="4539" s="319" customFormat="1"/>
    <row r="4540" s="319" customFormat="1"/>
    <row r="4541" s="319" customFormat="1"/>
    <row r="4542" s="319" customFormat="1"/>
    <row r="4543" s="319" customFormat="1"/>
    <row r="4544" s="319" customFormat="1"/>
    <row r="4545" s="319" customFormat="1"/>
    <row r="4546" s="319" customFormat="1"/>
    <row r="4547" s="319" customFormat="1"/>
    <row r="4548" s="319" customFormat="1"/>
    <row r="4549" s="319" customFormat="1"/>
    <row r="4550" s="319" customFormat="1"/>
    <row r="4551" s="319" customFormat="1"/>
    <row r="4552" s="319" customFormat="1"/>
    <row r="4553" s="319" customFormat="1"/>
    <row r="4554" s="319" customFormat="1"/>
    <row r="4555" s="319" customFormat="1"/>
    <row r="4556" s="319" customFormat="1"/>
    <row r="4557" s="319" customFormat="1"/>
    <row r="4558" s="319" customFormat="1"/>
    <row r="4559" s="319" customFormat="1"/>
    <row r="4560" s="319" customFormat="1"/>
    <row r="4561" s="319" customFormat="1"/>
    <row r="4562" s="319" customFormat="1"/>
    <row r="4563" s="319" customFormat="1"/>
    <row r="4564" s="319" customFormat="1"/>
    <row r="4565" s="319" customFormat="1"/>
    <row r="4566" s="319" customFormat="1"/>
    <row r="4567" s="319" customFormat="1"/>
    <row r="4568" s="319" customFormat="1"/>
    <row r="4569" s="319" customFormat="1"/>
    <row r="4570" s="319" customFormat="1"/>
    <row r="4571" s="319" customFormat="1"/>
    <row r="4572" s="319" customFormat="1"/>
    <row r="4573" s="319" customFormat="1"/>
    <row r="4574" s="319" customFormat="1"/>
    <row r="4575" s="319" customFormat="1"/>
    <row r="4576" s="319" customFormat="1"/>
    <row r="4577" s="319" customFormat="1"/>
    <row r="4578" s="319" customFormat="1"/>
    <row r="4579" s="319" customFormat="1"/>
    <row r="4580" s="319" customFormat="1"/>
    <row r="4581" s="319" customFormat="1"/>
    <row r="4582" s="319" customFormat="1"/>
    <row r="4583" s="319" customFormat="1"/>
    <row r="4584" s="319" customFormat="1"/>
    <row r="4585" s="319" customFormat="1"/>
    <row r="4586" s="319" customFormat="1"/>
    <row r="4587" s="319" customFormat="1"/>
    <row r="4588" s="319" customFormat="1"/>
    <row r="4589" s="319" customFormat="1"/>
    <row r="4590" s="319" customFormat="1"/>
    <row r="4591" s="319" customFormat="1"/>
    <row r="4592" s="319" customFormat="1"/>
    <row r="4593" s="319" customFormat="1"/>
    <row r="4594" s="319" customFormat="1"/>
    <row r="4595" s="319" customFormat="1"/>
    <row r="4596" s="319" customFormat="1"/>
    <row r="4597" s="319" customFormat="1"/>
    <row r="4598" s="319" customFormat="1"/>
    <row r="4599" s="319" customFormat="1"/>
    <row r="4600" s="319" customFormat="1"/>
    <row r="4601" s="319" customFormat="1"/>
    <row r="4602" s="319" customFormat="1"/>
    <row r="4603" s="319" customFormat="1"/>
    <row r="4604" s="319" customFormat="1"/>
    <row r="4605" s="319" customFormat="1"/>
    <row r="4606" s="319" customFormat="1"/>
    <row r="4607" s="319" customFormat="1"/>
    <row r="4608" s="319" customFormat="1"/>
    <row r="4609" s="319" customFormat="1"/>
    <row r="4610" s="319" customFormat="1"/>
    <row r="4611" s="319" customFormat="1"/>
    <row r="4612" s="319" customFormat="1"/>
    <row r="4613" s="319" customFormat="1"/>
    <row r="4614" s="319" customFormat="1"/>
    <row r="4615" s="319" customFormat="1"/>
    <row r="4616" s="319" customFormat="1"/>
    <row r="4617" s="319" customFormat="1"/>
    <row r="4618" s="319" customFormat="1"/>
    <row r="4619" s="319" customFormat="1"/>
    <row r="4620" s="319" customFormat="1"/>
    <row r="4621" s="319" customFormat="1"/>
    <row r="4622" s="319" customFormat="1"/>
    <row r="4623" s="319" customFormat="1"/>
    <row r="4624" s="319" customFormat="1"/>
    <row r="4625" s="319" customFormat="1"/>
    <row r="4626" s="319" customFormat="1"/>
    <row r="4627" s="319" customFormat="1"/>
    <row r="4628" s="319" customFormat="1"/>
    <row r="4629" s="319" customFormat="1"/>
    <row r="4630" s="319" customFormat="1"/>
    <row r="4631" s="319" customFormat="1"/>
    <row r="4632" s="319" customFormat="1"/>
    <row r="4633" s="319" customFormat="1"/>
    <row r="4634" s="319" customFormat="1"/>
    <row r="4635" s="319" customFormat="1"/>
    <row r="4636" s="319" customFormat="1"/>
    <row r="4637" s="319" customFormat="1"/>
    <row r="4638" s="319" customFormat="1"/>
    <row r="4639" s="319" customFormat="1"/>
    <row r="4640" s="319" customFormat="1"/>
    <row r="4641" s="319" customFormat="1"/>
    <row r="4642" s="319" customFormat="1"/>
    <row r="4643" s="319" customFormat="1"/>
    <row r="4644" s="319" customFormat="1"/>
    <row r="4645" s="319" customFormat="1"/>
    <row r="4646" s="319" customFormat="1"/>
    <row r="4647" s="319" customFormat="1"/>
    <row r="4648" s="319" customFormat="1"/>
    <row r="4649" s="319" customFormat="1"/>
    <row r="4650" s="319" customFormat="1"/>
    <row r="4651" s="319" customFormat="1"/>
    <row r="4652" s="319" customFormat="1"/>
    <row r="4653" s="319" customFormat="1"/>
    <row r="4654" s="319" customFormat="1"/>
    <row r="4655" s="319" customFormat="1"/>
    <row r="4656" s="319" customFormat="1"/>
    <row r="4657" s="319" customFormat="1"/>
    <row r="4658" s="319" customFormat="1"/>
    <row r="4659" s="319" customFormat="1"/>
    <row r="4660" s="319" customFormat="1"/>
    <row r="4661" s="319" customFormat="1"/>
    <row r="4662" s="319" customFormat="1"/>
    <row r="4663" s="319" customFormat="1"/>
    <row r="4664" s="319" customFormat="1"/>
    <row r="4665" s="319" customFormat="1"/>
    <row r="4666" s="319" customFormat="1"/>
    <row r="4667" s="319" customFormat="1"/>
    <row r="4668" s="319" customFormat="1"/>
    <row r="4669" s="319" customFormat="1"/>
    <row r="4670" s="319" customFormat="1"/>
    <row r="4671" s="319" customFormat="1"/>
    <row r="4672" s="319" customFormat="1"/>
    <row r="4673" s="319" customFormat="1"/>
    <row r="4674" s="319" customFormat="1"/>
    <row r="4675" s="319" customFormat="1"/>
    <row r="4676" s="319" customFormat="1"/>
    <row r="4677" s="319" customFormat="1"/>
    <row r="4678" s="319" customFormat="1"/>
    <row r="4679" s="319" customFormat="1"/>
    <row r="4680" s="319" customFormat="1"/>
    <row r="4681" s="319" customFormat="1"/>
    <row r="4682" s="319" customFormat="1"/>
    <row r="4683" s="319" customFormat="1"/>
    <row r="4684" s="319" customFormat="1"/>
    <row r="4685" s="319" customFormat="1"/>
    <row r="4686" s="319" customFormat="1"/>
    <row r="4687" s="319" customFormat="1"/>
    <row r="4688" s="319" customFormat="1"/>
    <row r="4689" s="319" customFormat="1"/>
    <row r="4690" s="319" customFormat="1"/>
    <row r="4691" s="319" customFormat="1"/>
    <row r="4692" s="319" customFormat="1"/>
    <row r="4693" s="319" customFormat="1"/>
    <row r="4694" s="319" customFormat="1"/>
    <row r="4695" s="319" customFormat="1"/>
    <row r="4696" s="319" customFormat="1"/>
    <row r="4697" s="319" customFormat="1"/>
    <row r="4698" s="319" customFormat="1"/>
    <row r="4699" s="319" customFormat="1"/>
    <row r="4700" s="319" customFormat="1"/>
    <row r="4701" s="319" customFormat="1"/>
    <row r="4702" s="319" customFormat="1"/>
    <row r="4703" s="319" customFormat="1"/>
    <row r="4704" s="319" customFormat="1"/>
    <row r="4705" s="319" customFormat="1"/>
    <row r="4706" s="319" customFormat="1"/>
    <row r="4707" s="319" customFormat="1"/>
    <row r="4708" s="319" customFormat="1"/>
    <row r="4709" s="319" customFormat="1"/>
    <row r="4710" s="319" customFormat="1"/>
    <row r="4711" s="319" customFormat="1"/>
    <row r="4712" s="319" customFormat="1"/>
    <row r="4713" s="319" customFormat="1"/>
    <row r="4714" s="319" customFormat="1"/>
    <row r="4715" s="319" customFormat="1"/>
    <row r="4716" s="319" customFormat="1"/>
    <row r="4717" s="319" customFormat="1"/>
    <row r="4718" s="319" customFormat="1"/>
    <row r="4719" s="319" customFormat="1"/>
    <row r="4720" s="319" customFormat="1"/>
    <row r="4721" s="319" customFormat="1"/>
    <row r="4722" s="319" customFormat="1"/>
    <row r="4723" s="319" customFormat="1"/>
    <row r="4724" s="319" customFormat="1"/>
    <row r="4725" s="319" customFormat="1"/>
    <row r="4726" s="319" customFormat="1"/>
    <row r="4727" s="319" customFormat="1"/>
    <row r="4728" s="319" customFormat="1"/>
    <row r="4729" s="319" customFormat="1"/>
    <row r="4730" s="319" customFormat="1"/>
    <row r="4731" s="319" customFormat="1"/>
    <row r="4732" s="319" customFormat="1"/>
    <row r="4733" s="319" customFormat="1"/>
    <row r="4734" s="319" customFormat="1"/>
    <row r="4735" s="319" customFormat="1"/>
    <row r="4736" s="319" customFormat="1"/>
    <row r="4737" s="319" customFormat="1"/>
    <row r="4738" s="319" customFormat="1"/>
    <row r="4739" s="319" customFormat="1"/>
    <row r="4740" s="319" customFormat="1"/>
    <row r="4741" s="319" customFormat="1"/>
    <row r="4742" s="319" customFormat="1"/>
    <row r="4743" s="319" customFormat="1"/>
    <row r="4744" s="319" customFormat="1"/>
    <row r="4745" s="319" customFormat="1"/>
    <row r="4746" s="319" customFormat="1"/>
    <row r="4747" s="319" customFormat="1"/>
    <row r="4748" s="319" customFormat="1"/>
    <row r="4749" s="319" customFormat="1"/>
    <row r="4750" s="319" customFormat="1"/>
    <row r="4751" s="319" customFormat="1"/>
    <row r="4752" s="319" customFormat="1"/>
    <row r="4753" s="319" customFormat="1"/>
    <row r="4754" s="319" customFormat="1"/>
    <row r="4755" s="319" customFormat="1"/>
    <row r="4756" s="319" customFormat="1"/>
    <row r="4757" s="319" customFormat="1"/>
    <row r="4758" s="319" customFormat="1"/>
    <row r="4759" s="319" customFormat="1"/>
    <row r="4760" s="319" customFormat="1"/>
    <row r="4761" s="319" customFormat="1"/>
    <row r="4762" s="319" customFormat="1"/>
    <row r="4763" s="319" customFormat="1"/>
    <row r="4764" s="319" customFormat="1"/>
    <row r="4765" s="319" customFormat="1"/>
    <row r="4766" s="319" customFormat="1"/>
    <row r="4767" s="319" customFormat="1"/>
    <row r="4768" s="319" customFormat="1"/>
    <row r="4769" s="319" customFormat="1"/>
    <row r="4770" s="319" customFormat="1"/>
    <row r="4771" s="319" customFormat="1"/>
    <row r="4772" s="319" customFormat="1"/>
    <row r="4773" s="319" customFormat="1"/>
    <row r="4774" s="319" customFormat="1"/>
    <row r="4775" s="319" customFormat="1"/>
    <row r="4776" s="319" customFormat="1"/>
    <row r="4777" s="319" customFormat="1"/>
    <row r="4778" s="319" customFormat="1"/>
    <row r="4779" s="319" customFormat="1"/>
    <row r="4780" s="319" customFormat="1"/>
    <row r="4781" s="319" customFormat="1"/>
    <row r="4782" s="319" customFormat="1"/>
    <row r="4783" s="319" customFormat="1"/>
    <row r="4784" s="319" customFormat="1"/>
    <row r="4785" s="319" customFormat="1"/>
    <row r="4786" s="319" customFormat="1"/>
    <row r="4787" s="319" customFormat="1"/>
    <row r="4788" s="319" customFormat="1"/>
    <row r="4789" s="319" customFormat="1"/>
    <row r="4790" s="319" customFormat="1"/>
    <row r="4791" s="319" customFormat="1"/>
    <row r="4792" s="319" customFormat="1"/>
    <row r="4793" s="319" customFormat="1"/>
    <row r="4794" s="319" customFormat="1"/>
    <row r="4795" s="319" customFormat="1"/>
    <row r="4796" s="319" customFormat="1"/>
    <row r="4797" s="319" customFormat="1"/>
    <row r="4798" s="319" customFormat="1"/>
    <row r="4799" s="319" customFormat="1"/>
    <row r="4800" s="319" customFormat="1"/>
    <row r="4801" s="319" customFormat="1"/>
    <row r="4802" s="319" customFormat="1"/>
    <row r="4803" s="319" customFormat="1"/>
    <row r="4804" s="319" customFormat="1"/>
    <row r="4805" s="319" customFormat="1"/>
    <row r="4806" s="319" customFormat="1"/>
    <row r="4807" s="319" customFormat="1"/>
    <row r="4808" s="319" customFormat="1"/>
    <row r="4809" s="319" customFormat="1"/>
    <row r="4810" s="319" customFormat="1"/>
    <row r="4811" s="319" customFormat="1"/>
    <row r="4812" s="319" customFormat="1"/>
    <row r="4813" s="319" customFormat="1"/>
    <row r="4814" s="319" customFormat="1"/>
    <row r="4815" s="319" customFormat="1"/>
    <row r="4816" s="319" customFormat="1"/>
    <row r="4817" s="319" customFormat="1"/>
    <row r="4818" s="319" customFormat="1"/>
    <row r="4819" s="319" customFormat="1"/>
    <row r="4820" s="319" customFormat="1"/>
    <row r="4821" s="319" customFormat="1"/>
    <row r="4822" s="319" customFormat="1"/>
    <row r="4823" s="319" customFormat="1"/>
    <row r="4824" s="319" customFormat="1"/>
    <row r="4825" s="319" customFormat="1"/>
    <row r="4826" s="319" customFormat="1"/>
    <row r="4827" s="319" customFormat="1"/>
    <row r="4828" s="319" customFormat="1"/>
    <row r="4829" s="319" customFormat="1"/>
    <row r="4830" s="319" customFormat="1"/>
    <row r="4831" s="319" customFormat="1"/>
    <row r="4832" s="319" customFormat="1"/>
    <row r="4833" s="319" customFormat="1"/>
    <row r="4834" s="319" customFormat="1"/>
    <row r="4835" s="319" customFormat="1"/>
    <row r="4836" s="319" customFormat="1"/>
    <row r="4837" s="319" customFormat="1"/>
    <row r="4838" s="319" customFormat="1"/>
    <row r="4839" s="319" customFormat="1"/>
    <row r="4840" s="319" customFormat="1"/>
    <row r="4841" s="319" customFormat="1"/>
    <row r="4842" s="319" customFormat="1"/>
    <row r="4843" s="319" customFormat="1"/>
    <row r="4844" s="319" customFormat="1"/>
    <row r="4845" s="319" customFormat="1"/>
    <row r="4846" s="319" customFormat="1"/>
    <row r="4847" s="319" customFormat="1"/>
    <row r="4848" s="319" customFormat="1"/>
    <row r="4849" s="319" customFormat="1"/>
    <row r="4850" s="319" customFormat="1"/>
    <row r="4851" s="319" customFormat="1"/>
    <row r="4852" s="319" customFormat="1"/>
    <row r="4853" s="319" customFormat="1"/>
    <row r="4854" s="319" customFormat="1"/>
    <row r="4855" s="319" customFormat="1"/>
    <row r="4856" s="319" customFormat="1"/>
    <row r="4857" s="319" customFormat="1"/>
    <row r="4858" s="319" customFormat="1"/>
    <row r="4859" s="319" customFormat="1"/>
    <row r="4860" s="319" customFormat="1"/>
    <row r="4861" s="319" customFormat="1"/>
    <row r="4862" s="319" customFormat="1"/>
    <row r="4863" s="319" customFormat="1"/>
    <row r="4864" s="319" customFormat="1"/>
    <row r="4865" s="319" customFormat="1"/>
    <row r="4866" s="319" customFormat="1"/>
    <row r="4867" s="319" customFormat="1"/>
    <row r="4868" s="319" customFormat="1"/>
    <row r="4869" s="319" customFormat="1"/>
    <row r="4870" s="319" customFormat="1"/>
    <row r="4871" s="319" customFormat="1"/>
    <row r="4872" s="319" customFormat="1"/>
    <row r="4873" s="319" customFormat="1"/>
    <row r="4874" s="319" customFormat="1"/>
    <row r="4875" s="319" customFormat="1"/>
    <row r="4876" s="319" customFormat="1"/>
    <row r="4877" s="319" customFormat="1"/>
    <row r="4878" s="319" customFormat="1"/>
    <row r="4879" s="319" customFormat="1"/>
    <row r="4880" s="319" customFormat="1"/>
    <row r="4881" s="319" customFormat="1"/>
    <row r="4882" s="319" customFormat="1"/>
    <row r="4883" s="319" customFormat="1"/>
    <row r="4884" s="319" customFormat="1"/>
    <row r="4885" s="319" customFormat="1"/>
    <row r="4886" s="319" customFormat="1"/>
    <row r="4887" s="319" customFormat="1"/>
    <row r="4888" s="319" customFormat="1"/>
    <row r="4889" s="319" customFormat="1"/>
    <row r="4890" s="319" customFormat="1"/>
    <row r="4891" s="319" customFormat="1"/>
    <row r="4892" s="319" customFormat="1"/>
    <row r="4893" s="319" customFormat="1"/>
    <row r="4894" s="319" customFormat="1"/>
    <row r="4895" s="319" customFormat="1"/>
    <row r="4896" s="319" customFormat="1"/>
    <row r="4897" s="319" customFormat="1"/>
    <row r="4898" s="319" customFormat="1"/>
    <row r="4899" s="319" customFormat="1"/>
    <row r="4900" s="319" customFormat="1"/>
    <row r="4901" s="319" customFormat="1"/>
    <row r="4902" s="319" customFormat="1"/>
    <row r="4903" s="319" customFormat="1"/>
    <row r="4904" s="319" customFormat="1"/>
    <row r="4905" s="319" customFormat="1"/>
    <row r="4906" s="319" customFormat="1"/>
    <row r="4907" s="319" customFormat="1"/>
    <row r="4908" s="319" customFormat="1"/>
    <row r="4909" s="319" customFormat="1"/>
    <row r="4910" s="319" customFormat="1"/>
    <row r="4911" s="319" customFormat="1"/>
    <row r="4912" s="319" customFormat="1"/>
    <row r="4913" s="319" customFormat="1"/>
    <row r="4914" s="319" customFormat="1"/>
    <row r="4915" s="319" customFormat="1"/>
    <row r="4916" s="319" customFormat="1"/>
    <row r="4917" s="319" customFormat="1"/>
    <row r="4918" s="319" customFormat="1"/>
    <row r="4919" s="319" customFormat="1"/>
    <row r="4920" s="319" customFormat="1"/>
    <row r="4921" s="319" customFormat="1"/>
    <row r="4922" s="319" customFormat="1"/>
    <row r="4923" s="319" customFormat="1"/>
    <row r="4924" s="319" customFormat="1"/>
    <row r="4925" s="319" customFormat="1"/>
    <row r="4926" s="319" customFormat="1"/>
    <row r="4927" s="319" customFormat="1"/>
    <row r="4928" s="319" customFormat="1"/>
    <row r="4929" s="319" customFormat="1"/>
    <row r="4930" s="319" customFormat="1"/>
    <row r="4931" s="319" customFormat="1"/>
    <row r="4932" s="319" customFormat="1"/>
    <row r="4933" s="319" customFormat="1"/>
    <row r="4934" s="319" customFormat="1"/>
    <row r="4935" s="319" customFormat="1"/>
    <row r="4936" s="319" customFormat="1"/>
    <row r="4937" s="319" customFormat="1"/>
    <row r="4938" s="319" customFormat="1"/>
    <row r="4939" s="319" customFormat="1"/>
    <row r="4940" s="319" customFormat="1"/>
    <row r="4941" s="319" customFormat="1"/>
    <row r="4942" s="319" customFormat="1"/>
    <row r="4943" s="319" customFormat="1"/>
    <row r="4944" s="319" customFormat="1"/>
    <row r="4945" s="319" customFormat="1"/>
    <row r="4946" s="319" customFormat="1"/>
    <row r="4947" s="319" customFormat="1"/>
    <row r="4948" s="319" customFormat="1"/>
    <row r="4949" s="319" customFormat="1"/>
    <row r="4950" s="319" customFormat="1"/>
    <row r="4951" s="319" customFormat="1"/>
    <row r="4952" s="319" customFormat="1"/>
    <row r="4953" s="319" customFormat="1"/>
    <row r="4954" s="319" customFormat="1"/>
    <row r="4955" s="319" customFormat="1"/>
    <row r="4956" s="319" customFormat="1"/>
    <row r="4957" s="319" customFormat="1"/>
    <row r="4958" s="319" customFormat="1"/>
    <row r="4959" s="319" customFormat="1"/>
    <row r="4960" s="319" customFormat="1"/>
    <row r="4961" s="319" customFormat="1"/>
    <row r="4962" s="319" customFormat="1"/>
    <row r="4963" s="319" customFormat="1"/>
    <row r="4964" s="319" customFormat="1"/>
    <row r="4965" s="319" customFormat="1"/>
    <row r="4966" s="319" customFormat="1"/>
    <row r="4967" s="319" customFormat="1"/>
    <row r="4968" s="319" customFormat="1"/>
    <row r="4969" s="319" customFormat="1"/>
    <row r="4970" s="319" customFormat="1"/>
    <row r="4971" s="319" customFormat="1"/>
    <row r="4972" s="319" customFormat="1"/>
    <row r="4973" s="319" customFormat="1"/>
    <row r="4974" s="319" customFormat="1"/>
    <row r="4975" s="319" customFormat="1"/>
    <row r="4976" s="319" customFormat="1"/>
    <row r="4977" s="319" customFormat="1"/>
    <row r="4978" s="319" customFormat="1"/>
    <row r="4979" s="319" customFormat="1"/>
    <row r="4980" s="319" customFormat="1"/>
    <row r="4981" s="319" customFormat="1"/>
    <row r="4982" s="319" customFormat="1"/>
    <row r="4983" s="319" customFormat="1"/>
    <row r="4984" s="319" customFormat="1"/>
    <row r="4985" s="319" customFormat="1"/>
    <row r="4986" s="319" customFormat="1"/>
    <row r="4987" s="319" customFormat="1"/>
    <row r="4988" s="319" customFormat="1"/>
    <row r="4989" s="319" customFormat="1"/>
    <row r="4990" s="319" customFormat="1"/>
    <row r="4991" s="319" customFormat="1"/>
    <row r="4992" s="319" customFormat="1"/>
    <row r="4993" s="319" customFormat="1"/>
    <row r="4994" s="319" customFormat="1"/>
    <row r="4995" s="319" customFormat="1"/>
    <row r="4996" s="319" customFormat="1"/>
    <row r="4997" s="319" customFormat="1"/>
    <row r="4998" s="319" customFormat="1"/>
    <row r="4999" s="319" customFormat="1"/>
    <row r="5000" s="319" customFormat="1"/>
    <row r="5001" s="319" customFormat="1"/>
    <row r="5002" s="319" customFormat="1"/>
    <row r="5003" s="319" customFormat="1"/>
    <row r="5004" s="319" customFormat="1"/>
    <row r="5005" s="319" customFormat="1"/>
    <row r="5006" s="319" customFormat="1"/>
    <row r="5007" s="319" customFormat="1"/>
    <row r="5008" s="319" customFormat="1"/>
    <row r="5009" s="319" customFormat="1"/>
    <row r="5010" s="319" customFormat="1"/>
    <row r="5011" s="319" customFormat="1"/>
    <row r="5012" s="319" customFormat="1"/>
    <row r="5013" s="319" customFormat="1"/>
    <row r="5014" s="319" customFormat="1"/>
    <row r="5015" s="319" customFormat="1"/>
    <row r="5016" s="319" customFormat="1"/>
    <row r="5017" s="319" customFormat="1"/>
    <row r="5018" s="319" customFormat="1"/>
    <row r="5019" s="319" customFormat="1"/>
    <row r="5020" s="319" customFormat="1"/>
    <row r="5021" s="319" customFormat="1"/>
    <row r="5022" s="319" customFormat="1"/>
    <row r="5023" s="319" customFormat="1"/>
    <row r="5024" s="319" customFormat="1"/>
    <row r="5025" s="319" customFormat="1"/>
    <row r="5026" s="319" customFormat="1"/>
    <row r="5027" s="319" customFormat="1"/>
    <row r="5028" s="319" customFormat="1"/>
    <row r="5029" s="319" customFormat="1"/>
    <row r="5030" s="319" customFormat="1"/>
    <row r="5031" s="319" customFormat="1"/>
    <row r="5032" s="319" customFormat="1"/>
    <row r="5033" s="319" customFormat="1"/>
    <row r="5034" s="319" customFormat="1"/>
    <row r="5035" s="319" customFormat="1"/>
    <row r="5036" s="319" customFormat="1"/>
    <row r="5037" s="319" customFormat="1"/>
    <row r="5038" s="319" customFormat="1"/>
    <row r="5039" s="319" customFormat="1"/>
    <row r="5040" s="319" customFormat="1"/>
    <row r="5041" s="319" customFormat="1"/>
    <row r="5042" s="319" customFormat="1"/>
    <row r="5043" s="319" customFormat="1"/>
    <row r="5044" s="319" customFormat="1"/>
    <row r="5045" s="319" customFormat="1"/>
    <row r="5046" s="319" customFormat="1"/>
    <row r="5047" s="319" customFormat="1"/>
    <row r="5048" s="319" customFormat="1"/>
    <row r="5049" s="319" customFormat="1"/>
    <row r="5050" s="319" customFormat="1"/>
    <row r="5051" s="319" customFormat="1"/>
    <row r="5052" s="319" customFormat="1"/>
    <row r="5053" s="319" customFormat="1"/>
    <row r="5054" s="319" customFormat="1"/>
    <row r="5055" s="319" customFormat="1"/>
    <row r="5056" s="319" customFormat="1"/>
    <row r="5057" s="319" customFormat="1"/>
    <row r="5058" s="319" customFormat="1"/>
    <row r="5059" s="319" customFormat="1"/>
    <row r="5060" s="319" customFormat="1"/>
    <row r="5061" s="319" customFormat="1"/>
    <row r="5062" s="319" customFormat="1"/>
    <row r="5063" s="319" customFormat="1"/>
    <row r="5064" s="319" customFormat="1"/>
    <row r="5065" s="319" customFormat="1"/>
    <row r="5066" s="319" customFormat="1"/>
    <row r="5067" s="319" customFormat="1"/>
    <row r="5068" s="319" customFormat="1"/>
    <row r="5069" s="319" customFormat="1"/>
    <row r="5070" s="319" customFormat="1"/>
    <row r="5071" s="319" customFormat="1"/>
    <row r="5072" s="319" customFormat="1"/>
    <row r="5073" s="319" customFormat="1"/>
    <row r="5074" s="319" customFormat="1"/>
    <row r="5075" s="319" customFormat="1"/>
    <row r="5076" s="319" customFormat="1"/>
    <row r="5077" s="319" customFormat="1"/>
    <row r="5078" s="319" customFormat="1"/>
    <row r="5079" s="319" customFormat="1"/>
    <row r="5080" s="319" customFormat="1"/>
    <row r="5081" s="319" customFormat="1"/>
    <row r="5082" s="319" customFormat="1"/>
    <row r="5083" s="319" customFormat="1"/>
    <row r="5084" s="319" customFormat="1"/>
    <row r="5085" s="319" customFormat="1"/>
    <row r="5086" s="319" customFormat="1"/>
    <row r="5087" s="319" customFormat="1"/>
    <row r="5088" s="319" customFormat="1"/>
    <row r="5089" s="319" customFormat="1"/>
    <row r="5090" s="319" customFormat="1"/>
    <row r="5091" s="319" customFormat="1"/>
    <row r="5092" s="319" customFormat="1"/>
    <row r="5093" s="319" customFormat="1"/>
    <row r="5094" s="319" customFormat="1"/>
    <row r="5095" s="319" customFormat="1"/>
    <row r="5096" s="319" customFormat="1"/>
    <row r="5097" s="319" customFormat="1"/>
    <row r="5098" s="319" customFormat="1"/>
    <row r="5099" s="319" customFormat="1"/>
    <row r="5100" s="319" customFormat="1"/>
    <row r="5101" s="319" customFormat="1"/>
    <row r="5102" s="319" customFormat="1"/>
    <row r="5103" s="319" customFormat="1"/>
    <row r="5104" s="319" customFormat="1"/>
    <row r="5105" s="319" customFormat="1"/>
    <row r="5106" s="319" customFormat="1"/>
    <row r="5107" s="319" customFormat="1"/>
    <row r="5108" s="319" customFormat="1"/>
    <row r="5109" s="319" customFormat="1"/>
    <row r="5110" s="319" customFormat="1"/>
    <row r="5111" s="319" customFormat="1"/>
    <row r="5112" s="319" customFormat="1"/>
    <row r="5113" s="319" customFormat="1"/>
    <row r="5114" s="319" customFormat="1"/>
    <row r="5115" s="319" customFormat="1"/>
    <row r="5116" s="319" customFormat="1"/>
    <row r="5117" s="319" customFormat="1"/>
    <row r="5118" s="319" customFormat="1"/>
    <row r="5119" s="319" customFormat="1"/>
    <row r="5120" s="319" customFormat="1"/>
    <row r="5121" s="319" customFormat="1"/>
    <row r="5122" s="319" customFormat="1"/>
    <row r="5123" s="319" customFormat="1"/>
    <row r="5124" s="319" customFormat="1"/>
    <row r="5125" s="319" customFormat="1"/>
    <row r="5126" s="319" customFormat="1"/>
    <row r="5127" s="319" customFormat="1"/>
    <row r="5128" s="319" customFormat="1"/>
    <row r="5129" s="319" customFormat="1"/>
    <row r="5130" s="319" customFormat="1"/>
    <row r="5131" s="319" customFormat="1"/>
    <row r="5132" s="319" customFormat="1"/>
    <row r="5133" s="319" customFormat="1"/>
    <row r="5134" s="319" customFormat="1"/>
    <row r="5135" s="319" customFormat="1"/>
    <row r="5136" s="319" customFormat="1"/>
    <row r="5137" s="319" customFormat="1"/>
    <row r="5138" s="319" customFormat="1"/>
    <row r="5139" s="319" customFormat="1"/>
    <row r="5140" s="319" customFormat="1"/>
    <row r="5141" s="319" customFormat="1"/>
    <row r="5142" s="319" customFormat="1"/>
    <row r="5143" s="319" customFormat="1"/>
    <row r="5144" s="319" customFormat="1"/>
    <row r="5145" s="319" customFormat="1"/>
    <row r="5146" s="319" customFormat="1"/>
    <row r="5147" s="319" customFormat="1"/>
    <row r="5148" s="319" customFormat="1"/>
    <row r="5149" s="319" customFormat="1"/>
    <row r="5150" s="319" customFormat="1"/>
    <row r="5151" s="319" customFormat="1"/>
    <row r="5152" s="319" customFormat="1"/>
    <row r="5153" s="319" customFormat="1"/>
    <row r="5154" s="319" customFormat="1"/>
    <row r="5155" s="319" customFormat="1"/>
    <row r="5156" s="319" customFormat="1"/>
    <row r="5157" s="319" customFormat="1"/>
    <row r="5158" s="319" customFormat="1"/>
    <row r="5159" s="319" customFormat="1"/>
    <row r="5160" s="319" customFormat="1"/>
    <row r="5161" s="319" customFormat="1"/>
    <row r="5162" s="319" customFormat="1"/>
    <row r="5163" s="319" customFormat="1"/>
    <row r="5164" s="319" customFormat="1"/>
    <row r="5165" s="319" customFormat="1"/>
    <row r="5166" s="319" customFormat="1"/>
    <row r="5167" s="319" customFormat="1"/>
    <row r="5168" s="319" customFormat="1"/>
    <row r="5169" s="319" customFormat="1"/>
    <row r="5170" s="319" customFormat="1"/>
    <row r="5171" s="319" customFormat="1"/>
    <row r="5172" s="319" customFormat="1"/>
    <row r="5173" s="319" customFormat="1"/>
    <row r="5174" s="319" customFormat="1"/>
    <row r="5175" s="319" customFormat="1"/>
    <row r="5176" s="319" customFormat="1"/>
    <row r="5177" s="319" customFormat="1"/>
    <row r="5178" s="319" customFormat="1"/>
    <row r="5179" s="319" customFormat="1"/>
    <row r="5180" s="319" customFormat="1"/>
    <row r="5181" s="319" customFormat="1"/>
    <row r="5182" s="319" customFormat="1"/>
    <row r="5183" s="319" customFormat="1"/>
    <row r="5184" s="319" customFormat="1"/>
    <row r="5185" s="319" customFormat="1"/>
    <row r="5186" s="319" customFormat="1"/>
    <row r="5187" s="319" customFormat="1"/>
    <row r="5188" s="319" customFormat="1"/>
    <row r="5189" s="319" customFormat="1"/>
    <row r="5190" s="319" customFormat="1"/>
    <row r="5191" s="319" customFormat="1"/>
    <row r="5192" s="319" customFormat="1"/>
    <row r="5193" s="319" customFormat="1"/>
    <row r="5194" s="319" customFormat="1"/>
    <row r="5195" s="319" customFormat="1"/>
    <row r="5196" s="319" customFormat="1"/>
    <row r="5197" s="319" customFormat="1"/>
    <row r="5198" s="319" customFormat="1"/>
    <row r="5199" s="319" customFormat="1"/>
    <row r="5200" s="319" customFormat="1"/>
    <row r="5201" s="319" customFormat="1"/>
    <row r="5202" s="319" customFormat="1"/>
    <row r="5203" s="319" customFormat="1"/>
    <row r="5204" s="319" customFormat="1"/>
    <row r="5205" s="319" customFormat="1"/>
    <row r="5206" s="319" customFormat="1"/>
    <row r="5207" s="319" customFormat="1"/>
    <row r="5208" s="319" customFormat="1"/>
    <row r="5209" s="319" customFormat="1"/>
    <row r="5210" s="319" customFormat="1"/>
    <row r="5211" s="319" customFormat="1"/>
    <row r="5212" s="319" customFormat="1"/>
    <row r="5213" s="319" customFormat="1"/>
    <row r="5214" s="319" customFormat="1"/>
    <row r="5215" s="319" customFormat="1"/>
    <row r="5216" s="319" customFormat="1"/>
    <row r="5217" s="319" customFormat="1"/>
    <row r="5218" s="319" customFormat="1"/>
    <row r="5219" s="319" customFormat="1"/>
    <row r="5220" s="319" customFormat="1"/>
    <row r="5221" s="319" customFormat="1"/>
    <row r="5222" s="319" customFormat="1"/>
    <row r="5223" s="319" customFormat="1"/>
    <row r="5224" s="319" customFormat="1"/>
    <row r="5225" s="319" customFormat="1"/>
    <row r="5226" s="319" customFormat="1"/>
    <row r="5227" s="319" customFormat="1"/>
    <row r="5228" s="319" customFormat="1"/>
    <row r="5229" s="319" customFormat="1"/>
    <row r="5230" s="319" customFormat="1"/>
    <row r="5231" s="319" customFormat="1"/>
    <row r="5232" s="319" customFormat="1"/>
    <row r="5233" s="319" customFormat="1"/>
    <row r="5234" s="319" customFormat="1"/>
    <row r="5235" s="319" customFormat="1"/>
    <row r="5236" s="319" customFormat="1"/>
    <row r="5237" s="319" customFormat="1"/>
    <row r="5238" s="319" customFormat="1"/>
    <row r="5239" s="319" customFormat="1"/>
    <row r="5240" s="319" customFormat="1"/>
    <row r="5241" s="319" customFormat="1"/>
    <row r="5242" s="319" customFormat="1"/>
    <row r="5243" s="319" customFormat="1"/>
    <row r="5244" s="319" customFormat="1"/>
    <row r="5245" s="319" customFormat="1"/>
    <row r="5246" s="319" customFormat="1"/>
    <row r="5247" s="319" customFormat="1"/>
    <row r="5248" s="319" customFormat="1"/>
    <row r="5249" s="319" customFormat="1"/>
    <row r="5250" s="319" customFormat="1"/>
    <row r="5251" s="319" customFormat="1"/>
    <row r="5252" s="319" customFormat="1"/>
    <row r="5253" s="319" customFormat="1"/>
    <row r="5254" s="319" customFormat="1"/>
    <row r="5255" s="319" customFormat="1"/>
    <row r="5256" s="319" customFormat="1"/>
    <row r="5257" s="319" customFormat="1"/>
    <row r="5258" s="319" customFormat="1"/>
    <row r="5259" s="319" customFormat="1"/>
    <row r="5260" s="319" customFormat="1"/>
    <row r="5261" s="319" customFormat="1"/>
    <row r="5262" s="319" customFormat="1"/>
    <row r="5263" s="319" customFormat="1"/>
    <row r="5264" s="319" customFormat="1"/>
    <row r="5265" s="319" customFormat="1"/>
    <row r="5266" s="319" customFormat="1"/>
    <row r="5267" s="319" customFormat="1"/>
    <row r="5268" s="319" customFormat="1"/>
    <row r="5269" s="319" customFormat="1"/>
    <row r="5270" s="319" customFormat="1"/>
    <row r="5271" s="319" customFormat="1"/>
    <row r="5272" s="319" customFormat="1"/>
    <row r="5273" s="319" customFormat="1"/>
    <row r="5274" s="319" customFormat="1"/>
    <row r="5275" s="319" customFormat="1"/>
    <row r="5276" s="319" customFormat="1"/>
    <row r="5277" s="319" customFormat="1"/>
    <row r="5278" s="319" customFormat="1"/>
    <row r="5279" s="319" customFormat="1"/>
    <row r="5280" s="319" customFormat="1"/>
    <row r="5281" s="319" customFormat="1"/>
    <row r="5282" s="319" customFormat="1"/>
    <row r="5283" s="319" customFormat="1"/>
    <row r="5284" s="319" customFormat="1"/>
    <row r="5285" s="319" customFormat="1"/>
    <row r="5286" s="319" customFormat="1"/>
    <row r="5287" s="319" customFormat="1"/>
    <row r="5288" s="319" customFormat="1"/>
    <row r="5289" s="319" customFormat="1"/>
    <row r="5290" s="319" customFormat="1"/>
    <row r="5291" s="319" customFormat="1"/>
    <row r="5292" s="319" customFormat="1"/>
    <row r="5293" s="319" customFormat="1"/>
    <row r="5294" s="319" customFormat="1"/>
    <row r="5295" s="319" customFormat="1"/>
    <row r="5296" s="319" customFormat="1"/>
    <row r="5297" s="319" customFormat="1"/>
    <row r="5298" s="319" customFormat="1"/>
    <row r="5299" s="319" customFormat="1"/>
    <row r="5300" s="319" customFormat="1"/>
    <row r="5301" s="319" customFormat="1"/>
    <row r="5302" s="319" customFormat="1"/>
    <row r="5303" s="319" customFormat="1"/>
    <row r="5304" s="319" customFormat="1"/>
    <row r="5305" s="319" customFormat="1"/>
    <row r="5306" s="319" customFormat="1"/>
    <row r="5307" s="319" customFormat="1"/>
    <row r="5308" s="319" customFormat="1"/>
    <row r="5309" s="319" customFormat="1"/>
    <row r="5310" s="319" customFormat="1"/>
    <row r="5311" s="319" customFormat="1"/>
    <row r="5312" s="319" customFormat="1"/>
    <row r="5313" s="319" customFormat="1"/>
    <row r="5314" s="319" customFormat="1"/>
    <row r="5315" s="319" customFormat="1"/>
    <row r="5316" s="319" customFormat="1"/>
    <row r="5317" s="319" customFormat="1"/>
    <row r="5318" s="319" customFormat="1"/>
    <row r="5319" s="319" customFormat="1"/>
    <row r="5320" s="319" customFormat="1"/>
    <row r="5321" s="319" customFormat="1"/>
    <row r="5322" s="319" customFormat="1"/>
    <row r="5323" s="319" customFormat="1"/>
    <row r="5324" s="319" customFormat="1"/>
    <row r="5325" s="319" customFormat="1"/>
    <row r="5326" s="319" customFormat="1"/>
    <row r="5327" s="319" customFormat="1"/>
    <row r="5328" s="319" customFormat="1"/>
    <row r="5329" s="319" customFormat="1"/>
    <row r="5330" s="319" customFormat="1"/>
    <row r="5331" s="319" customFormat="1"/>
    <row r="5332" s="319" customFormat="1"/>
    <row r="5333" s="319" customFormat="1"/>
    <row r="5334" s="319" customFormat="1"/>
    <row r="5335" s="319" customFormat="1"/>
    <row r="5336" s="319" customFormat="1"/>
    <row r="5337" s="319" customFormat="1"/>
    <row r="5338" s="319" customFormat="1"/>
    <row r="5339" s="319" customFormat="1"/>
    <row r="5340" s="319" customFormat="1"/>
    <row r="5341" s="319" customFormat="1"/>
    <row r="5342" s="319" customFormat="1"/>
    <row r="5343" s="319" customFormat="1"/>
    <row r="5344" s="319" customFormat="1"/>
    <row r="5345" s="319" customFormat="1"/>
    <row r="5346" s="319" customFormat="1"/>
    <row r="5347" s="319" customFormat="1"/>
    <row r="5348" s="319" customFormat="1"/>
    <row r="5349" s="319" customFormat="1"/>
    <row r="5350" s="319" customFormat="1"/>
    <row r="5351" s="319" customFormat="1"/>
    <row r="5352" s="319" customFormat="1"/>
    <row r="5353" s="319" customFormat="1"/>
    <row r="5354" s="319" customFormat="1"/>
    <row r="5355" s="319" customFormat="1"/>
    <row r="5356" s="319" customFormat="1"/>
    <row r="5357" s="319" customFormat="1"/>
    <row r="5358" s="319" customFormat="1"/>
    <row r="5359" s="319" customFormat="1"/>
    <row r="5360" s="319" customFormat="1"/>
    <row r="5361" s="319" customFormat="1"/>
    <row r="5362" s="319" customFormat="1"/>
    <row r="5363" s="319" customFormat="1"/>
    <row r="5364" s="319" customFormat="1"/>
    <row r="5365" s="319" customFormat="1"/>
    <row r="5366" s="319" customFormat="1"/>
    <row r="5367" s="319" customFormat="1"/>
    <row r="5368" s="319" customFormat="1"/>
    <row r="5369" s="319" customFormat="1"/>
    <row r="5370" s="319" customFormat="1"/>
    <row r="5371" s="319" customFormat="1"/>
    <row r="5372" s="319" customFormat="1"/>
    <row r="5373" s="319" customFormat="1"/>
    <row r="5374" s="319" customFormat="1"/>
    <row r="5375" s="319" customFormat="1"/>
    <row r="5376" s="319" customFormat="1"/>
    <row r="5377" s="319" customFormat="1"/>
    <row r="5378" s="319" customFormat="1"/>
    <row r="5379" s="319" customFormat="1"/>
    <row r="5380" s="319" customFormat="1"/>
    <row r="5381" s="319" customFormat="1"/>
    <row r="5382" s="319" customFormat="1"/>
    <row r="5383" s="319" customFormat="1"/>
    <row r="5384" s="319" customFormat="1"/>
    <row r="5385" s="319" customFormat="1"/>
    <row r="5386" s="319" customFormat="1"/>
    <row r="5387" s="319" customFormat="1"/>
    <row r="5388" s="319" customFormat="1"/>
    <row r="5389" s="319" customFormat="1"/>
    <row r="5390" s="319" customFormat="1"/>
    <row r="5391" s="319" customFormat="1"/>
    <row r="5392" s="319" customFormat="1"/>
    <row r="5393" s="319" customFormat="1"/>
    <row r="5394" s="319" customFormat="1"/>
    <row r="5395" s="319" customFormat="1"/>
    <row r="5396" s="319" customFormat="1"/>
    <row r="5397" s="319" customFormat="1"/>
    <row r="5398" s="319" customFormat="1"/>
    <row r="5399" s="319" customFormat="1"/>
    <row r="5400" s="319" customFormat="1"/>
    <row r="5401" s="319" customFormat="1"/>
    <row r="5402" s="319" customFormat="1"/>
    <row r="5403" s="319" customFormat="1"/>
    <row r="5404" s="319" customFormat="1"/>
    <row r="5405" s="319" customFormat="1"/>
    <row r="5406" s="319" customFormat="1"/>
    <row r="5407" s="319" customFormat="1"/>
    <row r="5408" s="319" customFormat="1"/>
    <row r="5409" s="319" customFormat="1"/>
    <row r="5410" s="319" customFormat="1"/>
    <row r="5411" s="319" customFormat="1"/>
    <row r="5412" s="319" customFormat="1"/>
    <row r="5413" s="319" customFormat="1"/>
    <row r="5414" s="319" customFormat="1"/>
    <row r="5415" s="319" customFormat="1"/>
    <row r="5416" s="319" customFormat="1"/>
    <row r="5417" s="319" customFormat="1"/>
    <row r="5418" s="319" customFormat="1"/>
    <row r="5419" s="319" customFormat="1"/>
    <row r="5420" s="319" customFormat="1"/>
    <row r="5421" s="319" customFormat="1"/>
    <row r="5422" s="319" customFormat="1"/>
    <row r="5423" s="319" customFormat="1"/>
    <row r="5424" s="319" customFormat="1"/>
    <row r="5425" s="319" customFormat="1"/>
    <row r="5426" s="319" customFormat="1"/>
    <row r="5427" s="319" customFormat="1"/>
    <row r="5428" s="319" customFormat="1"/>
    <row r="5429" s="319" customFormat="1"/>
    <row r="5430" s="319" customFormat="1"/>
    <row r="5431" s="319" customFormat="1"/>
    <row r="5432" s="319" customFormat="1"/>
    <row r="5433" s="319" customFormat="1"/>
    <row r="5434" s="319" customFormat="1"/>
    <row r="5435" s="319" customFormat="1"/>
    <row r="5436" s="319" customFormat="1"/>
    <row r="5437" s="319" customFormat="1"/>
    <row r="5438" s="319" customFormat="1"/>
    <row r="5439" s="319" customFormat="1"/>
    <row r="5440" s="319" customFormat="1"/>
    <row r="5441" s="319" customFormat="1"/>
    <row r="5442" s="319" customFormat="1"/>
    <row r="5443" s="319" customFormat="1"/>
    <row r="5444" s="319" customFormat="1"/>
    <row r="5445" s="319" customFormat="1"/>
    <row r="5446" s="319" customFormat="1"/>
    <row r="5447" s="319" customFormat="1"/>
    <row r="5448" s="319" customFormat="1"/>
    <row r="5449" s="319" customFormat="1"/>
    <row r="5450" s="319" customFormat="1"/>
    <row r="5451" s="319" customFormat="1"/>
    <row r="5452" s="319" customFormat="1"/>
    <row r="5453" s="319" customFormat="1"/>
    <row r="5454" s="319" customFormat="1"/>
    <row r="5455" s="319" customFormat="1"/>
    <row r="5456" s="319" customFormat="1"/>
    <row r="5457" s="319" customFormat="1"/>
    <row r="5458" s="319" customFormat="1"/>
    <row r="5459" s="319" customFormat="1"/>
    <row r="5460" s="319" customFormat="1"/>
    <row r="5461" s="319" customFormat="1"/>
    <row r="5462" s="319" customFormat="1"/>
    <row r="5463" s="319" customFormat="1"/>
    <row r="5464" s="319" customFormat="1"/>
    <row r="5465" s="319" customFormat="1"/>
    <row r="5466" s="319" customFormat="1"/>
    <row r="5467" s="319" customFormat="1"/>
    <row r="5468" s="319" customFormat="1"/>
    <row r="5469" s="319" customFormat="1"/>
    <row r="5470" s="319" customFormat="1"/>
    <row r="5471" s="319" customFormat="1"/>
    <row r="5472" s="319" customFormat="1"/>
    <row r="5473" s="319" customFormat="1"/>
    <row r="5474" s="319" customFormat="1"/>
    <row r="5475" s="319" customFormat="1"/>
    <row r="5476" s="319" customFormat="1"/>
    <row r="5477" s="319" customFormat="1"/>
    <row r="5478" s="319" customFormat="1"/>
    <row r="5479" s="319" customFormat="1"/>
    <row r="5480" s="319" customFormat="1"/>
    <row r="5481" s="319" customFormat="1"/>
    <row r="5482" s="319" customFormat="1"/>
    <row r="5483" s="319" customFormat="1"/>
    <row r="5484" s="319" customFormat="1"/>
    <row r="5485" s="319" customFormat="1"/>
    <row r="5486" s="319" customFormat="1"/>
    <row r="5487" s="319" customFormat="1"/>
    <row r="5488" s="319" customFormat="1"/>
    <row r="5489" s="319" customFormat="1"/>
    <row r="5490" s="319" customFormat="1"/>
    <row r="5491" s="319" customFormat="1"/>
    <row r="5492" s="319" customFormat="1"/>
    <row r="5493" s="319" customFormat="1"/>
    <row r="5494" s="319" customFormat="1"/>
    <row r="5495" s="319" customFormat="1"/>
    <row r="5496" s="319" customFormat="1"/>
    <row r="5497" s="319" customFormat="1"/>
    <row r="5498" s="319" customFormat="1"/>
    <row r="5499" s="319" customFormat="1"/>
    <row r="5500" s="319" customFormat="1"/>
    <row r="5501" s="319" customFormat="1"/>
    <row r="5502" s="319" customFormat="1"/>
    <row r="5503" s="319" customFormat="1"/>
    <row r="5504" s="319" customFormat="1"/>
    <row r="5505" s="319" customFormat="1"/>
    <row r="5506" s="319" customFormat="1"/>
    <row r="5507" s="319" customFormat="1"/>
    <row r="5508" s="319" customFormat="1"/>
    <row r="5509" s="319" customFormat="1"/>
    <row r="5510" s="319" customFormat="1"/>
    <row r="5511" s="319" customFormat="1"/>
    <row r="5512" s="319" customFormat="1"/>
    <row r="5513" s="319" customFormat="1"/>
    <row r="5514" s="319" customFormat="1"/>
    <row r="5515" s="319" customFormat="1"/>
    <row r="5516" s="319" customFormat="1"/>
    <row r="5517" s="319" customFormat="1"/>
    <row r="5518" s="319" customFormat="1"/>
    <row r="5519" s="319" customFormat="1"/>
    <row r="5520" s="319" customFormat="1"/>
    <row r="5521" s="319" customFormat="1"/>
    <row r="5522" s="319" customFormat="1"/>
    <row r="5523" s="319" customFormat="1"/>
    <row r="5524" s="319" customFormat="1"/>
    <row r="5525" s="319" customFormat="1"/>
    <row r="5526" s="319" customFormat="1"/>
    <row r="5527" s="319" customFormat="1"/>
    <row r="5528" s="319" customFormat="1"/>
    <row r="5529" s="319" customFormat="1"/>
    <row r="5530" s="319" customFormat="1"/>
    <row r="5531" s="319" customFormat="1"/>
    <row r="5532" s="319" customFormat="1"/>
    <row r="5533" s="319" customFormat="1"/>
    <row r="5534" s="319" customFormat="1"/>
    <row r="5535" s="319" customFormat="1"/>
    <row r="5536" s="319" customFormat="1"/>
    <row r="5537" s="319" customFormat="1"/>
    <row r="5538" s="319" customFormat="1"/>
    <row r="5539" s="319" customFormat="1"/>
    <row r="5540" s="319" customFormat="1"/>
    <row r="5541" s="319" customFormat="1"/>
    <row r="5542" s="319" customFormat="1"/>
    <row r="5543" s="319" customFormat="1"/>
    <row r="5544" s="319" customFormat="1"/>
    <row r="5545" s="319" customFormat="1"/>
    <row r="5546" s="319" customFormat="1"/>
    <row r="5547" s="319" customFormat="1"/>
    <row r="5548" s="319" customFormat="1"/>
    <row r="5549" s="319" customFormat="1"/>
    <row r="5550" s="319" customFormat="1"/>
    <row r="5551" s="319" customFormat="1"/>
    <row r="5552" s="319" customFormat="1"/>
    <row r="5553" s="319" customFormat="1"/>
    <row r="5554" s="319" customFormat="1"/>
    <row r="5555" s="319" customFormat="1"/>
    <row r="5556" s="319" customFormat="1"/>
    <row r="5557" s="319" customFormat="1"/>
    <row r="5558" s="319" customFormat="1"/>
    <row r="5559" s="319" customFormat="1"/>
    <row r="5560" s="319" customFormat="1"/>
    <row r="5561" s="319" customFormat="1"/>
    <row r="5562" s="319" customFormat="1"/>
    <row r="5563" s="319" customFormat="1"/>
    <row r="5564" s="319" customFormat="1"/>
    <row r="5565" s="319" customFormat="1"/>
    <row r="5566" s="319" customFormat="1"/>
    <row r="5567" s="319" customFormat="1"/>
    <row r="5568" s="319" customFormat="1"/>
    <row r="5569" s="319" customFormat="1"/>
    <row r="5570" s="319" customFormat="1"/>
    <row r="5571" s="319" customFormat="1"/>
    <row r="5572" s="319" customFormat="1"/>
    <row r="5573" s="319" customFormat="1"/>
    <row r="5574" s="319" customFormat="1"/>
    <row r="5575" s="319" customFormat="1"/>
    <row r="5576" s="319" customFormat="1"/>
    <row r="5577" s="319" customFormat="1"/>
    <row r="5578" s="319" customFormat="1"/>
    <row r="5579" s="319" customFormat="1"/>
    <row r="5580" s="319" customFormat="1"/>
    <row r="5581" s="319" customFormat="1"/>
    <row r="5582" s="319" customFormat="1"/>
    <row r="5583" s="319" customFormat="1"/>
    <row r="5584" s="319" customFormat="1"/>
    <row r="5585" s="319" customFormat="1"/>
    <row r="5586" s="319" customFormat="1"/>
    <row r="5587" s="319" customFormat="1"/>
    <row r="5588" s="319" customFormat="1"/>
    <row r="5589" s="319" customFormat="1"/>
    <row r="5590" s="319" customFormat="1"/>
    <row r="5591" s="319" customFormat="1"/>
    <row r="5592" s="319" customFormat="1"/>
    <row r="5593" s="319" customFormat="1"/>
    <row r="5594" s="319" customFormat="1"/>
    <row r="5595" s="319" customFormat="1"/>
    <row r="5596" s="319" customFormat="1"/>
    <row r="5597" s="319" customFormat="1"/>
    <row r="5598" s="319" customFormat="1"/>
    <row r="5599" s="319" customFormat="1"/>
    <row r="5600" s="319" customFormat="1"/>
    <row r="5601" s="319" customFormat="1"/>
    <row r="5602" s="319" customFormat="1"/>
    <row r="5603" s="319" customFormat="1"/>
    <row r="5604" s="319" customFormat="1"/>
    <row r="5605" s="319" customFormat="1"/>
    <row r="5606" s="319" customFormat="1"/>
    <row r="5607" s="319" customFormat="1"/>
    <row r="5608" s="319" customFormat="1"/>
    <row r="5609" s="319" customFormat="1"/>
    <row r="5610" s="319" customFormat="1"/>
    <row r="5611" s="319" customFormat="1"/>
    <row r="5612" s="319" customFormat="1"/>
    <row r="5613" s="319" customFormat="1"/>
    <row r="5614" s="319" customFormat="1"/>
    <row r="5615" s="319" customFormat="1"/>
    <row r="5616" s="319" customFormat="1"/>
    <row r="5617" s="319" customFormat="1"/>
    <row r="5618" s="319" customFormat="1"/>
    <row r="5619" s="319" customFormat="1"/>
    <row r="5620" s="319" customFormat="1"/>
    <row r="5621" s="319" customFormat="1"/>
    <row r="5622" s="319" customFormat="1"/>
    <row r="5623" s="319" customFormat="1"/>
    <row r="5624" s="319" customFormat="1"/>
    <row r="5625" s="319" customFormat="1"/>
    <row r="5626" s="319" customFormat="1"/>
    <row r="5627" s="319" customFormat="1"/>
    <row r="5628" s="319" customFormat="1"/>
    <row r="5629" s="319" customFormat="1"/>
    <row r="5630" s="319" customFormat="1"/>
    <row r="5631" s="319" customFormat="1"/>
    <row r="5632" s="319" customFormat="1"/>
    <row r="5633" s="319" customFormat="1"/>
    <row r="5634" s="319" customFormat="1"/>
    <row r="5635" s="319" customFormat="1"/>
    <row r="5636" s="319" customFormat="1"/>
    <row r="5637" s="319" customFormat="1"/>
    <row r="5638" s="319" customFormat="1"/>
    <row r="5639" s="319" customFormat="1"/>
    <row r="5640" s="319" customFormat="1"/>
    <row r="5641" s="319" customFormat="1"/>
    <row r="5642" s="319" customFormat="1"/>
    <row r="5643" s="319" customFormat="1"/>
    <row r="5644" s="319" customFormat="1"/>
    <row r="5645" s="319" customFormat="1"/>
    <row r="5646" s="319" customFormat="1"/>
    <row r="5647" s="319" customFormat="1"/>
    <row r="5648" s="319" customFormat="1"/>
    <row r="5649" s="319" customFormat="1"/>
    <row r="5650" s="319" customFormat="1"/>
    <row r="5651" s="319" customFormat="1"/>
    <row r="5652" s="319" customFormat="1"/>
    <row r="5653" s="319" customFormat="1"/>
    <row r="5654" s="319" customFormat="1"/>
    <row r="5655" s="319" customFormat="1"/>
    <row r="5656" s="319" customFormat="1"/>
    <row r="5657" s="319" customFormat="1"/>
    <row r="5658" s="319" customFormat="1"/>
    <row r="5659" s="319" customFormat="1"/>
    <row r="5660" s="319" customFormat="1"/>
    <row r="5661" s="319" customFormat="1"/>
    <row r="5662" s="319" customFormat="1"/>
    <row r="5663" s="319" customFormat="1"/>
    <row r="5664" s="319" customFormat="1"/>
    <row r="5665" s="319" customFormat="1"/>
    <row r="5666" s="319" customFormat="1"/>
    <row r="5667" s="319" customFormat="1"/>
    <row r="5668" s="319" customFormat="1"/>
    <row r="5669" s="319" customFormat="1"/>
    <row r="5670" s="319" customFormat="1"/>
    <row r="5671" s="319" customFormat="1"/>
    <row r="5672" s="319" customFormat="1"/>
    <row r="5673" s="319" customFormat="1"/>
    <row r="5674" s="319" customFormat="1"/>
    <row r="5675" s="319" customFormat="1"/>
    <row r="5676" s="319" customFormat="1"/>
    <row r="5677" s="319" customFormat="1"/>
    <row r="5678" s="319" customFormat="1"/>
    <row r="5679" s="319" customFormat="1"/>
    <row r="5680" s="319" customFormat="1"/>
    <row r="5681" s="319" customFormat="1"/>
    <row r="5682" s="319" customFormat="1"/>
    <row r="5683" s="319" customFormat="1"/>
    <row r="5684" s="319" customFormat="1"/>
    <row r="5685" s="319" customFormat="1"/>
    <row r="5686" s="319" customFormat="1"/>
    <row r="5687" s="319" customFormat="1"/>
    <row r="5688" s="319" customFormat="1"/>
    <row r="5689" s="319" customFormat="1"/>
    <row r="5690" s="319" customFormat="1"/>
    <row r="5691" s="319" customFormat="1"/>
    <row r="5692" s="319" customFormat="1"/>
    <row r="5693" s="319" customFormat="1"/>
    <row r="5694" s="319" customFormat="1"/>
    <row r="5695" s="319" customFormat="1"/>
    <row r="5696" s="319" customFormat="1"/>
    <row r="5697" s="319" customFormat="1"/>
    <row r="5698" s="319" customFormat="1"/>
    <row r="5699" s="319" customFormat="1"/>
    <row r="5700" s="319" customFormat="1"/>
    <row r="5701" s="319" customFormat="1"/>
    <row r="5702" s="319" customFormat="1"/>
    <row r="5703" s="319" customFormat="1"/>
    <row r="5704" s="319" customFormat="1"/>
    <row r="5705" s="319" customFormat="1"/>
    <row r="5706" s="319" customFormat="1"/>
    <row r="5707" s="319" customFormat="1"/>
    <row r="5708" s="319" customFormat="1"/>
    <row r="5709" s="319" customFormat="1"/>
    <row r="5710" s="319" customFormat="1"/>
    <row r="5711" s="319" customFormat="1"/>
    <row r="5712" s="319" customFormat="1"/>
    <row r="5713" s="319" customFormat="1"/>
    <row r="5714" s="319" customFormat="1"/>
    <row r="5715" s="319" customFormat="1"/>
    <row r="5716" s="319" customFormat="1"/>
    <row r="5717" s="319" customFormat="1"/>
    <row r="5718" s="319" customFormat="1"/>
    <row r="5719" s="319" customFormat="1"/>
    <row r="5720" s="319" customFormat="1"/>
    <row r="5721" s="319" customFormat="1"/>
    <row r="5722" s="319" customFormat="1"/>
    <row r="5723" s="319" customFormat="1"/>
    <row r="5724" s="319" customFormat="1"/>
    <row r="5725" s="319" customFormat="1"/>
    <row r="5726" s="319" customFormat="1"/>
    <row r="5727" s="319" customFormat="1"/>
    <row r="5728" s="319" customFormat="1"/>
    <row r="5729" s="319" customFormat="1"/>
    <row r="5730" s="319" customFormat="1"/>
    <row r="5731" s="319" customFormat="1"/>
    <row r="5732" s="319" customFormat="1"/>
    <row r="5733" s="319" customFormat="1"/>
    <row r="5734" s="319" customFormat="1"/>
    <row r="5735" s="319" customFormat="1"/>
    <row r="5736" s="319" customFormat="1"/>
    <row r="5737" s="319" customFormat="1"/>
    <row r="5738" s="319" customFormat="1"/>
    <row r="5739" s="319" customFormat="1"/>
    <row r="5740" s="319" customFormat="1"/>
    <row r="5741" s="319" customFormat="1"/>
    <row r="5742" s="319" customFormat="1"/>
    <row r="5743" s="319" customFormat="1"/>
    <row r="5744" s="319" customFormat="1"/>
    <row r="5745" s="319" customFormat="1"/>
    <row r="5746" s="319" customFormat="1"/>
    <row r="5747" s="319" customFormat="1"/>
    <row r="5748" s="319" customFormat="1"/>
    <row r="5749" s="319" customFormat="1"/>
    <row r="5750" s="319" customFormat="1"/>
    <row r="5751" s="319" customFormat="1"/>
    <row r="5752" s="319" customFormat="1"/>
    <row r="5753" s="319" customFormat="1"/>
    <row r="5754" s="319" customFormat="1"/>
    <row r="5755" s="319" customFormat="1"/>
    <row r="5756" s="319" customFormat="1"/>
    <row r="5757" s="319" customFormat="1"/>
    <row r="5758" s="319" customFormat="1"/>
    <row r="5759" s="319" customFormat="1"/>
    <row r="5760" s="319" customFormat="1"/>
    <row r="5761" s="319" customFormat="1"/>
    <row r="5762" s="319" customFormat="1"/>
    <row r="5763" s="319" customFormat="1"/>
    <row r="5764" s="319" customFormat="1"/>
    <row r="5765" s="319" customFormat="1"/>
    <row r="5766" s="319" customFormat="1"/>
    <row r="5767" s="319" customFormat="1"/>
    <row r="5768" s="319" customFormat="1"/>
    <row r="5769" s="319" customFormat="1"/>
    <row r="5770" s="319" customFormat="1"/>
    <row r="5771" s="319" customFormat="1"/>
    <row r="5772" s="319" customFormat="1"/>
    <row r="5773" s="319" customFormat="1"/>
    <row r="5774" s="319" customFormat="1"/>
    <row r="5775" s="319" customFormat="1"/>
    <row r="5776" s="319" customFormat="1"/>
    <row r="5777" s="319" customFormat="1"/>
    <row r="5778" s="319" customFormat="1"/>
    <row r="5779" s="319" customFormat="1"/>
    <row r="5780" s="319" customFormat="1"/>
    <row r="5781" s="319" customFormat="1"/>
    <row r="5782" s="319" customFormat="1"/>
    <row r="5783" s="319" customFormat="1"/>
    <row r="5784" s="319" customFormat="1"/>
    <row r="5785" s="319" customFormat="1"/>
    <row r="5786" s="319" customFormat="1"/>
    <row r="5787" s="319" customFormat="1"/>
    <row r="5788" s="319" customFormat="1"/>
    <row r="5789" s="319" customFormat="1"/>
    <row r="5790" s="319" customFormat="1"/>
    <row r="5791" s="319" customFormat="1"/>
    <row r="5792" s="319" customFormat="1"/>
    <row r="5793" s="319" customFormat="1"/>
    <row r="5794" s="319" customFormat="1"/>
    <row r="5795" s="319" customFormat="1"/>
    <row r="5796" s="319" customFormat="1"/>
    <row r="5797" s="319" customFormat="1"/>
    <row r="5798" s="319" customFormat="1"/>
    <row r="5799" s="319" customFormat="1"/>
    <row r="5800" s="319" customFormat="1"/>
    <row r="5801" s="319" customFormat="1"/>
    <row r="5802" s="319" customFormat="1"/>
    <row r="5803" s="319" customFormat="1"/>
    <row r="5804" s="319" customFormat="1"/>
    <row r="5805" s="319" customFormat="1"/>
    <row r="5806" s="319" customFormat="1"/>
    <row r="5807" s="319" customFormat="1"/>
    <row r="5808" s="319" customFormat="1"/>
    <row r="5809" s="319" customFormat="1"/>
    <row r="5810" s="319" customFormat="1"/>
    <row r="5811" s="319" customFormat="1"/>
    <row r="5812" s="319" customFormat="1"/>
    <row r="5813" s="319" customFormat="1"/>
    <row r="5814" s="319" customFormat="1"/>
    <row r="5815" s="319" customFormat="1"/>
    <row r="5816" s="319" customFormat="1"/>
    <row r="5817" s="319" customFormat="1"/>
    <row r="5818" s="319" customFormat="1"/>
    <row r="5819" s="319" customFormat="1"/>
    <row r="5820" s="319" customFormat="1"/>
    <row r="5821" s="319" customFormat="1"/>
    <row r="5822" s="319" customFormat="1"/>
    <row r="5823" s="319" customFormat="1"/>
    <row r="5824" s="319" customFormat="1"/>
    <row r="5825" s="319" customFormat="1"/>
    <row r="5826" s="319" customFormat="1"/>
    <row r="5827" s="319" customFormat="1"/>
    <row r="5828" s="319" customFormat="1"/>
    <row r="5829" s="319" customFormat="1"/>
    <row r="5830" s="319" customFormat="1"/>
    <row r="5831" s="319" customFormat="1"/>
    <row r="5832" s="319" customFormat="1"/>
    <row r="5833" s="319" customFormat="1"/>
    <row r="5834" s="319" customFormat="1"/>
    <row r="5835" s="319" customFormat="1"/>
    <row r="5836" s="319" customFormat="1"/>
    <row r="5837" s="319" customFormat="1"/>
    <row r="5838" s="319" customFormat="1"/>
    <row r="5839" s="319" customFormat="1"/>
    <row r="5840" s="319" customFormat="1"/>
    <row r="5841" s="319" customFormat="1"/>
    <row r="5842" s="319" customFormat="1"/>
    <row r="5843" s="319" customFormat="1"/>
    <row r="5844" s="319" customFormat="1"/>
    <row r="5845" s="319" customFormat="1"/>
    <row r="5846" s="319" customFormat="1"/>
    <row r="5847" s="319" customFormat="1"/>
    <row r="5848" s="319" customFormat="1"/>
    <row r="5849" s="319" customFormat="1"/>
    <row r="5850" s="319" customFormat="1"/>
    <row r="5851" s="319" customFormat="1"/>
    <row r="5852" s="319" customFormat="1"/>
    <row r="5853" s="319" customFormat="1"/>
    <row r="5854" s="319" customFormat="1"/>
    <row r="5855" s="319" customFormat="1"/>
    <row r="5856" s="319" customFormat="1"/>
    <row r="5857" s="319" customFormat="1"/>
    <row r="5858" s="319" customFormat="1"/>
    <row r="5859" s="319" customFormat="1"/>
    <row r="5860" s="319" customFormat="1"/>
    <row r="5861" s="319" customFormat="1"/>
    <row r="5862" s="319" customFormat="1"/>
    <row r="5863" s="319" customFormat="1"/>
    <row r="5864" s="319" customFormat="1"/>
    <row r="5865" s="319" customFormat="1"/>
    <row r="5866" s="319" customFormat="1"/>
    <row r="5867" s="319" customFormat="1"/>
    <row r="5868" s="319" customFormat="1"/>
    <row r="5869" s="319" customFormat="1"/>
    <row r="5870" s="319" customFormat="1"/>
    <row r="5871" s="319" customFormat="1"/>
    <row r="5872" s="319" customFormat="1"/>
    <row r="5873" s="319" customFormat="1"/>
    <row r="5874" s="319" customFormat="1"/>
    <row r="5875" s="319" customFormat="1"/>
    <row r="5876" s="319" customFormat="1"/>
    <row r="5877" s="319" customFormat="1"/>
    <row r="5878" s="319" customFormat="1"/>
    <row r="5879" s="319" customFormat="1"/>
    <row r="5880" s="319" customFormat="1"/>
    <row r="5881" s="319" customFormat="1"/>
    <row r="5882" s="319" customFormat="1"/>
    <row r="5883" s="319" customFormat="1"/>
    <row r="5884" s="319" customFormat="1"/>
    <row r="5885" s="319" customFormat="1"/>
    <row r="5886" s="319" customFormat="1"/>
    <row r="5887" s="319" customFormat="1"/>
    <row r="5888" s="319" customFormat="1"/>
    <row r="5889" s="319" customFormat="1"/>
    <row r="5890" s="319" customFormat="1"/>
    <row r="5891" s="319" customFormat="1"/>
    <row r="5892" s="319" customFormat="1"/>
    <row r="5893" s="319" customFormat="1"/>
    <row r="5894" s="319" customFormat="1"/>
    <row r="5895" s="319" customFormat="1"/>
    <row r="5896" s="319" customFormat="1"/>
    <row r="5897" s="319" customFormat="1"/>
    <row r="5898" s="319" customFormat="1"/>
    <row r="5899" s="319" customFormat="1"/>
    <row r="5900" s="319" customFormat="1"/>
    <row r="5901" s="319" customFormat="1"/>
    <row r="5902" s="319" customFormat="1"/>
    <row r="5903" s="319" customFormat="1"/>
    <row r="5904" s="319" customFormat="1"/>
    <row r="5905" s="319" customFormat="1"/>
    <row r="5906" s="319" customFormat="1"/>
    <row r="5907" s="319" customFormat="1"/>
    <row r="5908" s="319" customFormat="1"/>
    <row r="5909" s="319" customFormat="1"/>
    <row r="5910" s="319" customFormat="1"/>
    <row r="5911" s="319" customFormat="1"/>
    <row r="5912" s="319" customFormat="1"/>
    <row r="5913" s="319" customFormat="1"/>
    <row r="5914" s="319" customFormat="1"/>
    <row r="5915" s="319" customFormat="1"/>
    <row r="5916" s="319" customFormat="1"/>
    <row r="5917" s="319" customFormat="1"/>
    <row r="5918" s="319" customFormat="1"/>
    <row r="5919" s="319" customFormat="1"/>
    <row r="5920" s="319" customFormat="1"/>
    <row r="5921" s="319" customFormat="1"/>
    <row r="5922" s="319" customFormat="1"/>
    <row r="5923" s="319" customFormat="1"/>
    <row r="5924" s="319" customFormat="1"/>
    <row r="5925" s="319" customFormat="1"/>
    <row r="5926" s="319" customFormat="1"/>
    <row r="5927" s="319" customFormat="1"/>
    <row r="5928" s="319" customFormat="1"/>
    <row r="5929" s="319" customFormat="1"/>
    <row r="5930" s="319" customFormat="1"/>
    <row r="5931" s="319" customFormat="1"/>
    <row r="5932" s="319" customFormat="1"/>
    <row r="5933" s="319" customFormat="1"/>
    <row r="5934" s="319" customFormat="1"/>
    <row r="5935" s="319" customFormat="1"/>
    <row r="5936" s="319" customFormat="1"/>
    <row r="5937" s="319" customFormat="1"/>
    <row r="5938" s="319" customFormat="1"/>
    <row r="5939" s="319" customFormat="1"/>
    <row r="5940" s="319" customFormat="1"/>
    <row r="5941" s="319" customFormat="1"/>
    <row r="5942" s="319" customFormat="1"/>
    <row r="5943" s="319" customFormat="1"/>
    <row r="5944" s="319" customFormat="1"/>
    <row r="5945" s="319" customFormat="1"/>
    <row r="5946" s="319" customFormat="1"/>
    <row r="5947" s="319" customFormat="1"/>
    <row r="5948" s="319" customFormat="1"/>
    <row r="5949" s="319" customFormat="1"/>
    <row r="5950" s="319" customFormat="1"/>
    <row r="5951" s="319" customFormat="1"/>
    <row r="5952" s="319" customFormat="1"/>
    <row r="5953" s="319" customFormat="1"/>
    <row r="5954" s="319" customFormat="1"/>
    <row r="5955" s="319" customFormat="1"/>
    <row r="5956" s="319" customFormat="1"/>
    <row r="5957" s="319" customFormat="1"/>
    <row r="5958" s="319" customFormat="1"/>
    <row r="5959" s="319" customFormat="1"/>
    <row r="5960" s="319" customFormat="1"/>
    <row r="5961" s="319" customFormat="1"/>
    <row r="5962" s="319" customFormat="1"/>
    <row r="5963" s="319" customFormat="1"/>
    <row r="5964" s="319" customFormat="1"/>
    <row r="5965" s="319" customFormat="1"/>
    <row r="5966" s="319" customFormat="1"/>
    <row r="5967" s="319" customFormat="1"/>
    <row r="5968" s="319" customFormat="1"/>
    <row r="5969" s="319" customFormat="1"/>
    <row r="5970" s="319" customFormat="1"/>
    <row r="5971" s="319" customFormat="1"/>
    <row r="5972" s="319" customFormat="1"/>
    <row r="5973" s="319" customFormat="1"/>
    <row r="5974" s="319" customFormat="1"/>
    <row r="5975" s="319" customFormat="1"/>
    <row r="5976" s="319" customFormat="1"/>
    <row r="5977" s="319" customFormat="1"/>
    <row r="5978" s="319" customFormat="1"/>
    <row r="5979" s="319" customFormat="1"/>
    <row r="5980" s="319" customFormat="1"/>
  </sheetData>
  <sheetProtection algorithmName="SHA-512" hashValue="AlLPmr9XN6F6oRN4gqa2FiBG1L9U5SjhSu8/ZaJwbaO9hi48PN84VOhkdctYKMe1ui+f0iaDc4b06lunO0sWgw==" saltValue="KeMxdH7psowhbIJTmWvgbA==" spinCount="100000" sheet="1" objects="1" scenarios="1"/>
  <mergeCells count="57">
    <mergeCell ref="C4:G4"/>
    <mergeCell ref="C5:G5"/>
    <mergeCell ref="C7:G7"/>
    <mergeCell ref="C8:G8"/>
    <mergeCell ref="C129:F129"/>
    <mergeCell ref="D111:F111"/>
    <mergeCell ref="C117:F117"/>
    <mergeCell ref="C118:F118"/>
    <mergeCell ref="C119:F119"/>
    <mergeCell ref="C128:F128"/>
    <mergeCell ref="C105:F105"/>
    <mergeCell ref="C106:F106"/>
    <mergeCell ref="C107:F107"/>
    <mergeCell ref="C110:F110"/>
    <mergeCell ref="C75:F75"/>
    <mergeCell ref="C77:F77"/>
    <mergeCell ref="C137:F137"/>
    <mergeCell ref="C138:F138"/>
    <mergeCell ref="C139:F139"/>
    <mergeCell ref="C140:F140"/>
    <mergeCell ref="C141:F141"/>
    <mergeCell ref="K11:N11"/>
    <mergeCell ref="O11:P11"/>
    <mergeCell ref="K12:N12"/>
    <mergeCell ref="O12:P12"/>
    <mergeCell ref="C11:G11"/>
    <mergeCell ref="C12:G12"/>
    <mergeCell ref="C135:G135"/>
    <mergeCell ref="C65:F65"/>
    <mergeCell ref="C67:F67"/>
    <mergeCell ref="C68:F68"/>
    <mergeCell ref="C69:F69"/>
    <mergeCell ref="C71:F71"/>
    <mergeCell ref="C131:F131"/>
    <mergeCell ref="C132:F132"/>
    <mergeCell ref="C133:F133"/>
    <mergeCell ref="C81:F81"/>
    <mergeCell ref="C91:F91"/>
    <mergeCell ref="C96:F96"/>
    <mergeCell ref="C89:G89"/>
    <mergeCell ref="C73:G73"/>
    <mergeCell ref="C66:F66"/>
    <mergeCell ref="C70:F70"/>
    <mergeCell ref="C10:G10"/>
    <mergeCell ref="C9:G9"/>
    <mergeCell ref="D113:F113"/>
    <mergeCell ref="C102:G102"/>
    <mergeCell ref="C126:G126"/>
    <mergeCell ref="C44:F44"/>
    <mergeCell ref="C13:G13"/>
    <mergeCell ref="C45:F45"/>
    <mergeCell ref="C46:F46"/>
    <mergeCell ref="C47:F47"/>
    <mergeCell ref="C48:F48"/>
    <mergeCell ref="C49:F49"/>
    <mergeCell ref="C120:G120"/>
    <mergeCell ref="C124:G124"/>
  </mergeCells>
  <hyperlinks>
    <hyperlink ref="D82" r:id="rId1"/>
    <hyperlink ref="C129:F129" r:id="rId2" display="https://ec.europa.eu/eurostat/web/waste/methodology"/>
    <hyperlink ref="D83" r:id="rId3" display="mailto:estat-support-edamis@ec.europa.eu"/>
    <hyperlink ref="D86" r:id="rId4" display="mailto:ESTAT-WASTE-STATISTICS@EC.EUROPA.EU"/>
    <hyperlink ref="C133:F133" r:id="rId5" display="mailto:ESTAT-WASTE-STATISTICS@EC.EUROPA.EU"/>
  </hyperlinks>
  <pageMargins left="0.23622047244094491" right="0.23622047244094491" top="0.74803149606299213" bottom="0.74803149606299213" header="0.31496062992125984" footer="0.31496062992125984"/>
  <pageSetup paperSize="9" scale="60" fitToHeight="0" orientation="portrait" verticalDpi="0" r:id="rId6"/>
  <headerFooter>
    <oddFooter>&amp;L&amp;F&amp;CPage &amp;Pof &amp;N&amp;R&amp;A</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IA2918"/>
  <sheetViews>
    <sheetView topLeftCell="A10" workbookViewId="0"/>
  </sheetViews>
  <sheetFormatPr defaultColWidth="8.7109375" defaultRowHeight="12.75"/>
  <cols>
    <col min="1" max="1" width="1.42578125" style="319" customWidth="1"/>
    <col min="2" max="2" width="1.42578125" style="18" customWidth="1"/>
    <col min="3" max="3" width="17.140625" style="18" customWidth="1"/>
    <col min="4" max="4" width="20" style="18" customWidth="1"/>
    <col min="5" max="5" width="66.7109375" style="18" customWidth="1"/>
    <col min="6" max="6" width="28.85546875" style="18" customWidth="1"/>
    <col min="7" max="7" width="1.28515625" style="18" customWidth="1"/>
    <col min="8" max="235" width="8.7109375" style="319"/>
    <col min="236" max="16384" width="8.7109375" style="18"/>
  </cols>
  <sheetData>
    <row r="1" spans="1:235" s="313" customFormat="1" thickBot="1">
      <c r="E1" s="312"/>
      <c r="F1" s="312"/>
      <c r="G1" s="312"/>
      <c r="H1" s="312"/>
      <c r="I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row>
    <row r="2" spans="1:235" s="180" customFormat="1" ht="42" customHeight="1">
      <c r="A2" s="315"/>
      <c r="B2" s="177"/>
      <c r="C2" s="208"/>
      <c r="D2" s="209"/>
      <c r="E2" s="209"/>
      <c r="F2" s="209"/>
      <c r="G2" s="210"/>
      <c r="H2" s="314"/>
      <c r="I2" s="314"/>
      <c r="J2" s="315"/>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row>
    <row r="3" spans="1:235" s="6" customFormat="1" ht="18.75" customHeight="1">
      <c r="A3" s="313"/>
      <c r="B3" s="185"/>
      <c r="C3" s="211"/>
      <c r="D3" s="212"/>
      <c r="E3" s="212"/>
      <c r="F3" s="146" t="str">
        <f>UPPER(Lists!K3)</f>
        <v>STATISTICAL OFFICE OF THE EUROPEAN UNION</v>
      </c>
      <c r="G3" s="213"/>
      <c r="H3" s="312"/>
      <c r="I3" s="312"/>
      <c r="J3" s="313"/>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row>
    <row r="4" spans="1:235" s="6" customFormat="1" ht="22.5" customHeight="1">
      <c r="A4" s="313"/>
      <c r="B4" s="185"/>
      <c r="C4" s="596" t="str">
        <f>UPPER(Lists!K7)</f>
        <v>ANNUAL REPORTING OF MUNICIPAL WASTE</v>
      </c>
      <c r="D4" s="596"/>
      <c r="E4" s="596"/>
      <c r="F4" s="596"/>
      <c r="G4" s="213"/>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c r="GO4" s="313"/>
      <c r="GP4" s="313"/>
      <c r="GQ4" s="313"/>
      <c r="GR4" s="313"/>
      <c r="GS4" s="313"/>
      <c r="GT4" s="313"/>
      <c r="GU4" s="313"/>
      <c r="GV4" s="313"/>
      <c r="GW4" s="313"/>
      <c r="GX4" s="313"/>
      <c r="GY4" s="313"/>
      <c r="GZ4" s="313"/>
      <c r="HA4" s="313"/>
      <c r="HB4" s="313"/>
      <c r="HC4" s="313"/>
      <c r="HD4" s="313"/>
      <c r="HE4" s="313"/>
      <c r="HF4" s="313"/>
      <c r="HG4" s="313"/>
      <c r="HH4" s="313"/>
      <c r="HI4" s="313"/>
      <c r="HJ4" s="313"/>
      <c r="HK4" s="313"/>
      <c r="HL4" s="313"/>
      <c r="HM4" s="313"/>
      <c r="HN4" s="313"/>
      <c r="HO4" s="313"/>
      <c r="HP4" s="313"/>
      <c r="HQ4" s="313"/>
      <c r="HR4" s="313"/>
      <c r="HS4" s="313"/>
      <c r="HT4" s="313"/>
      <c r="HU4" s="313"/>
      <c r="HV4" s="313"/>
      <c r="HW4" s="313"/>
      <c r="HX4" s="313"/>
      <c r="HY4" s="313"/>
      <c r="HZ4" s="313"/>
      <c r="IA4" s="313"/>
    </row>
    <row r="5" spans="1:235" s="6" customFormat="1" ht="21.75" customHeight="1">
      <c r="A5" s="313"/>
      <c r="B5" s="187"/>
      <c r="C5" s="569" t="str">
        <f>CONCATENATE(Lists!K8," DATA COLLECTION")</f>
        <v>2021 DATA COLLECTION</v>
      </c>
      <c r="D5" s="569"/>
      <c r="E5" s="569"/>
      <c r="F5" s="569"/>
      <c r="G5" s="213"/>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row>
    <row r="6" spans="1:235" s="6" customFormat="1" ht="15" customHeight="1" thickBot="1">
      <c r="A6" s="313"/>
      <c r="B6" s="187"/>
      <c r="C6" s="189"/>
      <c r="D6" s="189"/>
      <c r="E6" s="189"/>
      <c r="F6" s="189"/>
      <c r="G6" s="213"/>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row>
    <row r="7" spans="1:235" s="8" customFormat="1" ht="39" customHeight="1" thickBot="1">
      <c r="A7" s="309"/>
      <c r="B7" s="190"/>
      <c r="C7" s="597" t="s">
        <v>567</v>
      </c>
      <c r="D7" s="597"/>
      <c r="E7" s="597"/>
      <c r="F7" s="597"/>
      <c r="G7" s="214"/>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309"/>
      <c r="EB7" s="309"/>
      <c r="EC7" s="309"/>
      <c r="ED7" s="309"/>
      <c r="EE7" s="309"/>
      <c r="EF7" s="309"/>
      <c r="EG7" s="309"/>
      <c r="EH7" s="309"/>
      <c r="EI7" s="309"/>
      <c r="EJ7" s="309"/>
      <c r="EK7" s="309"/>
      <c r="EL7" s="309"/>
      <c r="EM7" s="309"/>
      <c r="EN7" s="309"/>
      <c r="EO7" s="309"/>
      <c r="EP7" s="309"/>
      <c r="EQ7" s="309"/>
      <c r="ER7" s="309"/>
      <c r="ES7" s="309"/>
      <c r="ET7" s="309"/>
      <c r="EU7" s="309"/>
      <c r="EV7" s="309"/>
      <c r="EW7" s="309"/>
      <c r="EX7" s="309"/>
      <c r="EY7" s="309"/>
      <c r="EZ7" s="309"/>
      <c r="FA7" s="309"/>
      <c r="FB7" s="309"/>
      <c r="FC7" s="309"/>
      <c r="FD7" s="309"/>
      <c r="FE7" s="309"/>
      <c r="FF7" s="309"/>
      <c r="FG7" s="309"/>
      <c r="FH7" s="309"/>
      <c r="FI7" s="309"/>
      <c r="FJ7" s="309"/>
      <c r="FK7" s="309"/>
      <c r="FL7" s="309"/>
      <c r="FM7" s="309"/>
      <c r="FN7" s="309"/>
      <c r="FO7" s="309"/>
      <c r="FP7" s="309"/>
      <c r="FQ7" s="309"/>
      <c r="FR7" s="309"/>
      <c r="FS7" s="309"/>
      <c r="FT7" s="309"/>
      <c r="FU7" s="309"/>
      <c r="FV7" s="309"/>
      <c r="FW7" s="309"/>
      <c r="FX7" s="309"/>
      <c r="FY7" s="309"/>
      <c r="FZ7" s="309"/>
      <c r="GA7" s="309"/>
      <c r="GB7" s="309"/>
      <c r="GC7" s="309"/>
      <c r="GD7" s="309"/>
      <c r="GE7" s="309"/>
      <c r="GF7" s="309"/>
      <c r="GG7" s="309"/>
      <c r="GH7" s="309"/>
      <c r="GI7" s="309"/>
      <c r="GJ7" s="309"/>
      <c r="GK7" s="309"/>
      <c r="GL7" s="309"/>
      <c r="GM7" s="309"/>
      <c r="GN7" s="309"/>
      <c r="GO7" s="309"/>
      <c r="GP7" s="309"/>
      <c r="GQ7" s="309"/>
      <c r="GR7" s="309"/>
      <c r="GS7" s="309"/>
      <c r="GT7" s="309"/>
      <c r="GU7" s="309"/>
      <c r="GV7" s="309"/>
      <c r="GW7" s="309"/>
      <c r="GX7" s="309"/>
      <c r="GY7" s="309"/>
      <c r="GZ7" s="309"/>
      <c r="HA7" s="309"/>
      <c r="HB7" s="309"/>
      <c r="HC7" s="309"/>
      <c r="HD7" s="309"/>
      <c r="HE7" s="309"/>
      <c r="HF7" s="309"/>
      <c r="HG7" s="309"/>
      <c r="HH7" s="309"/>
      <c r="HI7" s="309"/>
      <c r="HJ7" s="309"/>
      <c r="HK7" s="309"/>
      <c r="HL7" s="309"/>
      <c r="HM7" s="309"/>
      <c r="HN7" s="309"/>
      <c r="HO7" s="309"/>
      <c r="HP7" s="309"/>
      <c r="HQ7" s="309"/>
      <c r="HR7" s="309"/>
      <c r="HS7" s="309"/>
      <c r="HT7" s="309"/>
      <c r="HU7" s="309"/>
      <c r="HV7" s="309"/>
      <c r="HW7" s="309"/>
      <c r="HX7" s="309"/>
      <c r="HY7" s="309"/>
      <c r="HZ7" s="309"/>
      <c r="IA7" s="309"/>
    </row>
    <row r="8" spans="1:235" s="8" customFormat="1" ht="24" customHeight="1">
      <c r="A8" s="309"/>
      <c r="B8" s="215"/>
      <c r="C8" s="576" t="s">
        <v>101</v>
      </c>
      <c r="D8" s="576"/>
      <c r="E8" s="576"/>
      <c r="F8" s="576"/>
      <c r="G8" s="216"/>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row>
    <row r="9" spans="1:235" s="241" customFormat="1" ht="18" customHeight="1">
      <c r="A9" s="373"/>
      <c r="B9" s="215"/>
      <c r="C9" s="579" t="s">
        <v>102</v>
      </c>
      <c r="D9" s="579"/>
      <c r="E9" s="579"/>
      <c r="F9" s="579"/>
      <c r="G9" s="216"/>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373"/>
      <c r="GF9" s="373"/>
      <c r="GG9" s="373"/>
      <c r="GH9" s="373"/>
      <c r="GI9" s="373"/>
      <c r="GJ9" s="373"/>
      <c r="GK9" s="373"/>
      <c r="GL9" s="373"/>
      <c r="GM9" s="373"/>
      <c r="GN9" s="373"/>
      <c r="GO9" s="373"/>
      <c r="GP9" s="373"/>
      <c r="GQ9" s="373"/>
      <c r="GR9" s="373"/>
      <c r="GS9" s="373"/>
      <c r="GT9" s="373"/>
      <c r="GU9" s="373"/>
      <c r="GV9" s="373"/>
      <c r="GW9" s="373"/>
      <c r="GX9" s="373"/>
      <c r="GY9" s="373"/>
      <c r="GZ9" s="373"/>
      <c r="HA9" s="373"/>
      <c r="HB9" s="373"/>
      <c r="HC9" s="373"/>
      <c r="HD9" s="373"/>
      <c r="HE9" s="373"/>
      <c r="HF9" s="373"/>
      <c r="HG9" s="373"/>
      <c r="HH9" s="373"/>
      <c r="HI9" s="373"/>
      <c r="HJ9" s="373"/>
      <c r="HK9" s="373"/>
      <c r="HL9" s="373"/>
      <c r="HM9" s="373"/>
      <c r="HN9" s="373"/>
      <c r="HO9" s="373"/>
      <c r="HP9" s="373"/>
      <c r="HQ9" s="373"/>
      <c r="HR9" s="373"/>
      <c r="HS9" s="373"/>
      <c r="HT9" s="373"/>
      <c r="HU9" s="373"/>
      <c r="HV9" s="373"/>
      <c r="HW9" s="373"/>
      <c r="HX9" s="373"/>
      <c r="HY9" s="373"/>
      <c r="HZ9" s="373"/>
      <c r="IA9" s="373"/>
    </row>
    <row r="10" spans="1:235" s="241" customFormat="1" ht="18" customHeight="1">
      <c r="A10" s="373"/>
      <c r="B10" s="215"/>
      <c r="C10" s="579" t="s">
        <v>103</v>
      </c>
      <c r="D10" s="579"/>
      <c r="E10" s="579"/>
      <c r="F10" s="579"/>
      <c r="G10" s="216"/>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row>
    <row r="11" spans="1:235" s="8" customFormat="1" ht="9.75" customHeight="1">
      <c r="A11" s="309"/>
      <c r="B11" s="215"/>
      <c r="C11" s="218"/>
      <c r="D11" s="218"/>
      <c r="E11" s="218"/>
      <c r="F11" s="218"/>
      <c r="G11" s="216"/>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09"/>
      <c r="GD11" s="309"/>
      <c r="GE11" s="309"/>
      <c r="GF11" s="309"/>
      <c r="GG11" s="309"/>
      <c r="GH11" s="309"/>
      <c r="GI11" s="309"/>
      <c r="GJ11" s="309"/>
      <c r="GK11" s="309"/>
      <c r="GL11" s="309"/>
      <c r="GM11" s="309"/>
      <c r="GN11" s="309"/>
      <c r="GO11" s="309"/>
      <c r="GP11" s="309"/>
      <c r="GQ11" s="309"/>
      <c r="GR11" s="309"/>
      <c r="GS11" s="309"/>
      <c r="GT11" s="309"/>
      <c r="GU11" s="309"/>
      <c r="GV11" s="309"/>
      <c r="GW11" s="309"/>
      <c r="GX11" s="309"/>
      <c r="GY11" s="309"/>
      <c r="GZ11" s="309"/>
      <c r="HA11" s="309"/>
      <c r="HB11" s="309"/>
      <c r="HC11" s="309"/>
      <c r="HD11" s="309"/>
      <c r="HE11" s="309"/>
      <c r="HF11" s="309"/>
      <c r="HG11" s="309"/>
      <c r="HH11" s="309"/>
      <c r="HI11" s="309"/>
      <c r="HJ11" s="309"/>
      <c r="HK11" s="309"/>
      <c r="HL11" s="309"/>
      <c r="HM11" s="309"/>
      <c r="HN11" s="309"/>
      <c r="HO11" s="309"/>
      <c r="HP11" s="309"/>
      <c r="HQ11" s="309"/>
      <c r="HR11" s="309"/>
      <c r="HS11" s="309"/>
      <c r="HT11" s="309"/>
      <c r="HU11" s="309"/>
      <c r="HV11" s="309"/>
      <c r="HW11" s="309"/>
      <c r="HX11" s="309"/>
      <c r="HY11" s="309"/>
      <c r="HZ11" s="309"/>
      <c r="IA11" s="309"/>
    </row>
    <row r="12" spans="1:235" s="8" customFormat="1" ht="17.25" customHeight="1">
      <c r="A12" s="309"/>
      <c r="B12" s="215"/>
      <c r="C12" s="242" t="s">
        <v>102</v>
      </c>
      <c r="D12" s="243"/>
      <c r="E12" s="243"/>
      <c r="F12" s="243"/>
      <c r="G12" s="216"/>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09"/>
      <c r="GD12" s="309"/>
      <c r="GE12" s="309"/>
      <c r="GF12" s="309"/>
      <c r="GG12" s="309"/>
      <c r="GH12" s="309"/>
      <c r="GI12" s="309"/>
      <c r="GJ12" s="309"/>
      <c r="GK12" s="309"/>
      <c r="GL12" s="309"/>
      <c r="GM12" s="309"/>
      <c r="GN12" s="309"/>
      <c r="GO12" s="309"/>
      <c r="GP12" s="309"/>
      <c r="GQ12" s="309"/>
      <c r="GR12" s="309"/>
      <c r="GS12" s="309"/>
      <c r="GT12" s="309"/>
      <c r="GU12" s="309"/>
      <c r="GV12" s="309"/>
      <c r="GW12" s="309"/>
      <c r="GX12" s="309"/>
      <c r="GY12" s="309"/>
      <c r="GZ12" s="309"/>
      <c r="HA12" s="309"/>
      <c r="HB12" s="309"/>
      <c r="HC12" s="309"/>
      <c r="HD12" s="309"/>
      <c r="HE12" s="309"/>
      <c r="HF12" s="309"/>
      <c r="HG12" s="309"/>
      <c r="HH12" s="309"/>
      <c r="HI12" s="309"/>
      <c r="HJ12" s="309"/>
      <c r="HK12" s="309"/>
      <c r="HL12" s="309"/>
      <c r="HM12" s="309"/>
      <c r="HN12" s="309"/>
      <c r="HO12" s="309"/>
      <c r="HP12" s="309"/>
      <c r="HQ12" s="309"/>
      <c r="HR12" s="309"/>
      <c r="HS12" s="309"/>
      <c r="HT12" s="309"/>
      <c r="HU12" s="309"/>
      <c r="HV12" s="309"/>
      <c r="HW12" s="309"/>
      <c r="HX12" s="309"/>
      <c r="HY12" s="309"/>
      <c r="HZ12" s="309"/>
      <c r="IA12" s="309"/>
    </row>
    <row r="13" spans="1:235" s="8" customFormat="1" ht="4.5" customHeight="1">
      <c r="A13" s="309"/>
      <c r="B13" s="215"/>
      <c r="C13" s="218"/>
      <c r="D13" s="218"/>
      <c r="E13" s="218"/>
      <c r="F13" s="218"/>
      <c r="G13" s="216"/>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row>
    <row r="14" spans="1:235" s="8" customFormat="1" ht="56.25" customHeight="1">
      <c r="A14" s="309"/>
      <c r="B14" s="215"/>
      <c r="C14" s="594" t="s">
        <v>721</v>
      </c>
      <c r="D14" s="594"/>
      <c r="E14" s="594"/>
      <c r="F14" s="594"/>
      <c r="G14" s="216"/>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09"/>
      <c r="BE14" s="309"/>
      <c r="BF14" s="309"/>
      <c r="BG14" s="309"/>
      <c r="BH14" s="309"/>
      <c r="BI14" s="309"/>
      <c r="BJ14" s="309"/>
      <c r="BK14" s="309"/>
      <c r="BL14" s="309"/>
      <c r="BM14" s="309"/>
      <c r="BN14" s="309"/>
      <c r="BO14" s="309"/>
      <c r="BP14" s="309"/>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309"/>
      <c r="EY14" s="309"/>
      <c r="EZ14" s="309"/>
      <c r="FA14" s="309"/>
      <c r="FB14" s="309"/>
      <c r="FC14" s="309"/>
      <c r="FD14" s="309"/>
      <c r="FE14" s="309"/>
      <c r="FF14" s="309"/>
      <c r="FG14" s="309"/>
      <c r="FH14" s="309"/>
      <c r="FI14" s="309"/>
      <c r="FJ14" s="309"/>
      <c r="FK14" s="309"/>
      <c r="FL14" s="309"/>
      <c r="FM14" s="309"/>
      <c r="FN14" s="309"/>
      <c r="FO14" s="309"/>
      <c r="FP14" s="309"/>
      <c r="FQ14" s="309"/>
      <c r="FR14" s="309"/>
      <c r="FS14" s="309"/>
      <c r="FT14" s="309"/>
      <c r="FU14" s="309"/>
      <c r="FV14" s="309"/>
      <c r="FW14" s="309"/>
      <c r="FX14" s="309"/>
      <c r="FY14" s="309"/>
      <c r="FZ14" s="309"/>
      <c r="GA14" s="309"/>
      <c r="GB14" s="309"/>
      <c r="GC14" s="309"/>
      <c r="GD14" s="309"/>
      <c r="GE14" s="309"/>
      <c r="GF14" s="309"/>
      <c r="GG14" s="309"/>
      <c r="GH14" s="309"/>
      <c r="GI14" s="309"/>
      <c r="GJ14" s="309"/>
      <c r="GK14" s="309"/>
      <c r="GL14" s="309"/>
      <c r="GM14" s="309"/>
      <c r="GN14" s="309"/>
      <c r="GO14" s="309"/>
      <c r="GP14" s="309"/>
      <c r="GQ14" s="309"/>
      <c r="GR14" s="309"/>
      <c r="GS14" s="309"/>
      <c r="GT14" s="309"/>
      <c r="GU14" s="309"/>
      <c r="GV14" s="309"/>
      <c r="GW14" s="309"/>
      <c r="GX14" s="309"/>
      <c r="GY14" s="309"/>
      <c r="GZ14" s="309"/>
      <c r="HA14" s="309"/>
      <c r="HB14" s="309"/>
      <c r="HC14" s="309"/>
      <c r="HD14" s="309"/>
      <c r="HE14" s="309"/>
      <c r="HF14" s="309"/>
      <c r="HG14" s="309"/>
      <c r="HH14" s="309"/>
      <c r="HI14" s="309"/>
      <c r="HJ14" s="309"/>
      <c r="HK14" s="309"/>
      <c r="HL14" s="309"/>
      <c r="HM14" s="309"/>
      <c r="HN14" s="309"/>
      <c r="HO14" s="309"/>
      <c r="HP14" s="309"/>
      <c r="HQ14" s="309"/>
      <c r="HR14" s="309"/>
      <c r="HS14" s="309"/>
      <c r="HT14" s="309"/>
      <c r="HU14" s="309"/>
      <c r="HV14" s="309"/>
      <c r="HW14" s="309"/>
      <c r="HX14" s="309"/>
      <c r="HY14" s="309"/>
      <c r="HZ14" s="309"/>
      <c r="IA14" s="309"/>
    </row>
    <row r="15" spans="1:235" s="8" customFormat="1" ht="49.5" customHeight="1">
      <c r="A15" s="309"/>
      <c r="B15" s="215"/>
      <c r="C15" s="594" t="s">
        <v>722</v>
      </c>
      <c r="D15" s="594"/>
      <c r="E15" s="594"/>
      <c r="F15" s="594"/>
      <c r="G15" s="216"/>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c r="BW15" s="309"/>
      <c r="BX15" s="309"/>
      <c r="BY15" s="309"/>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row>
    <row r="16" spans="1:235" s="8" customFormat="1" ht="5.25" customHeight="1">
      <c r="A16" s="309"/>
      <c r="B16" s="215"/>
      <c r="C16" s="307"/>
      <c r="D16" s="307"/>
      <c r="E16" s="307"/>
      <c r="F16" s="307"/>
      <c r="G16" s="216"/>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c r="CE16" s="309"/>
      <c r="CF16" s="309"/>
      <c r="CG16" s="309"/>
      <c r="CH16" s="309"/>
      <c r="CI16" s="309"/>
      <c r="CJ16" s="309"/>
      <c r="CK16" s="309"/>
      <c r="CL16" s="309"/>
      <c r="CM16" s="309"/>
      <c r="CN16" s="309"/>
      <c r="CO16" s="309"/>
      <c r="CP16" s="309"/>
      <c r="CQ16" s="309"/>
      <c r="CR16" s="309"/>
      <c r="CS16" s="309"/>
      <c r="CT16" s="309"/>
      <c r="CU16" s="309"/>
      <c r="CV16" s="309"/>
      <c r="CW16" s="309"/>
      <c r="CX16" s="309"/>
      <c r="CY16" s="309"/>
      <c r="CZ16" s="309"/>
      <c r="DA16" s="309"/>
      <c r="DB16" s="309"/>
      <c r="DC16" s="309"/>
      <c r="DD16" s="309"/>
      <c r="DE16" s="309"/>
      <c r="DF16" s="309"/>
      <c r="DG16" s="309"/>
      <c r="DH16" s="309"/>
      <c r="DI16" s="309"/>
      <c r="DJ16" s="309"/>
      <c r="DK16" s="309"/>
      <c r="DL16" s="309"/>
      <c r="DM16" s="309"/>
      <c r="DN16" s="309"/>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09"/>
      <c r="EL16" s="309"/>
      <c r="EM16" s="309"/>
      <c r="EN16" s="309"/>
      <c r="EO16" s="309"/>
      <c r="EP16" s="309"/>
      <c r="EQ16" s="309"/>
      <c r="ER16" s="309"/>
      <c r="ES16" s="309"/>
      <c r="ET16" s="309"/>
      <c r="EU16" s="309"/>
      <c r="EV16" s="309"/>
      <c r="EW16" s="309"/>
      <c r="EX16" s="309"/>
      <c r="EY16" s="309"/>
      <c r="EZ16" s="309"/>
      <c r="FA16" s="309"/>
      <c r="FB16" s="309"/>
      <c r="FC16" s="309"/>
      <c r="FD16" s="309"/>
      <c r="FE16" s="309"/>
      <c r="FF16" s="309"/>
      <c r="FG16" s="309"/>
      <c r="FH16" s="309"/>
      <c r="FI16" s="309"/>
      <c r="FJ16" s="309"/>
      <c r="FK16" s="309"/>
      <c r="FL16" s="309"/>
      <c r="FM16" s="309"/>
      <c r="FN16" s="309"/>
      <c r="FO16" s="309"/>
      <c r="FP16" s="309"/>
      <c r="FQ16" s="309"/>
      <c r="FR16" s="309"/>
      <c r="FS16" s="309"/>
      <c r="FT16" s="309"/>
      <c r="FU16" s="309"/>
      <c r="FV16" s="309"/>
      <c r="FW16" s="309"/>
      <c r="FX16" s="309"/>
      <c r="FY16" s="309"/>
      <c r="FZ16" s="309"/>
      <c r="GA16" s="309"/>
      <c r="GB16" s="309"/>
      <c r="GC16" s="309"/>
      <c r="GD16" s="309"/>
      <c r="GE16" s="309"/>
      <c r="GF16" s="309"/>
      <c r="GG16" s="309"/>
      <c r="GH16" s="309"/>
      <c r="GI16" s="309"/>
      <c r="GJ16" s="309"/>
      <c r="GK16" s="309"/>
      <c r="GL16" s="309"/>
      <c r="GM16" s="309"/>
      <c r="GN16" s="309"/>
      <c r="GO16" s="309"/>
      <c r="GP16" s="309"/>
      <c r="GQ16" s="309"/>
      <c r="GR16" s="309"/>
      <c r="GS16" s="309"/>
      <c r="GT16" s="309"/>
      <c r="GU16" s="309"/>
      <c r="GV16" s="309"/>
      <c r="GW16" s="309"/>
      <c r="GX16" s="309"/>
      <c r="GY16" s="309"/>
      <c r="GZ16" s="309"/>
      <c r="HA16" s="309"/>
      <c r="HB16" s="309"/>
      <c r="HC16" s="309"/>
      <c r="HD16" s="309"/>
      <c r="HE16" s="309"/>
      <c r="HF16" s="309"/>
      <c r="HG16" s="309"/>
      <c r="HH16" s="309"/>
      <c r="HI16" s="309"/>
      <c r="HJ16" s="309"/>
      <c r="HK16" s="309"/>
      <c r="HL16" s="309"/>
      <c r="HM16" s="309"/>
      <c r="HN16" s="309"/>
      <c r="HO16" s="309"/>
      <c r="HP16" s="309"/>
      <c r="HQ16" s="309"/>
      <c r="HR16" s="309"/>
      <c r="HS16" s="309"/>
      <c r="HT16" s="309"/>
      <c r="HU16" s="309"/>
      <c r="HV16" s="309"/>
      <c r="HW16" s="309"/>
      <c r="HX16" s="309"/>
      <c r="HY16" s="309"/>
      <c r="HZ16" s="309"/>
      <c r="IA16" s="309"/>
    </row>
    <row r="17" spans="1:235" s="8" customFormat="1" ht="58.5" customHeight="1">
      <c r="A17" s="309"/>
      <c r="B17" s="215"/>
      <c r="C17" s="594" t="s">
        <v>723</v>
      </c>
      <c r="D17" s="594"/>
      <c r="E17" s="594"/>
      <c r="F17" s="594"/>
      <c r="G17" s="216"/>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c r="CA17" s="309"/>
      <c r="CB17" s="309"/>
      <c r="CC17" s="309"/>
      <c r="CD17" s="309"/>
      <c r="CE17" s="309"/>
      <c r="CF17" s="309"/>
      <c r="CG17" s="309"/>
      <c r="CH17" s="309"/>
      <c r="CI17" s="309"/>
      <c r="CJ17" s="309"/>
      <c r="CK17" s="309"/>
      <c r="CL17" s="309"/>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309"/>
      <c r="DQ17" s="309"/>
      <c r="DR17" s="309"/>
      <c r="DS17" s="309"/>
      <c r="DT17" s="309"/>
      <c r="DU17" s="309"/>
      <c r="DV17" s="309"/>
      <c r="DW17" s="309"/>
      <c r="DX17" s="309"/>
      <c r="DY17" s="309"/>
      <c r="DZ17" s="309"/>
      <c r="EA17" s="309"/>
      <c r="EB17" s="309"/>
      <c r="EC17" s="309"/>
      <c r="ED17" s="309"/>
      <c r="EE17" s="309"/>
      <c r="EF17" s="309"/>
      <c r="EG17" s="309"/>
      <c r="EH17" s="309"/>
      <c r="EI17" s="309"/>
      <c r="EJ17" s="309"/>
      <c r="EK17" s="309"/>
      <c r="EL17" s="309"/>
      <c r="EM17" s="309"/>
      <c r="EN17" s="309"/>
      <c r="EO17" s="309"/>
      <c r="EP17" s="309"/>
      <c r="EQ17" s="309"/>
      <c r="ER17" s="309"/>
      <c r="ES17" s="309"/>
      <c r="ET17" s="309"/>
      <c r="EU17" s="309"/>
      <c r="EV17" s="309"/>
      <c r="EW17" s="309"/>
      <c r="EX17" s="309"/>
      <c r="EY17" s="309"/>
      <c r="EZ17" s="309"/>
      <c r="FA17" s="309"/>
      <c r="FB17" s="309"/>
      <c r="FC17" s="309"/>
      <c r="FD17" s="309"/>
      <c r="FE17" s="309"/>
      <c r="FF17" s="309"/>
      <c r="FG17" s="309"/>
      <c r="FH17" s="309"/>
      <c r="FI17" s="309"/>
      <c r="FJ17" s="309"/>
      <c r="FK17" s="309"/>
      <c r="FL17" s="309"/>
      <c r="FM17" s="309"/>
      <c r="FN17" s="309"/>
      <c r="FO17" s="309"/>
      <c r="FP17" s="309"/>
      <c r="FQ17" s="309"/>
      <c r="FR17" s="309"/>
      <c r="FS17" s="309"/>
      <c r="FT17" s="309"/>
      <c r="FU17" s="309"/>
      <c r="FV17" s="309"/>
      <c r="FW17" s="309"/>
      <c r="FX17" s="309"/>
      <c r="FY17" s="309"/>
      <c r="FZ17" s="309"/>
      <c r="GA17" s="309"/>
      <c r="GB17" s="309"/>
      <c r="GC17" s="309"/>
      <c r="GD17" s="309"/>
      <c r="GE17" s="309"/>
      <c r="GF17" s="309"/>
      <c r="GG17" s="309"/>
      <c r="GH17" s="309"/>
      <c r="GI17" s="309"/>
      <c r="GJ17" s="309"/>
      <c r="GK17" s="309"/>
      <c r="GL17" s="309"/>
      <c r="GM17" s="309"/>
      <c r="GN17" s="309"/>
      <c r="GO17" s="309"/>
      <c r="GP17" s="309"/>
      <c r="GQ17" s="309"/>
      <c r="GR17" s="309"/>
      <c r="GS17" s="309"/>
      <c r="GT17" s="309"/>
      <c r="GU17" s="309"/>
      <c r="GV17" s="309"/>
      <c r="GW17" s="309"/>
      <c r="GX17" s="309"/>
      <c r="GY17" s="309"/>
      <c r="GZ17" s="309"/>
      <c r="HA17" s="309"/>
      <c r="HB17" s="309"/>
      <c r="HC17" s="309"/>
      <c r="HD17" s="309"/>
      <c r="HE17" s="309"/>
      <c r="HF17" s="309"/>
      <c r="HG17" s="309"/>
      <c r="HH17" s="309"/>
      <c r="HI17" s="309"/>
      <c r="HJ17" s="309"/>
      <c r="HK17" s="309"/>
      <c r="HL17" s="309"/>
      <c r="HM17" s="309"/>
      <c r="HN17" s="309"/>
      <c r="HO17" s="309"/>
      <c r="HP17" s="309"/>
      <c r="HQ17" s="309"/>
      <c r="HR17" s="309"/>
      <c r="HS17" s="309"/>
      <c r="HT17" s="309"/>
      <c r="HU17" s="309"/>
      <c r="HV17" s="309"/>
      <c r="HW17" s="309"/>
      <c r="HX17" s="309"/>
      <c r="HY17" s="309"/>
      <c r="HZ17" s="309"/>
      <c r="IA17" s="309"/>
    </row>
    <row r="18" spans="1:235" s="8" customFormat="1" ht="5.45" customHeight="1">
      <c r="A18" s="309"/>
      <c r="B18" s="215"/>
      <c r="C18" s="307"/>
      <c r="D18" s="307"/>
      <c r="E18" s="307"/>
      <c r="F18" s="307"/>
      <c r="G18" s="216"/>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row>
    <row r="19" spans="1:235" s="8" customFormat="1" ht="15.75" customHeight="1">
      <c r="A19" s="309"/>
      <c r="B19" s="215"/>
      <c r="C19" s="307"/>
      <c r="D19" s="307"/>
      <c r="E19" s="307"/>
      <c r="F19" s="307"/>
      <c r="G19" s="216"/>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c r="FT19" s="309"/>
      <c r="FU19" s="309"/>
      <c r="FV19" s="309"/>
      <c r="FW19" s="309"/>
      <c r="FX19" s="309"/>
      <c r="FY19" s="309"/>
      <c r="FZ19" s="309"/>
      <c r="GA19" s="309"/>
      <c r="GB19" s="309"/>
      <c r="GC19" s="309"/>
      <c r="GD19" s="309"/>
      <c r="GE19" s="309"/>
      <c r="GF19" s="309"/>
      <c r="GG19" s="309"/>
      <c r="GH19" s="309"/>
      <c r="GI19" s="309"/>
      <c r="GJ19" s="309"/>
      <c r="GK19" s="309"/>
      <c r="GL19" s="309"/>
      <c r="GM19" s="309"/>
      <c r="GN19" s="309"/>
      <c r="GO19" s="309"/>
      <c r="GP19" s="309"/>
      <c r="GQ19" s="309"/>
      <c r="GR19" s="309"/>
      <c r="GS19" s="309"/>
      <c r="GT19" s="309"/>
      <c r="GU19" s="309"/>
      <c r="GV19" s="309"/>
      <c r="GW19" s="309"/>
      <c r="GX19" s="309"/>
      <c r="GY19" s="309"/>
      <c r="GZ19" s="309"/>
      <c r="HA19" s="309"/>
      <c r="HB19" s="309"/>
      <c r="HC19" s="309"/>
      <c r="HD19" s="309"/>
      <c r="HE19" s="309"/>
      <c r="HF19" s="309"/>
      <c r="HG19" s="309"/>
      <c r="HH19" s="309"/>
      <c r="HI19" s="309"/>
      <c r="HJ19" s="309"/>
      <c r="HK19" s="309"/>
      <c r="HL19" s="309"/>
      <c r="HM19" s="309"/>
      <c r="HN19" s="309"/>
      <c r="HO19" s="309"/>
      <c r="HP19" s="309"/>
      <c r="HQ19" s="309"/>
      <c r="HR19" s="309"/>
      <c r="HS19" s="309"/>
      <c r="HT19" s="309"/>
      <c r="HU19" s="309"/>
      <c r="HV19" s="309"/>
      <c r="HW19" s="309"/>
      <c r="HX19" s="309"/>
      <c r="HY19" s="309"/>
      <c r="HZ19" s="309"/>
      <c r="IA19" s="309"/>
    </row>
    <row r="20" spans="1:235" s="8" customFormat="1" ht="7.5" customHeight="1">
      <c r="A20" s="309"/>
      <c r="B20" s="215"/>
      <c r="C20" s="218"/>
      <c r="D20" s="218"/>
      <c r="E20" s="218"/>
      <c r="F20" s="218"/>
      <c r="G20" s="216"/>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09"/>
      <c r="BD20" s="309"/>
      <c r="BE20" s="309"/>
      <c r="BF20" s="309"/>
      <c r="BG20" s="309"/>
      <c r="BH20" s="309"/>
      <c r="BI20" s="309"/>
      <c r="BJ20" s="309"/>
      <c r="BK20" s="309"/>
      <c r="BL20" s="309"/>
      <c r="BM20" s="309"/>
      <c r="BN20" s="309"/>
      <c r="BO20" s="309"/>
      <c r="BP20" s="309"/>
      <c r="BQ20" s="309"/>
      <c r="BR20" s="309"/>
      <c r="BS20" s="309"/>
      <c r="BT20" s="309"/>
      <c r="BU20" s="309"/>
      <c r="BV20" s="309"/>
      <c r="BW20" s="309"/>
      <c r="BX20" s="309"/>
      <c r="BY20" s="309"/>
      <c r="BZ20" s="309"/>
      <c r="CA20" s="309"/>
      <c r="CB20" s="309"/>
      <c r="CC20" s="309"/>
      <c r="CD20" s="309"/>
      <c r="CE20" s="309"/>
      <c r="CF20" s="309"/>
      <c r="CG20" s="309"/>
      <c r="CH20" s="309"/>
      <c r="CI20" s="309"/>
      <c r="CJ20" s="309"/>
      <c r="CK20" s="309"/>
      <c r="CL20" s="309"/>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09"/>
      <c r="DQ20" s="309"/>
      <c r="DR20" s="309"/>
      <c r="DS20" s="309"/>
      <c r="DT20" s="309"/>
      <c r="DU20" s="309"/>
      <c r="DV20" s="309"/>
      <c r="DW20" s="309"/>
      <c r="DX20" s="309"/>
      <c r="DY20" s="309"/>
      <c r="DZ20" s="309"/>
      <c r="EA20" s="309"/>
      <c r="EB20" s="309"/>
      <c r="EC20" s="309"/>
      <c r="ED20" s="309"/>
      <c r="EE20" s="309"/>
      <c r="EF20" s="309"/>
      <c r="EG20" s="309"/>
      <c r="EH20" s="309"/>
      <c r="EI20" s="309"/>
      <c r="EJ20" s="309"/>
      <c r="EK20" s="309"/>
      <c r="EL20" s="309"/>
      <c r="EM20" s="309"/>
      <c r="EN20" s="309"/>
      <c r="EO20" s="309"/>
      <c r="EP20" s="309"/>
      <c r="EQ20" s="309"/>
      <c r="ER20" s="309"/>
      <c r="ES20" s="309"/>
      <c r="ET20" s="309"/>
      <c r="EU20" s="309"/>
      <c r="EV20" s="309"/>
      <c r="EW20" s="309"/>
      <c r="EX20" s="309"/>
      <c r="EY20" s="309"/>
      <c r="EZ20" s="309"/>
      <c r="FA20" s="309"/>
      <c r="FB20" s="309"/>
      <c r="FC20" s="309"/>
      <c r="FD20" s="309"/>
      <c r="FE20" s="309"/>
      <c r="FF20" s="309"/>
      <c r="FG20" s="309"/>
      <c r="FH20" s="309"/>
      <c r="FI20" s="309"/>
      <c r="FJ20" s="309"/>
      <c r="FK20" s="309"/>
      <c r="FL20" s="309"/>
      <c r="FM20" s="309"/>
      <c r="FN20" s="309"/>
      <c r="FO20" s="309"/>
      <c r="FP20" s="309"/>
      <c r="FQ20" s="309"/>
      <c r="FR20" s="309"/>
      <c r="FS20" s="309"/>
      <c r="FT20" s="309"/>
      <c r="FU20" s="309"/>
      <c r="FV20" s="309"/>
      <c r="FW20" s="309"/>
      <c r="FX20" s="309"/>
      <c r="FY20" s="309"/>
      <c r="FZ20" s="309"/>
      <c r="GA20" s="309"/>
      <c r="GB20" s="309"/>
      <c r="GC20" s="309"/>
      <c r="GD20" s="309"/>
      <c r="GE20" s="309"/>
      <c r="GF20" s="309"/>
      <c r="GG20" s="309"/>
      <c r="GH20" s="309"/>
      <c r="GI20" s="309"/>
      <c r="GJ20" s="309"/>
      <c r="GK20" s="309"/>
      <c r="GL20" s="309"/>
      <c r="GM20" s="309"/>
      <c r="GN20" s="309"/>
      <c r="GO20" s="309"/>
      <c r="GP20" s="309"/>
      <c r="GQ20" s="309"/>
      <c r="GR20" s="309"/>
      <c r="GS20" s="309"/>
      <c r="GT20" s="309"/>
      <c r="GU20" s="309"/>
      <c r="GV20" s="309"/>
      <c r="GW20" s="309"/>
      <c r="GX20" s="309"/>
      <c r="GY20" s="309"/>
      <c r="GZ20" s="309"/>
      <c r="HA20" s="309"/>
      <c r="HB20" s="309"/>
      <c r="HC20" s="309"/>
      <c r="HD20" s="309"/>
      <c r="HE20" s="309"/>
      <c r="HF20" s="309"/>
      <c r="HG20" s="309"/>
      <c r="HH20" s="309"/>
      <c r="HI20" s="309"/>
      <c r="HJ20" s="309"/>
      <c r="HK20" s="309"/>
      <c r="HL20" s="309"/>
      <c r="HM20" s="309"/>
      <c r="HN20" s="309"/>
      <c r="HO20" s="309"/>
      <c r="HP20" s="309"/>
      <c r="HQ20" s="309"/>
      <c r="HR20" s="309"/>
      <c r="HS20" s="309"/>
      <c r="HT20" s="309"/>
      <c r="HU20" s="309"/>
      <c r="HV20" s="309"/>
      <c r="HW20" s="309"/>
      <c r="HX20" s="309"/>
      <c r="HY20" s="309"/>
      <c r="HZ20" s="309"/>
      <c r="IA20" s="309"/>
    </row>
    <row r="21" spans="1:235" s="8" customFormat="1" ht="17.25" customHeight="1">
      <c r="A21" s="309"/>
      <c r="B21" s="215"/>
      <c r="C21" s="218" t="s">
        <v>714</v>
      </c>
      <c r="D21" s="219"/>
      <c r="E21" s="218"/>
      <c r="F21" s="218"/>
      <c r="G21" s="216"/>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c r="CA21" s="309"/>
      <c r="CB21" s="309"/>
      <c r="CC21" s="309"/>
      <c r="CD21" s="309"/>
      <c r="CE21" s="309"/>
      <c r="CF21" s="309"/>
      <c r="CG21" s="309"/>
      <c r="CH21" s="309"/>
      <c r="CI21" s="309"/>
      <c r="CJ21" s="309"/>
      <c r="CK21" s="309"/>
      <c r="CL21" s="309"/>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309"/>
      <c r="DQ21" s="309"/>
      <c r="DR21" s="309"/>
      <c r="DS21" s="309"/>
      <c r="DT21" s="309"/>
      <c r="DU21" s="309"/>
      <c r="DV21" s="309"/>
      <c r="DW21" s="309"/>
      <c r="DX21" s="309"/>
      <c r="DY21" s="309"/>
      <c r="DZ21" s="309"/>
      <c r="EA21" s="309"/>
      <c r="EB21" s="309"/>
      <c r="EC21" s="309"/>
      <c r="ED21" s="309"/>
      <c r="EE21" s="309"/>
      <c r="EF21" s="309"/>
      <c r="EG21" s="309"/>
      <c r="EH21" s="309"/>
      <c r="EI21" s="309"/>
      <c r="EJ21" s="309"/>
      <c r="EK21" s="309"/>
      <c r="EL21" s="309"/>
      <c r="EM21" s="309"/>
      <c r="EN21" s="309"/>
      <c r="EO21" s="309"/>
      <c r="EP21" s="309"/>
      <c r="EQ21" s="309"/>
      <c r="ER21" s="309"/>
      <c r="ES21" s="309"/>
      <c r="ET21" s="309"/>
      <c r="EU21" s="309"/>
      <c r="EV21" s="309"/>
      <c r="EW21" s="309"/>
      <c r="EX21" s="309"/>
      <c r="EY21" s="309"/>
      <c r="EZ21" s="309"/>
      <c r="FA21" s="309"/>
      <c r="FB21" s="309"/>
      <c r="FC21" s="309"/>
      <c r="FD21" s="309"/>
      <c r="FE21" s="309"/>
      <c r="FF21" s="309"/>
      <c r="FG21" s="309"/>
      <c r="FH21" s="309"/>
      <c r="FI21" s="309"/>
      <c r="FJ21" s="309"/>
      <c r="FK21" s="309"/>
      <c r="FL21" s="309"/>
      <c r="FM21" s="309"/>
      <c r="FN21" s="309"/>
      <c r="FO21" s="309"/>
      <c r="FP21" s="309"/>
      <c r="FQ21" s="309"/>
      <c r="FR21" s="309"/>
      <c r="FS21" s="309"/>
      <c r="FT21" s="309"/>
      <c r="FU21" s="309"/>
      <c r="FV21" s="309"/>
      <c r="FW21" s="309"/>
      <c r="FX21" s="309"/>
      <c r="FY21" s="309"/>
      <c r="FZ21" s="309"/>
      <c r="GA21" s="309"/>
      <c r="GB21" s="309"/>
      <c r="GC21" s="309"/>
      <c r="GD21" s="309"/>
      <c r="GE21" s="309"/>
      <c r="GF21" s="309"/>
      <c r="GG21" s="309"/>
      <c r="GH21" s="309"/>
      <c r="GI21" s="309"/>
      <c r="GJ21" s="309"/>
      <c r="GK21" s="309"/>
      <c r="GL21" s="309"/>
      <c r="GM21" s="309"/>
      <c r="GN21" s="309"/>
      <c r="GO21" s="309"/>
      <c r="GP21" s="309"/>
      <c r="GQ21" s="309"/>
      <c r="GR21" s="309"/>
      <c r="GS21" s="309"/>
      <c r="GT21" s="309"/>
      <c r="GU21" s="309"/>
      <c r="GV21" s="309"/>
      <c r="GW21" s="309"/>
      <c r="GX21" s="309"/>
      <c r="GY21" s="309"/>
      <c r="GZ21" s="309"/>
      <c r="HA21" s="309"/>
      <c r="HB21" s="309"/>
      <c r="HC21" s="309"/>
      <c r="HD21" s="309"/>
      <c r="HE21" s="309"/>
      <c r="HF21" s="309"/>
      <c r="HG21" s="309"/>
      <c r="HH21" s="309"/>
      <c r="HI21" s="309"/>
      <c r="HJ21" s="309"/>
      <c r="HK21" s="309"/>
      <c r="HL21" s="309"/>
      <c r="HM21" s="309"/>
      <c r="HN21" s="309"/>
      <c r="HO21" s="309"/>
      <c r="HP21" s="309"/>
      <c r="HQ21" s="309"/>
      <c r="HR21" s="309"/>
      <c r="HS21" s="309"/>
      <c r="HT21" s="309"/>
      <c r="HU21" s="309"/>
      <c r="HV21" s="309"/>
      <c r="HW21" s="309"/>
      <c r="HX21" s="309"/>
      <c r="HY21" s="309"/>
      <c r="HZ21" s="309"/>
      <c r="IA21" s="309"/>
    </row>
    <row r="22" spans="1:235" s="8" customFormat="1" ht="18.75" customHeight="1">
      <c r="A22" s="309"/>
      <c r="B22" s="215"/>
      <c r="C22" s="595" t="s">
        <v>23</v>
      </c>
      <c r="D22" s="595"/>
      <c r="E22" s="595"/>
      <c r="F22" s="595"/>
      <c r="G22" s="216"/>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c r="FE22" s="309"/>
      <c r="FF22" s="309"/>
      <c r="FG22" s="309"/>
      <c r="FH22" s="309"/>
      <c r="FI22" s="309"/>
      <c r="FJ22" s="309"/>
      <c r="FK22" s="309"/>
      <c r="FL22" s="309"/>
      <c r="FM22" s="309"/>
      <c r="FN22" s="309"/>
      <c r="FO22" s="309"/>
      <c r="FP22" s="309"/>
      <c r="FQ22" s="309"/>
      <c r="FR22" s="309"/>
      <c r="FS22" s="309"/>
      <c r="FT22" s="309"/>
      <c r="FU22" s="309"/>
      <c r="FV22" s="309"/>
      <c r="FW22" s="309"/>
      <c r="FX22" s="309"/>
      <c r="FY22" s="309"/>
      <c r="FZ22" s="309"/>
      <c r="GA22" s="309"/>
      <c r="GB22" s="309"/>
      <c r="GC22" s="309"/>
      <c r="GD22" s="309"/>
      <c r="GE22" s="309"/>
      <c r="GF22" s="309"/>
      <c r="GG22" s="309"/>
      <c r="GH22" s="309"/>
      <c r="GI22" s="309"/>
      <c r="GJ22" s="309"/>
      <c r="GK22" s="309"/>
      <c r="GL22" s="309"/>
      <c r="GM22" s="309"/>
      <c r="GN22" s="309"/>
      <c r="GO22" s="309"/>
      <c r="GP22" s="309"/>
      <c r="GQ22" s="309"/>
      <c r="GR22" s="309"/>
      <c r="GS22" s="309"/>
      <c r="GT22" s="309"/>
      <c r="GU22" s="309"/>
      <c r="GV22" s="309"/>
      <c r="GW22" s="309"/>
      <c r="GX22" s="309"/>
      <c r="GY22" s="309"/>
      <c r="GZ22" s="309"/>
      <c r="HA22" s="309"/>
      <c r="HB22" s="309"/>
      <c r="HC22" s="309"/>
      <c r="HD22" s="309"/>
      <c r="HE22" s="309"/>
      <c r="HF22" s="309"/>
      <c r="HG22" s="309"/>
      <c r="HH22" s="309"/>
      <c r="HI22" s="309"/>
      <c r="HJ22" s="309"/>
      <c r="HK22" s="309"/>
      <c r="HL22" s="309"/>
      <c r="HM22" s="309"/>
      <c r="HN22" s="309"/>
      <c r="HO22" s="309"/>
      <c r="HP22" s="309"/>
      <c r="HQ22" s="309"/>
      <c r="HR22" s="309"/>
      <c r="HS22" s="309"/>
      <c r="HT22" s="309"/>
      <c r="HU22" s="309"/>
      <c r="HV22" s="309"/>
      <c r="HW22" s="309"/>
      <c r="HX22" s="309"/>
      <c r="HY22" s="309"/>
      <c r="HZ22" s="309"/>
      <c r="IA22" s="309"/>
    </row>
    <row r="23" spans="1:235" s="8" customFormat="1" ht="5.25" customHeight="1">
      <c r="A23" s="309"/>
      <c r="B23" s="215"/>
      <c r="C23" s="218"/>
      <c r="D23" s="218"/>
      <c r="E23" s="218"/>
      <c r="F23" s="218"/>
      <c r="G23" s="216"/>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309"/>
      <c r="CO23" s="309"/>
      <c r="CP23" s="309"/>
      <c r="CQ23" s="309"/>
      <c r="CR23" s="309"/>
      <c r="CS23" s="309"/>
      <c r="CT23" s="309"/>
      <c r="CU23" s="309"/>
      <c r="CV23" s="309"/>
      <c r="CW23" s="309"/>
      <c r="CX23" s="309"/>
      <c r="CY23" s="309"/>
      <c r="CZ23" s="309"/>
      <c r="DA23" s="309"/>
      <c r="DB23" s="309"/>
      <c r="DC23" s="309"/>
      <c r="DD23" s="309"/>
      <c r="DE23" s="309"/>
      <c r="DF23" s="309"/>
      <c r="DG23" s="309"/>
      <c r="DH23" s="309"/>
      <c r="DI23" s="309"/>
      <c r="DJ23" s="309"/>
      <c r="DK23" s="309"/>
      <c r="DL23" s="309"/>
      <c r="DM23" s="309"/>
      <c r="DN23" s="309"/>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09"/>
      <c r="EN23" s="309"/>
      <c r="EO23" s="309"/>
      <c r="EP23" s="309"/>
      <c r="EQ23" s="309"/>
      <c r="ER23" s="309"/>
      <c r="ES23" s="309"/>
      <c r="ET23" s="309"/>
      <c r="EU23" s="309"/>
      <c r="EV23" s="309"/>
      <c r="EW23" s="309"/>
      <c r="EX23" s="309"/>
      <c r="EY23" s="309"/>
      <c r="EZ23" s="309"/>
      <c r="FA23" s="309"/>
      <c r="FB23" s="309"/>
      <c r="FC23" s="309"/>
      <c r="FD23" s="309"/>
      <c r="FE23" s="309"/>
      <c r="FF23" s="309"/>
      <c r="FG23" s="309"/>
      <c r="FH23" s="309"/>
      <c r="FI23" s="309"/>
      <c r="FJ23" s="309"/>
      <c r="FK23" s="309"/>
      <c r="FL23" s="309"/>
      <c r="FM23" s="309"/>
      <c r="FN23" s="309"/>
      <c r="FO23" s="309"/>
      <c r="FP23" s="309"/>
      <c r="FQ23" s="309"/>
      <c r="FR23" s="309"/>
      <c r="FS23" s="309"/>
      <c r="FT23" s="309"/>
      <c r="FU23" s="309"/>
      <c r="FV23" s="309"/>
      <c r="FW23" s="309"/>
      <c r="FX23" s="309"/>
      <c r="FY23" s="309"/>
      <c r="FZ23" s="309"/>
      <c r="GA23" s="309"/>
      <c r="GB23" s="309"/>
      <c r="GC23" s="309"/>
      <c r="GD23" s="309"/>
      <c r="GE23" s="309"/>
      <c r="GF23" s="309"/>
      <c r="GG23" s="309"/>
      <c r="GH23" s="309"/>
      <c r="GI23" s="309"/>
      <c r="GJ23" s="309"/>
      <c r="GK23" s="309"/>
      <c r="GL23" s="309"/>
      <c r="GM23" s="309"/>
      <c r="GN23" s="309"/>
      <c r="GO23" s="309"/>
      <c r="GP23" s="309"/>
      <c r="GQ23" s="309"/>
      <c r="GR23" s="309"/>
      <c r="GS23" s="309"/>
      <c r="GT23" s="309"/>
      <c r="GU23" s="309"/>
      <c r="GV23" s="309"/>
      <c r="GW23" s="309"/>
      <c r="GX23" s="309"/>
      <c r="GY23" s="309"/>
      <c r="GZ23" s="309"/>
      <c r="HA23" s="309"/>
      <c r="HB23" s="309"/>
      <c r="HC23" s="309"/>
      <c r="HD23" s="309"/>
      <c r="HE23" s="309"/>
      <c r="HF23" s="309"/>
      <c r="HG23" s="309"/>
      <c r="HH23" s="309"/>
      <c r="HI23" s="309"/>
      <c r="HJ23" s="309"/>
      <c r="HK23" s="309"/>
      <c r="HL23" s="309"/>
      <c r="HM23" s="309"/>
      <c r="HN23" s="309"/>
      <c r="HO23" s="309"/>
      <c r="HP23" s="309"/>
      <c r="HQ23" s="309"/>
      <c r="HR23" s="309"/>
      <c r="HS23" s="309"/>
      <c r="HT23" s="309"/>
      <c r="HU23" s="309"/>
      <c r="HV23" s="309"/>
      <c r="HW23" s="309"/>
      <c r="HX23" s="309"/>
      <c r="HY23" s="309"/>
      <c r="HZ23" s="309"/>
      <c r="IA23" s="309"/>
    </row>
    <row r="24" spans="1:235" s="8" customFormat="1" ht="17.25" customHeight="1">
      <c r="A24" s="309"/>
      <c r="B24" s="215"/>
      <c r="C24" s="242" t="s">
        <v>715</v>
      </c>
      <c r="D24" s="243"/>
      <c r="E24" s="243"/>
      <c r="F24" s="243"/>
      <c r="G24" s="216"/>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09"/>
      <c r="DM24" s="309"/>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c r="EJ24" s="309"/>
      <c r="EK24" s="309"/>
      <c r="EL24" s="309"/>
      <c r="EM24" s="309"/>
      <c r="EN24" s="309"/>
      <c r="EO24" s="309"/>
      <c r="EP24" s="309"/>
      <c r="EQ24" s="309"/>
      <c r="ER24" s="309"/>
      <c r="ES24" s="309"/>
      <c r="ET24" s="309"/>
      <c r="EU24" s="309"/>
      <c r="EV24" s="309"/>
      <c r="EW24" s="309"/>
      <c r="EX24" s="309"/>
      <c r="EY24" s="309"/>
      <c r="EZ24" s="309"/>
      <c r="FA24" s="309"/>
      <c r="FB24" s="309"/>
      <c r="FC24" s="309"/>
      <c r="FD24" s="309"/>
      <c r="FE24" s="309"/>
      <c r="FF24" s="309"/>
      <c r="FG24" s="309"/>
      <c r="FH24" s="309"/>
      <c r="FI24" s="309"/>
      <c r="FJ24" s="309"/>
      <c r="FK24" s="309"/>
      <c r="FL24" s="309"/>
      <c r="FM24" s="309"/>
      <c r="FN24" s="309"/>
      <c r="FO24" s="309"/>
      <c r="FP24" s="309"/>
      <c r="FQ24" s="309"/>
      <c r="FR24" s="309"/>
      <c r="FS24" s="309"/>
      <c r="FT24" s="309"/>
      <c r="FU24" s="309"/>
      <c r="FV24" s="309"/>
      <c r="FW24" s="309"/>
      <c r="FX24" s="309"/>
      <c r="FY24" s="309"/>
      <c r="FZ24" s="309"/>
      <c r="GA24" s="309"/>
      <c r="GB24" s="309"/>
      <c r="GC24" s="309"/>
      <c r="GD24" s="309"/>
      <c r="GE24" s="309"/>
      <c r="GF24" s="309"/>
      <c r="GG24" s="309"/>
      <c r="GH24" s="309"/>
      <c r="GI24" s="309"/>
      <c r="GJ24" s="309"/>
      <c r="GK24" s="309"/>
      <c r="GL24" s="309"/>
      <c r="GM24" s="309"/>
      <c r="GN24" s="309"/>
      <c r="GO24" s="309"/>
      <c r="GP24" s="309"/>
      <c r="GQ24" s="309"/>
      <c r="GR24" s="309"/>
      <c r="GS24" s="309"/>
      <c r="GT24" s="309"/>
      <c r="GU24" s="309"/>
      <c r="GV24" s="309"/>
      <c r="GW24" s="309"/>
      <c r="GX24" s="309"/>
      <c r="GY24" s="309"/>
      <c r="GZ24" s="309"/>
      <c r="HA24" s="309"/>
      <c r="HB24" s="309"/>
      <c r="HC24" s="309"/>
      <c r="HD24" s="309"/>
      <c r="HE24" s="309"/>
      <c r="HF24" s="309"/>
      <c r="HG24" s="309"/>
      <c r="HH24" s="309"/>
      <c r="HI24" s="309"/>
      <c r="HJ24" s="309"/>
      <c r="HK24" s="309"/>
      <c r="HL24" s="309"/>
      <c r="HM24" s="309"/>
      <c r="HN24" s="309"/>
      <c r="HO24" s="309"/>
      <c r="HP24" s="309"/>
      <c r="HQ24" s="309"/>
      <c r="HR24" s="309"/>
      <c r="HS24" s="309"/>
      <c r="HT24" s="309"/>
      <c r="HU24" s="309"/>
      <c r="HV24" s="309"/>
      <c r="HW24" s="309"/>
      <c r="HX24" s="309"/>
      <c r="HY24" s="309"/>
      <c r="HZ24" s="309"/>
      <c r="IA24" s="309"/>
    </row>
    <row r="25" spans="1:235" s="8" customFormat="1" ht="6" customHeight="1">
      <c r="A25" s="309"/>
      <c r="B25" s="215"/>
      <c r="C25" s="218"/>
      <c r="D25" s="218"/>
      <c r="E25" s="218"/>
      <c r="F25" s="218"/>
      <c r="G25" s="216"/>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309"/>
      <c r="EQ25" s="309"/>
      <c r="ER25" s="309"/>
      <c r="ES25" s="309"/>
      <c r="ET25" s="309"/>
      <c r="EU25" s="309"/>
      <c r="EV25" s="309"/>
      <c r="EW25" s="309"/>
      <c r="EX25" s="309"/>
      <c r="EY25" s="309"/>
      <c r="EZ25" s="309"/>
      <c r="FA25" s="309"/>
      <c r="FB25" s="309"/>
      <c r="FC25" s="309"/>
      <c r="FD25" s="309"/>
      <c r="FE25" s="309"/>
      <c r="FF25" s="309"/>
      <c r="FG25" s="309"/>
      <c r="FH25" s="309"/>
      <c r="FI25" s="309"/>
      <c r="FJ25" s="309"/>
      <c r="FK25" s="309"/>
      <c r="FL25" s="309"/>
      <c r="FM25" s="309"/>
      <c r="FN25" s="309"/>
      <c r="FO25" s="309"/>
      <c r="FP25" s="309"/>
      <c r="FQ25" s="309"/>
      <c r="FR25" s="309"/>
      <c r="FS25" s="309"/>
      <c r="FT25" s="309"/>
      <c r="FU25" s="309"/>
      <c r="FV25" s="309"/>
      <c r="FW25" s="309"/>
      <c r="FX25" s="309"/>
      <c r="FY25" s="309"/>
      <c r="FZ25" s="309"/>
      <c r="GA25" s="309"/>
      <c r="GB25" s="309"/>
      <c r="GC25" s="309"/>
      <c r="GD25" s="309"/>
      <c r="GE25" s="309"/>
      <c r="GF25" s="309"/>
      <c r="GG25" s="309"/>
      <c r="GH25" s="309"/>
      <c r="GI25" s="309"/>
      <c r="GJ25" s="309"/>
      <c r="GK25" s="309"/>
      <c r="GL25" s="309"/>
      <c r="GM25" s="309"/>
      <c r="GN25" s="309"/>
      <c r="GO25" s="309"/>
      <c r="GP25" s="309"/>
      <c r="GQ25" s="309"/>
      <c r="GR25" s="309"/>
      <c r="GS25" s="309"/>
      <c r="GT25" s="309"/>
      <c r="GU25" s="309"/>
      <c r="GV25" s="309"/>
      <c r="GW25" s="309"/>
      <c r="GX25" s="309"/>
      <c r="GY25" s="309"/>
      <c r="GZ25" s="309"/>
      <c r="HA25" s="309"/>
      <c r="HB25" s="309"/>
      <c r="HC25" s="309"/>
      <c r="HD25" s="309"/>
      <c r="HE25" s="309"/>
      <c r="HF25" s="309"/>
      <c r="HG25" s="309"/>
      <c r="HH25" s="309"/>
      <c r="HI25" s="309"/>
      <c r="HJ25" s="309"/>
      <c r="HK25" s="309"/>
      <c r="HL25" s="309"/>
      <c r="HM25" s="309"/>
      <c r="HN25" s="309"/>
      <c r="HO25" s="309"/>
      <c r="HP25" s="309"/>
      <c r="HQ25" s="309"/>
      <c r="HR25" s="309"/>
      <c r="HS25" s="309"/>
      <c r="HT25" s="309"/>
      <c r="HU25" s="309"/>
      <c r="HV25" s="309"/>
      <c r="HW25" s="309"/>
      <c r="HX25" s="309"/>
      <c r="HY25" s="309"/>
      <c r="HZ25" s="309"/>
      <c r="IA25" s="309"/>
    </row>
    <row r="26" spans="1:235" s="8" customFormat="1" ht="18.75" customHeight="1">
      <c r="A26" s="309"/>
      <c r="B26" s="215"/>
      <c r="C26" s="574"/>
      <c r="D26" s="574"/>
      <c r="E26" s="574"/>
      <c r="F26" s="574"/>
      <c r="G26" s="216"/>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c r="BD26" s="309"/>
      <c r="BE26" s="309"/>
      <c r="BF26" s="309"/>
      <c r="BG26" s="309"/>
      <c r="BH26" s="309"/>
      <c r="BI26" s="309"/>
      <c r="BJ26" s="309"/>
      <c r="BK26" s="309"/>
      <c r="BL26" s="309"/>
      <c r="BM26" s="309"/>
      <c r="BN26" s="309"/>
      <c r="BO26" s="309"/>
      <c r="BP26" s="309"/>
      <c r="BQ26" s="309"/>
      <c r="BR26" s="309"/>
      <c r="BS26" s="309"/>
      <c r="BT26" s="309"/>
      <c r="BU26" s="309"/>
      <c r="BV26" s="309"/>
      <c r="BW26" s="309"/>
      <c r="BX26" s="309"/>
      <c r="BY26" s="309"/>
      <c r="BZ26" s="309"/>
      <c r="CA26" s="309"/>
      <c r="CB26" s="309"/>
      <c r="CC26" s="309"/>
      <c r="CD26" s="309"/>
      <c r="CE26" s="309"/>
      <c r="CF26" s="309"/>
      <c r="CG26" s="309"/>
      <c r="CH26" s="309"/>
      <c r="CI26" s="309"/>
      <c r="CJ26" s="309"/>
      <c r="CK26" s="309"/>
      <c r="CL26" s="309"/>
      <c r="CM26" s="309"/>
      <c r="CN26" s="309"/>
      <c r="CO26" s="309"/>
      <c r="CP26" s="309"/>
      <c r="CQ26" s="309"/>
      <c r="CR26" s="309"/>
      <c r="CS26" s="309"/>
      <c r="CT26" s="309"/>
      <c r="CU26" s="309"/>
      <c r="CV26" s="309"/>
      <c r="CW26" s="309"/>
      <c r="CX26" s="309"/>
      <c r="CY26" s="309"/>
      <c r="CZ26" s="309"/>
      <c r="DA26" s="309"/>
      <c r="DB26" s="309"/>
      <c r="DC26" s="309"/>
      <c r="DD26" s="309"/>
      <c r="DE26" s="309"/>
      <c r="DF26" s="309"/>
      <c r="DG26" s="309"/>
      <c r="DH26" s="309"/>
      <c r="DI26" s="309"/>
      <c r="DJ26" s="309"/>
      <c r="DK26" s="309"/>
      <c r="DL26" s="309"/>
      <c r="DM26" s="309"/>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309"/>
      <c r="EN26" s="309"/>
      <c r="EO26" s="309"/>
      <c r="EP26" s="309"/>
      <c r="EQ26" s="309"/>
      <c r="ER26" s="309"/>
      <c r="ES26" s="309"/>
      <c r="ET26" s="309"/>
      <c r="EU26" s="309"/>
      <c r="EV26" s="309"/>
      <c r="EW26" s="309"/>
      <c r="EX26" s="309"/>
      <c r="EY26" s="309"/>
      <c r="EZ26" s="309"/>
      <c r="FA26" s="309"/>
      <c r="FB26" s="309"/>
      <c r="FC26" s="309"/>
      <c r="FD26" s="309"/>
      <c r="FE26" s="309"/>
      <c r="FF26" s="309"/>
      <c r="FG26" s="309"/>
      <c r="FH26" s="309"/>
      <c r="FI26" s="309"/>
      <c r="FJ26" s="309"/>
      <c r="FK26" s="309"/>
      <c r="FL26" s="309"/>
      <c r="FM26" s="309"/>
      <c r="FN26" s="309"/>
      <c r="FO26" s="309"/>
      <c r="FP26" s="309"/>
      <c r="FQ26" s="309"/>
      <c r="FR26" s="309"/>
      <c r="FS26" s="309"/>
      <c r="FT26" s="309"/>
      <c r="FU26" s="309"/>
      <c r="FV26" s="309"/>
      <c r="FW26" s="309"/>
      <c r="FX26" s="309"/>
      <c r="FY26" s="309"/>
      <c r="FZ26" s="309"/>
      <c r="GA26" s="309"/>
      <c r="GB26" s="309"/>
      <c r="GC26" s="309"/>
      <c r="GD26" s="309"/>
      <c r="GE26" s="309"/>
      <c r="GF26" s="309"/>
      <c r="GG26" s="309"/>
      <c r="GH26" s="309"/>
      <c r="GI26" s="309"/>
      <c r="GJ26" s="309"/>
      <c r="GK26" s="309"/>
      <c r="GL26" s="309"/>
      <c r="GM26" s="309"/>
      <c r="GN26" s="309"/>
      <c r="GO26" s="309"/>
      <c r="GP26" s="309"/>
      <c r="GQ26" s="309"/>
      <c r="GR26" s="309"/>
      <c r="GS26" s="309"/>
      <c r="GT26" s="309"/>
      <c r="GU26" s="309"/>
      <c r="GV26" s="309"/>
      <c r="GW26" s="309"/>
      <c r="GX26" s="309"/>
      <c r="GY26" s="309"/>
      <c r="GZ26" s="309"/>
      <c r="HA26" s="309"/>
      <c r="HB26" s="309"/>
      <c r="HC26" s="309"/>
      <c r="HD26" s="309"/>
      <c r="HE26" s="309"/>
      <c r="HF26" s="309"/>
      <c r="HG26" s="309"/>
      <c r="HH26" s="309"/>
      <c r="HI26" s="309"/>
      <c r="HJ26" s="309"/>
      <c r="HK26" s="309"/>
      <c r="HL26" s="309"/>
      <c r="HM26" s="309"/>
      <c r="HN26" s="309"/>
      <c r="HO26" s="309"/>
      <c r="HP26" s="309"/>
      <c r="HQ26" s="309"/>
      <c r="HR26" s="309"/>
      <c r="HS26" s="309"/>
      <c r="HT26" s="309"/>
      <c r="HU26" s="309"/>
      <c r="HV26" s="309"/>
      <c r="HW26" s="309"/>
      <c r="HX26" s="309"/>
      <c r="HY26" s="309"/>
      <c r="HZ26" s="309"/>
      <c r="IA26" s="309"/>
    </row>
    <row r="27" spans="1:235" s="8" customFormat="1" ht="76.5" customHeight="1">
      <c r="A27" s="309"/>
      <c r="B27" s="215"/>
      <c r="C27" s="573" t="s">
        <v>725</v>
      </c>
      <c r="D27" s="573"/>
      <c r="E27" s="573"/>
      <c r="F27" s="573"/>
      <c r="G27" s="216"/>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c r="FE27" s="309"/>
      <c r="FF27" s="309"/>
      <c r="FG27" s="309"/>
      <c r="FH27" s="309"/>
      <c r="FI27" s="309"/>
      <c r="FJ27" s="309"/>
      <c r="FK27" s="309"/>
      <c r="FL27" s="309"/>
      <c r="FM27" s="309"/>
      <c r="FN27" s="309"/>
      <c r="FO27" s="309"/>
      <c r="FP27" s="309"/>
      <c r="FQ27" s="309"/>
      <c r="FR27" s="309"/>
      <c r="FS27" s="309"/>
      <c r="FT27" s="309"/>
      <c r="FU27" s="309"/>
      <c r="FV27" s="309"/>
      <c r="FW27" s="309"/>
      <c r="FX27" s="309"/>
      <c r="FY27" s="309"/>
      <c r="FZ27" s="309"/>
      <c r="GA27" s="309"/>
      <c r="GB27" s="309"/>
      <c r="GC27" s="309"/>
      <c r="GD27" s="309"/>
      <c r="GE27" s="309"/>
      <c r="GF27" s="309"/>
      <c r="GG27" s="309"/>
      <c r="GH27" s="309"/>
      <c r="GI27" s="309"/>
      <c r="GJ27" s="309"/>
      <c r="GK27" s="309"/>
      <c r="GL27" s="309"/>
      <c r="GM27" s="309"/>
      <c r="GN27" s="309"/>
      <c r="GO27" s="309"/>
      <c r="GP27" s="309"/>
      <c r="GQ27" s="309"/>
      <c r="GR27" s="309"/>
      <c r="GS27" s="309"/>
      <c r="GT27" s="309"/>
      <c r="GU27" s="309"/>
      <c r="GV27" s="309"/>
      <c r="GW27" s="309"/>
      <c r="GX27" s="309"/>
      <c r="GY27" s="309"/>
      <c r="GZ27" s="309"/>
      <c r="HA27" s="309"/>
      <c r="HB27" s="309"/>
      <c r="HC27" s="309"/>
      <c r="HD27" s="309"/>
      <c r="HE27" s="309"/>
      <c r="HF27" s="309"/>
      <c r="HG27" s="309"/>
      <c r="HH27" s="309"/>
      <c r="HI27" s="309"/>
      <c r="HJ27" s="309"/>
      <c r="HK27" s="309"/>
      <c r="HL27" s="309"/>
      <c r="HM27" s="309"/>
      <c r="HN27" s="309"/>
      <c r="HO27" s="309"/>
      <c r="HP27" s="309"/>
      <c r="HQ27" s="309"/>
      <c r="HR27" s="309"/>
      <c r="HS27" s="309"/>
      <c r="HT27" s="309"/>
      <c r="HU27" s="309"/>
      <c r="HV27" s="309"/>
      <c r="HW27" s="309"/>
      <c r="HX27" s="309"/>
      <c r="HY27" s="309"/>
      <c r="HZ27" s="309"/>
      <c r="IA27" s="309"/>
    </row>
    <row r="28" spans="1:235" s="8" customFormat="1" ht="72" customHeight="1">
      <c r="A28" s="309"/>
      <c r="B28" s="215"/>
      <c r="C28" s="591" t="s">
        <v>732</v>
      </c>
      <c r="D28" s="591"/>
      <c r="E28" s="591"/>
      <c r="F28" s="591"/>
      <c r="G28" s="216"/>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09"/>
      <c r="CY28" s="309"/>
      <c r="CZ28" s="309"/>
      <c r="DA28" s="309"/>
      <c r="DB28" s="309"/>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c r="ET28" s="309"/>
      <c r="EU28" s="309"/>
      <c r="EV28" s="309"/>
      <c r="EW28" s="309"/>
      <c r="EX28" s="309"/>
      <c r="EY28" s="309"/>
      <c r="EZ28" s="309"/>
      <c r="FA28" s="309"/>
      <c r="FB28" s="309"/>
      <c r="FC28" s="309"/>
      <c r="FD28" s="309"/>
      <c r="FE28" s="309"/>
      <c r="FF28" s="309"/>
      <c r="FG28" s="309"/>
      <c r="FH28" s="309"/>
      <c r="FI28" s="309"/>
      <c r="FJ28" s="309"/>
      <c r="FK28" s="309"/>
      <c r="FL28" s="309"/>
      <c r="FM28" s="309"/>
      <c r="FN28" s="309"/>
      <c r="FO28" s="309"/>
      <c r="FP28" s="309"/>
      <c r="FQ28" s="309"/>
      <c r="FR28" s="309"/>
      <c r="FS28" s="309"/>
      <c r="FT28" s="309"/>
      <c r="FU28" s="309"/>
      <c r="FV28" s="309"/>
      <c r="FW28" s="309"/>
      <c r="FX28" s="309"/>
      <c r="FY28" s="309"/>
      <c r="FZ28" s="309"/>
      <c r="GA28" s="309"/>
      <c r="GB28" s="309"/>
      <c r="GC28" s="309"/>
      <c r="GD28" s="309"/>
      <c r="GE28" s="309"/>
      <c r="GF28" s="309"/>
      <c r="GG28" s="309"/>
      <c r="GH28" s="309"/>
      <c r="GI28" s="309"/>
      <c r="GJ28" s="309"/>
      <c r="GK28" s="309"/>
      <c r="GL28" s="309"/>
      <c r="GM28" s="309"/>
      <c r="GN28" s="309"/>
      <c r="GO28" s="309"/>
      <c r="GP28" s="309"/>
      <c r="GQ28" s="309"/>
      <c r="GR28" s="309"/>
      <c r="GS28" s="309"/>
      <c r="GT28" s="309"/>
      <c r="GU28" s="309"/>
      <c r="GV28" s="309"/>
      <c r="GW28" s="309"/>
      <c r="GX28" s="309"/>
      <c r="GY28" s="309"/>
      <c r="GZ28" s="309"/>
      <c r="HA28" s="309"/>
      <c r="HB28" s="309"/>
      <c r="HC28" s="309"/>
      <c r="HD28" s="309"/>
      <c r="HE28" s="309"/>
      <c r="HF28" s="309"/>
      <c r="HG28" s="309"/>
      <c r="HH28" s="309"/>
      <c r="HI28" s="309"/>
      <c r="HJ28" s="309"/>
      <c r="HK28" s="309"/>
      <c r="HL28" s="309"/>
      <c r="HM28" s="309"/>
      <c r="HN28" s="309"/>
      <c r="HO28" s="309"/>
      <c r="HP28" s="309"/>
      <c r="HQ28" s="309"/>
      <c r="HR28" s="309"/>
      <c r="HS28" s="309"/>
      <c r="HT28" s="309"/>
      <c r="HU28" s="309"/>
      <c r="HV28" s="309"/>
      <c r="HW28" s="309"/>
      <c r="HX28" s="309"/>
      <c r="HY28" s="309"/>
      <c r="HZ28" s="309"/>
      <c r="IA28" s="309"/>
    </row>
    <row r="29" spans="1:235" s="8" customFormat="1" ht="6.75" customHeight="1">
      <c r="A29" s="309"/>
      <c r="B29" s="215"/>
      <c r="C29" s="218"/>
      <c r="D29" s="218"/>
      <c r="E29" s="218"/>
      <c r="F29" s="218"/>
      <c r="G29" s="216"/>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c r="CH29" s="309"/>
      <c r="CI29" s="309"/>
      <c r="CJ29" s="309"/>
      <c r="CK29" s="309"/>
      <c r="CL29" s="309"/>
      <c r="CM29" s="309"/>
      <c r="CN29" s="309"/>
      <c r="CO29" s="309"/>
      <c r="CP29" s="309"/>
      <c r="CQ29" s="309"/>
      <c r="CR29" s="309"/>
      <c r="CS29" s="309"/>
      <c r="CT29" s="309"/>
      <c r="CU29" s="309"/>
      <c r="CV29" s="309"/>
      <c r="CW29" s="309"/>
      <c r="CX29" s="309"/>
      <c r="CY29" s="309"/>
      <c r="CZ29" s="309"/>
      <c r="DA29" s="309"/>
      <c r="DB29" s="309"/>
      <c r="DC29" s="309"/>
      <c r="DD29" s="309"/>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09"/>
      <c r="EJ29" s="309"/>
      <c r="EK29" s="309"/>
      <c r="EL29" s="309"/>
      <c r="EM29" s="309"/>
      <c r="EN29" s="309"/>
      <c r="EO29" s="309"/>
      <c r="EP29" s="309"/>
      <c r="EQ29" s="309"/>
      <c r="ER29" s="309"/>
      <c r="ES29" s="309"/>
      <c r="ET29" s="309"/>
      <c r="EU29" s="309"/>
      <c r="EV29" s="309"/>
      <c r="EW29" s="309"/>
      <c r="EX29" s="309"/>
      <c r="EY29" s="309"/>
      <c r="EZ29" s="309"/>
      <c r="FA29" s="309"/>
      <c r="FB29" s="309"/>
      <c r="FC29" s="309"/>
      <c r="FD29" s="309"/>
      <c r="FE29" s="309"/>
      <c r="FF29" s="309"/>
      <c r="FG29" s="309"/>
      <c r="FH29" s="309"/>
      <c r="FI29" s="309"/>
      <c r="FJ29" s="309"/>
      <c r="FK29" s="309"/>
      <c r="FL29" s="309"/>
      <c r="FM29" s="309"/>
      <c r="FN29" s="309"/>
      <c r="FO29" s="309"/>
      <c r="FP29" s="309"/>
      <c r="FQ29" s="309"/>
      <c r="FR29" s="309"/>
      <c r="FS29" s="309"/>
      <c r="FT29" s="309"/>
      <c r="FU29" s="309"/>
      <c r="FV29" s="309"/>
      <c r="FW29" s="309"/>
      <c r="FX29" s="309"/>
      <c r="FY29" s="309"/>
      <c r="FZ29" s="309"/>
      <c r="GA29" s="309"/>
      <c r="GB29" s="309"/>
      <c r="GC29" s="309"/>
      <c r="GD29" s="309"/>
      <c r="GE29" s="309"/>
      <c r="GF29" s="309"/>
      <c r="GG29" s="309"/>
      <c r="GH29" s="309"/>
      <c r="GI29" s="309"/>
      <c r="GJ29" s="309"/>
      <c r="GK29" s="309"/>
      <c r="GL29" s="309"/>
      <c r="GM29" s="309"/>
      <c r="GN29" s="309"/>
      <c r="GO29" s="309"/>
      <c r="GP29" s="309"/>
      <c r="GQ29" s="309"/>
      <c r="GR29" s="309"/>
      <c r="GS29" s="309"/>
      <c r="GT29" s="309"/>
      <c r="GU29" s="309"/>
      <c r="GV29" s="309"/>
      <c r="GW29" s="309"/>
      <c r="GX29" s="309"/>
      <c r="GY29" s="309"/>
      <c r="GZ29" s="309"/>
      <c r="HA29" s="309"/>
      <c r="HB29" s="309"/>
      <c r="HC29" s="309"/>
      <c r="HD29" s="309"/>
      <c r="HE29" s="309"/>
      <c r="HF29" s="309"/>
      <c r="HG29" s="309"/>
      <c r="HH29" s="309"/>
      <c r="HI29" s="309"/>
      <c r="HJ29" s="309"/>
      <c r="HK29" s="309"/>
      <c r="HL29" s="309"/>
      <c r="HM29" s="309"/>
      <c r="HN29" s="309"/>
      <c r="HO29" s="309"/>
      <c r="HP29" s="309"/>
      <c r="HQ29" s="309"/>
      <c r="HR29" s="309"/>
      <c r="HS29" s="309"/>
      <c r="HT29" s="309"/>
      <c r="HU29" s="309"/>
      <c r="HV29" s="309"/>
      <c r="HW29" s="309"/>
      <c r="HX29" s="309"/>
      <c r="HY29" s="309"/>
      <c r="HZ29" s="309"/>
      <c r="IA29" s="309"/>
    </row>
    <row r="30" spans="1:235" s="8" customFormat="1" ht="22.5" customHeight="1">
      <c r="A30" s="309"/>
      <c r="B30" s="215"/>
      <c r="C30" s="573" t="s">
        <v>716</v>
      </c>
      <c r="D30" s="574"/>
      <c r="E30" s="574"/>
      <c r="F30" s="574"/>
      <c r="G30" s="216"/>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309"/>
      <c r="CO30" s="309"/>
      <c r="CP30" s="309"/>
      <c r="CQ30" s="309"/>
      <c r="CR30" s="309"/>
      <c r="CS30" s="309"/>
      <c r="CT30" s="309"/>
      <c r="CU30" s="309"/>
      <c r="CV30" s="309"/>
      <c r="CW30" s="309"/>
      <c r="CX30" s="309"/>
      <c r="CY30" s="309"/>
      <c r="CZ30" s="309"/>
      <c r="DA30" s="309"/>
      <c r="DB30" s="309"/>
      <c r="DC30" s="309"/>
      <c r="DD30" s="309"/>
      <c r="DE30" s="309"/>
      <c r="DF30" s="309"/>
      <c r="DG30" s="309"/>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09"/>
      <c r="EM30" s="309"/>
      <c r="EN30" s="309"/>
      <c r="EO30" s="309"/>
      <c r="EP30" s="309"/>
      <c r="EQ30" s="309"/>
      <c r="ER30" s="309"/>
      <c r="ES30" s="309"/>
      <c r="ET30" s="309"/>
      <c r="EU30" s="309"/>
      <c r="EV30" s="309"/>
      <c r="EW30" s="309"/>
      <c r="EX30" s="309"/>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09"/>
      <c r="GH30" s="309"/>
      <c r="GI30" s="309"/>
      <c r="GJ30" s="309"/>
      <c r="GK30" s="309"/>
      <c r="GL30" s="309"/>
      <c r="GM30" s="309"/>
      <c r="GN30" s="309"/>
      <c r="GO30" s="309"/>
      <c r="GP30" s="309"/>
      <c r="GQ30" s="309"/>
      <c r="GR30" s="309"/>
      <c r="GS30" s="309"/>
      <c r="GT30" s="309"/>
      <c r="GU30" s="309"/>
      <c r="GV30" s="309"/>
      <c r="GW30" s="309"/>
      <c r="GX30" s="309"/>
      <c r="GY30" s="309"/>
      <c r="GZ30" s="309"/>
      <c r="HA30" s="309"/>
      <c r="HB30" s="309"/>
      <c r="HC30" s="309"/>
      <c r="HD30" s="309"/>
      <c r="HE30" s="309"/>
      <c r="HF30" s="309"/>
      <c r="HG30" s="309"/>
      <c r="HH30" s="309"/>
      <c r="HI30" s="309"/>
      <c r="HJ30" s="309"/>
      <c r="HK30" s="309"/>
      <c r="HL30" s="309"/>
      <c r="HM30" s="309"/>
      <c r="HN30" s="309"/>
      <c r="HO30" s="309"/>
      <c r="HP30" s="309"/>
      <c r="HQ30" s="309"/>
      <c r="HR30" s="309"/>
      <c r="HS30" s="309"/>
      <c r="HT30" s="309"/>
      <c r="HU30" s="309"/>
      <c r="HV30" s="309"/>
      <c r="HW30" s="309"/>
      <c r="HX30" s="309"/>
      <c r="HY30" s="309"/>
      <c r="HZ30" s="309"/>
      <c r="IA30" s="309"/>
    </row>
    <row r="31" spans="1:235" s="8" customFormat="1" ht="15" customHeight="1">
      <c r="A31" s="309"/>
      <c r="B31" s="215"/>
      <c r="C31" s="590" t="s">
        <v>104</v>
      </c>
      <c r="D31" s="590"/>
      <c r="E31" s="590"/>
      <c r="F31" s="590"/>
      <c r="G31" s="216"/>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09"/>
      <c r="FU31" s="309"/>
      <c r="FV31" s="309"/>
      <c r="FW31" s="309"/>
      <c r="FX31" s="309"/>
      <c r="FY31" s="309"/>
      <c r="FZ31" s="309"/>
      <c r="GA31" s="309"/>
      <c r="GB31" s="309"/>
      <c r="GC31" s="309"/>
      <c r="GD31" s="309"/>
      <c r="GE31" s="309"/>
      <c r="GF31" s="309"/>
      <c r="GG31" s="309"/>
      <c r="GH31" s="309"/>
      <c r="GI31" s="309"/>
      <c r="GJ31" s="309"/>
      <c r="GK31" s="309"/>
      <c r="GL31" s="309"/>
      <c r="GM31" s="309"/>
      <c r="GN31" s="309"/>
      <c r="GO31" s="309"/>
      <c r="GP31" s="309"/>
      <c r="GQ31" s="309"/>
      <c r="GR31" s="309"/>
      <c r="GS31" s="309"/>
      <c r="GT31" s="309"/>
      <c r="GU31" s="309"/>
      <c r="GV31" s="309"/>
      <c r="GW31" s="309"/>
      <c r="GX31" s="309"/>
      <c r="GY31" s="309"/>
      <c r="GZ31" s="309"/>
      <c r="HA31" s="309"/>
      <c r="HB31" s="309"/>
      <c r="HC31" s="309"/>
      <c r="HD31" s="309"/>
      <c r="HE31" s="309"/>
      <c r="HF31" s="309"/>
      <c r="HG31" s="309"/>
      <c r="HH31" s="309"/>
      <c r="HI31" s="309"/>
      <c r="HJ31" s="309"/>
      <c r="HK31" s="309"/>
      <c r="HL31" s="309"/>
      <c r="HM31" s="309"/>
      <c r="HN31" s="309"/>
      <c r="HO31" s="309"/>
      <c r="HP31" s="309"/>
      <c r="HQ31" s="309"/>
      <c r="HR31" s="309"/>
      <c r="HS31" s="309"/>
      <c r="HT31" s="309"/>
      <c r="HU31" s="309"/>
      <c r="HV31" s="309"/>
      <c r="HW31" s="309"/>
      <c r="HX31" s="309"/>
      <c r="HY31" s="309"/>
      <c r="HZ31" s="309"/>
      <c r="IA31" s="309"/>
    </row>
    <row r="32" spans="1:235" s="8" customFormat="1" ht="5.25" customHeight="1">
      <c r="A32" s="309"/>
      <c r="B32" s="215"/>
      <c r="C32" s="218"/>
      <c r="D32" s="218"/>
      <c r="E32" s="218"/>
      <c r="F32" s="218"/>
      <c r="G32" s="216"/>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09"/>
      <c r="GD32" s="309"/>
      <c r="GE32" s="309"/>
      <c r="GF32" s="309"/>
      <c r="GG32" s="309"/>
      <c r="GH32" s="309"/>
      <c r="GI32" s="309"/>
      <c r="GJ32" s="309"/>
      <c r="GK32" s="309"/>
      <c r="GL32" s="309"/>
      <c r="GM32" s="309"/>
      <c r="GN32" s="309"/>
      <c r="GO32" s="309"/>
      <c r="GP32" s="309"/>
      <c r="GQ32" s="309"/>
      <c r="GR32" s="309"/>
      <c r="GS32" s="309"/>
      <c r="GT32" s="309"/>
      <c r="GU32" s="309"/>
      <c r="GV32" s="309"/>
      <c r="GW32" s="309"/>
      <c r="GX32" s="309"/>
      <c r="GY32" s="309"/>
      <c r="GZ32" s="309"/>
      <c r="HA32" s="309"/>
      <c r="HB32" s="309"/>
      <c r="HC32" s="309"/>
      <c r="HD32" s="309"/>
      <c r="HE32" s="309"/>
      <c r="HF32" s="309"/>
      <c r="HG32" s="309"/>
      <c r="HH32" s="309"/>
      <c r="HI32" s="309"/>
      <c r="HJ32" s="309"/>
      <c r="HK32" s="309"/>
      <c r="HL32" s="309"/>
      <c r="HM32" s="309"/>
      <c r="HN32" s="309"/>
      <c r="HO32" s="309"/>
      <c r="HP32" s="309"/>
      <c r="HQ32" s="309"/>
      <c r="HR32" s="309"/>
      <c r="HS32" s="309"/>
      <c r="HT32" s="309"/>
      <c r="HU32" s="309"/>
      <c r="HV32" s="309"/>
      <c r="HW32" s="309"/>
      <c r="HX32" s="309"/>
      <c r="HY32" s="309"/>
      <c r="HZ32" s="309"/>
      <c r="IA32" s="309"/>
    </row>
    <row r="33" spans="1:235" s="236" customFormat="1" ht="13.5" customHeight="1" thickBot="1">
      <c r="A33" s="318"/>
      <c r="B33" s="237"/>
      <c r="C33" s="238"/>
      <c r="D33" s="238"/>
      <c r="E33" s="238"/>
      <c r="F33" s="239"/>
      <c r="G33" s="240"/>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318"/>
      <c r="CT33" s="318"/>
      <c r="CU33" s="318"/>
      <c r="CV33" s="318"/>
      <c r="CW33" s="318"/>
      <c r="CX33" s="318"/>
      <c r="CY33" s="318"/>
      <c r="CZ33" s="318"/>
      <c r="DA33" s="318"/>
      <c r="DB33" s="318"/>
      <c r="DC33" s="318"/>
      <c r="DD33" s="318"/>
      <c r="DE33" s="318"/>
      <c r="DF33" s="318"/>
      <c r="DG33" s="318"/>
      <c r="DH33" s="318"/>
      <c r="DI33" s="318"/>
      <c r="DJ33" s="318"/>
      <c r="DK33" s="318"/>
      <c r="DL33" s="318"/>
      <c r="DM33" s="318"/>
      <c r="DN33" s="318"/>
      <c r="DO33" s="318"/>
      <c r="DP33" s="318"/>
      <c r="DQ33" s="318"/>
      <c r="DR33" s="318"/>
      <c r="DS33" s="318"/>
      <c r="DT33" s="318"/>
      <c r="DU33" s="318"/>
      <c r="DV33" s="318"/>
      <c r="DW33" s="318"/>
      <c r="DX33" s="318"/>
      <c r="DY33" s="318"/>
      <c r="DZ33" s="318"/>
      <c r="EA33" s="318"/>
      <c r="EB33" s="318"/>
      <c r="EC33" s="318"/>
      <c r="ED33" s="318"/>
      <c r="EE33" s="318"/>
      <c r="EF33" s="318"/>
      <c r="EG33" s="318"/>
      <c r="EH33" s="318"/>
      <c r="EI33" s="318"/>
      <c r="EJ33" s="318"/>
      <c r="EK33" s="318"/>
      <c r="EL33" s="318"/>
      <c r="EM33" s="318"/>
      <c r="EN33" s="318"/>
      <c r="EO33" s="318"/>
      <c r="EP33" s="318"/>
      <c r="EQ33" s="318"/>
      <c r="ER33" s="318"/>
      <c r="ES33" s="318"/>
      <c r="ET33" s="318"/>
      <c r="EU33" s="318"/>
      <c r="EV33" s="318"/>
      <c r="EW33" s="318"/>
      <c r="EX33" s="318"/>
      <c r="EY33" s="318"/>
      <c r="EZ33" s="318"/>
      <c r="FA33" s="318"/>
      <c r="FB33" s="318"/>
      <c r="FC33" s="318"/>
      <c r="FD33" s="318"/>
      <c r="FE33" s="318"/>
      <c r="FF33" s="318"/>
      <c r="FG33" s="318"/>
      <c r="FH33" s="318"/>
      <c r="FI33" s="318"/>
      <c r="FJ33" s="318"/>
      <c r="FK33" s="318"/>
      <c r="FL33" s="318"/>
      <c r="FM33" s="318"/>
      <c r="FN33" s="318"/>
      <c r="FO33" s="318"/>
      <c r="FP33" s="318"/>
      <c r="FQ33" s="318"/>
      <c r="FR33" s="318"/>
      <c r="FS33" s="318"/>
      <c r="FT33" s="318"/>
      <c r="FU33" s="318"/>
      <c r="FV33" s="318"/>
      <c r="FW33" s="318"/>
      <c r="FX33" s="318"/>
      <c r="FY33" s="318"/>
      <c r="FZ33" s="318"/>
      <c r="GA33" s="318"/>
      <c r="GB33" s="318"/>
      <c r="GC33" s="318"/>
      <c r="GD33" s="318"/>
      <c r="GE33" s="318"/>
      <c r="GF33" s="318"/>
      <c r="GG33" s="318"/>
      <c r="GH33" s="318"/>
      <c r="GI33" s="318"/>
      <c r="GJ33" s="318"/>
      <c r="GK33" s="318"/>
      <c r="GL33" s="318"/>
      <c r="GM33" s="318"/>
      <c r="GN33" s="318"/>
      <c r="GO33" s="318"/>
      <c r="GP33" s="318"/>
      <c r="GQ33" s="318"/>
      <c r="GR33" s="318"/>
      <c r="GS33" s="318"/>
      <c r="GT33" s="318"/>
      <c r="GU33" s="318"/>
      <c r="GV33" s="318"/>
      <c r="GW33" s="318"/>
      <c r="GX33" s="318"/>
      <c r="GY33" s="318"/>
      <c r="GZ33" s="318"/>
      <c r="HA33" s="318"/>
      <c r="HB33" s="318"/>
      <c r="HC33" s="318"/>
      <c r="HD33" s="318"/>
      <c r="HE33" s="318"/>
      <c r="HF33" s="318"/>
      <c r="HG33" s="318"/>
      <c r="HH33" s="318"/>
      <c r="HI33" s="318"/>
      <c r="HJ33" s="318"/>
      <c r="HK33" s="318"/>
      <c r="HL33" s="318"/>
      <c r="HM33" s="318"/>
      <c r="HN33" s="318"/>
      <c r="HO33" s="318"/>
      <c r="HP33" s="318"/>
      <c r="HQ33" s="318"/>
      <c r="HR33" s="318"/>
      <c r="HS33" s="318"/>
      <c r="HT33" s="318"/>
      <c r="HU33" s="318"/>
      <c r="HV33" s="318"/>
      <c r="HW33" s="318"/>
      <c r="HX33" s="318"/>
      <c r="HY33" s="318"/>
      <c r="HZ33" s="318"/>
      <c r="IA33" s="318"/>
    </row>
    <row r="34" spans="1:235" s="70" customFormat="1" ht="17.25" customHeight="1"/>
    <row r="35" spans="1:235" s="70" customFormat="1" ht="7.5" customHeight="1"/>
    <row r="36" spans="1:235" s="70" customFormat="1" ht="47.25" customHeight="1"/>
    <row r="37" spans="1:235" s="70" customFormat="1" ht="30" customHeight="1"/>
    <row r="38" spans="1:235" s="70" customFormat="1" ht="30" customHeight="1"/>
    <row r="39" spans="1:235" s="70" customFormat="1" ht="67.5" customHeight="1"/>
    <row r="40" spans="1:235" s="70" customFormat="1" ht="7.5" customHeight="1"/>
    <row r="41" spans="1:235" s="319" customFormat="1"/>
    <row r="42" spans="1:235" s="319" customFormat="1"/>
    <row r="43" spans="1:235" s="319" customFormat="1"/>
    <row r="44" spans="1:235" s="319" customFormat="1"/>
    <row r="45" spans="1:235" s="319" customFormat="1"/>
    <row r="46" spans="1:235" s="319" customFormat="1"/>
    <row r="47" spans="1:235" s="319" customFormat="1"/>
    <row r="48" spans="1:235" s="319" customFormat="1"/>
    <row r="49" s="319" customFormat="1"/>
    <row r="50" s="319" customFormat="1"/>
    <row r="51" s="319" customFormat="1"/>
    <row r="52" s="319" customFormat="1"/>
    <row r="53" s="319" customFormat="1"/>
    <row r="54" s="319" customFormat="1"/>
    <row r="55" s="319" customFormat="1"/>
    <row r="56" s="319" customFormat="1"/>
    <row r="57" s="319" customFormat="1"/>
    <row r="58" s="319" customFormat="1"/>
    <row r="59" s="319" customFormat="1"/>
    <row r="60" s="319" customFormat="1"/>
    <row r="61" s="319" customFormat="1"/>
    <row r="62" s="319" customFormat="1"/>
    <row r="63" s="319" customFormat="1"/>
    <row r="64" s="319" customFormat="1"/>
    <row r="65" s="319" customFormat="1"/>
    <row r="66" s="319" customFormat="1"/>
    <row r="67" s="319" customFormat="1"/>
    <row r="68" s="319" customFormat="1"/>
    <row r="69" s="319" customFormat="1"/>
    <row r="70" s="319" customFormat="1"/>
    <row r="71" s="319" customFormat="1"/>
    <row r="72" s="319" customFormat="1"/>
    <row r="73" s="319" customFormat="1"/>
    <row r="74" s="319" customFormat="1"/>
    <row r="75" s="319" customFormat="1"/>
    <row r="76" s="319" customFormat="1"/>
    <row r="77" s="319" customFormat="1"/>
    <row r="78" s="319" customFormat="1"/>
    <row r="79" s="319" customFormat="1"/>
    <row r="80" s="319" customFormat="1"/>
    <row r="81" s="319" customFormat="1"/>
    <row r="82" s="319" customFormat="1"/>
    <row r="83" s="319" customFormat="1"/>
    <row r="84" s="319" customFormat="1"/>
    <row r="85" s="319" customFormat="1"/>
    <row r="86" s="319" customFormat="1"/>
    <row r="87" s="319" customFormat="1"/>
    <row r="88" s="319" customFormat="1"/>
    <row r="89" s="319" customFormat="1"/>
    <row r="90" s="319" customFormat="1"/>
    <row r="91" s="319" customFormat="1"/>
    <row r="92" s="319" customFormat="1"/>
    <row r="93" s="319" customFormat="1"/>
    <row r="94" s="319" customFormat="1"/>
    <row r="95" s="319" customFormat="1"/>
    <row r="96" s="319" customFormat="1"/>
    <row r="97" s="319" customFormat="1"/>
    <row r="98" s="319" customFormat="1"/>
    <row r="99" s="319" customFormat="1"/>
    <row r="100" s="319" customFormat="1"/>
    <row r="101" s="319" customFormat="1"/>
    <row r="102" s="319" customFormat="1"/>
    <row r="103" s="319" customFormat="1"/>
    <row r="104" s="319" customFormat="1"/>
    <row r="105" s="319" customFormat="1"/>
    <row r="106" s="319" customFormat="1"/>
    <row r="107" s="319" customFormat="1"/>
    <row r="108" s="319" customFormat="1"/>
    <row r="109" s="319" customFormat="1"/>
    <row r="110" s="319" customFormat="1"/>
    <row r="111" s="319" customFormat="1"/>
    <row r="112" s="319" customFormat="1"/>
    <row r="113" s="319" customFormat="1"/>
    <row r="114" s="319" customFormat="1"/>
    <row r="115" s="319" customFormat="1"/>
    <row r="116" s="319" customFormat="1"/>
    <row r="117" s="319" customFormat="1"/>
    <row r="118" s="319" customFormat="1"/>
    <row r="119" s="319" customFormat="1"/>
    <row r="120" s="319" customFormat="1"/>
    <row r="121" s="319" customFormat="1"/>
    <row r="122" s="319" customFormat="1"/>
    <row r="123" s="319" customFormat="1"/>
    <row r="124" s="319" customFormat="1"/>
    <row r="125" s="319" customFormat="1"/>
    <row r="126" s="319" customFormat="1"/>
    <row r="127" s="319" customFormat="1"/>
    <row r="128" s="319" customFormat="1"/>
    <row r="129" s="319" customFormat="1"/>
    <row r="130" s="319" customFormat="1"/>
    <row r="131" s="319" customFormat="1"/>
    <row r="132" s="319" customFormat="1"/>
    <row r="133" s="319" customFormat="1"/>
    <row r="134" s="319" customFormat="1"/>
    <row r="135" s="319" customFormat="1"/>
    <row r="136" s="319" customFormat="1"/>
    <row r="137" s="319" customFormat="1"/>
    <row r="138" s="319" customFormat="1"/>
    <row r="139" s="319" customFormat="1"/>
    <row r="140" s="319" customFormat="1"/>
    <row r="141" s="319" customFormat="1"/>
    <row r="142" s="319" customFormat="1"/>
    <row r="143" s="319" customFormat="1"/>
    <row r="144" s="319" customFormat="1"/>
    <row r="145" s="319" customFormat="1"/>
    <row r="146" s="319" customFormat="1"/>
    <row r="147" s="319" customFormat="1"/>
    <row r="148" s="319" customFormat="1"/>
    <row r="149" s="319" customFormat="1"/>
    <row r="150" s="319" customFormat="1"/>
    <row r="151" s="319" customFormat="1"/>
    <row r="152" s="319" customFormat="1"/>
    <row r="153" s="319" customFormat="1"/>
    <row r="154" s="319" customFormat="1"/>
    <row r="155" s="319" customFormat="1"/>
    <row r="156" s="319" customFormat="1"/>
    <row r="157" s="319" customFormat="1"/>
    <row r="158" s="319" customFormat="1"/>
    <row r="159" s="319" customFormat="1"/>
    <row r="160" s="319" customFormat="1"/>
    <row r="161" s="319" customFormat="1"/>
    <row r="162" s="319" customFormat="1"/>
    <row r="163" s="319" customFormat="1"/>
    <row r="164" s="319" customFormat="1"/>
    <row r="165" s="319" customFormat="1"/>
    <row r="166" s="319" customFormat="1"/>
    <row r="167" s="319" customFormat="1"/>
    <row r="168" s="319" customFormat="1"/>
    <row r="169" s="319" customFormat="1"/>
    <row r="170" s="319" customFormat="1"/>
    <row r="171" s="319" customFormat="1"/>
    <row r="172" s="319" customFormat="1"/>
    <row r="173" s="319" customFormat="1"/>
    <row r="174" s="319" customFormat="1"/>
    <row r="175" s="319" customFormat="1"/>
    <row r="176" s="319" customFormat="1"/>
    <row r="177" s="319" customFormat="1"/>
    <row r="178" s="319" customFormat="1"/>
    <row r="179" s="319" customFormat="1"/>
    <row r="180" s="319" customFormat="1"/>
    <row r="181" s="319" customFormat="1"/>
    <row r="182" s="319" customFormat="1"/>
    <row r="183" s="319" customFormat="1"/>
    <row r="184" s="319" customFormat="1"/>
    <row r="185" s="319" customFormat="1"/>
    <row r="186" s="319" customFormat="1"/>
    <row r="187" s="319" customFormat="1"/>
    <row r="188" s="319" customFormat="1"/>
    <row r="189" s="319" customFormat="1"/>
    <row r="190" s="319" customFormat="1"/>
    <row r="191" s="319" customFormat="1"/>
    <row r="192" s="319" customFormat="1"/>
    <row r="193" s="319" customFormat="1"/>
    <row r="194" s="319" customFormat="1"/>
    <row r="195" s="319" customFormat="1"/>
    <row r="196" s="319" customFormat="1"/>
    <row r="197" s="319" customFormat="1"/>
    <row r="198" s="319" customFormat="1"/>
    <row r="199" s="319" customFormat="1"/>
    <row r="200" s="319" customFormat="1"/>
    <row r="201" s="319" customFormat="1"/>
    <row r="202" s="319" customFormat="1"/>
    <row r="203" s="319" customFormat="1"/>
    <row r="204" s="319" customFormat="1"/>
    <row r="205" s="319" customFormat="1"/>
    <row r="206" s="319" customFormat="1"/>
    <row r="207" s="319" customFormat="1"/>
    <row r="208" s="319" customFormat="1"/>
    <row r="209" s="319" customFormat="1"/>
    <row r="210" s="319" customFormat="1"/>
    <row r="211" s="319" customFormat="1"/>
    <row r="212" s="319" customFormat="1"/>
    <row r="213" s="319" customFormat="1"/>
    <row r="214" s="319" customFormat="1"/>
    <row r="215" s="319" customFormat="1"/>
    <row r="216" s="319" customFormat="1"/>
    <row r="217" s="319" customFormat="1"/>
    <row r="218" s="319" customFormat="1"/>
    <row r="219" s="319" customFormat="1"/>
    <row r="220" s="319" customFormat="1"/>
    <row r="221" s="319" customFormat="1"/>
    <row r="222" s="319" customFormat="1"/>
    <row r="223" s="319" customFormat="1"/>
    <row r="224" s="319" customFormat="1"/>
    <row r="225" s="319" customFormat="1"/>
    <row r="226" s="319" customFormat="1"/>
    <row r="227" s="319" customFormat="1"/>
    <row r="228" s="319" customFormat="1"/>
    <row r="229" s="319" customFormat="1"/>
    <row r="230" s="319" customFormat="1"/>
    <row r="231" s="319" customFormat="1"/>
    <row r="232" s="319" customFormat="1"/>
    <row r="233" s="319" customFormat="1"/>
    <row r="234" s="319" customFormat="1"/>
    <row r="235" s="319" customFormat="1"/>
    <row r="236" s="319" customFormat="1"/>
    <row r="237" s="319" customFormat="1"/>
    <row r="238" s="319" customFormat="1"/>
    <row r="239" s="319" customFormat="1"/>
    <row r="240" s="319" customFormat="1"/>
    <row r="241" s="319" customFormat="1"/>
    <row r="242" s="319" customFormat="1"/>
    <row r="243" s="319" customFormat="1"/>
    <row r="244" s="319" customFormat="1"/>
    <row r="245" s="319" customFormat="1"/>
    <row r="246" s="319" customFormat="1"/>
    <row r="247" s="319" customFormat="1"/>
    <row r="248" s="319" customFormat="1"/>
    <row r="249" s="319" customFormat="1"/>
    <row r="250" s="319" customFormat="1"/>
    <row r="251" s="319" customFormat="1"/>
    <row r="252" s="319" customFormat="1"/>
    <row r="253" s="319" customFormat="1"/>
    <row r="254" s="319" customFormat="1"/>
    <row r="255" s="319" customFormat="1"/>
    <row r="256" s="319" customFormat="1"/>
    <row r="257" s="319" customFormat="1"/>
    <row r="258" s="319" customFormat="1"/>
    <row r="259" s="319" customFormat="1"/>
    <row r="260" s="319" customFormat="1"/>
    <row r="261" s="319" customFormat="1"/>
    <row r="262" s="319" customFormat="1"/>
    <row r="263" s="319" customFormat="1"/>
    <row r="264" s="319" customFormat="1"/>
    <row r="265" s="319" customFormat="1"/>
    <row r="266" s="319" customFormat="1"/>
    <row r="267" s="319" customFormat="1"/>
    <row r="268" s="319" customFormat="1"/>
    <row r="269" s="319" customFormat="1"/>
    <row r="270" s="319" customFormat="1"/>
    <row r="271" s="319" customFormat="1"/>
    <row r="272" s="319" customFormat="1"/>
    <row r="273" s="319" customFormat="1"/>
    <row r="274" s="319" customFormat="1"/>
    <row r="275" s="319" customFormat="1"/>
    <row r="276" s="319" customFormat="1"/>
    <row r="277" s="319" customFormat="1"/>
    <row r="278" s="319" customFormat="1"/>
    <row r="279" s="319" customFormat="1"/>
    <row r="280" s="319" customFormat="1"/>
    <row r="281" s="319" customFormat="1"/>
    <row r="282" s="319" customFormat="1"/>
    <row r="283" s="319" customFormat="1"/>
    <row r="284" s="319" customFormat="1"/>
    <row r="285" s="319" customFormat="1"/>
    <row r="286" s="319" customFormat="1"/>
    <row r="287" s="319" customFormat="1"/>
    <row r="288" s="319" customFormat="1"/>
    <row r="289" s="319" customFormat="1"/>
    <row r="290" s="319" customFormat="1"/>
    <row r="291" s="319" customFormat="1"/>
    <row r="292" s="319" customFormat="1"/>
    <row r="293" s="319" customFormat="1"/>
    <row r="294" s="319" customFormat="1"/>
    <row r="295" s="319" customFormat="1"/>
    <row r="296" s="319" customFormat="1"/>
    <row r="297" s="319" customFormat="1"/>
    <row r="298" s="319" customFormat="1"/>
    <row r="299" s="319" customFormat="1"/>
    <row r="300" s="319" customFormat="1"/>
    <row r="301" s="319" customFormat="1"/>
    <row r="302" s="319" customFormat="1"/>
    <row r="303" s="319" customFormat="1"/>
    <row r="304" s="319" customFormat="1"/>
    <row r="305" s="319" customFormat="1"/>
    <row r="306" s="319" customFormat="1"/>
    <row r="307" s="319" customFormat="1"/>
    <row r="308" s="319" customFormat="1"/>
    <row r="309" s="319" customFormat="1"/>
    <row r="310" s="319" customFormat="1"/>
    <row r="311" s="319" customFormat="1"/>
    <row r="312" s="319" customFormat="1"/>
    <row r="313" s="319" customFormat="1"/>
    <row r="314" s="319" customFormat="1"/>
    <row r="315" s="319" customFormat="1"/>
    <row r="316" s="319" customFormat="1"/>
    <row r="317" s="319" customFormat="1"/>
    <row r="318" s="319" customFormat="1"/>
    <row r="319" s="319" customFormat="1"/>
    <row r="320" s="319" customFormat="1"/>
    <row r="321" s="319" customFormat="1"/>
    <row r="322" s="319" customFormat="1"/>
    <row r="323" s="319" customFormat="1"/>
    <row r="324" s="319" customFormat="1"/>
    <row r="325" s="319" customFormat="1"/>
    <row r="326" s="319" customFormat="1"/>
    <row r="327" s="319" customFormat="1"/>
    <row r="328" s="319" customFormat="1"/>
    <row r="329" s="319" customFormat="1"/>
    <row r="330" s="319" customFormat="1"/>
    <row r="331" s="319" customFormat="1"/>
    <row r="332" s="319" customFormat="1"/>
    <row r="333" s="319" customFormat="1"/>
    <row r="334" s="319" customFormat="1"/>
    <row r="335" s="319" customFormat="1"/>
    <row r="336" s="319" customFormat="1"/>
    <row r="337" s="319" customFormat="1"/>
    <row r="338" s="319" customFormat="1"/>
    <row r="339" s="319" customFormat="1"/>
    <row r="340" s="319" customFormat="1"/>
    <row r="341" s="319" customFormat="1"/>
    <row r="342" s="319" customFormat="1"/>
    <row r="343" s="319" customFormat="1"/>
    <row r="344" s="319" customFormat="1"/>
    <row r="345" s="319" customFormat="1"/>
    <row r="346" s="319" customFormat="1"/>
    <row r="347" s="319" customFormat="1"/>
    <row r="348" s="319" customFormat="1"/>
    <row r="349" s="319" customFormat="1"/>
    <row r="350" s="319" customFormat="1"/>
    <row r="351" s="319" customFormat="1"/>
    <row r="352" s="319" customFormat="1"/>
    <row r="353" s="319" customFormat="1"/>
    <row r="354" s="319" customFormat="1"/>
    <row r="355" s="319" customFormat="1"/>
    <row r="356" s="319" customFormat="1"/>
    <row r="357" s="319" customFormat="1"/>
    <row r="358" s="319" customFormat="1"/>
    <row r="359" s="319" customFormat="1"/>
    <row r="360" s="319" customFormat="1"/>
    <row r="361" s="319" customFormat="1"/>
    <row r="362" s="319" customFormat="1"/>
    <row r="363" s="319" customFormat="1"/>
    <row r="364" s="319" customFormat="1"/>
    <row r="365" s="319" customFormat="1"/>
    <row r="366" s="319" customFormat="1"/>
    <row r="367" s="319" customFormat="1"/>
    <row r="368" s="319" customFormat="1"/>
    <row r="369" s="319" customFormat="1"/>
    <row r="370" s="319" customFormat="1"/>
    <row r="371" s="319" customFormat="1"/>
    <row r="372" s="319" customFormat="1"/>
    <row r="373" s="319" customFormat="1"/>
    <row r="374" s="319" customFormat="1"/>
    <row r="375" s="319" customFormat="1"/>
    <row r="376" s="319" customFormat="1"/>
    <row r="377" s="319" customFormat="1"/>
    <row r="378" s="319" customFormat="1"/>
    <row r="379" s="319" customFormat="1"/>
    <row r="380" s="319" customFormat="1"/>
    <row r="381" s="319" customFormat="1"/>
    <row r="382" s="319" customFormat="1"/>
    <row r="383" s="319" customFormat="1"/>
    <row r="384" s="319" customFormat="1"/>
    <row r="385" s="319" customFormat="1"/>
    <row r="386" s="319" customFormat="1"/>
    <row r="387" s="319" customFormat="1"/>
    <row r="388" s="319" customFormat="1"/>
    <row r="389" s="319" customFormat="1"/>
    <row r="390" s="319" customFormat="1"/>
    <row r="391" s="319" customFormat="1"/>
    <row r="392" s="319" customFormat="1"/>
    <row r="393" s="319" customFormat="1"/>
    <row r="394" s="319" customFormat="1"/>
    <row r="395" s="319" customFormat="1"/>
    <row r="396" s="319" customFormat="1"/>
    <row r="397" s="319" customFormat="1"/>
    <row r="398" s="319" customFormat="1"/>
    <row r="399" s="319" customFormat="1"/>
    <row r="400" s="319" customFormat="1"/>
    <row r="401" s="319" customFormat="1"/>
    <row r="402" s="319" customFormat="1"/>
    <row r="403" s="319" customFormat="1"/>
    <row r="404" s="319" customFormat="1"/>
    <row r="405" s="319" customFormat="1"/>
    <row r="406" s="319" customFormat="1"/>
    <row r="407" s="319" customFormat="1"/>
    <row r="408" s="319" customFormat="1"/>
    <row r="409" s="319" customFormat="1"/>
    <row r="410" s="319" customFormat="1"/>
    <row r="411" s="319" customFormat="1"/>
    <row r="412" s="319" customFormat="1"/>
    <row r="413" s="319" customFormat="1"/>
    <row r="414" s="319" customFormat="1"/>
    <row r="415" s="319" customFormat="1"/>
    <row r="416" s="319" customFormat="1"/>
    <row r="417" s="319" customFormat="1"/>
    <row r="418" s="319" customFormat="1"/>
    <row r="419" s="319" customFormat="1"/>
    <row r="420" s="319" customFormat="1"/>
    <row r="421" s="319" customFormat="1"/>
    <row r="422" s="319" customFormat="1"/>
    <row r="423" s="319" customFormat="1"/>
    <row r="424" s="319" customFormat="1"/>
    <row r="425" s="319" customFormat="1"/>
    <row r="426" s="319" customFormat="1"/>
    <row r="427" s="319" customFormat="1"/>
    <row r="428" s="319" customFormat="1"/>
    <row r="429" s="319" customFormat="1"/>
    <row r="430" s="319" customFormat="1"/>
    <row r="431" s="319" customFormat="1"/>
    <row r="432" s="319" customFormat="1"/>
    <row r="433" s="319" customFormat="1"/>
    <row r="434" s="319" customFormat="1"/>
    <row r="435" s="319" customFormat="1"/>
    <row r="436" s="319" customFormat="1"/>
    <row r="437" s="319" customFormat="1"/>
    <row r="438" s="319" customFormat="1"/>
    <row r="439" s="319" customFormat="1"/>
    <row r="440" s="319" customFormat="1"/>
    <row r="441" s="319" customFormat="1"/>
    <row r="442" s="319" customFormat="1"/>
    <row r="443" s="319" customFormat="1"/>
    <row r="444" s="319" customFormat="1"/>
    <row r="445" s="319" customFormat="1"/>
    <row r="446" s="319" customFormat="1"/>
    <row r="447" s="319" customFormat="1"/>
    <row r="448" s="319" customFormat="1"/>
    <row r="449" s="319" customFormat="1"/>
    <row r="450" s="319" customFormat="1"/>
    <row r="451" s="319" customFormat="1"/>
    <row r="452" s="319" customFormat="1"/>
    <row r="453" s="319" customFormat="1"/>
    <row r="454" s="319" customFormat="1"/>
    <row r="455" s="319" customFormat="1"/>
    <row r="456" s="319" customFormat="1"/>
    <row r="457" s="319" customFormat="1"/>
    <row r="458" s="319" customFormat="1"/>
    <row r="459" s="319" customFormat="1"/>
    <row r="460" s="319" customFormat="1"/>
    <row r="461" s="319" customFormat="1"/>
    <row r="462" s="319" customFormat="1"/>
    <row r="463" s="319" customFormat="1"/>
    <row r="464" s="319" customFormat="1"/>
    <row r="465" s="319" customFormat="1"/>
    <row r="466" s="319" customFormat="1"/>
    <row r="467" s="319" customFormat="1"/>
    <row r="468" s="319" customFormat="1"/>
    <row r="469" s="319" customFormat="1"/>
    <row r="470" s="319" customFormat="1"/>
    <row r="471" s="319" customFormat="1"/>
    <row r="472" s="319" customFormat="1"/>
    <row r="473" s="319" customFormat="1"/>
    <row r="474" s="319" customFormat="1"/>
    <row r="475" s="319" customFormat="1"/>
    <row r="476" s="319" customFormat="1"/>
    <row r="477" s="319" customFormat="1"/>
    <row r="478" s="319" customFormat="1"/>
    <row r="479" s="319" customFormat="1"/>
    <row r="480" s="319" customFormat="1"/>
    <row r="481" s="319" customFormat="1"/>
    <row r="482" s="319" customFormat="1"/>
    <row r="483" s="319" customFormat="1"/>
    <row r="484" s="319" customFormat="1"/>
    <row r="485" s="319" customFormat="1"/>
    <row r="486" s="319" customFormat="1"/>
    <row r="487" s="319" customFormat="1"/>
    <row r="488" s="319" customFormat="1"/>
    <row r="489" s="319" customFormat="1"/>
    <row r="490" s="319" customFormat="1"/>
    <row r="491" s="319" customFormat="1"/>
    <row r="492" s="319" customFormat="1"/>
    <row r="493" s="319" customFormat="1"/>
    <row r="494" s="319" customFormat="1"/>
    <row r="495" s="319" customFormat="1"/>
    <row r="496" s="319" customFormat="1"/>
    <row r="497" s="319" customFormat="1"/>
    <row r="498" s="319" customFormat="1"/>
    <row r="499" s="319" customFormat="1"/>
    <row r="500" s="319" customFormat="1"/>
    <row r="501" s="319" customFormat="1"/>
    <row r="502" s="319" customFormat="1"/>
    <row r="503" s="319" customFormat="1"/>
    <row r="504" s="319" customFormat="1"/>
    <row r="505" s="319" customFormat="1"/>
    <row r="506" s="319" customFormat="1"/>
    <row r="507" s="319" customFormat="1"/>
    <row r="508" s="319" customFormat="1"/>
    <row r="509" s="319" customFormat="1"/>
    <row r="510" s="319" customFormat="1"/>
    <row r="511" s="319" customFormat="1"/>
    <row r="512" s="319" customFormat="1"/>
    <row r="513" s="319" customFormat="1"/>
    <row r="514" s="319" customFormat="1"/>
    <row r="515" s="319" customFormat="1"/>
    <row r="516" s="319" customFormat="1"/>
    <row r="517" s="319" customFormat="1"/>
    <row r="518" s="319" customFormat="1"/>
    <row r="519" s="319" customFormat="1"/>
    <row r="520" s="319" customFormat="1"/>
    <row r="521" s="319" customFormat="1"/>
    <row r="522" s="319" customFormat="1"/>
    <row r="523" s="319" customFormat="1"/>
    <row r="524" s="319" customFormat="1"/>
    <row r="525" s="319" customFormat="1"/>
    <row r="526" s="319" customFormat="1"/>
    <row r="527" s="319" customFormat="1"/>
    <row r="528" s="319" customFormat="1"/>
    <row r="529" s="319" customFormat="1"/>
    <row r="530" s="319" customFormat="1"/>
    <row r="531" s="319" customFormat="1"/>
    <row r="532" s="319" customFormat="1"/>
    <row r="533" s="319" customFormat="1"/>
    <row r="534" s="319" customFormat="1"/>
    <row r="535" s="319" customFormat="1"/>
    <row r="536" s="319" customFormat="1"/>
    <row r="537" s="319" customFormat="1"/>
    <row r="538" s="319" customFormat="1"/>
    <row r="539" s="319" customFormat="1"/>
    <row r="540" s="319" customFormat="1"/>
    <row r="541" s="319" customFormat="1"/>
    <row r="542" s="319" customFormat="1"/>
    <row r="543" s="319" customFormat="1"/>
    <row r="544" s="319" customFormat="1"/>
    <row r="545" s="319" customFormat="1"/>
    <row r="546" s="319" customFormat="1"/>
    <row r="547" s="319" customFormat="1"/>
    <row r="548" s="319" customFormat="1"/>
    <row r="549" s="319" customFormat="1"/>
    <row r="550" s="319" customFormat="1"/>
    <row r="551" s="319" customFormat="1"/>
    <row r="552" s="319" customFormat="1"/>
    <row r="553" s="319" customFormat="1"/>
    <row r="554" s="319" customFormat="1"/>
    <row r="555" s="319" customFormat="1"/>
    <row r="556" s="319" customFormat="1"/>
    <row r="557" s="319" customFormat="1"/>
    <row r="558" s="319" customFormat="1"/>
    <row r="559" s="319" customFormat="1"/>
    <row r="560" s="319" customFormat="1"/>
    <row r="561" s="319" customFormat="1"/>
    <row r="562" s="319" customFormat="1"/>
    <row r="563" s="319" customFormat="1"/>
    <row r="564" s="319" customFormat="1"/>
    <row r="565" s="319" customFormat="1"/>
    <row r="566" s="319" customFormat="1"/>
    <row r="567" s="319" customFormat="1"/>
    <row r="568" s="319" customFormat="1"/>
    <row r="569" s="319" customFormat="1"/>
    <row r="570" s="319" customFormat="1"/>
    <row r="571" s="319" customFormat="1"/>
    <row r="572" s="319" customFormat="1"/>
    <row r="573" s="319" customFormat="1"/>
    <row r="574" s="319" customFormat="1"/>
    <row r="575" s="319" customFormat="1"/>
    <row r="576" s="319" customFormat="1"/>
    <row r="577" s="319" customFormat="1"/>
    <row r="578" s="319" customFormat="1"/>
    <row r="579" s="319" customFormat="1"/>
    <row r="580" s="319" customFormat="1"/>
    <row r="581" s="319" customFormat="1"/>
    <row r="582" s="319" customFormat="1"/>
    <row r="583" s="319" customFormat="1"/>
    <row r="584" s="319" customFormat="1"/>
    <row r="585" s="319" customFormat="1"/>
    <row r="586" s="319" customFormat="1"/>
    <row r="587" s="319" customFormat="1"/>
    <row r="588" s="319" customFormat="1"/>
    <row r="589" s="319" customFormat="1"/>
    <row r="590" s="319" customFormat="1"/>
    <row r="591" s="319" customFormat="1"/>
    <row r="592" s="319" customFormat="1"/>
    <row r="593" s="319" customFormat="1"/>
    <row r="594" s="319" customFormat="1"/>
    <row r="595" s="319" customFormat="1"/>
    <row r="596" s="319" customFormat="1"/>
    <row r="597" s="319" customFormat="1"/>
    <row r="598" s="319" customFormat="1"/>
    <row r="599" s="319" customFormat="1"/>
    <row r="600" s="319" customFormat="1"/>
    <row r="601" s="319" customFormat="1"/>
    <row r="602" s="319" customFormat="1"/>
    <row r="603" s="319" customFormat="1"/>
    <row r="604" s="319" customFormat="1"/>
    <row r="605" s="319" customFormat="1"/>
    <row r="606" s="319" customFormat="1"/>
    <row r="607" s="319" customFormat="1"/>
    <row r="608" s="319" customFormat="1"/>
    <row r="609" s="319" customFormat="1"/>
    <row r="610" s="319" customFormat="1"/>
    <row r="611" s="319" customFormat="1"/>
    <row r="612" s="319" customFormat="1"/>
    <row r="613" s="319" customFormat="1"/>
    <row r="614" s="319" customFormat="1"/>
    <row r="615" s="319" customFormat="1"/>
    <row r="616" s="319" customFormat="1"/>
    <row r="617" s="319" customFormat="1"/>
    <row r="618" s="319" customFormat="1"/>
    <row r="619" s="319" customFormat="1"/>
    <row r="620" s="319" customFormat="1"/>
    <row r="621" s="319" customFormat="1"/>
    <row r="622" s="319" customFormat="1"/>
    <row r="623" s="319" customFormat="1"/>
    <row r="624" s="319" customFormat="1"/>
    <row r="625" s="319" customFormat="1"/>
    <row r="626" s="319" customFormat="1"/>
    <row r="627" s="319" customFormat="1"/>
    <row r="628" s="319" customFormat="1"/>
    <row r="629" s="319" customFormat="1"/>
    <row r="630" s="319" customFormat="1"/>
    <row r="631" s="319" customFormat="1"/>
    <row r="632" s="319" customFormat="1"/>
    <row r="633" s="319" customFormat="1"/>
    <row r="634" s="319" customFormat="1"/>
    <row r="635" s="319" customFormat="1"/>
    <row r="636" s="319" customFormat="1"/>
    <row r="637" s="319" customFormat="1"/>
    <row r="638" s="319" customFormat="1"/>
    <row r="639" s="319" customFormat="1"/>
    <row r="640" s="319" customFormat="1"/>
    <row r="641" s="319" customFormat="1"/>
    <row r="642" s="319" customFormat="1"/>
    <row r="643" s="319" customFormat="1"/>
    <row r="644" s="319" customFormat="1"/>
    <row r="645" s="319" customFormat="1"/>
    <row r="646" s="319" customFormat="1"/>
    <row r="647" s="319" customFormat="1"/>
    <row r="648" s="319" customFormat="1"/>
    <row r="649" s="319" customFormat="1"/>
    <row r="650" s="319" customFormat="1"/>
    <row r="651" s="319" customFormat="1"/>
    <row r="652" s="319" customFormat="1"/>
    <row r="653" s="319" customFormat="1"/>
    <row r="654" s="319" customFormat="1"/>
    <row r="655" s="319" customFormat="1"/>
    <row r="656" s="319" customFormat="1"/>
    <row r="657" s="319" customFormat="1"/>
    <row r="658" s="319" customFormat="1"/>
    <row r="659" s="319" customFormat="1"/>
    <row r="660" s="319" customFormat="1"/>
    <row r="661" s="319" customFormat="1"/>
    <row r="662" s="319" customFormat="1"/>
    <row r="663" s="319" customFormat="1"/>
    <row r="664" s="319" customFormat="1"/>
    <row r="665" s="319" customFormat="1"/>
    <row r="666" s="319" customFormat="1"/>
    <row r="667" s="319" customFormat="1"/>
    <row r="668" s="319" customFormat="1"/>
    <row r="669" s="319" customFormat="1"/>
    <row r="670" s="319" customFormat="1"/>
    <row r="671" s="319" customFormat="1"/>
    <row r="672" s="319" customFormat="1"/>
    <row r="673" s="319" customFormat="1"/>
    <row r="674" s="319" customFormat="1"/>
    <row r="675" s="319" customFormat="1"/>
    <row r="676" s="319" customFormat="1"/>
    <row r="677" s="319" customFormat="1"/>
    <row r="678" s="319" customFormat="1"/>
    <row r="679" s="319" customFormat="1"/>
    <row r="680" s="319" customFormat="1"/>
    <row r="681" s="319" customFormat="1"/>
    <row r="682" s="319" customFormat="1"/>
    <row r="683" s="319" customFormat="1"/>
    <row r="684" s="319" customFormat="1"/>
    <row r="685" s="319" customFormat="1"/>
    <row r="686" s="319" customFormat="1"/>
    <row r="687" s="319" customFormat="1"/>
    <row r="688" s="319" customFormat="1"/>
    <row r="689" s="319" customFormat="1"/>
    <row r="690" s="319" customFormat="1"/>
    <row r="691" s="319" customFormat="1"/>
    <row r="692" s="319" customFormat="1"/>
    <row r="693" s="319" customFormat="1"/>
    <row r="694" s="319" customFormat="1"/>
    <row r="695" s="319" customFormat="1"/>
    <row r="696" s="319" customFormat="1"/>
    <row r="697" s="319" customFormat="1"/>
    <row r="698" s="319" customFormat="1"/>
    <row r="699" s="319" customFormat="1"/>
    <row r="700" s="319" customFormat="1"/>
    <row r="701" s="319" customFormat="1"/>
    <row r="702" s="319" customFormat="1"/>
    <row r="703" s="319" customFormat="1"/>
    <row r="704" s="319" customFormat="1"/>
    <row r="705" s="319" customFormat="1"/>
    <row r="706" s="319" customFormat="1"/>
    <row r="707" s="319" customFormat="1"/>
    <row r="708" s="319" customFormat="1"/>
    <row r="709" s="319" customFormat="1"/>
    <row r="710" s="319" customFormat="1"/>
    <row r="711" s="319" customFormat="1"/>
    <row r="712" s="319" customFormat="1"/>
    <row r="713" s="319" customFormat="1"/>
    <row r="714" s="319" customFormat="1"/>
    <row r="715" s="319" customFormat="1"/>
    <row r="716" s="319" customFormat="1"/>
    <row r="717" s="319" customFormat="1"/>
    <row r="718" s="319" customFormat="1"/>
    <row r="719" s="319" customFormat="1"/>
    <row r="720" s="319" customFormat="1"/>
    <row r="721" s="319" customFormat="1"/>
    <row r="722" s="319" customFormat="1"/>
    <row r="723" s="319" customFormat="1"/>
    <row r="724" s="319" customFormat="1"/>
    <row r="725" s="319" customFormat="1"/>
    <row r="726" s="319" customFormat="1"/>
    <row r="727" s="319" customFormat="1"/>
    <row r="728" s="319" customFormat="1"/>
    <row r="729" s="319" customFormat="1"/>
    <row r="730" s="319" customFormat="1"/>
    <row r="731" s="319" customFormat="1"/>
    <row r="732" s="319" customFormat="1"/>
    <row r="733" s="319" customFormat="1"/>
    <row r="734" s="319" customFormat="1"/>
    <row r="735" s="319" customFormat="1"/>
    <row r="736" s="319" customFormat="1"/>
    <row r="737" s="319" customFormat="1"/>
    <row r="738" s="319" customFormat="1"/>
    <row r="739" s="319" customFormat="1"/>
    <row r="740" s="319" customFormat="1"/>
    <row r="741" s="319" customFormat="1"/>
    <row r="742" s="319" customFormat="1"/>
    <row r="743" s="319" customFormat="1"/>
    <row r="744" s="319" customFormat="1"/>
    <row r="745" s="319" customFormat="1"/>
    <row r="746" s="319" customFormat="1"/>
    <row r="747" s="319" customFormat="1"/>
    <row r="748" s="319" customFormat="1"/>
    <row r="749" s="319" customFormat="1"/>
    <row r="750" s="319" customFormat="1"/>
    <row r="751" s="319" customFormat="1"/>
    <row r="752" s="319" customFormat="1"/>
    <row r="753" s="319" customFormat="1"/>
    <row r="754" s="319" customFormat="1"/>
    <row r="755" s="319" customFormat="1"/>
    <row r="756" s="319" customFormat="1"/>
    <row r="757" s="319" customFormat="1"/>
    <row r="758" s="319" customFormat="1"/>
    <row r="759" s="319" customFormat="1"/>
    <row r="760" s="319" customFormat="1"/>
    <row r="761" s="319" customFormat="1"/>
    <row r="762" s="319" customFormat="1"/>
    <row r="763" s="319" customFormat="1"/>
    <row r="764" s="319" customFormat="1"/>
    <row r="765" s="319" customFormat="1"/>
    <row r="766" s="319" customFormat="1"/>
    <row r="767" s="319" customFormat="1"/>
    <row r="768" s="319" customFormat="1"/>
    <row r="769" s="319" customFormat="1"/>
    <row r="770" s="319" customFormat="1"/>
    <row r="771" s="319" customFormat="1"/>
    <row r="772" s="319" customFormat="1"/>
    <row r="773" s="319" customFormat="1"/>
    <row r="774" s="319" customFormat="1"/>
    <row r="775" s="319" customFormat="1"/>
    <row r="776" s="319" customFormat="1"/>
    <row r="777" s="319" customFormat="1"/>
    <row r="778" s="319" customFormat="1"/>
    <row r="779" s="319" customFormat="1"/>
    <row r="780" s="319" customFormat="1"/>
    <row r="781" s="319" customFormat="1"/>
    <row r="782" s="319" customFormat="1"/>
    <row r="783" s="319" customFormat="1"/>
    <row r="784" s="319" customFormat="1"/>
    <row r="785" s="319" customFormat="1"/>
    <row r="786" s="319" customFormat="1"/>
    <row r="787" s="319" customFormat="1"/>
    <row r="788" s="319" customFormat="1"/>
    <row r="789" s="319" customFormat="1"/>
    <row r="790" s="319" customFormat="1"/>
    <row r="791" s="319" customFormat="1"/>
    <row r="792" s="319" customFormat="1"/>
    <row r="793" s="319" customFormat="1"/>
    <row r="794" s="319" customFormat="1"/>
    <row r="795" s="319" customFormat="1"/>
    <row r="796" s="319" customFormat="1"/>
    <row r="797" s="319" customFormat="1"/>
    <row r="798" s="319" customFormat="1"/>
    <row r="799" s="319" customFormat="1"/>
    <row r="800" s="319" customFormat="1"/>
    <row r="801" s="319" customFormat="1"/>
    <row r="802" s="319" customFormat="1"/>
    <row r="803" s="319" customFormat="1"/>
    <row r="804" s="319" customFormat="1"/>
    <row r="805" s="319" customFormat="1"/>
    <row r="806" s="319" customFormat="1"/>
    <row r="807" s="319" customFormat="1"/>
    <row r="808" s="319" customFormat="1"/>
    <row r="809" s="319" customFormat="1"/>
    <row r="810" s="319" customFormat="1"/>
    <row r="811" s="319" customFormat="1"/>
    <row r="812" s="319" customFormat="1"/>
    <row r="813" s="319" customFormat="1"/>
    <row r="814" s="319" customFormat="1"/>
    <row r="815" s="319" customFormat="1"/>
    <row r="816" s="319" customFormat="1"/>
    <row r="817" s="319" customFormat="1"/>
    <row r="818" s="319" customFormat="1"/>
    <row r="819" s="319" customFormat="1"/>
    <row r="820" s="319" customFormat="1"/>
    <row r="821" s="319" customFormat="1"/>
    <row r="822" s="319" customFormat="1"/>
    <row r="823" s="319" customFormat="1"/>
    <row r="824" s="319" customFormat="1"/>
    <row r="825" s="319" customFormat="1"/>
    <row r="826" s="319" customFormat="1"/>
    <row r="827" s="319" customFormat="1"/>
    <row r="828" s="319" customFormat="1"/>
    <row r="829" s="319" customFormat="1"/>
    <row r="830" s="319" customFormat="1"/>
    <row r="831" s="319" customFormat="1"/>
    <row r="832" s="319" customFormat="1"/>
    <row r="833" s="319" customFormat="1"/>
    <row r="834" s="319" customFormat="1"/>
    <row r="835" s="319" customFormat="1"/>
    <row r="836" s="319" customFormat="1"/>
    <row r="837" s="319" customFormat="1"/>
    <row r="838" s="319" customFormat="1"/>
    <row r="839" s="319" customFormat="1"/>
    <row r="840" s="319" customFormat="1"/>
    <row r="841" s="319" customFormat="1"/>
    <row r="842" s="319" customFormat="1"/>
    <row r="843" s="319" customFormat="1"/>
    <row r="844" s="319" customFormat="1"/>
    <row r="845" s="319" customFormat="1"/>
    <row r="846" s="319" customFormat="1"/>
    <row r="847" s="319" customFormat="1"/>
    <row r="848" s="319" customFormat="1"/>
    <row r="849" s="319" customFormat="1"/>
    <row r="850" s="319" customFormat="1"/>
    <row r="851" s="319" customFormat="1"/>
    <row r="852" s="319" customFormat="1"/>
    <row r="853" s="319" customFormat="1"/>
    <row r="854" s="319" customFormat="1"/>
    <row r="855" s="319" customFormat="1"/>
    <row r="856" s="319" customFormat="1"/>
    <row r="857" s="319" customFormat="1"/>
    <row r="858" s="319" customFormat="1"/>
    <row r="859" s="319" customFormat="1"/>
    <row r="860" s="319" customFormat="1"/>
    <row r="861" s="319" customFormat="1"/>
    <row r="862" s="319" customFormat="1"/>
    <row r="863" s="319" customFormat="1"/>
    <row r="864" s="319" customFormat="1"/>
    <row r="865" s="319" customFormat="1"/>
    <row r="866" s="319" customFormat="1"/>
    <row r="867" s="319" customFormat="1"/>
    <row r="868" s="319" customFormat="1"/>
    <row r="869" s="319" customFormat="1"/>
    <row r="870" s="319" customFormat="1"/>
    <row r="871" s="319" customFormat="1"/>
    <row r="872" s="319" customFormat="1"/>
    <row r="873" s="319" customFormat="1"/>
    <row r="874" s="319" customFormat="1"/>
    <row r="875" s="319" customFormat="1"/>
    <row r="876" s="319" customFormat="1"/>
    <row r="877" s="319" customFormat="1"/>
    <row r="878" s="319" customFormat="1"/>
    <row r="879" s="319" customFormat="1"/>
    <row r="880" s="319" customFormat="1"/>
    <row r="881" s="319" customFormat="1"/>
    <row r="882" s="319" customFormat="1"/>
    <row r="883" s="319" customFormat="1"/>
    <row r="884" s="319" customFormat="1"/>
    <row r="885" s="319" customFormat="1"/>
    <row r="886" s="319" customFormat="1"/>
    <row r="887" s="319" customFormat="1"/>
    <row r="888" s="319" customFormat="1"/>
    <row r="889" s="319" customFormat="1"/>
    <row r="890" s="319" customFormat="1"/>
    <row r="891" s="319" customFormat="1"/>
    <row r="892" s="319" customFormat="1"/>
    <row r="893" s="319" customFormat="1"/>
    <row r="894" s="319" customFormat="1"/>
    <row r="895" s="319" customFormat="1"/>
    <row r="896" s="319" customFormat="1"/>
    <row r="897" s="319" customFormat="1"/>
    <row r="898" s="319" customFormat="1"/>
    <row r="899" s="319" customFormat="1"/>
    <row r="900" s="319" customFormat="1"/>
    <row r="901" s="319" customFormat="1"/>
    <row r="902" s="319" customFormat="1"/>
    <row r="903" s="319" customFormat="1"/>
    <row r="904" s="319" customFormat="1"/>
    <row r="905" s="319" customFormat="1"/>
    <row r="906" s="319" customFormat="1"/>
    <row r="907" s="319" customFormat="1"/>
    <row r="908" s="319" customFormat="1"/>
    <row r="909" s="319" customFormat="1"/>
    <row r="910" s="319" customFormat="1"/>
    <row r="911" s="319" customFormat="1"/>
    <row r="912" s="319" customFormat="1"/>
    <row r="913" s="319" customFormat="1"/>
    <row r="914" s="319" customFormat="1"/>
    <row r="915" s="319" customFormat="1"/>
    <row r="916" s="319" customFormat="1"/>
    <row r="917" s="319" customFormat="1"/>
    <row r="918" s="319" customFormat="1"/>
    <row r="919" s="319" customFormat="1"/>
    <row r="920" s="319" customFormat="1"/>
    <row r="921" s="319" customFormat="1"/>
    <row r="922" s="319" customFormat="1"/>
    <row r="923" s="319" customFormat="1"/>
    <row r="924" s="319" customFormat="1"/>
    <row r="925" s="319" customFormat="1"/>
    <row r="926" s="319" customFormat="1"/>
    <row r="927" s="319" customFormat="1"/>
    <row r="928" s="319" customFormat="1"/>
    <row r="929" s="319" customFormat="1"/>
    <row r="930" s="319" customFormat="1"/>
    <row r="931" s="319" customFormat="1"/>
    <row r="932" s="319" customFormat="1"/>
    <row r="933" s="319" customFormat="1"/>
    <row r="934" s="319" customFormat="1"/>
    <row r="935" s="319" customFormat="1"/>
    <row r="936" s="319" customFormat="1"/>
    <row r="937" s="319" customFormat="1"/>
    <row r="938" s="319" customFormat="1"/>
    <row r="939" s="319" customFormat="1"/>
    <row r="940" s="319" customFormat="1"/>
    <row r="941" s="319" customFormat="1"/>
    <row r="942" s="319" customFormat="1"/>
    <row r="943" s="319" customFormat="1"/>
    <row r="944" s="319" customFormat="1"/>
    <row r="945" s="319" customFormat="1"/>
    <row r="946" s="319" customFormat="1"/>
    <row r="947" s="319" customFormat="1"/>
    <row r="948" s="319" customFormat="1"/>
    <row r="949" s="319" customFormat="1"/>
    <row r="950" s="319" customFormat="1"/>
    <row r="951" s="319" customFormat="1"/>
    <row r="952" s="319" customFormat="1"/>
    <row r="953" s="319" customFormat="1"/>
    <row r="954" s="319" customFormat="1"/>
    <row r="955" s="319" customFormat="1"/>
    <row r="956" s="319" customFormat="1"/>
    <row r="957" s="319" customFormat="1"/>
    <row r="958" s="319" customFormat="1"/>
    <row r="959" s="319" customFormat="1"/>
    <row r="960" s="319" customFormat="1"/>
    <row r="961" s="319" customFormat="1"/>
    <row r="962" s="319" customFormat="1"/>
    <row r="963" s="319" customFormat="1"/>
    <row r="964" s="319" customFormat="1"/>
    <row r="965" s="319" customFormat="1"/>
    <row r="966" s="319" customFormat="1"/>
    <row r="967" s="319" customFormat="1"/>
    <row r="968" s="319" customFormat="1"/>
    <row r="969" s="319" customFormat="1"/>
    <row r="970" s="319" customFormat="1"/>
    <row r="971" s="319" customFormat="1"/>
    <row r="972" s="319" customFormat="1"/>
    <row r="973" s="319" customFormat="1"/>
    <row r="974" s="319" customFormat="1"/>
    <row r="975" s="319" customFormat="1"/>
    <row r="976" s="319" customFormat="1"/>
    <row r="977" s="319" customFormat="1"/>
    <row r="978" s="319" customFormat="1"/>
    <row r="979" s="319" customFormat="1"/>
    <row r="980" s="319" customFormat="1"/>
    <row r="981" s="319" customFormat="1"/>
    <row r="982" s="319" customFormat="1"/>
    <row r="983" s="319" customFormat="1"/>
    <row r="984" s="319" customFormat="1"/>
    <row r="985" s="319" customFormat="1"/>
    <row r="986" s="319" customFormat="1"/>
    <row r="987" s="319" customFormat="1"/>
    <row r="988" s="319" customFormat="1"/>
    <row r="989" s="319" customFormat="1"/>
    <row r="990" s="319" customFormat="1"/>
    <row r="991" s="319" customFormat="1"/>
    <row r="992" s="319" customFormat="1"/>
    <row r="993" s="319" customFormat="1"/>
    <row r="994" s="319" customFormat="1"/>
    <row r="995" s="319" customFormat="1"/>
    <row r="996" s="319" customFormat="1"/>
    <row r="997" s="319" customFormat="1"/>
    <row r="998" s="319" customFormat="1"/>
    <row r="999" s="319" customFormat="1"/>
    <row r="1000" s="319" customFormat="1"/>
    <row r="1001" s="319" customFormat="1"/>
    <row r="1002" s="319" customFormat="1"/>
    <row r="1003" s="319" customFormat="1"/>
    <row r="1004" s="319" customFormat="1"/>
    <row r="1005" s="319" customFormat="1"/>
    <row r="1006" s="319" customFormat="1"/>
    <row r="1007" s="319" customFormat="1"/>
    <row r="1008" s="319" customFormat="1"/>
    <row r="1009" s="319" customFormat="1"/>
    <row r="1010" s="319" customFormat="1"/>
    <row r="1011" s="319" customFormat="1"/>
    <row r="1012" s="319" customFormat="1"/>
    <row r="1013" s="319" customFormat="1"/>
    <row r="1014" s="319" customFormat="1"/>
    <row r="1015" s="319" customFormat="1"/>
    <row r="1016" s="319" customFormat="1"/>
    <row r="1017" s="319" customFormat="1"/>
    <row r="1018" s="319" customFormat="1"/>
    <row r="1019" s="319" customFormat="1"/>
    <row r="1020" s="319" customFormat="1"/>
    <row r="1021" s="319" customFormat="1"/>
    <row r="1022" s="319" customFormat="1"/>
    <row r="1023" s="319" customFormat="1"/>
    <row r="1024" s="319" customFormat="1"/>
    <row r="1025" s="319" customFormat="1"/>
    <row r="1026" s="319" customFormat="1"/>
    <row r="1027" s="319" customFormat="1"/>
    <row r="1028" s="319" customFormat="1"/>
    <row r="1029" s="319" customFormat="1"/>
    <row r="1030" s="319" customFormat="1"/>
    <row r="1031" s="319" customFormat="1"/>
    <row r="1032" s="319" customFormat="1"/>
    <row r="1033" s="319" customFormat="1"/>
    <row r="1034" s="319" customFormat="1"/>
    <row r="1035" s="319" customFormat="1"/>
    <row r="1036" s="319" customFormat="1"/>
    <row r="1037" s="319" customFormat="1"/>
    <row r="1038" s="319" customFormat="1"/>
    <row r="1039" s="319" customFormat="1"/>
    <row r="1040" s="319" customFormat="1"/>
    <row r="1041" s="319" customFormat="1"/>
    <row r="1042" s="319" customFormat="1"/>
    <row r="1043" s="319" customFormat="1"/>
    <row r="1044" s="319" customFormat="1"/>
    <row r="1045" s="319" customFormat="1"/>
    <row r="1046" s="319" customFormat="1"/>
    <row r="1047" s="319" customFormat="1"/>
    <row r="1048" s="319" customFormat="1"/>
    <row r="1049" s="319" customFormat="1"/>
    <row r="1050" s="319" customFormat="1"/>
    <row r="1051" s="319" customFormat="1"/>
    <row r="1052" s="319" customFormat="1"/>
    <row r="1053" s="319" customFormat="1"/>
    <row r="1054" s="319" customFormat="1"/>
    <row r="1055" s="319" customFormat="1"/>
    <row r="1056" s="319" customFormat="1"/>
    <row r="1057" s="319" customFormat="1"/>
    <row r="1058" s="319" customFormat="1"/>
    <row r="1059" s="319" customFormat="1"/>
    <row r="1060" s="319" customFormat="1"/>
    <row r="1061" s="319" customFormat="1"/>
    <row r="1062" s="319" customFormat="1"/>
    <row r="1063" s="319" customFormat="1"/>
    <row r="1064" s="319" customFormat="1"/>
    <row r="1065" s="319" customFormat="1"/>
    <row r="1066" s="319" customFormat="1"/>
    <row r="1067" s="319" customFormat="1"/>
    <row r="1068" s="319" customFormat="1"/>
    <row r="1069" s="319" customFormat="1"/>
    <row r="1070" s="319" customFormat="1"/>
    <row r="1071" s="319" customFormat="1"/>
    <row r="1072" s="319" customFormat="1"/>
    <row r="1073" s="319" customFormat="1"/>
    <row r="1074" s="319" customFormat="1"/>
    <row r="1075" s="319" customFormat="1"/>
    <row r="1076" s="319" customFormat="1"/>
    <row r="1077" s="319" customFormat="1"/>
    <row r="1078" s="319" customFormat="1"/>
    <row r="1079" s="319" customFormat="1"/>
    <row r="1080" s="319" customFormat="1"/>
    <row r="1081" s="319" customFormat="1"/>
    <row r="1082" s="319" customFormat="1"/>
    <row r="1083" s="319" customFormat="1"/>
    <row r="1084" s="319" customFormat="1"/>
    <row r="1085" s="319" customFormat="1"/>
    <row r="1086" s="319" customFormat="1"/>
    <row r="1087" s="319" customFormat="1"/>
    <row r="1088" s="319" customFormat="1"/>
    <row r="1089" s="319" customFormat="1"/>
    <row r="1090" s="319" customFormat="1"/>
    <row r="1091" s="319" customFormat="1"/>
    <row r="1092" s="319" customFormat="1"/>
    <row r="1093" s="319" customFormat="1"/>
    <row r="1094" s="319" customFormat="1"/>
    <row r="1095" s="319" customFormat="1"/>
    <row r="1096" s="319" customFormat="1"/>
    <row r="1097" s="319" customFormat="1"/>
    <row r="1098" s="319" customFormat="1"/>
    <row r="1099" s="319" customFormat="1"/>
    <row r="1100" s="319" customFormat="1"/>
    <row r="1101" s="319" customFormat="1"/>
    <row r="1102" s="319" customFormat="1"/>
    <row r="1103" s="319" customFormat="1"/>
    <row r="1104" s="319" customFormat="1"/>
    <row r="1105" s="319" customFormat="1"/>
    <row r="1106" s="319" customFormat="1"/>
    <row r="1107" s="319" customFormat="1"/>
    <row r="1108" s="319" customFormat="1"/>
    <row r="1109" s="319" customFormat="1"/>
    <row r="1110" s="319" customFormat="1"/>
    <row r="1111" s="319" customFormat="1"/>
    <row r="1112" s="319" customFormat="1"/>
    <row r="1113" s="319" customFormat="1"/>
    <row r="1114" s="319" customFormat="1"/>
    <row r="1115" s="319" customFormat="1"/>
    <row r="1116" s="319" customFormat="1"/>
    <row r="1117" s="319" customFormat="1"/>
    <row r="1118" s="319" customFormat="1"/>
    <row r="1119" s="319" customFormat="1"/>
    <row r="1120" s="319" customFormat="1"/>
    <row r="1121" s="319" customFormat="1"/>
    <row r="1122" s="319" customFormat="1"/>
    <row r="1123" s="319" customFormat="1"/>
    <row r="1124" s="319" customFormat="1"/>
    <row r="1125" s="319" customFormat="1"/>
    <row r="1126" s="319" customFormat="1"/>
    <row r="1127" s="319" customFormat="1"/>
    <row r="1128" s="319" customFormat="1"/>
    <row r="1129" s="319" customFormat="1"/>
    <row r="1130" s="319" customFormat="1"/>
    <row r="1131" s="319" customFormat="1"/>
    <row r="1132" s="319" customFormat="1"/>
    <row r="1133" s="319" customFormat="1"/>
    <row r="1134" s="319" customFormat="1"/>
    <row r="1135" s="319" customFormat="1"/>
    <row r="1136" s="319" customFormat="1"/>
    <row r="1137" s="319" customFormat="1"/>
    <row r="1138" s="319" customFormat="1"/>
    <row r="1139" s="319" customFormat="1"/>
    <row r="1140" s="319" customFormat="1"/>
    <row r="1141" s="319" customFormat="1"/>
    <row r="1142" s="319" customFormat="1"/>
    <row r="1143" s="319" customFormat="1"/>
    <row r="1144" s="319" customFormat="1"/>
    <row r="1145" s="319" customFormat="1"/>
    <row r="1146" s="319" customFormat="1"/>
    <row r="1147" s="319" customFormat="1"/>
    <row r="1148" s="319" customFormat="1"/>
    <row r="1149" s="319" customFormat="1"/>
    <row r="1150" s="319" customFormat="1"/>
    <row r="1151" s="319" customFormat="1"/>
    <row r="1152" s="319" customFormat="1"/>
    <row r="1153" s="319" customFormat="1"/>
    <row r="1154" s="319" customFormat="1"/>
    <row r="1155" s="319" customFormat="1"/>
    <row r="1156" s="319" customFormat="1"/>
    <row r="1157" s="319" customFormat="1"/>
    <row r="1158" s="319" customFormat="1"/>
    <row r="1159" s="319" customFormat="1"/>
    <row r="1160" s="319" customFormat="1"/>
    <row r="1161" s="319" customFormat="1"/>
    <row r="1162" s="319" customFormat="1"/>
    <row r="1163" s="319" customFormat="1"/>
    <row r="1164" s="319" customFormat="1"/>
    <row r="1165" s="319" customFormat="1"/>
    <row r="1166" s="319" customFormat="1"/>
    <row r="1167" s="319" customFormat="1"/>
    <row r="1168" s="319" customFormat="1"/>
    <row r="1169" s="319" customFormat="1"/>
    <row r="1170" s="319" customFormat="1"/>
    <row r="1171" s="319" customFormat="1"/>
    <row r="1172" s="319" customFormat="1"/>
    <row r="1173" s="319" customFormat="1"/>
    <row r="1174" s="319" customFormat="1"/>
    <row r="1175" s="319" customFormat="1"/>
    <row r="1176" s="319" customFormat="1"/>
    <row r="1177" s="319" customFormat="1"/>
    <row r="1178" s="319" customFormat="1"/>
    <row r="1179" s="319" customFormat="1"/>
    <row r="1180" s="319" customFormat="1"/>
    <row r="1181" s="319" customFormat="1"/>
    <row r="1182" s="319" customFormat="1"/>
    <row r="1183" s="319" customFormat="1"/>
    <row r="1184" s="319" customFormat="1"/>
    <row r="1185" s="319" customFormat="1"/>
    <row r="1186" s="319" customFormat="1"/>
    <row r="1187" s="319" customFormat="1"/>
    <row r="1188" s="319" customFormat="1"/>
    <row r="1189" s="319" customFormat="1"/>
    <row r="1190" s="319" customFormat="1"/>
    <row r="1191" s="319" customFormat="1"/>
    <row r="1192" s="319" customFormat="1"/>
    <row r="1193" s="319" customFormat="1"/>
    <row r="1194" s="319" customFormat="1"/>
    <row r="1195" s="319" customFormat="1"/>
    <row r="1196" s="319" customFormat="1"/>
    <row r="1197" s="319" customFormat="1"/>
    <row r="1198" s="319" customFormat="1"/>
    <row r="1199" s="319" customFormat="1"/>
    <row r="1200" s="319" customFormat="1"/>
    <row r="1201" s="319" customFormat="1"/>
    <row r="1202" s="319" customFormat="1"/>
    <row r="1203" s="319" customFormat="1"/>
    <row r="1204" s="319" customFormat="1"/>
    <row r="1205" s="319" customFormat="1"/>
    <row r="1206" s="319" customFormat="1"/>
    <row r="1207" s="319" customFormat="1"/>
    <row r="1208" s="319" customFormat="1"/>
    <row r="1209" s="319" customFormat="1"/>
    <row r="1210" s="319" customFormat="1"/>
    <row r="1211" s="319" customFormat="1"/>
    <row r="1212" s="319" customFormat="1"/>
    <row r="1213" s="319" customFormat="1"/>
    <row r="1214" s="319" customFormat="1"/>
    <row r="1215" s="319" customFormat="1"/>
    <row r="1216" s="319" customFormat="1"/>
    <row r="1217" s="319" customFormat="1"/>
    <row r="1218" s="319" customFormat="1"/>
    <row r="1219" s="319" customFormat="1"/>
    <row r="1220" s="319" customFormat="1"/>
    <row r="1221" s="319" customFormat="1"/>
    <row r="1222" s="319" customFormat="1"/>
    <row r="1223" s="319" customFormat="1"/>
    <row r="1224" s="319" customFormat="1"/>
    <row r="1225" s="319" customFormat="1"/>
    <row r="1226" s="319" customFormat="1"/>
    <row r="1227" s="319" customFormat="1"/>
    <row r="1228" s="319" customFormat="1"/>
    <row r="1229" s="319" customFormat="1"/>
    <row r="1230" s="319" customFormat="1"/>
    <row r="1231" s="319" customFormat="1"/>
    <row r="1232" s="319" customFormat="1"/>
    <row r="1233" s="319" customFormat="1"/>
    <row r="1234" s="319" customFormat="1"/>
    <row r="1235" s="319" customFormat="1"/>
    <row r="1236" s="319" customFormat="1"/>
    <row r="1237" s="319" customFormat="1"/>
    <row r="1238" s="319" customFormat="1"/>
    <row r="1239" s="319" customFormat="1"/>
    <row r="1240" s="319" customFormat="1"/>
    <row r="1241" s="319" customFormat="1"/>
    <row r="1242" s="319" customFormat="1"/>
    <row r="1243" s="319" customFormat="1"/>
    <row r="1244" s="319" customFormat="1"/>
    <row r="1245" s="319" customFormat="1"/>
    <row r="1246" s="319" customFormat="1"/>
    <row r="1247" s="319" customFormat="1"/>
    <row r="1248" s="319" customFormat="1"/>
    <row r="1249" s="319" customFormat="1"/>
    <row r="1250" s="319" customFormat="1"/>
    <row r="1251" s="319" customFormat="1"/>
    <row r="1252" s="319" customFormat="1"/>
    <row r="1253" s="319" customFormat="1"/>
    <row r="1254" s="319" customFormat="1"/>
    <row r="1255" s="319" customFormat="1"/>
    <row r="1256" s="319" customFormat="1"/>
    <row r="1257" s="319" customFormat="1"/>
    <row r="1258" s="319" customFormat="1"/>
    <row r="1259" s="319" customFormat="1"/>
    <row r="1260" s="319" customFormat="1"/>
    <row r="1261" s="319" customFormat="1"/>
    <row r="1262" s="319" customFormat="1"/>
    <row r="1263" s="319" customFormat="1"/>
    <row r="1264" s="319" customFormat="1"/>
    <row r="1265" s="319" customFormat="1"/>
    <row r="1266" s="319" customFormat="1"/>
    <row r="1267" s="319" customFormat="1"/>
    <row r="1268" s="319" customFormat="1"/>
    <row r="1269" s="319" customFormat="1"/>
    <row r="1270" s="319" customFormat="1"/>
    <row r="1271" s="319" customFormat="1"/>
    <row r="1272" s="319" customFormat="1"/>
    <row r="1273" s="319" customFormat="1"/>
    <row r="1274" s="319" customFormat="1"/>
    <row r="1275" s="319" customFormat="1"/>
    <row r="1276" s="319" customFormat="1"/>
    <row r="1277" s="319" customFormat="1"/>
    <row r="1278" s="319" customFormat="1"/>
    <row r="1279" s="319" customFormat="1"/>
    <row r="1280" s="319" customFormat="1"/>
    <row r="1281" s="319" customFormat="1"/>
    <row r="1282" s="319" customFormat="1"/>
    <row r="1283" s="319" customFormat="1"/>
    <row r="1284" s="319" customFormat="1"/>
    <row r="1285" s="319" customFormat="1"/>
    <row r="1286" s="319" customFormat="1"/>
    <row r="1287" s="319" customFormat="1"/>
    <row r="1288" s="319" customFormat="1"/>
    <row r="1289" s="319" customFormat="1"/>
    <row r="1290" s="319" customFormat="1"/>
    <row r="1291" s="319" customFormat="1"/>
    <row r="1292" s="319" customFormat="1"/>
    <row r="1293" s="319" customFormat="1"/>
    <row r="1294" s="319" customFormat="1"/>
    <row r="1295" s="319" customFormat="1"/>
    <row r="1296" s="319" customFormat="1"/>
    <row r="1297" s="319" customFormat="1"/>
    <row r="1298" s="319" customFormat="1"/>
    <row r="1299" s="319" customFormat="1"/>
    <row r="1300" s="319" customFormat="1"/>
    <row r="1301" s="319" customFormat="1"/>
    <row r="1302" s="319" customFormat="1"/>
    <row r="1303" s="319" customFormat="1"/>
    <row r="1304" s="319" customFormat="1"/>
    <row r="1305" s="319" customFormat="1"/>
    <row r="1306" s="319" customFormat="1"/>
    <row r="1307" s="319" customFormat="1"/>
    <row r="1308" s="319" customFormat="1"/>
    <row r="1309" s="319" customFormat="1"/>
    <row r="1310" s="319" customFormat="1"/>
    <row r="1311" s="319" customFormat="1"/>
    <row r="1312" s="319" customFormat="1"/>
    <row r="1313" s="319" customFormat="1"/>
    <row r="1314" s="319" customFormat="1"/>
    <row r="1315" s="319" customFormat="1"/>
    <row r="1316" s="319" customFormat="1"/>
    <row r="1317" s="319" customFormat="1"/>
    <row r="1318" s="319" customFormat="1"/>
    <row r="1319" s="319" customFormat="1"/>
    <row r="1320" s="319" customFormat="1"/>
    <row r="1321" s="319" customFormat="1"/>
    <row r="1322" s="319" customFormat="1"/>
    <row r="1323" s="319" customFormat="1"/>
    <row r="1324" s="319" customFormat="1"/>
    <row r="1325" s="319" customFormat="1"/>
    <row r="1326" s="319" customFormat="1"/>
    <row r="1327" s="319" customFormat="1"/>
    <row r="1328" s="319" customFormat="1"/>
    <row r="1329" s="319" customFormat="1"/>
    <row r="1330" s="319" customFormat="1"/>
    <row r="1331" s="319" customFormat="1"/>
    <row r="1332" s="319" customFormat="1"/>
    <row r="1333" s="319" customFormat="1"/>
    <row r="1334" s="319" customFormat="1"/>
    <row r="1335" s="319" customFormat="1"/>
    <row r="1336" s="319" customFormat="1"/>
    <row r="1337" s="319" customFormat="1"/>
    <row r="1338" s="319" customFormat="1"/>
    <row r="1339" s="319" customFormat="1"/>
    <row r="1340" s="319" customFormat="1"/>
    <row r="1341" s="319" customFormat="1"/>
    <row r="1342" s="319" customFormat="1"/>
    <row r="1343" s="319" customFormat="1"/>
    <row r="1344" s="319" customFormat="1"/>
    <row r="1345" s="319" customFormat="1"/>
    <row r="1346" s="319" customFormat="1"/>
    <row r="1347" s="319" customFormat="1"/>
    <row r="1348" s="319" customFormat="1"/>
    <row r="1349" s="319" customFormat="1"/>
    <row r="1350" s="319" customFormat="1"/>
    <row r="1351" s="319" customFormat="1"/>
    <row r="1352" s="319" customFormat="1"/>
    <row r="1353" s="319" customFormat="1"/>
    <row r="1354" s="319" customFormat="1"/>
    <row r="1355" s="319" customFormat="1"/>
    <row r="1356" s="319" customFormat="1"/>
    <row r="1357" s="319" customFormat="1"/>
    <row r="1358" s="319" customFormat="1"/>
    <row r="1359" s="319" customFormat="1"/>
    <row r="1360" s="319" customFormat="1"/>
    <row r="1361" s="319" customFormat="1"/>
    <row r="1362" s="319" customFormat="1"/>
    <row r="1363" s="319" customFormat="1"/>
    <row r="1364" s="319" customFormat="1"/>
    <row r="1365" s="319" customFormat="1"/>
    <row r="1366" s="319" customFormat="1"/>
    <row r="1367" s="319" customFormat="1"/>
    <row r="1368" s="319" customFormat="1"/>
    <row r="1369" s="319" customFormat="1"/>
    <row r="1370" s="319" customFormat="1"/>
    <row r="1371" s="319" customFormat="1"/>
    <row r="1372" s="319" customFormat="1"/>
    <row r="1373" s="319" customFormat="1"/>
    <row r="1374" s="319" customFormat="1"/>
    <row r="1375" s="319" customFormat="1"/>
    <row r="1376" s="319" customFormat="1"/>
    <row r="1377" s="319" customFormat="1"/>
    <row r="1378" s="319" customFormat="1"/>
    <row r="1379" s="319" customFormat="1"/>
    <row r="1380" s="319" customFormat="1"/>
    <row r="1381" s="319" customFormat="1"/>
    <row r="1382" s="319" customFormat="1"/>
    <row r="1383" s="319" customFormat="1"/>
    <row r="1384" s="319" customFormat="1"/>
    <row r="1385" s="319" customFormat="1"/>
    <row r="1386" s="319" customFormat="1"/>
    <row r="1387" s="319" customFormat="1"/>
    <row r="1388" s="319" customFormat="1"/>
    <row r="1389" s="319" customFormat="1"/>
    <row r="1390" s="319" customFormat="1"/>
    <row r="1391" s="319" customFormat="1"/>
    <row r="1392" s="319" customFormat="1"/>
    <row r="1393" s="319" customFormat="1"/>
    <row r="1394" s="319" customFormat="1"/>
    <row r="1395" s="319" customFormat="1"/>
    <row r="1396" s="319" customFormat="1"/>
    <row r="1397" s="319" customFormat="1"/>
    <row r="1398" s="319" customFormat="1"/>
    <row r="1399" s="319" customFormat="1"/>
    <row r="1400" s="319" customFormat="1"/>
    <row r="1401" s="319" customFormat="1"/>
    <row r="1402" s="319" customFormat="1"/>
    <row r="1403" s="319" customFormat="1"/>
    <row r="1404" s="319" customFormat="1"/>
    <row r="1405" s="319" customFormat="1"/>
    <row r="1406" s="319" customFormat="1"/>
    <row r="1407" s="319" customFormat="1"/>
    <row r="1408" s="319" customFormat="1"/>
    <row r="1409" s="319" customFormat="1"/>
    <row r="1410" s="319" customFormat="1"/>
    <row r="1411" s="319" customFormat="1"/>
    <row r="1412" s="319" customFormat="1"/>
    <row r="1413" s="319" customFormat="1"/>
    <row r="1414" s="319" customFormat="1"/>
    <row r="1415" s="319" customFormat="1"/>
    <row r="1416" s="319" customFormat="1"/>
    <row r="1417" s="319" customFormat="1"/>
    <row r="1418" s="319" customFormat="1"/>
    <row r="1419" s="319" customFormat="1"/>
    <row r="1420" s="319" customFormat="1"/>
    <row r="1421" s="319" customFormat="1"/>
    <row r="1422" s="319" customFormat="1"/>
    <row r="1423" s="319" customFormat="1"/>
    <row r="1424" s="319" customFormat="1"/>
    <row r="1425" s="319" customFormat="1"/>
    <row r="1426" s="319" customFormat="1"/>
    <row r="1427" s="319" customFormat="1"/>
    <row r="1428" s="319" customFormat="1"/>
    <row r="1429" s="319" customFormat="1"/>
    <row r="1430" s="319" customFormat="1"/>
    <row r="1431" s="319" customFormat="1"/>
    <row r="1432" s="319" customFormat="1"/>
    <row r="1433" s="319" customFormat="1"/>
    <row r="1434" s="319" customFormat="1"/>
    <row r="1435" s="319" customFormat="1"/>
    <row r="1436" s="319" customFormat="1"/>
    <row r="1437" s="319" customFormat="1"/>
    <row r="1438" s="319" customFormat="1"/>
    <row r="1439" s="319" customFormat="1"/>
    <row r="1440" s="319" customFormat="1"/>
    <row r="1441" s="319" customFormat="1"/>
    <row r="1442" s="319" customFormat="1"/>
    <row r="1443" s="319" customFormat="1"/>
    <row r="1444" s="319" customFormat="1"/>
    <row r="1445" s="319" customFormat="1"/>
    <row r="1446" s="319" customFormat="1"/>
    <row r="1447" s="319" customFormat="1"/>
    <row r="1448" s="319" customFormat="1"/>
    <row r="1449" s="319" customFormat="1"/>
    <row r="1450" s="319" customFormat="1"/>
    <row r="1451" s="319" customFormat="1"/>
    <row r="1452" s="319" customFormat="1"/>
    <row r="1453" s="319" customFormat="1"/>
    <row r="1454" s="319" customFormat="1"/>
    <row r="1455" s="319" customFormat="1"/>
    <row r="1456" s="319" customFormat="1"/>
    <row r="1457" s="319" customFormat="1"/>
    <row r="1458" s="319" customFormat="1"/>
    <row r="1459" s="319" customFormat="1"/>
    <row r="1460" s="319" customFormat="1"/>
    <row r="1461" s="319" customFormat="1"/>
    <row r="1462" s="319" customFormat="1"/>
    <row r="1463" s="319" customFormat="1"/>
    <row r="1464" s="319" customFormat="1"/>
    <row r="1465" s="319" customFormat="1"/>
    <row r="1466" s="319" customFormat="1"/>
    <row r="1467" s="319" customFormat="1"/>
    <row r="1468" s="319" customFormat="1"/>
    <row r="1469" s="319" customFormat="1"/>
    <row r="1470" s="319" customFormat="1"/>
    <row r="1471" s="319" customFormat="1"/>
    <row r="1472" s="319" customFormat="1"/>
    <row r="1473" s="319" customFormat="1"/>
    <row r="1474" s="319" customFormat="1"/>
    <row r="1475" s="319" customFormat="1"/>
    <row r="1476" s="319" customFormat="1"/>
    <row r="1477" s="319" customFormat="1"/>
    <row r="1478" s="319" customFormat="1"/>
    <row r="1479" s="319" customFormat="1"/>
    <row r="1480" s="319" customFormat="1"/>
    <row r="1481" s="319" customFormat="1"/>
    <row r="1482" s="319" customFormat="1"/>
    <row r="1483" s="319" customFormat="1"/>
    <row r="1484" s="319" customFormat="1"/>
    <row r="1485" s="319" customFormat="1"/>
    <row r="1486" s="319" customFormat="1"/>
    <row r="1487" s="319" customFormat="1"/>
    <row r="1488" s="319" customFormat="1"/>
    <row r="1489" s="319" customFormat="1"/>
    <row r="1490" s="319" customFormat="1"/>
    <row r="1491" s="319" customFormat="1"/>
    <row r="1492" s="319" customFormat="1"/>
    <row r="1493" s="319" customFormat="1"/>
    <row r="1494" s="319" customFormat="1"/>
    <row r="1495" s="319" customFormat="1"/>
    <row r="1496" s="319" customFormat="1"/>
    <row r="1497" s="319" customFormat="1"/>
    <row r="1498" s="319" customFormat="1"/>
    <row r="1499" s="319" customFormat="1"/>
    <row r="1500" s="319" customFormat="1"/>
    <row r="1501" s="319" customFormat="1"/>
    <row r="1502" s="319" customFormat="1"/>
    <row r="1503" s="319" customFormat="1"/>
    <row r="1504" s="319" customFormat="1"/>
    <row r="1505" s="319" customFormat="1"/>
    <row r="1506" s="319" customFormat="1"/>
    <row r="1507" s="319" customFormat="1"/>
    <row r="1508" s="319" customFormat="1"/>
    <row r="1509" s="319" customFormat="1"/>
    <row r="1510" s="319" customFormat="1"/>
    <row r="1511" s="319" customFormat="1"/>
    <row r="1512" s="319" customFormat="1"/>
    <row r="1513" s="319" customFormat="1"/>
    <row r="1514" s="319" customFormat="1"/>
    <row r="1515" s="319" customFormat="1"/>
    <row r="1516" s="319" customFormat="1"/>
    <row r="1517" s="319" customFormat="1"/>
    <row r="1518" s="319" customFormat="1"/>
    <row r="1519" s="319" customFormat="1"/>
    <row r="1520" s="319" customFormat="1"/>
    <row r="1521" s="319" customFormat="1"/>
    <row r="1522" s="319" customFormat="1"/>
    <row r="1523" s="319" customFormat="1"/>
    <row r="1524" s="319" customFormat="1"/>
    <row r="1525" s="319" customFormat="1"/>
    <row r="1526" s="319" customFormat="1"/>
    <row r="1527" s="319" customFormat="1"/>
    <row r="1528" s="319" customFormat="1"/>
    <row r="1529" s="319" customFormat="1"/>
    <row r="1530" s="319" customFormat="1"/>
    <row r="1531" s="319" customFormat="1"/>
    <row r="1532" s="319" customFormat="1"/>
    <row r="1533" s="319" customFormat="1"/>
    <row r="1534" s="319" customFormat="1"/>
    <row r="1535" s="319" customFormat="1"/>
    <row r="1536" s="319" customFormat="1"/>
    <row r="1537" s="319" customFormat="1"/>
    <row r="1538" s="319" customFormat="1"/>
    <row r="1539" s="319" customFormat="1"/>
    <row r="1540" s="319" customFormat="1"/>
    <row r="1541" s="319" customFormat="1"/>
    <row r="1542" s="319" customFormat="1"/>
    <row r="1543" s="319" customFormat="1"/>
    <row r="1544" s="319" customFormat="1"/>
    <row r="1545" s="319" customFormat="1"/>
    <row r="1546" s="319" customFormat="1"/>
    <row r="1547" s="319" customFormat="1"/>
    <row r="1548" s="319" customFormat="1"/>
    <row r="1549" s="319" customFormat="1"/>
    <row r="1550" s="319" customFormat="1"/>
    <row r="1551" s="319" customFormat="1"/>
    <row r="1552" s="319" customFormat="1"/>
    <row r="1553" s="319" customFormat="1"/>
    <row r="1554" s="319" customFormat="1"/>
    <row r="1555" s="319" customFormat="1"/>
    <row r="1556" s="319" customFormat="1"/>
    <row r="1557" s="319" customFormat="1"/>
    <row r="1558" s="319" customFormat="1"/>
    <row r="1559" s="319" customFormat="1"/>
    <row r="1560" s="319" customFormat="1"/>
    <row r="1561" s="319" customFormat="1"/>
    <row r="1562" s="319" customFormat="1"/>
    <row r="1563" s="319" customFormat="1"/>
    <row r="1564" s="319" customFormat="1"/>
    <row r="1565" s="319" customFormat="1"/>
    <row r="1566" s="319" customFormat="1"/>
    <row r="1567" s="319" customFormat="1"/>
    <row r="1568" s="319" customFormat="1"/>
    <row r="1569" s="319" customFormat="1"/>
    <row r="1570" s="319" customFormat="1"/>
    <row r="1571" s="319" customFormat="1"/>
    <row r="1572" s="319" customFormat="1"/>
    <row r="1573" s="319" customFormat="1"/>
    <row r="1574" s="319" customFormat="1"/>
    <row r="1575" s="319" customFormat="1"/>
    <row r="1576" s="319" customFormat="1"/>
    <row r="1577" s="319" customFormat="1"/>
    <row r="1578" s="319" customFormat="1"/>
    <row r="1579" s="319" customFormat="1"/>
    <row r="1580" s="319" customFormat="1"/>
    <row r="1581" s="319" customFormat="1"/>
    <row r="1582" s="319" customFormat="1"/>
    <row r="1583" s="319" customFormat="1"/>
    <row r="1584" s="319" customFormat="1"/>
    <row r="1585" s="319" customFormat="1"/>
    <row r="1586" s="319" customFormat="1"/>
    <row r="1587" s="319" customFormat="1"/>
    <row r="1588" s="319" customFormat="1"/>
    <row r="1589" s="319" customFormat="1"/>
    <row r="1590" s="319" customFormat="1"/>
    <row r="1591" s="319" customFormat="1"/>
    <row r="1592" s="319" customFormat="1"/>
    <row r="1593" s="319" customFormat="1"/>
    <row r="1594" s="319" customFormat="1"/>
    <row r="1595" s="319" customFormat="1"/>
    <row r="1596" s="319" customFormat="1"/>
    <row r="1597" s="319" customFormat="1"/>
    <row r="1598" s="319" customFormat="1"/>
    <row r="1599" s="319" customFormat="1"/>
    <row r="1600" s="319" customFormat="1"/>
    <row r="1601" s="319" customFormat="1"/>
    <row r="1602" s="319" customFormat="1"/>
    <row r="1603" s="319" customFormat="1"/>
    <row r="1604" s="319" customFormat="1"/>
    <row r="1605" s="319" customFormat="1"/>
    <row r="1606" s="319" customFormat="1"/>
    <row r="1607" s="319" customFormat="1"/>
    <row r="1608" s="319" customFormat="1"/>
    <row r="1609" s="319" customFormat="1"/>
    <row r="1610" s="319" customFormat="1"/>
    <row r="1611" s="319" customFormat="1"/>
    <row r="1612" s="319" customFormat="1"/>
    <row r="1613" s="319" customFormat="1"/>
    <row r="1614" s="319" customFormat="1"/>
    <row r="1615" s="319" customFormat="1"/>
    <row r="1616" s="319" customFormat="1"/>
    <row r="1617" s="319" customFormat="1"/>
    <row r="1618" s="319" customFormat="1"/>
    <row r="1619" s="319" customFormat="1"/>
    <row r="1620" s="319" customFormat="1"/>
    <row r="1621" s="319" customFormat="1"/>
    <row r="1622" s="319" customFormat="1"/>
    <row r="1623" s="319" customFormat="1"/>
    <row r="1624" s="319" customFormat="1"/>
    <row r="1625" s="319" customFormat="1"/>
    <row r="1626" s="319" customFormat="1"/>
    <row r="1627" s="319" customFormat="1"/>
    <row r="1628" s="319" customFormat="1"/>
    <row r="1629" s="319" customFormat="1"/>
    <row r="1630" s="319" customFormat="1"/>
    <row r="1631" s="319" customFormat="1"/>
    <row r="1632" s="319" customFormat="1"/>
    <row r="1633" s="319" customFormat="1"/>
    <row r="1634" s="319" customFormat="1"/>
    <row r="1635" s="319" customFormat="1"/>
    <row r="1636" s="319" customFormat="1"/>
    <row r="1637" s="319" customFormat="1"/>
    <row r="1638" s="319" customFormat="1"/>
    <row r="1639" s="319" customFormat="1"/>
    <row r="1640" s="319" customFormat="1"/>
    <row r="1641" s="319" customFormat="1"/>
    <row r="1642" s="319" customFormat="1"/>
    <row r="1643" s="319" customFormat="1"/>
    <row r="1644" s="319" customFormat="1"/>
    <row r="1645" s="319" customFormat="1"/>
    <row r="1646" s="319" customFormat="1"/>
    <row r="1647" s="319" customFormat="1"/>
    <row r="1648" s="319" customFormat="1"/>
    <row r="1649" s="319" customFormat="1"/>
    <row r="1650" s="319" customFormat="1"/>
    <row r="1651" s="319" customFormat="1"/>
    <row r="1652" s="319" customFormat="1"/>
    <row r="1653" s="319" customFormat="1"/>
    <row r="1654" s="319" customFormat="1"/>
    <row r="1655" s="319" customFormat="1"/>
    <row r="1656" s="319" customFormat="1"/>
    <row r="1657" s="319" customFormat="1"/>
    <row r="1658" s="319" customFormat="1"/>
    <row r="1659" s="319" customFormat="1"/>
    <row r="1660" s="319" customFormat="1"/>
    <row r="1661" s="319" customFormat="1"/>
    <row r="1662" s="319" customFormat="1"/>
    <row r="1663" s="319" customFormat="1"/>
    <row r="1664" s="319" customFormat="1"/>
    <row r="1665" s="319" customFormat="1"/>
    <row r="1666" s="319" customFormat="1"/>
    <row r="1667" s="319" customFormat="1"/>
    <row r="1668" s="319" customFormat="1"/>
    <row r="1669" s="319" customFormat="1"/>
    <row r="1670" s="319" customFormat="1"/>
    <row r="1671" s="319" customFormat="1"/>
    <row r="1672" s="319" customFormat="1"/>
    <row r="1673" s="319" customFormat="1"/>
    <row r="1674" s="319" customFormat="1"/>
    <row r="1675" s="319" customFormat="1"/>
    <row r="1676" s="319" customFormat="1"/>
    <row r="1677" s="319" customFormat="1"/>
    <row r="1678" s="319" customFormat="1"/>
    <row r="1679" s="319" customFormat="1"/>
    <row r="1680" s="319" customFormat="1"/>
    <row r="1681" s="319" customFormat="1"/>
    <row r="1682" s="319" customFormat="1"/>
    <row r="1683" s="319" customFormat="1"/>
    <row r="1684" s="319" customFormat="1"/>
    <row r="1685" s="319" customFormat="1"/>
    <row r="1686" s="319" customFormat="1"/>
    <row r="1687" s="319" customFormat="1"/>
    <row r="1688" s="319" customFormat="1"/>
    <row r="1689" s="319" customFormat="1"/>
    <row r="1690" s="319" customFormat="1"/>
    <row r="1691" s="319" customFormat="1"/>
    <row r="1692" s="319" customFormat="1"/>
    <row r="1693" s="319" customFormat="1"/>
    <row r="1694" s="319" customFormat="1"/>
    <row r="1695" s="319" customFormat="1"/>
    <row r="1696" s="319" customFormat="1"/>
    <row r="1697" s="319" customFormat="1"/>
    <row r="1698" s="319" customFormat="1"/>
    <row r="1699" s="319" customFormat="1"/>
    <row r="1700" s="319" customFormat="1"/>
    <row r="1701" s="319" customFormat="1"/>
    <row r="1702" s="319" customFormat="1"/>
    <row r="1703" s="319" customFormat="1"/>
    <row r="1704" s="319" customFormat="1"/>
    <row r="1705" s="319" customFormat="1"/>
    <row r="1706" s="319" customFormat="1"/>
    <row r="1707" s="319" customFormat="1"/>
    <row r="1708" s="319" customFormat="1"/>
    <row r="1709" s="319" customFormat="1"/>
    <row r="1710" s="319" customFormat="1"/>
    <row r="1711" s="319" customFormat="1"/>
    <row r="1712" s="319" customFormat="1"/>
    <row r="1713" s="319" customFormat="1"/>
    <row r="1714" s="319" customFormat="1"/>
    <row r="1715" s="319" customFormat="1"/>
    <row r="1716" s="319" customFormat="1"/>
    <row r="1717" s="319" customFormat="1"/>
    <row r="1718" s="319" customFormat="1"/>
    <row r="1719" s="319" customFormat="1"/>
    <row r="1720" s="319" customFormat="1"/>
    <row r="1721" s="319" customFormat="1"/>
    <row r="1722" s="319" customFormat="1"/>
    <row r="1723" s="319" customFormat="1"/>
    <row r="1724" s="319" customFormat="1"/>
    <row r="1725" s="319" customFormat="1"/>
    <row r="1726" s="319" customFormat="1"/>
    <row r="1727" s="319" customFormat="1"/>
    <row r="1728" s="319" customFormat="1"/>
    <row r="1729" s="319" customFormat="1"/>
    <row r="1730" s="319" customFormat="1"/>
    <row r="1731" s="319" customFormat="1"/>
    <row r="1732" s="319" customFormat="1"/>
    <row r="1733" s="319" customFormat="1"/>
    <row r="1734" s="319" customFormat="1"/>
    <row r="1735" s="319" customFormat="1"/>
    <row r="1736" s="319" customFormat="1"/>
    <row r="1737" s="319" customFormat="1"/>
    <row r="1738" s="319" customFormat="1"/>
    <row r="1739" s="319" customFormat="1"/>
    <row r="1740" s="319" customFormat="1"/>
    <row r="1741" s="319" customFormat="1"/>
    <row r="1742" s="319" customFormat="1"/>
    <row r="1743" s="319" customFormat="1"/>
    <row r="1744" s="319" customFormat="1"/>
    <row r="1745" s="319" customFormat="1"/>
    <row r="1746" s="319" customFormat="1"/>
    <row r="1747" s="319" customFormat="1"/>
    <row r="1748" s="319" customFormat="1"/>
    <row r="1749" s="319" customFormat="1"/>
    <row r="1750" s="319" customFormat="1"/>
    <row r="1751" s="319" customFormat="1"/>
    <row r="1752" s="319" customFormat="1"/>
    <row r="1753" s="319" customFormat="1"/>
    <row r="1754" s="319" customFormat="1"/>
    <row r="1755" s="319" customFormat="1"/>
    <row r="1756" s="319" customFormat="1"/>
    <row r="1757" s="319" customFormat="1"/>
    <row r="1758" s="319" customFormat="1"/>
    <row r="1759" s="319" customFormat="1"/>
    <row r="1760" s="319" customFormat="1"/>
    <row r="1761" s="319" customFormat="1"/>
    <row r="1762" s="319" customFormat="1"/>
    <row r="1763" s="319" customFormat="1"/>
    <row r="1764" s="319" customFormat="1"/>
    <row r="1765" s="319" customFormat="1"/>
    <row r="1766" s="319" customFormat="1"/>
    <row r="1767" s="319" customFormat="1"/>
    <row r="1768" s="319" customFormat="1"/>
    <row r="1769" s="319" customFormat="1"/>
    <row r="1770" s="319" customFormat="1"/>
    <row r="1771" s="319" customFormat="1"/>
    <row r="1772" s="319" customFormat="1"/>
    <row r="1773" s="319" customFormat="1"/>
    <row r="1774" s="319" customFormat="1"/>
    <row r="1775" s="319" customFormat="1"/>
    <row r="1776" s="319" customFormat="1"/>
    <row r="1777" s="319" customFormat="1"/>
    <row r="1778" s="319" customFormat="1"/>
    <row r="1779" s="319" customFormat="1"/>
    <row r="1780" s="319" customFormat="1"/>
    <row r="1781" s="319" customFormat="1"/>
    <row r="1782" s="319" customFormat="1"/>
    <row r="1783" s="319" customFormat="1"/>
    <row r="1784" s="319" customFormat="1"/>
    <row r="1785" s="319" customFormat="1"/>
    <row r="1786" s="319" customFormat="1"/>
    <row r="1787" s="319" customFormat="1"/>
    <row r="1788" s="319" customFormat="1"/>
    <row r="1789" s="319" customFormat="1"/>
    <row r="1790" s="319" customFormat="1"/>
    <row r="1791" s="319" customFormat="1"/>
    <row r="1792" s="319" customFormat="1"/>
    <row r="1793" s="319" customFormat="1"/>
    <row r="1794" s="319" customFormat="1"/>
    <row r="1795" s="319" customFormat="1"/>
    <row r="1796" s="319" customFormat="1"/>
    <row r="1797" s="319" customFormat="1"/>
    <row r="1798" s="319" customFormat="1"/>
    <row r="1799" s="319" customFormat="1"/>
    <row r="1800" s="319" customFormat="1"/>
    <row r="1801" s="319" customFormat="1"/>
    <row r="1802" s="319" customFormat="1"/>
    <row r="1803" s="319" customFormat="1"/>
    <row r="1804" s="319" customFormat="1"/>
    <row r="1805" s="319" customFormat="1"/>
    <row r="1806" s="319" customFormat="1"/>
    <row r="1807" s="319" customFormat="1"/>
    <row r="1808" s="319" customFormat="1"/>
    <row r="1809" s="319" customFormat="1"/>
    <row r="1810" s="319" customFormat="1"/>
    <row r="1811" s="319" customFormat="1"/>
    <row r="1812" s="319" customFormat="1"/>
    <row r="1813" s="319" customFormat="1"/>
    <row r="1814" s="319" customFormat="1"/>
    <row r="1815" s="319" customFormat="1"/>
    <row r="1816" s="319" customFormat="1"/>
    <row r="1817" s="319" customFormat="1"/>
    <row r="1818" s="319" customFormat="1"/>
    <row r="1819" s="319" customFormat="1"/>
    <row r="1820" s="319" customFormat="1"/>
    <row r="1821" s="319" customFormat="1"/>
    <row r="1822" s="319" customFormat="1"/>
    <row r="1823" s="319" customFormat="1"/>
    <row r="1824" s="319" customFormat="1"/>
    <row r="1825" s="319" customFormat="1"/>
    <row r="1826" s="319" customFormat="1"/>
    <row r="1827" s="319" customFormat="1"/>
    <row r="1828" s="319" customFormat="1"/>
    <row r="1829" s="319" customFormat="1"/>
    <row r="1830" s="319" customFormat="1"/>
    <row r="1831" s="319" customFormat="1"/>
    <row r="1832" s="319" customFormat="1"/>
    <row r="1833" s="319" customFormat="1"/>
    <row r="1834" s="319" customFormat="1"/>
    <row r="1835" s="319" customFormat="1"/>
    <row r="1836" s="319" customFormat="1"/>
    <row r="1837" s="319" customFormat="1"/>
    <row r="1838" s="319" customFormat="1"/>
    <row r="1839" s="319" customFormat="1"/>
    <row r="1840" s="319" customFormat="1"/>
    <row r="1841" s="319" customFormat="1"/>
    <row r="1842" s="319" customFormat="1"/>
    <row r="1843" s="319" customFormat="1"/>
    <row r="1844" s="319" customFormat="1"/>
    <row r="1845" s="319" customFormat="1"/>
    <row r="1846" s="319" customFormat="1"/>
    <row r="1847" s="319" customFormat="1"/>
    <row r="1848" s="319" customFormat="1"/>
    <row r="1849" s="319" customFormat="1"/>
    <row r="1850" s="319" customFormat="1"/>
    <row r="1851" s="319" customFormat="1"/>
    <row r="1852" s="319" customFormat="1"/>
    <row r="1853" s="319" customFormat="1"/>
    <row r="1854" s="319" customFormat="1"/>
    <row r="1855" s="319" customFormat="1"/>
    <row r="1856" s="319" customFormat="1"/>
    <row r="1857" s="319" customFormat="1"/>
    <row r="1858" s="319" customFormat="1"/>
    <row r="1859" s="319" customFormat="1"/>
    <row r="1860" s="319" customFormat="1"/>
    <row r="1861" s="319" customFormat="1"/>
    <row r="1862" s="319" customFormat="1"/>
    <row r="1863" s="319" customFormat="1"/>
    <row r="1864" s="319" customFormat="1"/>
    <row r="1865" s="319" customFormat="1"/>
    <row r="1866" s="319" customFormat="1"/>
    <row r="1867" s="319" customFormat="1"/>
    <row r="1868" s="319" customFormat="1"/>
    <row r="1869" s="319" customFormat="1"/>
    <row r="1870" s="319" customFormat="1"/>
    <row r="1871" s="319" customFormat="1"/>
    <row r="1872" s="319" customFormat="1"/>
    <row r="1873" s="319" customFormat="1"/>
    <row r="1874" s="319" customFormat="1"/>
    <row r="1875" s="319" customFormat="1"/>
    <row r="1876" s="319" customFormat="1"/>
    <row r="1877" s="319" customFormat="1"/>
    <row r="1878" s="319" customFormat="1"/>
    <row r="1879" s="319" customFormat="1"/>
    <row r="1880" s="319" customFormat="1"/>
    <row r="1881" s="319" customFormat="1"/>
    <row r="1882" s="319" customFormat="1"/>
    <row r="1883" s="319" customFormat="1"/>
    <row r="1884" s="319" customFormat="1"/>
    <row r="1885" s="319" customFormat="1"/>
    <row r="1886" s="319" customFormat="1"/>
    <row r="1887" s="319" customFormat="1"/>
    <row r="1888" s="319" customFormat="1"/>
    <row r="1889" s="319" customFormat="1"/>
    <row r="1890" s="319" customFormat="1"/>
    <row r="1891" s="319" customFormat="1"/>
    <row r="1892" s="319" customFormat="1"/>
    <row r="1893" s="319" customFormat="1"/>
    <row r="1894" s="319" customFormat="1"/>
    <row r="1895" s="319" customFormat="1"/>
    <row r="1896" s="319" customFormat="1"/>
    <row r="1897" s="319" customFormat="1"/>
    <row r="1898" s="319" customFormat="1"/>
    <row r="1899" s="319" customFormat="1"/>
    <row r="1900" s="319" customFormat="1"/>
    <row r="1901" s="319" customFormat="1"/>
    <row r="1902" s="319" customFormat="1"/>
    <row r="1903" s="319" customFormat="1"/>
    <row r="1904" s="319" customFormat="1"/>
    <row r="1905" s="319" customFormat="1"/>
    <row r="1906" s="319" customFormat="1"/>
    <row r="1907" s="319" customFormat="1"/>
    <row r="1908" s="319" customFormat="1"/>
    <row r="1909" s="319" customFormat="1"/>
    <row r="1910" s="319" customFormat="1"/>
    <row r="1911" s="319" customFormat="1"/>
    <row r="1912" s="319" customFormat="1"/>
    <row r="1913" s="319" customFormat="1"/>
    <row r="1914" s="319" customFormat="1"/>
    <row r="1915" s="319" customFormat="1"/>
    <row r="1916" s="319" customFormat="1"/>
    <row r="1917" s="319" customFormat="1"/>
    <row r="1918" s="319" customFormat="1"/>
    <row r="1919" s="319" customFormat="1"/>
    <row r="1920" s="319" customFormat="1"/>
    <row r="1921" s="319" customFormat="1"/>
    <row r="1922" s="319" customFormat="1"/>
    <row r="1923" s="319" customFormat="1"/>
    <row r="1924" s="319" customFormat="1"/>
    <row r="1925" s="319" customFormat="1"/>
    <row r="1926" s="319" customFormat="1"/>
    <row r="1927" s="319" customFormat="1"/>
    <row r="1928" s="319" customFormat="1"/>
    <row r="1929" s="319" customFormat="1"/>
    <row r="1930" s="319" customFormat="1"/>
    <row r="1931" s="319" customFormat="1"/>
    <row r="1932" s="319" customFormat="1"/>
    <row r="1933" s="319" customFormat="1"/>
    <row r="1934" s="319" customFormat="1"/>
    <row r="1935" s="319" customFormat="1"/>
    <row r="1936" s="319" customFormat="1"/>
    <row r="1937" s="319" customFormat="1"/>
    <row r="1938" s="319" customFormat="1"/>
    <row r="1939" s="319" customFormat="1"/>
    <row r="1940" s="319" customFormat="1"/>
    <row r="1941" s="319" customFormat="1"/>
    <row r="1942" s="319" customFormat="1"/>
    <row r="1943" s="319" customFormat="1"/>
    <row r="1944" s="319" customFormat="1"/>
    <row r="1945" s="319" customFormat="1"/>
    <row r="1946" s="319" customFormat="1"/>
    <row r="1947" s="319" customFormat="1"/>
    <row r="1948" s="319" customFormat="1"/>
    <row r="1949" s="319" customFormat="1"/>
    <row r="1950" s="319" customFormat="1"/>
    <row r="1951" s="319" customFormat="1"/>
    <row r="1952" s="319" customFormat="1"/>
    <row r="1953" s="319" customFormat="1"/>
    <row r="1954" s="319" customFormat="1"/>
    <row r="1955" s="319" customFormat="1"/>
    <row r="1956" s="319" customFormat="1"/>
    <row r="1957" s="319" customFormat="1"/>
    <row r="1958" s="319" customFormat="1"/>
    <row r="1959" s="319" customFormat="1"/>
    <row r="1960" s="319" customFormat="1"/>
    <row r="1961" s="319" customFormat="1"/>
    <row r="1962" s="319" customFormat="1"/>
    <row r="1963" s="319" customFormat="1"/>
    <row r="1964" s="319" customFormat="1"/>
    <row r="1965" s="319" customFormat="1"/>
    <row r="1966" s="319" customFormat="1"/>
    <row r="1967" s="319" customFormat="1"/>
    <row r="1968" s="319" customFormat="1"/>
    <row r="1969" s="319" customFormat="1"/>
    <row r="1970" s="319" customFormat="1"/>
    <row r="1971" s="319" customFormat="1"/>
    <row r="1972" s="319" customFormat="1"/>
    <row r="1973" s="319" customFormat="1"/>
    <row r="1974" s="319" customFormat="1"/>
    <row r="1975" s="319" customFormat="1"/>
    <row r="1976" s="319" customFormat="1"/>
    <row r="1977" s="319" customFormat="1"/>
    <row r="1978" s="319" customFormat="1"/>
    <row r="1979" s="319" customFormat="1"/>
    <row r="1980" s="319" customFormat="1"/>
    <row r="1981" s="319" customFormat="1"/>
    <row r="1982" s="319" customFormat="1"/>
    <row r="1983" s="319" customFormat="1"/>
    <row r="1984" s="319" customFormat="1"/>
    <row r="1985" s="319" customFormat="1"/>
    <row r="1986" s="319" customFormat="1"/>
    <row r="1987" s="319" customFormat="1"/>
    <row r="1988" s="319" customFormat="1"/>
    <row r="1989" s="319" customFormat="1"/>
    <row r="1990" s="319" customFormat="1"/>
    <row r="1991" s="319" customFormat="1"/>
    <row r="1992" s="319" customFormat="1"/>
    <row r="1993" s="319" customFormat="1"/>
    <row r="1994" s="319" customFormat="1"/>
    <row r="1995" s="319" customFormat="1"/>
    <row r="1996" s="319" customFormat="1"/>
    <row r="1997" s="319" customFormat="1"/>
    <row r="1998" s="319" customFormat="1"/>
    <row r="1999" s="319" customFormat="1"/>
    <row r="2000" s="319" customFormat="1"/>
    <row r="2001" s="319" customFormat="1"/>
    <row r="2002" s="319" customFormat="1"/>
    <row r="2003" s="319" customFormat="1"/>
    <row r="2004" s="319" customFormat="1"/>
    <row r="2005" s="319" customFormat="1"/>
    <row r="2006" s="319" customFormat="1"/>
    <row r="2007" s="319" customFormat="1"/>
    <row r="2008" s="319" customFormat="1"/>
    <row r="2009" s="319" customFormat="1"/>
    <row r="2010" s="319" customFormat="1"/>
    <row r="2011" s="319" customFormat="1"/>
    <row r="2012" s="319" customFormat="1"/>
    <row r="2013" s="319" customFormat="1"/>
    <row r="2014" s="319" customFormat="1"/>
    <row r="2015" s="319" customFormat="1"/>
    <row r="2016" s="319" customFormat="1"/>
    <row r="2017" s="319" customFormat="1"/>
    <row r="2018" s="319" customFormat="1"/>
    <row r="2019" s="319" customFormat="1"/>
    <row r="2020" s="319" customFormat="1"/>
    <row r="2021" s="319" customFormat="1"/>
    <row r="2022" s="319" customFormat="1"/>
    <row r="2023" s="319" customFormat="1"/>
    <row r="2024" s="319" customFormat="1"/>
    <row r="2025" s="319" customFormat="1"/>
    <row r="2026" s="319" customFormat="1"/>
    <row r="2027" s="319" customFormat="1"/>
    <row r="2028" s="319" customFormat="1"/>
    <row r="2029" s="319" customFormat="1"/>
    <row r="2030" s="319" customFormat="1"/>
    <row r="2031" s="319" customFormat="1"/>
    <row r="2032" s="319" customFormat="1"/>
    <row r="2033" s="319" customFormat="1"/>
    <row r="2034" s="319" customFormat="1"/>
    <row r="2035" s="319" customFormat="1"/>
    <row r="2036" s="319" customFormat="1"/>
    <row r="2037" s="319" customFormat="1"/>
    <row r="2038" s="319" customFormat="1"/>
    <row r="2039" s="319" customFormat="1"/>
    <row r="2040" s="319" customFormat="1"/>
    <row r="2041" s="319" customFormat="1"/>
    <row r="2042" s="319" customFormat="1"/>
    <row r="2043" s="319" customFormat="1"/>
    <row r="2044" s="319" customFormat="1"/>
    <row r="2045" s="319" customFormat="1"/>
    <row r="2046" s="319" customFormat="1"/>
    <row r="2047" s="319" customFormat="1"/>
    <row r="2048" s="319" customFormat="1"/>
    <row r="2049" s="319" customFormat="1"/>
    <row r="2050" s="319" customFormat="1"/>
    <row r="2051" s="319" customFormat="1"/>
    <row r="2052" s="319" customFormat="1"/>
    <row r="2053" s="319" customFormat="1"/>
    <row r="2054" s="319" customFormat="1"/>
    <row r="2055" s="319" customFormat="1"/>
    <row r="2056" s="319" customFormat="1"/>
    <row r="2057" s="319" customFormat="1"/>
    <row r="2058" s="319" customFormat="1"/>
    <row r="2059" s="319" customFormat="1"/>
    <row r="2060" s="319" customFormat="1"/>
    <row r="2061" s="319" customFormat="1"/>
    <row r="2062" s="319" customFormat="1"/>
    <row r="2063" s="319" customFormat="1"/>
    <row r="2064" s="319" customFormat="1"/>
    <row r="2065" s="319" customFormat="1"/>
    <row r="2066" s="319" customFormat="1"/>
    <row r="2067" s="319" customFormat="1"/>
    <row r="2068" s="319" customFormat="1"/>
    <row r="2069" s="319" customFormat="1"/>
    <row r="2070" s="319" customFormat="1"/>
    <row r="2071" s="319" customFormat="1"/>
    <row r="2072" s="319" customFormat="1"/>
    <row r="2073" s="319" customFormat="1"/>
    <row r="2074" s="319" customFormat="1"/>
    <row r="2075" s="319" customFormat="1"/>
    <row r="2076" s="319" customFormat="1"/>
    <row r="2077" s="319" customFormat="1"/>
    <row r="2078" s="319" customFormat="1"/>
    <row r="2079" s="319" customFormat="1"/>
    <row r="2080" s="319" customFormat="1"/>
    <row r="2081" s="319" customFormat="1"/>
    <row r="2082" s="319" customFormat="1"/>
    <row r="2083" s="319" customFormat="1"/>
    <row r="2084" s="319" customFormat="1"/>
    <row r="2085" s="319" customFormat="1"/>
    <row r="2086" s="319" customFormat="1"/>
    <row r="2087" s="319" customFormat="1"/>
    <row r="2088" s="319" customFormat="1"/>
    <row r="2089" s="319" customFormat="1"/>
    <row r="2090" s="319" customFormat="1"/>
    <row r="2091" s="319" customFormat="1"/>
    <row r="2092" s="319" customFormat="1"/>
    <row r="2093" s="319" customFormat="1"/>
    <row r="2094" s="319" customFormat="1"/>
    <row r="2095" s="319" customFormat="1"/>
    <row r="2096" s="319" customFormat="1"/>
    <row r="2097" s="319" customFormat="1"/>
    <row r="2098" s="319" customFormat="1"/>
    <row r="2099" s="319" customFormat="1"/>
    <row r="2100" s="319" customFormat="1"/>
    <row r="2101" s="319" customFormat="1"/>
    <row r="2102" s="319" customFormat="1"/>
    <row r="2103" s="319" customFormat="1"/>
    <row r="2104" s="319" customFormat="1"/>
    <row r="2105" s="319" customFormat="1"/>
    <row r="2106" s="319" customFormat="1"/>
    <row r="2107" s="319" customFormat="1"/>
    <row r="2108" s="319" customFormat="1"/>
    <row r="2109" s="319" customFormat="1"/>
    <row r="2110" s="319" customFormat="1"/>
    <row r="2111" s="319" customFormat="1"/>
    <row r="2112" s="319" customFormat="1"/>
    <row r="2113" s="319" customFormat="1"/>
    <row r="2114" s="319" customFormat="1"/>
    <row r="2115" s="319" customFormat="1"/>
    <row r="2116" s="319" customFormat="1"/>
    <row r="2117" s="319" customFormat="1"/>
    <row r="2118" s="319" customFormat="1"/>
    <row r="2119" s="319" customFormat="1"/>
    <row r="2120" s="319" customFormat="1"/>
    <row r="2121" s="319" customFormat="1"/>
    <row r="2122" s="319" customFormat="1"/>
    <row r="2123" s="319" customFormat="1"/>
    <row r="2124" s="319" customFormat="1"/>
    <row r="2125" s="319" customFormat="1"/>
    <row r="2126" s="319" customFormat="1"/>
    <row r="2127" s="319" customFormat="1"/>
    <row r="2128" s="319" customFormat="1"/>
    <row r="2129" s="319" customFormat="1"/>
    <row r="2130" s="319" customFormat="1"/>
    <row r="2131" s="319" customFormat="1"/>
    <row r="2132" s="319" customFormat="1"/>
    <row r="2133" s="319" customFormat="1"/>
    <row r="2134" s="319" customFormat="1"/>
    <row r="2135" s="319" customFormat="1"/>
    <row r="2136" s="319" customFormat="1"/>
    <row r="2137" s="319" customFormat="1"/>
    <row r="2138" s="319" customFormat="1"/>
    <row r="2139" s="319" customFormat="1"/>
    <row r="2140" s="319" customFormat="1"/>
    <row r="2141" s="319" customFormat="1"/>
    <row r="2142" s="319" customFormat="1"/>
    <row r="2143" s="319" customFormat="1"/>
    <row r="2144" s="319" customFormat="1"/>
    <row r="2145" s="319" customFormat="1"/>
    <row r="2146" s="319" customFormat="1"/>
    <row r="2147" s="319" customFormat="1"/>
    <row r="2148" s="319" customFormat="1"/>
    <row r="2149" s="319" customFormat="1"/>
    <row r="2150" s="319" customFormat="1"/>
    <row r="2151" s="319" customFormat="1"/>
    <row r="2152" s="319" customFormat="1"/>
    <row r="2153" s="319" customFormat="1"/>
    <row r="2154" s="319" customFormat="1"/>
    <row r="2155" s="319" customFormat="1"/>
    <row r="2156" s="319" customFormat="1"/>
    <row r="2157" s="319" customFormat="1"/>
    <row r="2158" s="319" customFormat="1"/>
    <row r="2159" s="319" customFormat="1"/>
    <row r="2160" s="319" customFormat="1"/>
    <row r="2161" s="319" customFormat="1"/>
    <row r="2162" s="319" customFormat="1"/>
    <row r="2163" s="319" customFormat="1"/>
    <row r="2164" s="319" customFormat="1"/>
    <row r="2165" s="319" customFormat="1"/>
    <row r="2166" s="319" customFormat="1"/>
    <row r="2167" s="319" customFormat="1"/>
    <row r="2168" s="319" customFormat="1"/>
    <row r="2169" s="319" customFormat="1"/>
    <row r="2170" s="319" customFormat="1"/>
    <row r="2171" s="319" customFormat="1"/>
    <row r="2172" s="319" customFormat="1"/>
    <row r="2173" s="319" customFormat="1"/>
    <row r="2174" s="319" customFormat="1"/>
    <row r="2175" s="319" customFormat="1"/>
    <row r="2176" s="319" customFormat="1"/>
    <row r="2177" s="319" customFormat="1"/>
    <row r="2178" s="319" customFormat="1"/>
    <row r="2179" s="319" customFormat="1"/>
    <row r="2180" s="319" customFormat="1"/>
    <row r="2181" s="319" customFormat="1"/>
    <row r="2182" s="319" customFormat="1"/>
    <row r="2183" s="319" customFormat="1"/>
    <row r="2184" s="319" customFormat="1"/>
    <row r="2185" s="319" customFormat="1"/>
    <row r="2186" s="319" customFormat="1"/>
    <row r="2187" s="319" customFormat="1"/>
    <row r="2188" s="319" customFormat="1"/>
    <row r="2189" s="319" customFormat="1"/>
    <row r="2190" s="319" customFormat="1"/>
    <row r="2191" s="319" customFormat="1"/>
    <row r="2192" s="319" customFormat="1"/>
    <row r="2193" s="319" customFormat="1"/>
    <row r="2194" s="319" customFormat="1"/>
    <row r="2195" s="319" customFormat="1"/>
    <row r="2196" s="319" customFormat="1"/>
    <row r="2197" s="319" customFormat="1"/>
    <row r="2198" s="319" customFormat="1"/>
    <row r="2199" s="319" customFormat="1"/>
    <row r="2200" s="319" customFormat="1"/>
    <row r="2201" s="319" customFormat="1"/>
    <row r="2202" s="319" customFormat="1"/>
    <row r="2203" s="319" customFormat="1"/>
    <row r="2204" s="319" customFormat="1"/>
    <row r="2205" s="319" customFormat="1"/>
    <row r="2206" s="319" customFormat="1"/>
    <row r="2207" s="319" customFormat="1"/>
    <row r="2208" s="319" customFormat="1"/>
    <row r="2209" s="319" customFormat="1"/>
    <row r="2210" s="319" customFormat="1"/>
    <row r="2211" s="319" customFormat="1"/>
    <row r="2212" s="319" customFormat="1"/>
    <row r="2213" s="319" customFormat="1"/>
    <row r="2214" s="319" customFormat="1"/>
    <row r="2215" s="319" customFormat="1"/>
    <row r="2216" s="319" customFormat="1"/>
    <row r="2217" s="319" customFormat="1"/>
    <row r="2218" s="319" customFormat="1"/>
    <row r="2219" s="319" customFormat="1"/>
    <row r="2220" s="319" customFormat="1"/>
    <row r="2221" s="319" customFormat="1"/>
    <row r="2222" s="319" customFormat="1"/>
    <row r="2223" s="319" customFormat="1"/>
    <row r="2224" s="319" customFormat="1"/>
    <row r="2225" s="319" customFormat="1"/>
    <row r="2226" s="319" customFormat="1"/>
    <row r="2227" s="319" customFormat="1"/>
    <row r="2228" s="319" customFormat="1"/>
    <row r="2229" s="319" customFormat="1"/>
    <row r="2230" s="319" customFormat="1"/>
    <row r="2231" s="319" customFormat="1"/>
    <row r="2232" s="319" customFormat="1"/>
    <row r="2233" s="319" customFormat="1"/>
    <row r="2234" s="319" customFormat="1"/>
    <row r="2235" s="319" customFormat="1"/>
    <row r="2236" s="319" customFormat="1"/>
    <row r="2237" s="319" customFormat="1"/>
    <row r="2238" s="319" customFormat="1"/>
    <row r="2239" s="319" customFormat="1"/>
    <row r="2240" s="319" customFormat="1"/>
    <row r="2241" s="319" customFormat="1"/>
    <row r="2242" s="319" customFormat="1"/>
    <row r="2243" s="319" customFormat="1"/>
    <row r="2244" s="319" customFormat="1"/>
    <row r="2245" s="319" customFormat="1"/>
    <row r="2246" s="319" customFormat="1"/>
    <row r="2247" s="319" customFormat="1"/>
    <row r="2248" s="319" customFormat="1"/>
    <row r="2249" s="319" customFormat="1"/>
    <row r="2250" s="319" customFormat="1"/>
    <row r="2251" s="319" customFormat="1"/>
    <row r="2252" s="319" customFormat="1"/>
    <row r="2253" s="319" customFormat="1"/>
    <row r="2254" s="319" customFormat="1"/>
    <row r="2255" s="319" customFormat="1"/>
    <row r="2256" s="319" customFormat="1"/>
    <row r="2257" s="319" customFormat="1"/>
    <row r="2258" s="319" customFormat="1"/>
    <row r="2259" s="319" customFormat="1"/>
    <row r="2260" s="319" customFormat="1"/>
    <row r="2261" s="319" customFormat="1"/>
    <row r="2262" s="319" customFormat="1"/>
    <row r="2263" s="319" customFormat="1"/>
    <row r="2264" s="319" customFormat="1"/>
    <row r="2265" s="319" customFormat="1"/>
    <row r="2266" s="319" customFormat="1"/>
    <row r="2267" s="319" customFormat="1"/>
    <row r="2268" s="319" customFormat="1"/>
    <row r="2269" s="319" customFormat="1"/>
    <row r="2270" s="319" customFormat="1"/>
    <row r="2271" s="319" customFormat="1"/>
    <row r="2272" s="319" customFormat="1"/>
    <row r="2273" s="319" customFormat="1"/>
    <row r="2274" s="319" customFormat="1"/>
    <row r="2275" s="319" customFormat="1"/>
    <row r="2276" s="319" customFormat="1"/>
    <row r="2277" s="319" customFormat="1"/>
    <row r="2278" s="319" customFormat="1"/>
    <row r="2279" s="319" customFormat="1"/>
    <row r="2280" s="319" customFormat="1"/>
    <row r="2281" s="319" customFormat="1"/>
    <row r="2282" s="319" customFormat="1"/>
    <row r="2283" s="319" customFormat="1"/>
    <row r="2284" s="319" customFormat="1"/>
    <row r="2285" s="319" customFormat="1"/>
    <row r="2286" s="319" customFormat="1"/>
    <row r="2287" s="319" customFormat="1"/>
    <row r="2288" s="319" customFormat="1"/>
    <row r="2289" s="319" customFormat="1"/>
    <row r="2290" s="319" customFormat="1"/>
    <row r="2291" s="319" customFormat="1"/>
    <row r="2292" s="319" customFormat="1"/>
    <row r="2293" s="319" customFormat="1"/>
    <row r="2294" s="319" customFormat="1"/>
    <row r="2295" s="319" customFormat="1"/>
    <row r="2296" s="319" customFormat="1"/>
    <row r="2297" s="319" customFormat="1"/>
    <row r="2298" s="319" customFormat="1"/>
    <row r="2299" s="319" customFormat="1"/>
    <row r="2300" s="319" customFormat="1"/>
    <row r="2301" s="319" customFormat="1"/>
    <row r="2302" s="319" customFormat="1"/>
    <row r="2303" s="319" customFormat="1"/>
    <row r="2304" s="319" customFormat="1"/>
    <row r="2305" s="319" customFormat="1"/>
    <row r="2306" s="319" customFormat="1"/>
    <row r="2307" s="319" customFormat="1"/>
    <row r="2308" s="319" customFormat="1"/>
    <row r="2309" s="319" customFormat="1"/>
    <row r="2310" s="319" customFormat="1"/>
    <row r="2311" s="319" customFormat="1"/>
    <row r="2312" s="319" customFormat="1"/>
    <row r="2313" s="319" customFormat="1"/>
    <row r="2314" s="319" customFormat="1"/>
    <row r="2315" s="319" customFormat="1"/>
    <row r="2316" s="319" customFormat="1"/>
    <row r="2317" s="319" customFormat="1"/>
    <row r="2318" s="319" customFormat="1"/>
    <row r="2319" s="319" customFormat="1"/>
    <row r="2320" s="319" customFormat="1"/>
    <row r="2321" s="319" customFormat="1"/>
    <row r="2322" s="319" customFormat="1"/>
    <row r="2323" s="319" customFormat="1"/>
    <row r="2324" s="319" customFormat="1"/>
    <row r="2325" s="319" customFormat="1"/>
    <row r="2326" s="319" customFormat="1"/>
    <row r="2327" s="319" customFormat="1"/>
    <row r="2328" s="319" customFormat="1"/>
    <row r="2329" s="319" customFormat="1"/>
    <row r="2330" s="319" customFormat="1"/>
    <row r="2331" s="319" customFormat="1"/>
    <row r="2332" s="319" customFormat="1"/>
    <row r="2333" s="319" customFormat="1"/>
    <row r="2334" s="319" customFormat="1"/>
    <row r="2335" s="319" customFormat="1"/>
    <row r="2336" s="319" customFormat="1"/>
    <row r="2337" s="319" customFormat="1"/>
    <row r="2338" s="319" customFormat="1"/>
    <row r="2339" s="319" customFormat="1"/>
    <row r="2340" s="319" customFormat="1"/>
    <row r="2341" s="319" customFormat="1"/>
    <row r="2342" s="319" customFormat="1"/>
    <row r="2343" s="319" customFormat="1"/>
    <row r="2344" s="319" customFormat="1"/>
    <row r="2345" s="319" customFormat="1"/>
    <row r="2346" s="319" customFormat="1"/>
    <row r="2347" s="319" customFormat="1"/>
    <row r="2348" s="319" customFormat="1"/>
    <row r="2349" s="319" customFormat="1"/>
    <row r="2350" s="319" customFormat="1"/>
    <row r="2351" s="319" customFormat="1"/>
    <row r="2352" s="319" customFormat="1"/>
    <row r="2353" s="319" customFormat="1"/>
    <row r="2354" s="319" customFormat="1"/>
    <row r="2355" s="319" customFormat="1"/>
    <row r="2356" s="319" customFormat="1"/>
    <row r="2357" s="319" customFormat="1"/>
    <row r="2358" s="319" customFormat="1"/>
    <row r="2359" s="319" customFormat="1"/>
    <row r="2360" s="319" customFormat="1"/>
    <row r="2361" s="319" customFormat="1"/>
    <row r="2362" s="319" customFormat="1"/>
    <row r="2363" s="319" customFormat="1"/>
    <row r="2364" s="319" customFormat="1"/>
    <row r="2365" s="319" customFormat="1"/>
    <row r="2366" s="319" customFormat="1"/>
    <row r="2367" s="319" customFormat="1"/>
    <row r="2368" s="319" customFormat="1"/>
    <row r="2369" s="319" customFormat="1"/>
    <row r="2370" s="319" customFormat="1"/>
    <row r="2371" s="319" customFormat="1"/>
    <row r="2372" s="319" customFormat="1"/>
    <row r="2373" s="319" customFormat="1"/>
    <row r="2374" s="319" customFormat="1"/>
    <row r="2375" s="319" customFormat="1"/>
    <row r="2376" s="319" customFormat="1"/>
    <row r="2377" s="319" customFormat="1"/>
    <row r="2378" s="319" customFormat="1"/>
    <row r="2379" s="319" customFormat="1"/>
    <row r="2380" s="319" customFormat="1"/>
    <row r="2381" s="319" customFormat="1"/>
    <row r="2382" s="319" customFormat="1"/>
    <row r="2383" s="319" customFormat="1"/>
    <row r="2384" s="319" customFormat="1"/>
    <row r="2385" s="319" customFormat="1"/>
    <row r="2386" s="319" customFormat="1"/>
    <row r="2387" s="319" customFormat="1"/>
    <row r="2388" s="319" customFormat="1"/>
    <row r="2389" s="319" customFormat="1"/>
    <row r="2390" s="319" customFormat="1"/>
    <row r="2391" s="319" customFormat="1"/>
    <row r="2392" s="319" customFormat="1"/>
    <row r="2393" s="319" customFormat="1"/>
    <row r="2394" s="319" customFormat="1"/>
    <row r="2395" s="319" customFormat="1"/>
    <row r="2396" s="319" customFormat="1"/>
    <row r="2397" s="319" customFormat="1"/>
    <row r="2398" s="319" customFormat="1"/>
    <row r="2399" s="319" customFormat="1"/>
    <row r="2400" s="319" customFormat="1"/>
    <row r="2401" s="319" customFormat="1"/>
    <row r="2402" s="319" customFormat="1"/>
    <row r="2403" s="319" customFormat="1"/>
    <row r="2404" s="319" customFormat="1"/>
    <row r="2405" s="319" customFormat="1"/>
    <row r="2406" s="319" customFormat="1"/>
    <row r="2407" s="319" customFormat="1"/>
    <row r="2408" s="319" customFormat="1"/>
    <row r="2409" s="319" customFormat="1"/>
    <row r="2410" s="319" customFormat="1"/>
    <row r="2411" s="319" customFormat="1"/>
    <row r="2412" s="319" customFormat="1"/>
    <row r="2413" s="319" customFormat="1"/>
    <row r="2414" s="319" customFormat="1"/>
    <row r="2415" s="319" customFormat="1"/>
    <row r="2416" s="319" customFormat="1"/>
    <row r="2417" s="319" customFormat="1"/>
    <row r="2418" s="319" customFormat="1"/>
    <row r="2419" s="319" customFormat="1"/>
    <row r="2420" s="319" customFormat="1"/>
    <row r="2421" s="319" customFormat="1"/>
    <row r="2422" s="319" customFormat="1"/>
    <row r="2423" s="319" customFormat="1"/>
    <row r="2424" s="319" customFormat="1"/>
    <row r="2425" s="319" customFormat="1"/>
    <row r="2426" s="319" customFormat="1"/>
    <row r="2427" s="319" customFormat="1"/>
    <row r="2428" s="319" customFormat="1"/>
    <row r="2429" s="319" customFormat="1"/>
    <row r="2430" s="319" customFormat="1"/>
    <row r="2431" s="319" customFormat="1"/>
    <row r="2432" s="319" customFormat="1"/>
    <row r="2433" s="319" customFormat="1"/>
    <row r="2434" s="319" customFormat="1"/>
    <row r="2435" s="319" customFormat="1"/>
    <row r="2436" s="319" customFormat="1"/>
    <row r="2437" s="319" customFormat="1"/>
    <row r="2438" s="319" customFormat="1"/>
    <row r="2439" s="319" customFormat="1"/>
    <row r="2440" s="319" customFormat="1"/>
    <row r="2441" s="319" customFormat="1"/>
    <row r="2442" s="319" customFormat="1"/>
    <row r="2443" s="319" customFormat="1"/>
    <row r="2444" s="319" customFormat="1"/>
    <row r="2445" s="319" customFormat="1"/>
    <row r="2446" s="319" customFormat="1"/>
    <row r="2447" s="319" customFormat="1"/>
    <row r="2448" s="319" customFormat="1"/>
    <row r="2449" s="319" customFormat="1"/>
    <row r="2450" s="319" customFormat="1"/>
    <row r="2451" s="319" customFormat="1"/>
    <row r="2452" s="319" customFormat="1"/>
    <row r="2453" s="319" customFormat="1"/>
    <row r="2454" s="319" customFormat="1"/>
    <row r="2455" s="319" customFormat="1"/>
    <row r="2456" s="319" customFormat="1"/>
    <row r="2457" s="319" customFormat="1"/>
    <row r="2458" s="319" customFormat="1"/>
    <row r="2459" s="319" customFormat="1"/>
    <row r="2460" s="319" customFormat="1"/>
    <row r="2461" s="319" customFormat="1"/>
    <row r="2462" s="319" customFormat="1"/>
    <row r="2463" s="319" customFormat="1"/>
    <row r="2464" s="319" customFormat="1"/>
    <row r="2465" s="319" customFormat="1"/>
    <row r="2466" s="319" customFormat="1"/>
    <row r="2467" s="319" customFormat="1"/>
    <row r="2468" s="319" customFormat="1"/>
    <row r="2469" s="319" customFormat="1"/>
    <row r="2470" s="319" customFormat="1"/>
    <row r="2471" s="319" customFormat="1"/>
    <row r="2472" s="319" customFormat="1"/>
    <row r="2473" s="319" customFormat="1"/>
    <row r="2474" s="319" customFormat="1"/>
    <row r="2475" s="319" customFormat="1"/>
    <row r="2476" s="319" customFormat="1"/>
    <row r="2477" s="319" customFormat="1"/>
    <row r="2478" s="319" customFormat="1"/>
    <row r="2479" s="319" customFormat="1"/>
    <row r="2480" s="319" customFormat="1"/>
    <row r="2481" s="319" customFormat="1"/>
    <row r="2482" s="319" customFormat="1"/>
    <row r="2483" s="319" customFormat="1"/>
    <row r="2484" s="319" customFormat="1"/>
    <row r="2485" s="319" customFormat="1"/>
    <row r="2486" s="319" customFormat="1"/>
    <row r="2487" s="319" customFormat="1"/>
    <row r="2488" s="319" customFormat="1"/>
    <row r="2489" s="319" customFormat="1"/>
    <row r="2490" s="319" customFormat="1"/>
    <row r="2491" s="319" customFormat="1"/>
    <row r="2492" s="319" customFormat="1"/>
    <row r="2493" s="319" customFormat="1"/>
    <row r="2494" s="319" customFormat="1"/>
    <row r="2495" s="319" customFormat="1"/>
    <row r="2496" s="319" customFormat="1"/>
    <row r="2497" s="319" customFormat="1"/>
    <row r="2498" s="319" customFormat="1"/>
    <row r="2499" s="319" customFormat="1"/>
    <row r="2500" s="319" customFormat="1"/>
    <row r="2501" s="319" customFormat="1"/>
    <row r="2502" s="319" customFormat="1"/>
    <row r="2503" s="319" customFormat="1"/>
    <row r="2504" s="319" customFormat="1"/>
    <row r="2505" s="319" customFormat="1"/>
    <row r="2506" s="319" customFormat="1"/>
    <row r="2507" s="319" customFormat="1"/>
    <row r="2508" s="319" customFormat="1"/>
    <row r="2509" s="319" customFormat="1"/>
    <row r="2510" s="319" customFormat="1"/>
    <row r="2511" s="319" customFormat="1"/>
    <row r="2512" s="319" customFormat="1"/>
    <row r="2513" s="319" customFormat="1"/>
    <row r="2514" s="319" customFormat="1"/>
    <row r="2515" s="319" customFormat="1"/>
    <row r="2516" s="319" customFormat="1"/>
    <row r="2517" s="319" customFormat="1"/>
    <row r="2518" s="319" customFormat="1"/>
    <row r="2519" s="319" customFormat="1"/>
    <row r="2520" s="319" customFormat="1"/>
    <row r="2521" s="319" customFormat="1"/>
    <row r="2522" s="319" customFormat="1"/>
    <row r="2523" s="319" customFormat="1"/>
    <row r="2524" s="319" customFormat="1"/>
    <row r="2525" s="319" customFormat="1"/>
    <row r="2526" s="319" customFormat="1"/>
    <row r="2527" s="319" customFormat="1"/>
    <row r="2528" s="319" customFormat="1"/>
    <row r="2529" s="319" customFormat="1"/>
    <row r="2530" s="319" customFormat="1"/>
    <row r="2531" s="319" customFormat="1"/>
    <row r="2532" s="319" customFormat="1"/>
    <row r="2533" s="319" customFormat="1"/>
    <row r="2534" s="319" customFormat="1"/>
    <row r="2535" s="319" customFormat="1"/>
    <row r="2536" s="319" customFormat="1"/>
    <row r="2537" s="319" customFormat="1"/>
    <row r="2538" s="319" customFormat="1"/>
    <row r="2539" s="319" customFormat="1"/>
    <row r="2540" s="319" customFormat="1"/>
    <row r="2541" s="319" customFormat="1"/>
    <row r="2542" s="319" customFormat="1"/>
    <row r="2543" s="319" customFormat="1"/>
    <row r="2544" s="319" customFormat="1"/>
    <row r="2545" s="319" customFormat="1"/>
    <row r="2546" s="319" customFormat="1"/>
    <row r="2547" s="319" customFormat="1"/>
    <row r="2548" s="319" customFormat="1"/>
    <row r="2549" s="319" customFormat="1"/>
    <row r="2550" s="319" customFormat="1"/>
    <row r="2551" s="319" customFormat="1"/>
    <row r="2552" s="319" customFormat="1"/>
    <row r="2553" s="319" customFormat="1"/>
    <row r="2554" s="319" customFormat="1"/>
    <row r="2555" s="319" customFormat="1"/>
    <row r="2556" s="319" customFormat="1"/>
    <row r="2557" s="319" customFormat="1"/>
    <row r="2558" s="319" customFormat="1"/>
    <row r="2559" s="319" customFormat="1"/>
    <row r="2560" s="319" customFormat="1"/>
    <row r="2561" s="319" customFormat="1"/>
    <row r="2562" s="319" customFormat="1"/>
    <row r="2563" s="319" customFormat="1"/>
    <row r="2564" s="319" customFormat="1"/>
    <row r="2565" s="319" customFormat="1"/>
    <row r="2566" s="319" customFormat="1"/>
    <row r="2567" s="319" customFormat="1"/>
    <row r="2568" s="319" customFormat="1"/>
    <row r="2569" s="319" customFormat="1"/>
    <row r="2570" s="319" customFormat="1"/>
    <row r="2571" s="319" customFormat="1"/>
    <row r="2572" s="319" customFormat="1"/>
    <row r="2573" s="319" customFormat="1"/>
    <row r="2574" s="319" customFormat="1"/>
    <row r="2575" s="319" customFormat="1"/>
    <row r="2576" s="319" customFormat="1"/>
    <row r="2577" s="319" customFormat="1"/>
    <row r="2578" s="319" customFormat="1"/>
    <row r="2579" s="319" customFormat="1"/>
    <row r="2580" s="319" customFormat="1"/>
    <row r="2581" s="319" customFormat="1"/>
    <row r="2582" s="319" customFormat="1"/>
    <row r="2583" s="319" customFormat="1"/>
    <row r="2584" s="319" customFormat="1"/>
    <row r="2585" s="319" customFormat="1"/>
    <row r="2586" s="319" customFormat="1"/>
    <row r="2587" s="319" customFormat="1"/>
    <row r="2588" s="319" customFormat="1"/>
    <row r="2589" s="319" customFormat="1"/>
    <row r="2590" s="319" customFormat="1"/>
    <row r="2591" s="319" customFormat="1"/>
    <row r="2592" s="319" customFormat="1"/>
    <row r="2593" s="319" customFormat="1"/>
    <row r="2594" s="319" customFormat="1"/>
    <row r="2595" s="319" customFormat="1"/>
    <row r="2596" s="319" customFormat="1"/>
    <row r="2597" s="319" customFormat="1"/>
    <row r="2598" s="319" customFormat="1"/>
    <row r="2599" s="319" customFormat="1"/>
    <row r="2600" s="319" customFormat="1"/>
    <row r="2601" s="319" customFormat="1"/>
    <row r="2602" s="319" customFormat="1"/>
    <row r="2603" s="319" customFormat="1"/>
    <row r="2604" s="319" customFormat="1"/>
    <row r="2605" s="319" customFormat="1"/>
    <row r="2606" s="319" customFormat="1"/>
    <row r="2607" s="319" customFormat="1"/>
    <row r="2608" s="319" customFormat="1"/>
    <row r="2609" s="319" customFormat="1"/>
    <row r="2610" s="319" customFormat="1"/>
    <row r="2611" s="319" customFormat="1"/>
    <row r="2612" s="319" customFormat="1"/>
    <row r="2613" s="319" customFormat="1"/>
    <row r="2614" s="319" customFormat="1"/>
    <row r="2615" s="319" customFormat="1"/>
    <row r="2616" s="319" customFormat="1"/>
    <row r="2617" s="319" customFormat="1"/>
    <row r="2618" s="319" customFormat="1"/>
    <row r="2619" s="319" customFormat="1"/>
    <row r="2620" s="319" customFormat="1"/>
    <row r="2621" s="319" customFormat="1"/>
    <row r="2622" s="319" customFormat="1"/>
    <row r="2623" s="319" customFormat="1"/>
    <row r="2624" s="319" customFormat="1"/>
    <row r="2625" s="319" customFormat="1"/>
    <row r="2626" s="319" customFormat="1"/>
    <row r="2627" s="319" customFormat="1"/>
    <row r="2628" s="319" customFormat="1"/>
    <row r="2629" s="319" customFormat="1"/>
    <row r="2630" s="319" customFormat="1"/>
    <row r="2631" s="319" customFormat="1"/>
    <row r="2632" s="319" customFormat="1"/>
    <row r="2633" s="319" customFormat="1"/>
    <row r="2634" s="319" customFormat="1"/>
    <row r="2635" s="319" customFormat="1"/>
    <row r="2636" s="319" customFormat="1"/>
    <row r="2637" s="319" customFormat="1"/>
    <row r="2638" s="319" customFormat="1"/>
    <row r="2639" s="319" customFormat="1"/>
    <row r="2640" s="319" customFormat="1"/>
    <row r="2641" s="319" customFormat="1"/>
    <row r="2642" s="319" customFormat="1"/>
    <row r="2643" s="319" customFormat="1"/>
    <row r="2644" s="319" customFormat="1"/>
    <row r="2645" s="319" customFormat="1"/>
    <row r="2646" s="319" customFormat="1"/>
    <row r="2647" s="319" customFormat="1"/>
    <row r="2648" s="319" customFormat="1"/>
    <row r="2649" s="319" customFormat="1"/>
    <row r="2650" s="319" customFormat="1"/>
    <row r="2651" s="319" customFormat="1"/>
    <row r="2652" s="319" customFormat="1"/>
    <row r="2653" s="319" customFormat="1"/>
    <row r="2654" s="319" customFormat="1"/>
    <row r="2655" s="319" customFormat="1"/>
    <row r="2656" s="319" customFormat="1"/>
    <row r="2657" s="319" customFormat="1"/>
    <row r="2658" s="319" customFormat="1"/>
    <row r="2659" s="319" customFormat="1"/>
    <row r="2660" s="319" customFormat="1"/>
    <row r="2661" s="319" customFormat="1"/>
    <row r="2662" s="319" customFormat="1"/>
    <row r="2663" s="319" customFormat="1"/>
    <row r="2664" s="319" customFormat="1"/>
    <row r="2665" s="319" customFormat="1"/>
    <row r="2666" s="319" customFormat="1"/>
    <row r="2667" s="319" customFormat="1"/>
    <row r="2668" s="319" customFormat="1"/>
    <row r="2669" s="319" customFormat="1"/>
    <row r="2670" s="319" customFormat="1"/>
    <row r="2671" s="319" customFormat="1"/>
    <row r="2672" s="319" customFormat="1"/>
    <row r="2673" s="319" customFormat="1"/>
    <row r="2674" s="319" customFormat="1"/>
    <row r="2675" s="319" customFormat="1"/>
    <row r="2676" s="319" customFormat="1"/>
    <row r="2677" s="319" customFormat="1"/>
    <row r="2678" s="319" customFormat="1"/>
    <row r="2679" s="319" customFormat="1"/>
    <row r="2680" s="319" customFormat="1"/>
    <row r="2681" s="319" customFormat="1"/>
    <row r="2682" s="319" customFormat="1"/>
    <row r="2683" s="319" customFormat="1"/>
    <row r="2684" s="319" customFormat="1"/>
    <row r="2685" s="319" customFormat="1"/>
    <row r="2686" s="319" customFormat="1"/>
    <row r="2687" s="319" customFormat="1"/>
    <row r="2688" s="319" customFormat="1"/>
    <row r="2689" s="319" customFormat="1"/>
    <row r="2690" s="319" customFormat="1"/>
    <row r="2691" s="319" customFormat="1"/>
    <row r="2692" s="319" customFormat="1"/>
    <row r="2693" s="319" customFormat="1"/>
    <row r="2694" s="319" customFormat="1"/>
    <row r="2695" s="319" customFormat="1"/>
    <row r="2696" s="319" customFormat="1"/>
    <row r="2697" s="319" customFormat="1"/>
    <row r="2698" s="319" customFormat="1"/>
    <row r="2699" s="319" customFormat="1"/>
    <row r="2700" s="319" customFormat="1"/>
    <row r="2701" s="319" customFormat="1"/>
    <row r="2702" s="319" customFormat="1"/>
    <row r="2703" s="319" customFormat="1"/>
    <row r="2704" s="319" customFormat="1"/>
    <row r="2705" s="319" customFormat="1"/>
    <row r="2706" s="319" customFormat="1"/>
    <row r="2707" s="319" customFormat="1"/>
    <row r="2708" s="319" customFormat="1"/>
    <row r="2709" s="319" customFormat="1"/>
    <row r="2710" s="319" customFormat="1"/>
    <row r="2711" s="319" customFormat="1"/>
    <row r="2712" s="319" customFormat="1"/>
    <row r="2713" s="319" customFormat="1"/>
    <row r="2714" s="319" customFormat="1"/>
    <row r="2715" s="319" customFormat="1"/>
    <row r="2716" s="319" customFormat="1"/>
    <row r="2717" s="319" customFormat="1"/>
    <row r="2718" s="319" customFormat="1"/>
    <row r="2719" s="319" customFormat="1"/>
    <row r="2720" s="319" customFormat="1"/>
    <row r="2721" s="319" customFormat="1"/>
    <row r="2722" s="319" customFormat="1"/>
    <row r="2723" s="319" customFormat="1"/>
    <row r="2724" s="319" customFormat="1"/>
    <row r="2725" s="319" customFormat="1"/>
    <row r="2726" s="319" customFormat="1"/>
    <row r="2727" s="319" customFormat="1"/>
    <row r="2728" s="319" customFormat="1"/>
    <row r="2729" s="319" customFormat="1"/>
    <row r="2730" s="319" customFormat="1"/>
    <row r="2731" s="319" customFormat="1"/>
    <row r="2732" s="319" customFormat="1"/>
    <row r="2733" s="319" customFormat="1"/>
    <row r="2734" s="319" customFormat="1"/>
    <row r="2735" s="319" customFormat="1"/>
    <row r="2736" s="319" customFormat="1"/>
    <row r="2737" s="319" customFormat="1"/>
    <row r="2738" s="319" customFormat="1"/>
    <row r="2739" s="319" customFormat="1"/>
    <row r="2740" s="319" customFormat="1"/>
    <row r="2741" s="319" customFormat="1"/>
    <row r="2742" s="319" customFormat="1"/>
    <row r="2743" s="319" customFormat="1"/>
    <row r="2744" s="319" customFormat="1"/>
    <row r="2745" s="319" customFormat="1"/>
    <row r="2746" s="319" customFormat="1"/>
    <row r="2747" s="319" customFormat="1"/>
    <row r="2748" s="319" customFormat="1"/>
    <row r="2749" s="319" customFormat="1"/>
    <row r="2750" s="319" customFormat="1"/>
    <row r="2751" s="319" customFormat="1"/>
    <row r="2752" s="319" customFormat="1"/>
    <row r="2753" s="319" customFormat="1"/>
    <row r="2754" s="319" customFormat="1"/>
    <row r="2755" s="319" customFormat="1"/>
    <row r="2756" s="319" customFormat="1"/>
    <row r="2757" s="319" customFormat="1"/>
    <row r="2758" s="319" customFormat="1"/>
    <row r="2759" s="319" customFormat="1"/>
    <row r="2760" s="319" customFormat="1"/>
    <row r="2761" s="319" customFormat="1"/>
    <row r="2762" s="319" customFormat="1"/>
    <row r="2763" s="319" customFormat="1"/>
    <row r="2764" s="319" customFormat="1"/>
    <row r="2765" s="319" customFormat="1"/>
    <row r="2766" s="319" customFormat="1"/>
    <row r="2767" s="319" customFormat="1"/>
    <row r="2768" s="319" customFormat="1"/>
    <row r="2769" s="319" customFormat="1"/>
    <row r="2770" s="319" customFormat="1"/>
    <row r="2771" s="319" customFormat="1"/>
    <row r="2772" s="319" customFormat="1"/>
    <row r="2773" s="319" customFormat="1"/>
    <row r="2774" s="319" customFormat="1"/>
    <row r="2775" s="319" customFormat="1"/>
    <row r="2776" s="319" customFormat="1"/>
    <row r="2777" s="319" customFormat="1"/>
    <row r="2778" s="319" customFormat="1"/>
    <row r="2779" s="319" customFormat="1"/>
    <row r="2780" s="319" customFormat="1"/>
    <row r="2781" s="319" customFormat="1"/>
    <row r="2782" s="319" customFormat="1"/>
    <row r="2783" s="319" customFormat="1"/>
    <row r="2784" s="319" customFormat="1"/>
    <row r="2785" s="319" customFormat="1"/>
    <row r="2786" s="319" customFormat="1"/>
    <row r="2787" s="319" customFormat="1"/>
    <row r="2788" s="319" customFormat="1"/>
    <row r="2789" s="319" customFormat="1"/>
    <row r="2790" s="319" customFormat="1"/>
    <row r="2791" s="319" customFormat="1"/>
    <row r="2792" s="319" customFormat="1"/>
    <row r="2793" s="319" customFormat="1"/>
    <row r="2794" s="319" customFormat="1"/>
    <row r="2795" s="319" customFormat="1"/>
    <row r="2796" s="319" customFormat="1"/>
    <row r="2797" s="319" customFormat="1"/>
    <row r="2798" s="319" customFormat="1"/>
    <row r="2799" s="319" customFormat="1"/>
    <row r="2800" s="319" customFormat="1"/>
    <row r="2801" s="319" customFormat="1"/>
    <row r="2802" s="319" customFormat="1"/>
    <row r="2803" s="319" customFormat="1"/>
    <row r="2804" s="319" customFormat="1"/>
    <row r="2805" s="319" customFormat="1"/>
    <row r="2806" s="319" customFormat="1"/>
    <row r="2807" s="319" customFormat="1"/>
    <row r="2808" s="319" customFormat="1"/>
    <row r="2809" s="319" customFormat="1"/>
    <row r="2810" s="319" customFormat="1"/>
    <row r="2811" s="319" customFormat="1"/>
    <row r="2812" s="319" customFormat="1"/>
    <row r="2813" s="319" customFormat="1"/>
    <row r="2814" s="319" customFormat="1"/>
    <row r="2815" s="319" customFormat="1"/>
    <row r="2816" s="319" customFormat="1"/>
    <row r="2817" s="319" customFormat="1"/>
    <row r="2818" s="319" customFormat="1"/>
    <row r="2819" s="319" customFormat="1"/>
    <row r="2820" s="319" customFormat="1"/>
    <row r="2821" s="319" customFormat="1"/>
    <row r="2822" s="319" customFormat="1"/>
    <row r="2823" s="319" customFormat="1"/>
    <row r="2824" s="319" customFormat="1"/>
    <row r="2825" s="319" customFormat="1"/>
    <row r="2826" s="319" customFormat="1"/>
    <row r="2827" s="319" customFormat="1"/>
    <row r="2828" s="319" customFormat="1"/>
    <row r="2829" s="319" customFormat="1"/>
    <row r="2830" s="319" customFormat="1"/>
    <row r="2831" s="319" customFormat="1"/>
    <row r="2832" s="319" customFormat="1"/>
    <row r="2833" s="319" customFormat="1"/>
    <row r="2834" s="319" customFormat="1"/>
    <row r="2835" s="319" customFormat="1"/>
    <row r="2836" s="319" customFormat="1"/>
    <row r="2837" s="319" customFormat="1"/>
    <row r="2838" s="319" customFormat="1"/>
    <row r="2839" s="319" customFormat="1"/>
    <row r="2840" s="319" customFormat="1"/>
    <row r="2841" s="319" customFormat="1"/>
    <row r="2842" s="319" customFormat="1"/>
    <row r="2843" s="319" customFormat="1"/>
    <row r="2844" s="319" customFormat="1"/>
    <row r="2845" s="319" customFormat="1"/>
    <row r="2846" s="319" customFormat="1"/>
    <row r="2847" s="319" customFormat="1"/>
    <row r="2848" s="319" customFormat="1"/>
    <row r="2849" s="319" customFormat="1"/>
    <row r="2850" s="319" customFormat="1"/>
    <row r="2851" s="319" customFormat="1"/>
    <row r="2852" s="319" customFormat="1"/>
    <row r="2853" s="319" customFormat="1"/>
    <row r="2854" s="319" customFormat="1"/>
    <row r="2855" s="319" customFormat="1"/>
    <row r="2856" s="319" customFormat="1"/>
    <row r="2857" s="319" customFormat="1"/>
    <row r="2858" s="319" customFormat="1"/>
    <row r="2859" s="319" customFormat="1"/>
    <row r="2860" s="319" customFormat="1"/>
    <row r="2861" s="319" customFormat="1"/>
    <row r="2862" s="319" customFormat="1"/>
    <row r="2863" s="319" customFormat="1"/>
    <row r="2864" s="319" customFormat="1"/>
    <row r="2865" s="319" customFormat="1"/>
    <row r="2866" s="319" customFormat="1"/>
    <row r="2867" s="319" customFormat="1"/>
    <row r="2868" s="319" customFormat="1"/>
    <row r="2869" s="319" customFormat="1"/>
    <row r="2870" s="319" customFormat="1"/>
    <row r="2871" s="319" customFormat="1"/>
    <row r="2872" s="319" customFormat="1"/>
    <row r="2873" s="319" customFormat="1"/>
    <row r="2874" s="319" customFormat="1"/>
    <row r="2875" s="319" customFormat="1"/>
    <row r="2876" s="319" customFormat="1"/>
    <row r="2877" s="319" customFormat="1"/>
    <row r="2878" s="319" customFormat="1"/>
    <row r="2879" s="319" customFormat="1"/>
    <row r="2880" s="319" customFormat="1"/>
    <row r="2881" s="319" customFormat="1"/>
    <row r="2882" s="319" customFormat="1"/>
    <row r="2883" s="319" customFormat="1"/>
    <row r="2884" s="319" customFormat="1"/>
    <row r="2885" s="319" customFormat="1"/>
    <row r="2886" s="319" customFormat="1"/>
    <row r="2887" s="319" customFormat="1"/>
    <row r="2888" s="319" customFormat="1"/>
    <row r="2889" s="319" customFormat="1"/>
    <row r="2890" s="319" customFormat="1"/>
    <row r="2891" s="319" customFormat="1"/>
    <row r="2892" s="319" customFormat="1"/>
    <row r="2893" s="319" customFormat="1"/>
    <row r="2894" s="319" customFormat="1"/>
    <row r="2895" s="319" customFormat="1"/>
    <row r="2896" s="319" customFormat="1"/>
    <row r="2897" s="319" customFormat="1"/>
    <row r="2898" s="319" customFormat="1"/>
    <row r="2899" s="319" customFormat="1"/>
    <row r="2900" s="319" customFormat="1"/>
    <row r="2901" s="319" customFormat="1"/>
    <row r="2902" s="319" customFormat="1"/>
    <row r="2903" s="319" customFormat="1"/>
    <row r="2904" s="319" customFormat="1"/>
    <row r="2905" s="319" customFormat="1"/>
    <row r="2906" s="319" customFormat="1"/>
    <row r="2907" s="319" customFormat="1"/>
    <row r="2908" s="319" customFormat="1"/>
    <row r="2909" s="319" customFormat="1"/>
    <row r="2910" s="319" customFormat="1"/>
    <row r="2911" s="319" customFormat="1"/>
    <row r="2912" s="319" customFormat="1"/>
    <row r="2913" s="319" customFormat="1"/>
    <row r="2914" s="319" customFormat="1"/>
    <row r="2915" s="319" customFormat="1"/>
    <row r="2916" s="319" customFormat="1"/>
    <row r="2917" s="319" customFormat="1"/>
    <row r="2918" s="319" customFormat="1"/>
  </sheetData>
  <sheetProtection algorithmName="SHA-512" hashValue="v7RCI3Q+XoE/s1ptSRWCkjgGoNIALd18B9XJnhP/BqtcZWJQtKDYttFc/LQZW+d1fFtUDmIz9go08HUDA3G/og==" saltValue="rCkUkg63vA9BNuQRcxSXfQ==" spinCount="100000" sheet="1" objects="1" scenarios="1"/>
  <mergeCells count="15">
    <mergeCell ref="C14:F14"/>
    <mergeCell ref="C15:F15"/>
    <mergeCell ref="C17:F17"/>
    <mergeCell ref="C22:F22"/>
    <mergeCell ref="C4:F4"/>
    <mergeCell ref="C5:F5"/>
    <mergeCell ref="C7:F7"/>
    <mergeCell ref="C8:F8"/>
    <mergeCell ref="C9:F9"/>
    <mergeCell ref="C10:F10"/>
    <mergeCell ref="C26:F26"/>
    <mergeCell ref="C27:F27"/>
    <mergeCell ref="C28:F28"/>
    <mergeCell ref="C30:F30"/>
    <mergeCell ref="C31:F31"/>
  </mergeCells>
  <hyperlinks>
    <hyperlink ref="C22:F22" r:id="rId1" display="https://ec.europa.eu/eurostat/web/waste/methodology"/>
    <hyperlink ref="C31:F31" r:id="rId2" display="https://ec.europa.eu/eurostat/web/waste/legislation"/>
  </hyperlinks>
  <pageMargins left="0.70866141732283472" right="0.70866141732283472" top="0.74803149606299213" bottom="0.74803149606299213" header="0.31496062992125984" footer="0.31496062992125984"/>
  <pageSetup paperSize="9" scale="67" orientation="landscape" verticalDpi="0" r:id="rId3"/>
  <headerFooter>
    <oddFooter>&amp;L&amp;F&amp;CPage &amp;Pof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79CDC9"/>
  </sheetPr>
  <dimension ref="A1:BO44"/>
  <sheetViews>
    <sheetView showGridLines="0" topLeftCell="D3" zoomScaleNormal="100" workbookViewId="0">
      <selection activeCell="D32" sqref="D32:G32"/>
    </sheetView>
  </sheetViews>
  <sheetFormatPr defaultColWidth="8.7109375" defaultRowHeight="12.75"/>
  <cols>
    <col min="1" max="1" width="2.140625" style="283" customWidth="1"/>
    <col min="2" max="2" width="1.85546875" style="283" customWidth="1"/>
    <col min="3" max="3" width="15.7109375" style="283" customWidth="1"/>
    <col min="4" max="4" width="49.28515625" style="283" customWidth="1"/>
    <col min="5" max="5" width="24" style="283" customWidth="1"/>
    <col min="6" max="6" width="2.5703125" style="283" customWidth="1"/>
    <col min="7" max="7" width="60.42578125" style="283" customWidth="1"/>
    <col min="8" max="8" width="1.28515625" style="283" customWidth="1"/>
    <col min="9" max="12" width="8.7109375" style="283"/>
    <col min="13" max="39" width="8.7109375" style="374"/>
    <col min="40" max="16384" width="8.7109375" style="283"/>
  </cols>
  <sheetData>
    <row r="1" spans="1:67" s="244" customFormat="1" ht="13.5" thickBot="1">
      <c r="E1" s="245"/>
      <c r="F1" s="245"/>
      <c r="G1" s="245"/>
      <c r="H1" s="245"/>
      <c r="I1" s="245"/>
      <c r="J1" s="245"/>
      <c r="K1" s="245"/>
      <c r="L1" s="245"/>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row>
    <row r="2" spans="1:67" s="246" customFormat="1" ht="42" customHeight="1">
      <c r="B2" s="247"/>
      <c r="C2" s="248"/>
      <c r="D2" s="249"/>
      <c r="E2" s="249"/>
      <c r="F2" s="249"/>
      <c r="G2" s="249"/>
      <c r="H2" s="250"/>
      <c r="I2" s="251"/>
      <c r="J2" s="251"/>
      <c r="K2" s="251"/>
      <c r="L2" s="251"/>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row>
    <row r="3" spans="1:67" s="244" customFormat="1" ht="22.5" customHeight="1">
      <c r="B3" s="252"/>
      <c r="C3" s="253"/>
      <c r="D3" s="254"/>
      <c r="E3" s="254"/>
      <c r="F3" s="254"/>
      <c r="G3" s="255" t="str">
        <f>UPPER(Lists!K3)</f>
        <v>STATISTICAL OFFICE OF THE EUROPEAN UNION</v>
      </c>
      <c r="H3" s="256"/>
      <c r="I3" s="245"/>
      <c r="J3" s="245"/>
      <c r="K3" s="245"/>
      <c r="L3" s="245"/>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row>
    <row r="4" spans="1:67" s="244" customFormat="1" ht="21.95" customHeight="1">
      <c r="B4" s="252"/>
      <c r="C4" s="599" t="str">
        <f>UPPER(Lists!K7)</f>
        <v>ANNUAL REPORTING OF MUNICIPAL WASTE</v>
      </c>
      <c r="D4" s="599"/>
      <c r="E4" s="599"/>
      <c r="F4" s="599"/>
      <c r="G4" s="599"/>
      <c r="H4" s="256"/>
      <c r="I4" s="245"/>
      <c r="J4" s="245"/>
      <c r="K4" s="245"/>
      <c r="L4" s="245"/>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row>
    <row r="5" spans="1:67" s="244" customFormat="1" ht="21.95" customHeight="1">
      <c r="B5" s="257"/>
      <c r="C5" s="600" t="str">
        <f>CONCATENATE(Lists!K8," DATA COLLECTION")</f>
        <v>2021 DATA COLLECTION</v>
      </c>
      <c r="D5" s="600"/>
      <c r="E5" s="600"/>
      <c r="F5" s="600"/>
      <c r="G5" s="600"/>
      <c r="H5" s="256"/>
      <c r="I5" s="245"/>
      <c r="J5" s="245"/>
      <c r="K5" s="245"/>
      <c r="L5" s="245"/>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row>
    <row r="6" spans="1:67" s="244" customFormat="1" ht="24" customHeight="1" thickBot="1">
      <c r="B6" s="257"/>
      <c r="C6" s="258"/>
      <c r="D6" s="258"/>
      <c r="E6" s="258"/>
      <c r="F6" s="258"/>
      <c r="G6" s="258"/>
      <c r="H6" s="256"/>
      <c r="I6" s="245"/>
      <c r="J6" s="245"/>
      <c r="K6" s="245"/>
      <c r="L6" s="245"/>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row>
    <row r="7" spans="1:67" s="244" customFormat="1" ht="39" customHeight="1" thickBot="1">
      <c r="B7" s="259"/>
      <c r="C7" s="601" t="s">
        <v>717</v>
      </c>
      <c r="D7" s="601"/>
      <c r="E7" s="601"/>
      <c r="F7" s="601"/>
      <c r="G7" s="601"/>
      <c r="H7" s="256"/>
      <c r="I7" s="245"/>
      <c r="J7" s="245"/>
      <c r="K7" s="245"/>
      <c r="L7" s="245"/>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row>
    <row r="8" spans="1:67" s="244" customFormat="1" ht="14.25" customHeight="1">
      <c r="B8" s="259"/>
      <c r="C8" s="260"/>
      <c r="D8" s="260"/>
      <c r="E8" s="260"/>
      <c r="F8" s="260"/>
      <c r="G8" s="260"/>
      <c r="H8" s="256"/>
      <c r="I8" s="245"/>
      <c r="J8" s="245"/>
      <c r="K8" s="245"/>
      <c r="L8" s="245"/>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row>
    <row r="9" spans="1:67" s="269" customFormat="1" ht="18" customHeight="1">
      <c r="A9" s="261"/>
      <c r="B9" s="262"/>
      <c r="C9" s="263" t="s">
        <v>162</v>
      </c>
      <c r="D9" s="264"/>
      <c r="E9" s="265" t="s">
        <v>69</v>
      </c>
      <c r="F9" s="266"/>
      <c r="G9" s="267" t="s">
        <v>645</v>
      </c>
      <c r="H9" s="268"/>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row>
    <row r="10" spans="1:67" s="269" customFormat="1" ht="17.25" customHeight="1">
      <c r="A10" s="270"/>
      <c r="B10" s="271"/>
      <c r="C10" s="263" t="s">
        <v>152</v>
      </c>
      <c r="D10" s="272"/>
      <c r="E10" s="273">
        <v>2020</v>
      </c>
      <c r="F10" s="266"/>
      <c r="G10" s="272"/>
      <c r="H10" s="268"/>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row>
    <row r="11" spans="1:67" s="269" customFormat="1" ht="32.450000000000003" customHeight="1">
      <c r="A11" s="261"/>
      <c r="B11" s="262"/>
      <c r="C11" s="274" t="str">
        <f>CONCATENATE("The due date for reporting is ",Lists!K10)</f>
        <v>The due date for reporting is 19 November 2021</v>
      </c>
      <c r="D11" s="274"/>
      <c r="E11" s="275"/>
      <c r="F11" s="274"/>
      <c r="G11" s="276"/>
      <c r="H11" s="268"/>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row>
    <row r="12" spans="1:67" s="244" customFormat="1" ht="21.95" customHeight="1">
      <c r="A12" s="277"/>
      <c r="B12" s="278"/>
      <c r="C12" s="297" t="s">
        <v>396</v>
      </c>
      <c r="D12" s="297"/>
      <c r="E12" s="297"/>
      <c r="F12" s="297"/>
      <c r="G12" s="297"/>
      <c r="H12" s="268"/>
      <c r="I12" s="300"/>
      <c r="J12" s="298"/>
      <c r="K12" s="298"/>
      <c r="L12" s="298"/>
      <c r="M12" s="375"/>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row>
    <row r="13" spans="1:67" s="269" customFormat="1" ht="5.25" customHeight="1">
      <c r="A13" s="261"/>
      <c r="B13" s="262"/>
      <c r="C13" s="279"/>
      <c r="D13" s="279"/>
      <c r="E13" s="279"/>
      <c r="F13" s="279"/>
      <c r="G13" s="280"/>
      <c r="H13" s="268"/>
      <c r="I13" s="299"/>
      <c r="J13" s="299"/>
      <c r="K13" s="299"/>
      <c r="L13" s="299"/>
      <c r="M13" s="375"/>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row>
    <row r="14" spans="1:67" s="269" customFormat="1" ht="17.25" customHeight="1">
      <c r="A14" s="261"/>
      <c r="B14" s="262"/>
      <c r="C14" s="359" t="s">
        <v>12</v>
      </c>
      <c r="D14" s="602" t="s">
        <v>760</v>
      </c>
      <c r="E14" s="603"/>
      <c r="F14" s="603"/>
      <c r="G14" s="603"/>
      <c r="H14" s="268"/>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row>
    <row r="15" spans="1:67" s="269" customFormat="1" ht="4.5" customHeight="1">
      <c r="A15" s="261"/>
      <c r="B15" s="262"/>
      <c r="C15" s="359"/>
      <c r="D15" s="281"/>
      <c r="E15" s="281"/>
      <c r="F15" s="281"/>
      <c r="G15" s="282"/>
      <c r="H15" s="268"/>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row>
    <row r="16" spans="1:67" s="269" customFormat="1" ht="17.25" customHeight="1">
      <c r="A16" s="261"/>
      <c r="B16" s="262"/>
      <c r="C16" s="359" t="s">
        <v>14</v>
      </c>
      <c r="D16" s="602" t="s">
        <v>761</v>
      </c>
      <c r="E16" s="603"/>
      <c r="F16" s="603"/>
      <c r="G16" s="603"/>
      <c r="H16" s="268"/>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row>
    <row r="17" spans="1:39" s="269" customFormat="1" ht="5.25" customHeight="1">
      <c r="A17" s="261"/>
      <c r="B17" s="262"/>
      <c r="C17" s="359"/>
      <c r="D17" s="281"/>
      <c r="E17" s="281"/>
      <c r="F17" s="281"/>
      <c r="G17" s="282"/>
      <c r="H17" s="268"/>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row>
    <row r="18" spans="1:39" s="269" customFormat="1" ht="17.25" customHeight="1">
      <c r="A18" s="261"/>
      <c r="B18" s="262"/>
      <c r="C18" s="359" t="s">
        <v>13</v>
      </c>
      <c r="D18" s="602" t="s">
        <v>762</v>
      </c>
      <c r="E18" s="603"/>
      <c r="F18" s="603"/>
      <c r="G18" s="603"/>
      <c r="H18" s="268"/>
      <c r="L18" s="376"/>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row>
    <row r="19" spans="1:39" s="269" customFormat="1" ht="3.75" customHeight="1">
      <c r="A19" s="261"/>
      <c r="B19" s="262"/>
      <c r="C19" s="359"/>
      <c r="D19" s="281"/>
      <c r="E19" s="281"/>
      <c r="F19" s="281"/>
      <c r="G19" s="282"/>
      <c r="H19" s="268"/>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row>
    <row r="20" spans="1:39" s="269" customFormat="1" ht="17.25" customHeight="1">
      <c r="A20" s="261"/>
      <c r="B20" s="262"/>
      <c r="C20" s="359" t="s">
        <v>15</v>
      </c>
      <c r="D20" s="606" t="s">
        <v>763</v>
      </c>
      <c r="E20" s="607"/>
      <c r="F20" s="607"/>
      <c r="G20" s="607"/>
      <c r="H20" s="268"/>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row>
    <row r="21" spans="1:39" s="269" customFormat="1" ht="5.25" customHeight="1">
      <c r="A21" s="270"/>
      <c r="B21" s="271"/>
      <c r="C21" s="359"/>
      <c r="D21" s="281"/>
      <c r="E21" s="281"/>
      <c r="F21" s="281"/>
      <c r="G21" s="282"/>
      <c r="H21" s="268"/>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row>
    <row r="22" spans="1:39" s="269" customFormat="1" ht="17.25" customHeight="1">
      <c r="A22" s="261"/>
      <c r="B22" s="262"/>
      <c r="C22" s="359" t="s">
        <v>16</v>
      </c>
      <c r="D22" s="602" t="s">
        <v>764</v>
      </c>
      <c r="E22" s="603"/>
      <c r="F22" s="603"/>
      <c r="G22" s="603"/>
      <c r="H22" s="268"/>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row>
    <row r="23" spans="1:39" s="269" customFormat="1" ht="17.25" customHeight="1">
      <c r="A23" s="261"/>
      <c r="B23" s="262"/>
      <c r="C23" s="359"/>
      <c r="D23" s="359"/>
      <c r="E23" s="359"/>
      <c r="F23" s="359"/>
      <c r="G23" s="359"/>
      <c r="H23" s="268"/>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row>
    <row r="24" spans="1:39" s="269" customFormat="1" ht="41.25" customHeight="1">
      <c r="A24" s="261"/>
      <c r="B24" s="262"/>
      <c r="C24" s="605" t="s">
        <v>641</v>
      </c>
      <c r="D24" s="605"/>
      <c r="E24" s="605"/>
      <c r="F24" s="605"/>
      <c r="G24" s="605"/>
      <c r="H24" s="301"/>
      <c r="I24" s="303"/>
      <c r="J24" s="302"/>
      <c r="K24" s="302"/>
      <c r="L24" s="302"/>
      <c r="M24" s="302"/>
      <c r="N24" s="302"/>
      <c r="O24" s="302"/>
      <c r="P24" s="302"/>
      <c r="Q24" s="375"/>
      <c r="R24" s="374"/>
      <c r="S24" s="374"/>
      <c r="T24" s="374"/>
      <c r="U24" s="374"/>
      <c r="V24" s="374"/>
      <c r="W24" s="374"/>
      <c r="X24" s="374"/>
      <c r="Y24" s="374"/>
      <c r="Z24" s="374"/>
      <c r="AA24" s="374"/>
      <c r="AB24" s="374"/>
      <c r="AC24" s="374"/>
      <c r="AD24" s="374"/>
      <c r="AE24" s="374"/>
      <c r="AF24" s="374"/>
      <c r="AG24" s="374"/>
      <c r="AH24" s="374"/>
      <c r="AI24" s="374"/>
      <c r="AJ24" s="374"/>
      <c r="AK24" s="374"/>
      <c r="AL24" s="374"/>
      <c r="AM24" s="374"/>
    </row>
    <row r="25" spans="1:39" s="269" customFormat="1" ht="17.25" customHeight="1">
      <c r="A25" s="261"/>
      <c r="B25" s="262"/>
      <c r="C25" s="359"/>
      <c r="D25" s="359"/>
      <c r="E25" s="359"/>
      <c r="F25" s="359"/>
      <c r="G25" s="359"/>
      <c r="H25" s="268"/>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row>
    <row r="26" spans="1:39" s="269" customFormat="1" ht="17.25" customHeight="1">
      <c r="A26" s="261"/>
      <c r="B26" s="262"/>
      <c r="C26" s="359"/>
      <c r="D26" s="380" t="s">
        <v>642</v>
      </c>
      <c r="E26" s="359"/>
      <c r="F26" s="359"/>
      <c r="G26" s="359"/>
      <c r="H26" s="268"/>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row>
    <row r="27" spans="1:39" s="269" customFormat="1" ht="17.25" customHeight="1">
      <c r="A27" s="261"/>
      <c r="B27" s="262"/>
      <c r="C27" s="359"/>
      <c r="D27" s="359"/>
      <c r="E27" s="359"/>
      <c r="F27" s="359"/>
      <c r="G27" s="359"/>
      <c r="H27" s="268"/>
      <c r="I27" s="374"/>
      <c r="J27" s="374"/>
      <c r="K27" s="337"/>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row>
    <row r="28" spans="1:39" s="269" customFormat="1" ht="17.25" customHeight="1">
      <c r="A28" s="334"/>
      <c r="B28" s="306"/>
      <c r="C28" s="359"/>
      <c r="D28" s="359"/>
      <c r="E28" s="359"/>
      <c r="F28" s="359"/>
      <c r="G28" s="359"/>
      <c r="H28" s="268"/>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spans="1:39" s="244" customFormat="1" ht="33" customHeight="1">
      <c r="A29" s="377"/>
      <c r="B29" s="359"/>
      <c r="C29" s="604" t="s">
        <v>644</v>
      </c>
      <c r="D29" s="604"/>
      <c r="E29" s="604"/>
      <c r="F29" s="604"/>
      <c r="G29" s="604"/>
      <c r="H29" s="305"/>
      <c r="I29" s="375"/>
      <c r="J29" s="374"/>
      <c r="K29" s="374"/>
      <c r="L29" s="374"/>
      <c r="M29" s="374"/>
      <c r="N29" s="374"/>
      <c r="O29" s="374"/>
      <c r="P29" s="374"/>
      <c r="Q29" s="374"/>
      <c r="R29" s="374"/>
      <c r="S29" s="378"/>
    </row>
    <row r="30" spans="1:39" s="269" customFormat="1" ht="5.25" customHeight="1">
      <c r="A30" s="334"/>
      <c r="B30" s="359"/>
      <c r="C30" s="359"/>
      <c r="D30" s="359"/>
      <c r="E30" s="359"/>
      <c r="F30" s="359"/>
      <c r="G30" s="359"/>
      <c r="H30" s="305"/>
      <c r="I30" s="375"/>
      <c r="J30" s="374"/>
      <c r="K30" s="374"/>
      <c r="L30" s="374"/>
      <c r="M30" s="374"/>
      <c r="N30" s="374"/>
      <c r="O30" s="374"/>
      <c r="P30" s="374"/>
      <c r="Q30" s="374"/>
      <c r="R30" s="374"/>
    </row>
    <row r="31" spans="1:39" s="269" customFormat="1" ht="10.5" customHeight="1">
      <c r="A31" s="334"/>
      <c r="B31" s="359"/>
      <c r="C31" s="359"/>
      <c r="D31" s="359"/>
      <c r="E31" s="359"/>
      <c r="F31" s="359"/>
      <c r="G31" s="359"/>
      <c r="H31" s="305"/>
      <c r="I31" s="375"/>
      <c r="J31" s="374"/>
      <c r="K31" s="374"/>
      <c r="L31" s="374"/>
      <c r="M31" s="374"/>
      <c r="N31" s="374"/>
      <c r="O31" s="374"/>
      <c r="P31" s="374"/>
      <c r="Q31" s="374"/>
      <c r="R31" s="374"/>
    </row>
    <row r="32" spans="1:39" s="269" customFormat="1" ht="17.25" customHeight="1">
      <c r="A32" s="334"/>
      <c r="B32" s="359"/>
      <c r="C32" s="359" t="s">
        <v>12</v>
      </c>
      <c r="D32" s="608"/>
      <c r="E32" s="608"/>
      <c r="F32" s="608"/>
      <c r="G32" s="608"/>
      <c r="H32" s="305"/>
      <c r="I32" s="304"/>
      <c r="J32" s="374"/>
      <c r="K32" s="374"/>
      <c r="L32" s="374"/>
      <c r="M32" s="374"/>
      <c r="N32" s="374"/>
      <c r="O32" s="374"/>
      <c r="P32" s="374"/>
      <c r="Q32" s="374"/>
      <c r="R32" s="374"/>
    </row>
    <row r="33" spans="1:39" s="269" customFormat="1" ht="3" customHeight="1">
      <c r="A33" s="334"/>
      <c r="B33" s="359"/>
      <c r="C33" s="359"/>
      <c r="D33" s="359"/>
      <c r="E33" s="359"/>
      <c r="F33" s="359"/>
      <c r="G33" s="359"/>
      <c r="H33" s="305"/>
      <c r="I33" s="304"/>
      <c r="J33" s="374"/>
      <c r="K33" s="374"/>
      <c r="L33" s="374"/>
      <c r="M33" s="374"/>
      <c r="N33" s="374"/>
      <c r="O33" s="374"/>
      <c r="P33" s="374"/>
      <c r="Q33" s="374"/>
      <c r="R33" s="374"/>
    </row>
    <row r="34" spans="1:39" s="269" customFormat="1" ht="17.25" customHeight="1">
      <c r="A34" s="334"/>
      <c r="B34" s="359"/>
      <c r="C34" s="359" t="s">
        <v>14</v>
      </c>
      <c r="D34" s="608"/>
      <c r="E34" s="608"/>
      <c r="F34" s="608"/>
      <c r="G34" s="608"/>
      <c r="H34" s="305"/>
      <c r="I34" s="375"/>
      <c r="J34" s="374"/>
      <c r="K34" s="374"/>
      <c r="L34" s="374"/>
      <c r="M34" s="374"/>
      <c r="N34" s="374"/>
      <c r="O34" s="374"/>
      <c r="P34" s="374"/>
      <c r="Q34" s="374"/>
      <c r="R34" s="374"/>
    </row>
    <row r="35" spans="1:39" s="269" customFormat="1" ht="3.75" customHeight="1">
      <c r="A35" s="334"/>
      <c r="B35" s="359"/>
      <c r="C35" s="359"/>
      <c r="D35" s="359"/>
      <c r="E35" s="359"/>
      <c r="F35" s="359"/>
      <c r="G35" s="359"/>
      <c r="H35" s="305"/>
      <c r="I35" s="375"/>
      <c r="J35" s="374"/>
      <c r="K35" s="374"/>
      <c r="L35" s="374"/>
      <c r="M35" s="374"/>
      <c r="N35" s="374"/>
      <c r="O35" s="374"/>
      <c r="P35" s="374"/>
      <c r="Q35" s="374"/>
      <c r="R35" s="374"/>
    </row>
    <row r="36" spans="1:39" s="269" customFormat="1" ht="17.25" customHeight="1">
      <c r="A36" s="334"/>
      <c r="B36" s="359"/>
      <c r="C36" s="359" t="s">
        <v>13</v>
      </c>
      <c r="D36" s="608"/>
      <c r="E36" s="608"/>
      <c r="F36" s="608"/>
      <c r="G36" s="608"/>
      <c r="H36" s="305"/>
      <c r="I36" s="375"/>
      <c r="J36" s="374"/>
      <c r="K36" s="374"/>
      <c r="L36" s="374"/>
      <c r="M36" s="374"/>
      <c r="N36" s="374"/>
      <c r="O36" s="374"/>
      <c r="P36" s="374"/>
      <c r="Q36" s="374"/>
      <c r="R36" s="374"/>
    </row>
    <row r="37" spans="1:39" s="269" customFormat="1" ht="3.75" customHeight="1">
      <c r="A37" s="334"/>
      <c r="B37" s="359"/>
      <c r="C37" s="359"/>
      <c r="D37" s="359"/>
      <c r="E37" s="359"/>
      <c r="F37" s="358"/>
      <c r="G37" s="358"/>
      <c r="H37" s="305"/>
      <c r="I37" s="375"/>
      <c r="J37" s="374"/>
      <c r="K37" s="374"/>
      <c r="L37" s="374"/>
      <c r="M37" s="374"/>
      <c r="N37" s="374"/>
      <c r="O37" s="374"/>
      <c r="P37" s="374"/>
      <c r="Q37" s="374"/>
      <c r="R37" s="374"/>
    </row>
    <row r="38" spans="1:39" s="269" customFormat="1" ht="17.25" customHeight="1">
      <c r="A38" s="334"/>
      <c r="B38" s="359"/>
      <c r="C38" s="359" t="s">
        <v>15</v>
      </c>
      <c r="D38" s="608"/>
      <c r="E38" s="608"/>
      <c r="F38" s="608"/>
      <c r="G38" s="608"/>
      <c r="H38" s="305"/>
      <c r="I38" s="375"/>
      <c r="J38" s="374"/>
      <c r="K38" s="374"/>
      <c r="L38" s="374"/>
      <c r="M38" s="374"/>
      <c r="N38" s="374"/>
      <c r="O38" s="374"/>
      <c r="P38" s="374"/>
      <c r="Q38" s="374"/>
      <c r="R38" s="374"/>
    </row>
    <row r="39" spans="1:39" s="269" customFormat="1" ht="5.25" customHeight="1">
      <c r="A39" s="379"/>
      <c r="B39" s="359"/>
      <c r="C39" s="359"/>
      <c r="D39" s="359"/>
      <c r="E39" s="359"/>
      <c r="F39" s="359"/>
      <c r="G39" s="359"/>
      <c r="H39" s="305"/>
      <c r="I39" s="374"/>
      <c r="J39" s="374"/>
      <c r="K39" s="374"/>
      <c r="L39" s="374"/>
      <c r="M39" s="374"/>
      <c r="N39" s="374"/>
      <c r="O39" s="374"/>
      <c r="P39" s="374"/>
      <c r="Q39" s="374"/>
      <c r="R39" s="374"/>
    </row>
    <row r="40" spans="1:39" s="269" customFormat="1" ht="17.25" customHeight="1">
      <c r="A40" s="334"/>
      <c r="B40" s="359"/>
      <c r="C40" s="359" t="s">
        <v>16</v>
      </c>
      <c r="D40" s="608"/>
      <c r="E40" s="608"/>
      <c r="F40" s="608"/>
      <c r="G40" s="608"/>
      <c r="H40" s="305"/>
      <c r="I40" s="374"/>
      <c r="J40" s="374"/>
      <c r="K40" s="374"/>
      <c r="L40" s="374"/>
      <c r="M40" s="374"/>
      <c r="N40" s="374"/>
      <c r="O40" s="374"/>
      <c r="P40" s="374"/>
      <c r="Q40" s="374"/>
      <c r="R40" s="374"/>
    </row>
    <row r="41" spans="1:39" s="269" customFormat="1" ht="17.25" customHeight="1">
      <c r="A41" s="261"/>
      <c r="B41" s="262"/>
      <c r="C41" s="359"/>
      <c r="D41" s="359"/>
      <c r="E41" s="359"/>
      <c r="F41" s="359"/>
      <c r="G41" s="359"/>
      <c r="H41" s="268"/>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row>
    <row r="42" spans="1:39" s="269" customFormat="1" ht="14.25" customHeight="1">
      <c r="A42" s="261"/>
      <c r="B42" s="262"/>
      <c r="C42" s="598" t="s">
        <v>153</v>
      </c>
      <c r="D42" s="598"/>
      <c r="E42" s="598"/>
      <c r="F42" s="598"/>
      <c r="G42" s="598"/>
      <c r="H42" s="268"/>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row>
    <row r="43" spans="1:39" s="269" customFormat="1" ht="17.25" customHeight="1">
      <c r="A43" s="261"/>
      <c r="B43" s="262"/>
      <c r="C43" s="358"/>
      <c r="D43" s="358"/>
      <c r="E43" s="358"/>
      <c r="F43" s="358"/>
      <c r="G43" s="358"/>
      <c r="H43" s="268"/>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row>
    <row r="44" spans="1:39" ht="13.5" thickBot="1">
      <c r="B44" s="284"/>
      <c r="C44" s="285"/>
      <c r="D44" s="285"/>
      <c r="E44" s="285"/>
      <c r="F44" s="285"/>
      <c r="G44" s="285"/>
      <c r="H44" s="286"/>
    </row>
  </sheetData>
  <sheetProtection algorithmName="SHA-512" hashValue="gcm6e9Af9P5Tqdu7fnz6KgvPCbburvroFC9VO7ywFbqf27dm8EG5T1LxzHB/DzdWRsWkTrvlgfCU6p34a+wmdA==" saltValue="iEOdY9UuqDc8lRlnkcsTog==" spinCount="100000" sheet="1"/>
  <mergeCells count="16">
    <mergeCell ref="C42:G42"/>
    <mergeCell ref="C4:G4"/>
    <mergeCell ref="C5:G5"/>
    <mergeCell ref="C7:G7"/>
    <mergeCell ref="D14:G14"/>
    <mergeCell ref="D16:G16"/>
    <mergeCell ref="C29:G29"/>
    <mergeCell ref="C24:G24"/>
    <mergeCell ref="D18:G18"/>
    <mergeCell ref="D20:G20"/>
    <mergeCell ref="D22:G22"/>
    <mergeCell ref="D32:G32"/>
    <mergeCell ref="D34:G34"/>
    <mergeCell ref="D36:G36"/>
    <mergeCell ref="D38:G38"/>
    <mergeCell ref="D40:G40"/>
  </mergeCells>
  <conditionalFormatting sqref="C32:C40 C29:G29">
    <cfRule type="expression" dxfId="3" priority="2">
      <formula>$D$26="yes"</formula>
    </cfRule>
  </conditionalFormatting>
  <conditionalFormatting sqref="D36:G36 D34:G34 D32:G32 D38:G38 D40:G40">
    <cfRule type="expression" dxfId="2" priority="1">
      <formula>$D$26="yes"</formula>
    </cfRule>
  </conditionalFormatting>
  <dataValidations count="1">
    <dataValidation type="list" allowBlank="1" showInputMessage="1" showErrorMessage="1" sqref="D26">
      <formula1>"yes, no"</formula1>
    </dataValidation>
  </dataValidations>
  <pageMargins left="0.70866141732283472" right="0.70866141732283472" top="0.74803149606299213" bottom="0.74803149606299213" header="0.31496062992125984" footer="0.31496062992125984"/>
  <pageSetup paperSize="9" scale="70" orientation="landscape" r:id="rId1"/>
  <headerFooter>
    <oddFooter>&amp;L&amp;F&amp;CPage &amp;Pof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9CDC9"/>
    <pageSetUpPr fitToPage="1"/>
  </sheetPr>
  <dimension ref="B1:F59"/>
  <sheetViews>
    <sheetView showGridLines="0" zoomScaleNormal="100" workbookViewId="0">
      <selection activeCell="E10" sqref="E10"/>
    </sheetView>
  </sheetViews>
  <sheetFormatPr defaultColWidth="9.140625" defaultRowHeight="14.25"/>
  <cols>
    <col min="1" max="1" width="1.28515625" style="381" customWidth="1"/>
    <col min="2" max="2" width="0.85546875" style="381" customWidth="1"/>
    <col min="3" max="3" width="2.28515625" style="381" customWidth="1"/>
    <col min="4" max="4" width="7.42578125" style="382" customWidth="1"/>
    <col min="5" max="5" width="130.85546875" style="381" customWidth="1"/>
    <col min="6" max="6" width="2.28515625" style="381" customWidth="1"/>
    <col min="7" max="16384" width="9.140625" style="381"/>
  </cols>
  <sheetData>
    <row r="1" spans="2:6" ht="9.75" customHeight="1" thickBot="1"/>
    <row r="2" spans="2:6" ht="40.5" customHeight="1">
      <c r="C2" s="383"/>
      <c r="D2" s="609"/>
      <c r="E2" s="609"/>
      <c r="F2" s="384"/>
    </row>
    <row r="3" spans="2:6" s="385" customFormat="1" ht="30.75" customHeight="1">
      <c r="C3" s="386"/>
      <c r="D3" s="387"/>
      <c r="E3" s="388" t="str">
        <f>UPPER(Lists!K3)</f>
        <v>STATISTICAL OFFICE OF THE EUROPEAN UNION</v>
      </c>
      <c r="F3" s="389"/>
    </row>
    <row r="4" spans="2:6" ht="21.75" customHeight="1">
      <c r="C4" s="262"/>
      <c r="D4" s="610" t="str">
        <f>UPPER(Lists!K7)</f>
        <v>ANNUAL REPORTING OF MUNICIPAL WASTE</v>
      </c>
      <c r="E4" s="610"/>
      <c r="F4" s="268"/>
    </row>
    <row r="5" spans="2:6" ht="18" customHeight="1">
      <c r="C5" s="262"/>
      <c r="D5" s="611" t="str">
        <f>CONCATENATE(Lists!K8," DATA COLLECTION")</f>
        <v>2021 DATA COLLECTION</v>
      </c>
      <c r="E5" s="611"/>
      <c r="F5" s="268"/>
    </row>
    <row r="6" spans="2:6" ht="9" customHeight="1">
      <c r="C6" s="262"/>
      <c r="D6" s="390"/>
      <c r="E6" s="390"/>
      <c r="F6" s="268"/>
    </row>
    <row r="7" spans="2:6" ht="35.25" customHeight="1">
      <c r="C7" s="262"/>
      <c r="D7" s="612" t="s">
        <v>718</v>
      </c>
      <c r="E7" s="612"/>
      <c r="F7" s="268"/>
    </row>
    <row r="8" spans="2:6" ht="30.75" customHeight="1">
      <c r="C8" s="262"/>
      <c r="D8" s="613" t="str">
        <f>IF('GETTING STARTED'!E9="","",'GETTING STARTED'!E9)</f>
        <v>Luxembourg</v>
      </c>
      <c r="E8" s="613"/>
      <c r="F8" s="268"/>
    </row>
    <row r="9" spans="2:6" ht="20.25" customHeight="1">
      <c r="B9" s="16"/>
      <c r="C9" s="287"/>
      <c r="D9" s="288">
        <v>1</v>
      </c>
      <c r="E9" s="289" t="s">
        <v>831</v>
      </c>
      <c r="F9" s="268"/>
    </row>
    <row r="10" spans="2:6" ht="20.25" customHeight="1">
      <c r="B10" s="16"/>
      <c r="C10" s="287"/>
      <c r="D10" s="288">
        <v>2</v>
      </c>
      <c r="E10" s="290"/>
      <c r="F10" s="268"/>
    </row>
    <row r="11" spans="2:6" ht="20.25" customHeight="1">
      <c r="B11" s="16"/>
      <c r="C11" s="287"/>
      <c r="D11" s="291">
        <v>3</v>
      </c>
      <c r="E11" s="290"/>
      <c r="F11" s="268"/>
    </row>
    <row r="12" spans="2:6" ht="20.25" customHeight="1">
      <c r="B12" s="16"/>
      <c r="C12" s="287"/>
      <c r="D12" s="291">
        <v>4</v>
      </c>
      <c r="E12" s="14"/>
      <c r="F12" s="268"/>
    </row>
    <row r="13" spans="2:6" ht="20.25" customHeight="1">
      <c r="B13" s="16"/>
      <c r="C13" s="287"/>
      <c r="D13" s="288">
        <v>5</v>
      </c>
      <c r="E13" s="14"/>
      <c r="F13" s="268"/>
    </row>
    <row r="14" spans="2:6" ht="20.25" customHeight="1">
      <c r="B14" s="16"/>
      <c r="C14" s="287"/>
      <c r="D14" s="288">
        <v>6</v>
      </c>
      <c r="E14" s="14"/>
      <c r="F14" s="268"/>
    </row>
    <row r="15" spans="2:6" ht="20.25" customHeight="1">
      <c r="B15" s="16"/>
      <c r="C15" s="287"/>
      <c r="D15" s="288">
        <v>7</v>
      </c>
      <c r="E15" s="14"/>
      <c r="F15" s="268"/>
    </row>
    <row r="16" spans="2:6" ht="20.25" customHeight="1">
      <c r="B16" s="16"/>
      <c r="C16" s="287"/>
      <c r="D16" s="288">
        <v>8</v>
      </c>
      <c r="E16" s="14"/>
      <c r="F16" s="268"/>
    </row>
    <row r="17" spans="2:6" ht="20.25" customHeight="1">
      <c r="B17" s="16"/>
      <c r="C17" s="287"/>
      <c r="D17" s="288">
        <v>9</v>
      </c>
      <c r="E17" s="14"/>
      <c r="F17" s="268"/>
    </row>
    <row r="18" spans="2:6" ht="20.25" customHeight="1">
      <c r="B18" s="16"/>
      <c r="C18" s="287"/>
      <c r="D18" s="288">
        <v>10</v>
      </c>
      <c r="E18" s="15"/>
      <c r="F18" s="268"/>
    </row>
    <row r="19" spans="2:6" ht="20.25" customHeight="1">
      <c r="B19" s="16"/>
      <c r="C19" s="287"/>
      <c r="D19" s="288">
        <v>11</v>
      </c>
      <c r="E19" s="15"/>
      <c r="F19" s="268"/>
    </row>
    <row r="20" spans="2:6" ht="20.25" customHeight="1">
      <c r="B20" s="16"/>
      <c r="C20" s="287"/>
      <c r="D20" s="288">
        <v>12</v>
      </c>
      <c r="E20" s="15"/>
      <c r="F20" s="268"/>
    </row>
    <row r="21" spans="2:6" ht="20.25" customHeight="1">
      <c r="B21" s="16"/>
      <c r="C21" s="287"/>
      <c r="D21" s="288">
        <v>13</v>
      </c>
      <c r="E21" s="15"/>
      <c r="F21" s="268"/>
    </row>
    <row r="22" spans="2:6" ht="20.25" customHeight="1">
      <c r="B22" s="16"/>
      <c r="C22" s="287"/>
      <c r="D22" s="288">
        <v>14</v>
      </c>
      <c r="E22" s="15"/>
      <c r="F22" s="268"/>
    </row>
    <row r="23" spans="2:6" ht="20.25" customHeight="1">
      <c r="B23" s="16"/>
      <c r="C23" s="287"/>
      <c r="D23" s="288">
        <v>15</v>
      </c>
      <c r="E23" s="15"/>
      <c r="F23" s="268"/>
    </row>
    <row r="24" spans="2:6" ht="20.25" customHeight="1">
      <c r="B24" s="16"/>
      <c r="C24" s="287"/>
      <c r="D24" s="288">
        <v>16</v>
      </c>
      <c r="E24" s="15"/>
      <c r="F24" s="268"/>
    </row>
    <row r="25" spans="2:6" ht="20.25" customHeight="1">
      <c r="B25" s="16"/>
      <c r="C25" s="287"/>
      <c r="D25" s="288">
        <v>17</v>
      </c>
      <c r="E25" s="15"/>
      <c r="F25" s="268"/>
    </row>
    <row r="26" spans="2:6" ht="20.25" customHeight="1">
      <c r="B26" s="16"/>
      <c r="C26" s="287"/>
      <c r="D26" s="288">
        <v>18</v>
      </c>
      <c r="E26" s="15"/>
      <c r="F26" s="268"/>
    </row>
    <row r="27" spans="2:6" ht="20.25" customHeight="1">
      <c r="B27" s="16"/>
      <c r="C27" s="287"/>
      <c r="D27" s="288">
        <v>19</v>
      </c>
      <c r="E27" s="15"/>
      <c r="F27" s="268"/>
    </row>
    <row r="28" spans="2:6" ht="20.25" customHeight="1">
      <c r="B28" s="16"/>
      <c r="C28" s="287"/>
      <c r="D28" s="288">
        <v>20</v>
      </c>
      <c r="E28" s="15"/>
      <c r="F28" s="268"/>
    </row>
    <row r="29" spans="2:6" ht="20.25" customHeight="1">
      <c r="B29" s="16"/>
      <c r="C29" s="287"/>
      <c r="D29" s="288">
        <v>21</v>
      </c>
      <c r="E29" s="15"/>
      <c r="F29" s="268"/>
    </row>
    <row r="30" spans="2:6" ht="20.25" customHeight="1">
      <c r="B30" s="16"/>
      <c r="C30" s="287"/>
      <c r="D30" s="288">
        <v>22</v>
      </c>
      <c r="E30" s="15"/>
      <c r="F30" s="268"/>
    </row>
    <row r="31" spans="2:6" ht="20.25" customHeight="1">
      <c r="B31" s="16"/>
      <c r="C31" s="287"/>
      <c r="D31" s="288">
        <v>23</v>
      </c>
      <c r="E31" s="15"/>
      <c r="F31" s="268"/>
    </row>
    <row r="32" spans="2:6" ht="20.25" customHeight="1">
      <c r="B32" s="16"/>
      <c r="C32" s="287"/>
      <c r="D32" s="288">
        <v>24</v>
      </c>
      <c r="E32" s="15"/>
      <c r="F32" s="268"/>
    </row>
    <row r="33" spans="2:6" ht="20.25" customHeight="1">
      <c r="B33" s="16"/>
      <c r="C33" s="287"/>
      <c r="D33" s="288">
        <v>25</v>
      </c>
      <c r="E33" s="15"/>
      <c r="F33" s="268"/>
    </row>
    <row r="34" spans="2:6" ht="20.25" customHeight="1">
      <c r="B34" s="16"/>
      <c r="C34" s="287"/>
      <c r="D34" s="288">
        <v>26</v>
      </c>
      <c r="E34" s="15"/>
      <c r="F34" s="268"/>
    </row>
    <row r="35" spans="2:6" ht="20.25" customHeight="1">
      <c r="B35" s="16"/>
      <c r="C35" s="287"/>
      <c r="D35" s="288">
        <v>27</v>
      </c>
      <c r="E35" s="15"/>
      <c r="F35" s="268"/>
    </row>
    <row r="36" spans="2:6" ht="20.25" customHeight="1">
      <c r="B36" s="16"/>
      <c r="C36" s="287"/>
      <c r="D36" s="288">
        <v>28</v>
      </c>
      <c r="E36" s="15"/>
      <c r="F36" s="268"/>
    </row>
    <row r="37" spans="2:6" ht="20.25" customHeight="1">
      <c r="B37" s="16"/>
      <c r="C37" s="287"/>
      <c r="D37" s="288">
        <v>29</v>
      </c>
      <c r="E37" s="15"/>
      <c r="F37" s="268"/>
    </row>
    <row r="38" spans="2:6" ht="20.25" customHeight="1">
      <c r="B38" s="16"/>
      <c r="C38" s="287"/>
      <c r="D38" s="288">
        <v>30</v>
      </c>
      <c r="E38" s="15"/>
      <c r="F38" s="268"/>
    </row>
    <row r="39" spans="2:6" ht="20.25" customHeight="1">
      <c r="B39" s="16"/>
      <c r="C39" s="287"/>
      <c r="D39" s="288">
        <v>31</v>
      </c>
      <c r="E39" s="15"/>
      <c r="F39" s="268"/>
    </row>
    <row r="40" spans="2:6" ht="20.25" customHeight="1">
      <c r="B40" s="16"/>
      <c r="C40" s="287"/>
      <c r="D40" s="288">
        <v>32</v>
      </c>
      <c r="E40" s="15"/>
      <c r="F40" s="268"/>
    </row>
    <row r="41" spans="2:6" ht="20.25" customHeight="1">
      <c r="B41" s="16"/>
      <c r="C41" s="287"/>
      <c r="D41" s="288">
        <v>33</v>
      </c>
      <c r="E41" s="15"/>
      <c r="F41" s="268"/>
    </row>
    <row r="42" spans="2:6" ht="20.25" customHeight="1">
      <c r="B42" s="16"/>
      <c r="C42" s="287"/>
      <c r="D42" s="288">
        <v>34</v>
      </c>
      <c r="E42" s="15"/>
      <c r="F42" s="268"/>
    </row>
    <row r="43" spans="2:6" ht="20.25" customHeight="1">
      <c r="B43" s="16"/>
      <c r="C43" s="287"/>
      <c r="D43" s="288">
        <v>35</v>
      </c>
      <c r="E43" s="15"/>
      <c r="F43" s="268"/>
    </row>
    <row r="44" spans="2:6" ht="20.25" customHeight="1">
      <c r="B44" s="16"/>
      <c r="C44" s="287"/>
      <c r="D44" s="288">
        <v>36</v>
      </c>
      <c r="E44" s="15"/>
      <c r="F44" s="268"/>
    </row>
    <row r="45" spans="2:6" ht="20.25" customHeight="1">
      <c r="B45" s="16"/>
      <c r="C45" s="287"/>
      <c r="D45" s="288">
        <v>37</v>
      </c>
      <c r="E45" s="15"/>
      <c r="F45" s="268"/>
    </row>
    <row r="46" spans="2:6" ht="20.25" customHeight="1">
      <c r="B46" s="16"/>
      <c r="C46" s="287"/>
      <c r="D46" s="288">
        <v>38</v>
      </c>
      <c r="E46" s="15"/>
      <c r="F46" s="268"/>
    </row>
    <row r="47" spans="2:6" ht="20.25" customHeight="1">
      <c r="B47" s="16"/>
      <c r="C47" s="287"/>
      <c r="D47" s="288">
        <v>39</v>
      </c>
      <c r="E47" s="15"/>
      <c r="F47" s="268"/>
    </row>
    <row r="48" spans="2:6" ht="20.25" customHeight="1">
      <c r="B48" s="16"/>
      <c r="C48" s="287"/>
      <c r="D48" s="288">
        <v>40</v>
      </c>
      <c r="E48" s="15"/>
      <c r="F48" s="268"/>
    </row>
    <row r="49" spans="2:6" ht="20.25" customHeight="1">
      <c r="B49" s="16"/>
      <c r="C49" s="287"/>
      <c r="D49" s="288">
        <v>41</v>
      </c>
      <c r="E49" s="15"/>
      <c r="F49" s="268"/>
    </row>
    <row r="50" spans="2:6" ht="20.25" customHeight="1">
      <c r="B50" s="16"/>
      <c r="C50" s="287"/>
      <c r="D50" s="288">
        <v>42</v>
      </c>
      <c r="E50" s="15"/>
      <c r="F50" s="268"/>
    </row>
    <row r="51" spans="2:6" ht="20.25" customHeight="1">
      <c r="B51" s="16"/>
      <c r="C51" s="287"/>
      <c r="D51" s="288">
        <v>43</v>
      </c>
      <c r="E51" s="15"/>
      <c r="F51" s="268"/>
    </row>
    <row r="52" spans="2:6" ht="20.25" customHeight="1">
      <c r="B52" s="16"/>
      <c r="C52" s="287"/>
      <c r="D52" s="288">
        <v>44</v>
      </c>
      <c r="E52" s="15"/>
      <c r="F52" s="268"/>
    </row>
    <row r="53" spans="2:6" ht="20.25" customHeight="1">
      <c r="B53" s="16"/>
      <c r="C53" s="287"/>
      <c r="D53" s="288">
        <v>45</v>
      </c>
      <c r="E53" s="15"/>
      <c r="F53" s="268"/>
    </row>
    <row r="54" spans="2:6" ht="20.25" customHeight="1">
      <c r="B54" s="16"/>
      <c r="C54" s="287"/>
      <c r="D54" s="288">
        <v>46</v>
      </c>
      <c r="E54" s="15"/>
      <c r="F54" s="268"/>
    </row>
    <row r="55" spans="2:6" ht="20.25" customHeight="1">
      <c r="B55" s="16"/>
      <c r="C55" s="287"/>
      <c r="D55" s="288">
        <v>47</v>
      </c>
      <c r="E55" s="15"/>
      <c r="F55" s="268"/>
    </row>
    <row r="56" spans="2:6" ht="20.25" customHeight="1">
      <c r="B56" s="16"/>
      <c r="C56" s="287"/>
      <c r="D56" s="288">
        <v>48</v>
      </c>
      <c r="E56" s="15"/>
      <c r="F56" s="268"/>
    </row>
    <row r="57" spans="2:6" ht="20.25" customHeight="1">
      <c r="B57" s="16"/>
      <c r="C57" s="287"/>
      <c r="D57" s="288">
        <v>49</v>
      </c>
      <c r="E57" s="15"/>
      <c r="F57" s="268"/>
    </row>
    <row r="58" spans="2:6" ht="20.25" customHeight="1">
      <c r="B58" s="16"/>
      <c r="C58" s="287"/>
      <c r="D58" s="288">
        <v>50</v>
      </c>
      <c r="E58" s="15"/>
      <c r="F58" s="268"/>
    </row>
    <row r="59" spans="2:6" ht="15" thickBot="1">
      <c r="C59" s="391"/>
      <c r="D59" s="392"/>
      <c r="E59" s="393"/>
      <c r="F59" s="394"/>
    </row>
  </sheetData>
  <sheetProtection algorithmName="SHA-512" hashValue="fH5otASbRU/99RxDb57rvAgV8mXq+JdfPr+6WOA1TQvLh1eNtvjUgpA69ny2t4tPQ/dFg+qBHBxynlvT3LX/Lw==" saltValue="BclgoV3/RTi1zvmGProXRA==" spinCount="100000" sheet="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61" orientation="portrait" r:id="rId1"/>
  <headerFooter>
    <oddFooter>&amp;L&amp;F&amp;CPage &amp;Pof &amp;N&amp;R&amp;A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499984740745262"/>
    <pageSetUpPr fitToPage="1"/>
  </sheetPr>
  <dimension ref="A1:XBX39"/>
  <sheetViews>
    <sheetView showGridLines="0" topLeftCell="A26" zoomScaleNormal="100" workbookViewId="0">
      <selection activeCell="I21" sqref="I21"/>
    </sheetView>
  </sheetViews>
  <sheetFormatPr defaultColWidth="5.85546875" defaultRowHeight="12.75"/>
  <cols>
    <col min="1" max="1" width="5.5703125" style="397" customWidth="1"/>
    <col min="2" max="2" width="12.140625" style="398" hidden="1" customWidth="1"/>
    <col min="3" max="3" width="10.5703125" style="399" hidden="1" customWidth="1"/>
    <col min="4" max="4" width="11.7109375" style="400" hidden="1" customWidth="1"/>
    <col min="5" max="5" width="15.7109375" style="399" hidden="1" customWidth="1"/>
    <col min="6" max="6" width="73.7109375" style="401" customWidth="1"/>
    <col min="7" max="7" width="24.5703125" style="401" customWidth="1"/>
    <col min="8" max="8" width="7.28515625" style="401" customWidth="1"/>
    <col min="9" max="9" width="17.7109375" style="401" customWidth="1"/>
    <col min="10" max="10" width="4.42578125" style="401" customWidth="1"/>
    <col min="11" max="11" width="3.42578125" style="401" customWidth="1"/>
    <col min="12" max="12" width="6.5703125" style="401" customWidth="1"/>
    <col min="13" max="13" width="13" style="401" customWidth="1"/>
    <col min="14" max="14" width="4.85546875" style="401" customWidth="1"/>
    <col min="15" max="15" width="4" style="401" customWidth="1"/>
    <col min="16" max="16" width="6.28515625" style="401" customWidth="1"/>
    <col min="17" max="17" width="13" style="401" customWidth="1"/>
    <col min="18" max="18" width="4.85546875" style="401" bestFit="1" customWidth="1"/>
    <col min="19" max="19" width="3.7109375" style="401" customWidth="1"/>
    <col min="20" max="20" width="6.85546875" style="401" customWidth="1"/>
    <col min="21" max="21" width="13" style="401" customWidth="1"/>
    <col min="22" max="22" width="4.85546875" style="401" bestFit="1" customWidth="1"/>
    <col min="23" max="23" width="3.5703125" style="401" customWidth="1"/>
    <col min="24" max="24" width="6.42578125" style="401" customWidth="1"/>
    <col min="25" max="16384" width="5.85546875" style="401"/>
  </cols>
  <sheetData>
    <row r="1" spans="1:16300" ht="13.5" thickBot="1"/>
    <row r="2" spans="1:16300" ht="45" customHeight="1" thickBot="1">
      <c r="E2" s="402"/>
      <c r="F2" s="614" t="s">
        <v>627</v>
      </c>
      <c r="G2" s="615"/>
      <c r="H2" s="615"/>
      <c r="I2" s="615"/>
      <c r="J2" s="615"/>
      <c r="K2" s="615"/>
      <c r="L2" s="616"/>
      <c r="M2" s="374"/>
      <c r="N2" s="374"/>
      <c r="O2" s="374"/>
      <c r="P2" s="374"/>
      <c r="Q2" s="374"/>
      <c r="R2" s="374"/>
      <c r="S2" s="374"/>
      <c r="T2" s="374"/>
      <c r="U2" s="374"/>
      <c r="V2" s="374"/>
      <c r="W2" s="374"/>
      <c r="X2" s="374"/>
      <c r="Y2" s="374"/>
    </row>
    <row r="3" spans="1:16300" ht="24.95" customHeight="1" thickBot="1">
      <c r="E3" s="403"/>
      <c r="F3" s="404" t="s">
        <v>155</v>
      </c>
      <c r="G3" s="625" t="str">
        <f>IF('GETTING STARTED'!E9="","",VLOOKUP('GETTING STARTED'!E9,Lists!A2:B40,2,FALSE))</f>
        <v>LU</v>
      </c>
      <c r="H3" s="625"/>
      <c r="I3" s="625"/>
      <c r="J3" s="625"/>
      <c r="K3" s="625"/>
      <c r="L3" s="626"/>
      <c r="M3" s="374"/>
      <c r="N3" s="374"/>
      <c r="O3" s="374"/>
      <c r="P3" s="374"/>
      <c r="Q3" s="374"/>
      <c r="R3" s="374"/>
      <c r="S3" s="374"/>
      <c r="T3" s="374"/>
      <c r="U3" s="374"/>
      <c r="V3" s="374"/>
      <c r="W3" s="374"/>
      <c r="X3" s="374"/>
      <c r="Y3" s="374"/>
    </row>
    <row r="4" spans="1:16300" ht="30.75" customHeight="1" thickBot="1">
      <c r="B4" s="621" t="s">
        <v>433</v>
      </c>
      <c r="C4" s="621"/>
      <c r="D4" s="621"/>
      <c r="E4" s="406"/>
      <c r="F4" s="407" t="s">
        <v>550</v>
      </c>
      <c r="G4" s="627">
        <f>IF('GETTING STARTED'!E10="","",'GETTING STARTED'!E10)</f>
        <v>2020</v>
      </c>
      <c r="H4" s="625"/>
      <c r="I4" s="625"/>
      <c r="J4" s="625"/>
      <c r="K4" s="625"/>
      <c r="L4" s="626"/>
      <c r="M4" s="374"/>
      <c r="N4" s="374"/>
      <c r="O4" s="374"/>
      <c r="P4" s="374"/>
      <c r="Q4" s="374"/>
      <c r="R4" s="374"/>
      <c r="S4" s="374"/>
      <c r="T4" s="374"/>
      <c r="U4" s="374"/>
      <c r="V4" s="374"/>
      <c r="W4" s="374"/>
      <c r="X4" s="374"/>
      <c r="Y4" s="374"/>
    </row>
    <row r="5" spans="1:16300" ht="72" customHeight="1" thickBot="1">
      <c r="B5" s="408" t="s">
        <v>434</v>
      </c>
      <c r="C5" s="409" t="s">
        <v>432</v>
      </c>
      <c r="D5" s="408" t="s">
        <v>431</v>
      </c>
      <c r="E5" s="406"/>
      <c r="F5" s="87" t="s">
        <v>213</v>
      </c>
      <c r="G5" s="88" t="s">
        <v>307</v>
      </c>
      <c r="H5" s="89" t="s">
        <v>391</v>
      </c>
      <c r="I5" s="88" t="s">
        <v>635</v>
      </c>
      <c r="J5" s="48" t="s">
        <v>21</v>
      </c>
      <c r="K5" s="623" t="s">
        <v>171</v>
      </c>
      <c r="L5" s="624"/>
      <c r="M5" s="374"/>
      <c r="N5" s="374"/>
      <c r="O5" s="374"/>
      <c r="P5" s="374"/>
      <c r="Q5" s="374"/>
      <c r="R5" s="374"/>
      <c r="S5" s="374"/>
      <c r="T5" s="374"/>
      <c r="U5" s="374"/>
      <c r="V5" s="374"/>
      <c r="W5" s="374"/>
      <c r="X5" s="374"/>
      <c r="Y5" s="374"/>
    </row>
    <row r="6" spans="1:16300" ht="15.75">
      <c r="A6" s="410"/>
      <c r="B6" s="411" t="s">
        <v>435</v>
      </c>
      <c r="C6" s="412" t="s">
        <v>416</v>
      </c>
      <c r="D6" s="413" t="s">
        <v>163</v>
      </c>
      <c r="E6" s="406"/>
      <c r="F6" s="90" t="s">
        <v>568</v>
      </c>
      <c r="G6" s="91" t="s">
        <v>164</v>
      </c>
      <c r="H6" s="85" t="s">
        <v>414</v>
      </c>
      <c r="I6" s="132">
        <v>497764.39607553207</v>
      </c>
      <c r="J6" s="339"/>
      <c r="K6" s="39"/>
      <c r="L6" s="351" t="str">
        <f>IF(TRIM(K6)="", "", IF(VLOOKUP(K6,'Footnotes list'!$D$9:$E$58,2,FALSE)=0,"",VLOOKUP(K6,'Footnotes list'!$D$9:$E$58,2,FALSE) ) )</f>
        <v/>
      </c>
      <c r="M6" s="374"/>
      <c r="N6" s="374"/>
      <c r="O6" s="374"/>
      <c r="P6" s="374"/>
      <c r="Q6" s="374"/>
      <c r="R6" s="374"/>
      <c r="S6" s="374"/>
      <c r="T6" s="374"/>
      <c r="U6" s="374"/>
      <c r="V6" s="374"/>
      <c r="W6" s="374"/>
      <c r="X6" s="374"/>
    </row>
    <row r="7" spans="1:16300" s="414" customFormat="1" ht="15.75">
      <c r="A7" s="410"/>
      <c r="B7" s="411" t="s">
        <v>435</v>
      </c>
      <c r="C7" s="412" t="s">
        <v>416</v>
      </c>
      <c r="D7" s="413" t="s">
        <v>163</v>
      </c>
      <c r="E7" s="406"/>
      <c r="F7" s="92" t="s">
        <v>387</v>
      </c>
      <c r="G7" s="91" t="s">
        <v>308</v>
      </c>
      <c r="H7" s="85" t="s">
        <v>414</v>
      </c>
      <c r="I7" s="133">
        <v>379422.59207553207</v>
      </c>
      <c r="J7" s="340"/>
      <c r="K7" s="37"/>
      <c r="L7" s="352" t="str">
        <f>IF(TRIM(K7)="", "", IF(VLOOKUP(K7,'Footnotes list'!$D$9:$E$58,2,FALSE)=0,"",VLOOKUP(K7,'Footnotes list'!$D$9:$E$58,2,FALSE) ) )</f>
        <v/>
      </c>
      <c r="M7" s="374"/>
      <c r="N7" s="374"/>
      <c r="O7" s="374"/>
      <c r="P7" s="374"/>
      <c r="Q7" s="374"/>
      <c r="R7" s="374"/>
      <c r="S7" s="374"/>
      <c r="T7" s="374"/>
      <c r="U7" s="374"/>
      <c r="V7" s="374"/>
      <c r="W7" s="374"/>
      <c r="X7" s="374"/>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c r="DY7" s="401"/>
      <c r="DZ7" s="401"/>
      <c r="EA7" s="401"/>
      <c r="EB7" s="401"/>
      <c r="EC7" s="401"/>
      <c r="ED7" s="401"/>
      <c r="EE7" s="401"/>
      <c r="EF7" s="401"/>
      <c r="EG7" s="401"/>
      <c r="EH7" s="401"/>
      <c r="EI7" s="401"/>
      <c r="EJ7" s="401"/>
      <c r="EK7" s="401"/>
      <c r="EL7" s="401"/>
      <c r="EM7" s="401"/>
      <c r="EN7" s="401"/>
      <c r="EO7" s="401"/>
      <c r="EP7" s="401"/>
      <c r="EQ7" s="401"/>
      <c r="ER7" s="401"/>
      <c r="ES7" s="401"/>
      <c r="ET7" s="401"/>
      <c r="EU7" s="401"/>
      <c r="EV7" s="401"/>
      <c r="EW7" s="401"/>
      <c r="EX7" s="401"/>
      <c r="EY7" s="401"/>
      <c r="EZ7" s="401"/>
      <c r="FA7" s="401"/>
      <c r="FB7" s="401"/>
      <c r="FC7" s="401"/>
      <c r="FD7" s="401"/>
      <c r="FE7" s="401"/>
      <c r="FF7" s="401"/>
      <c r="FG7" s="401"/>
      <c r="FH7" s="401"/>
      <c r="FI7" s="401"/>
      <c r="FJ7" s="401"/>
      <c r="FK7" s="401"/>
      <c r="FL7" s="401"/>
      <c r="FM7" s="401"/>
      <c r="FN7" s="401"/>
      <c r="FO7" s="401"/>
      <c r="FP7" s="401"/>
      <c r="FQ7" s="401"/>
      <c r="FR7" s="401"/>
      <c r="FS7" s="401"/>
      <c r="FT7" s="401"/>
      <c r="FU7" s="401"/>
      <c r="FV7" s="401"/>
      <c r="FW7" s="401"/>
      <c r="FX7" s="401"/>
      <c r="FY7" s="401"/>
      <c r="FZ7" s="401"/>
      <c r="GA7" s="401"/>
      <c r="GB7" s="401"/>
      <c r="GC7" s="401"/>
      <c r="GD7" s="401"/>
      <c r="GE7" s="401"/>
      <c r="GF7" s="401"/>
      <c r="GG7" s="401"/>
      <c r="GH7" s="401"/>
      <c r="GI7" s="401"/>
      <c r="GJ7" s="401"/>
      <c r="GK7" s="401"/>
      <c r="GL7" s="401"/>
      <c r="GM7" s="401"/>
      <c r="GN7" s="401"/>
      <c r="GO7" s="401"/>
      <c r="GP7" s="401"/>
      <c r="GQ7" s="401"/>
      <c r="GR7" s="401"/>
      <c r="GS7" s="401"/>
      <c r="GT7" s="401"/>
      <c r="GU7" s="401"/>
      <c r="GV7" s="401"/>
      <c r="GW7" s="401"/>
      <c r="GX7" s="401"/>
      <c r="GY7" s="401"/>
      <c r="GZ7" s="401"/>
      <c r="HA7" s="401"/>
      <c r="HB7" s="401"/>
      <c r="HC7" s="401"/>
      <c r="HD7" s="401"/>
      <c r="HE7" s="401"/>
      <c r="HF7" s="401"/>
      <c r="HG7" s="401"/>
      <c r="HH7" s="401"/>
      <c r="HI7" s="401"/>
      <c r="HJ7" s="401"/>
      <c r="HK7" s="401"/>
      <c r="HL7" s="401"/>
      <c r="HM7" s="401"/>
      <c r="HN7" s="401"/>
      <c r="HO7" s="401"/>
      <c r="HP7" s="401"/>
      <c r="HQ7" s="401"/>
      <c r="HR7" s="401"/>
      <c r="HS7" s="401"/>
      <c r="HT7" s="401"/>
      <c r="HU7" s="401"/>
      <c r="HV7" s="401"/>
      <c r="HW7" s="401"/>
      <c r="HX7" s="401"/>
      <c r="HY7" s="401"/>
      <c r="HZ7" s="401"/>
      <c r="IA7" s="401"/>
      <c r="IB7" s="401"/>
      <c r="IC7" s="401"/>
      <c r="ID7" s="401"/>
      <c r="IE7" s="401"/>
      <c r="IF7" s="401"/>
      <c r="IG7" s="401"/>
      <c r="IH7" s="401"/>
      <c r="II7" s="401"/>
      <c r="IJ7" s="401"/>
      <c r="IK7" s="401"/>
      <c r="IL7" s="401"/>
      <c r="IM7" s="401"/>
      <c r="IN7" s="401"/>
      <c r="IO7" s="401"/>
      <c r="IP7" s="401"/>
      <c r="IQ7" s="401"/>
      <c r="IR7" s="401"/>
      <c r="IS7" s="401"/>
      <c r="IT7" s="401"/>
      <c r="IU7" s="401"/>
      <c r="IV7" s="401"/>
      <c r="IW7" s="401"/>
      <c r="IX7" s="401"/>
      <c r="IY7" s="401"/>
      <c r="IZ7" s="401"/>
      <c r="JA7" s="401"/>
      <c r="JB7" s="401"/>
      <c r="JC7" s="401"/>
      <c r="JD7" s="401"/>
      <c r="JE7" s="401"/>
      <c r="JF7" s="401"/>
      <c r="JG7" s="401"/>
      <c r="JH7" s="401"/>
      <c r="JI7" s="401"/>
      <c r="JJ7" s="401"/>
      <c r="JK7" s="401"/>
      <c r="JL7" s="401"/>
      <c r="JM7" s="401"/>
      <c r="JN7" s="401"/>
      <c r="JO7" s="401"/>
      <c r="JP7" s="401"/>
      <c r="JQ7" s="401"/>
      <c r="JR7" s="401"/>
      <c r="JS7" s="401"/>
      <c r="JT7" s="401"/>
      <c r="JU7" s="401"/>
      <c r="JV7" s="401"/>
      <c r="JW7" s="401"/>
      <c r="JX7" s="401"/>
      <c r="JY7" s="401"/>
      <c r="JZ7" s="401"/>
      <c r="KA7" s="401"/>
      <c r="KB7" s="401"/>
      <c r="KC7" s="401"/>
      <c r="KD7" s="401"/>
      <c r="KE7" s="401"/>
      <c r="KF7" s="401"/>
      <c r="KG7" s="401"/>
      <c r="KH7" s="401"/>
      <c r="KI7" s="401"/>
      <c r="KJ7" s="401"/>
      <c r="KK7" s="401"/>
      <c r="KL7" s="401"/>
      <c r="KM7" s="401"/>
      <c r="KN7" s="401"/>
      <c r="KO7" s="401"/>
      <c r="KP7" s="401"/>
      <c r="KQ7" s="401"/>
      <c r="KR7" s="401"/>
      <c r="KS7" s="401"/>
      <c r="KT7" s="401"/>
      <c r="KU7" s="401"/>
      <c r="KV7" s="401"/>
      <c r="KW7" s="401"/>
      <c r="KX7" s="401"/>
      <c r="KY7" s="401"/>
      <c r="KZ7" s="401"/>
      <c r="LA7" s="401"/>
      <c r="LB7" s="401"/>
      <c r="LC7" s="401"/>
      <c r="LD7" s="401"/>
      <c r="LE7" s="401"/>
      <c r="LF7" s="401"/>
      <c r="LG7" s="401"/>
      <c r="LH7" s="401"/>
      <c r="LI7" s="401"/>
      <c r="LJ7" s="401"/>
      <c r="LK7" s="401"/>
      <c r="LL7" s="401"/>
      <c r="LM7" s="401"/>
      <c r="LN7" s="401"/>
      <c r="LO7" s="401"/>
      <c r="LP7" s="401"/>
      <c r="LQ7" s="401"/>
      <c r="LR7" s="401"/>
      <c r="LS7" s="401"/>
      <c r="LT7" s="401"/>
      <c r="LU7" s="401"/>
      <c r="LV7" s="401"/>
      <c r="LW7" s="401"/>
      <c r="LX7" s="401"/>
      <c r="LY7" s="401"/>
      <c r="LZ7" s="401"/>
      <c r="MA7" s="401"/>
      <c r="MB7" s="401"/>
      <c r="MC7" s="401"/>
      <c r="MD7" s="401"/>
      <c r="ME7" s="401"/>
      <c r="MF7" s="401"/>
      <c r="MG7" s="401"/>
      <c r="MH7" s="401"/>
      <c r="MI7" s="401"/>
      <c r="MJ7" s="401"/>
      <c r="MK7" s="401"/>
      <c r="ML7" s="401"/>
      <c r="MM7" s="401"/>
      <c r="MN7" s="401"/>
      <c r="MO7" s="401"/>
      <c r="MP7" s="401"/>
      <c r="MQ7" s="401"/>
      <c r="MR7" s="401"/>
      <c r="MS7" s="401"/>
      <c r="MT7" s="401"/>
      <c r="MU7" s="401"/>
      <c r="MV7" s="401"/>
      <c r="MW7" s="401"/>
      <c r="MX7" s="401"/>
      <c r="MY7" s="401"/>
      <c r="MZ7" s="401"/>
      <c r="NA7" s="401"/>
      <c r="NB7" s="401"/>
      <c r="NC7" s="401"/>
      <c r="ND7" s="401"/>
      <c r="NE7" s="401"/>
      <c r="NF7" s="401"/>
      <c r="NG7" s="401"/>
      <c r="NH7" s="401"/>
      <c r="NI7" s="401"/>
      <c r="NJ7" s="401"/>
      <c r="NK7" s="401"/>
      <c r="NL7" s="401"/>
      <c r="NM7" s="401"/>
      <c r="NN7" s="401"/>
      <c r="NO7" s="401"/>
      <c r="NP7" s="401"/>
      <c r="NQ7" s="401"/>
      <c r="NR7" s="401"/>
      <c r="NS7" s="401"/>
      <c r="NT7" s="401"/>
      <c r="NU7" s="401"/>
      <c r="NV7" s="401"/>
      <c r="NW7" s="401"/>
      <c r="NX7" s="401"/>
      <c r="NY7" s="401"/>
      <c r="NZ7" s="401"/>
      <c r="OA7" s="401"/>
      <c r="OB7" s="401"/>
      <c r="OC7" s="401"/>
      <c r="OD7" s="401"/>
      <c r="OE7" s="401"/>
      <c r="OF7" s="401"/>
      <c r="OG7" s="401"/>
      <c r="OH7" s="401"/>
      <c r="OI7" s="401"/>
      <c r="OJ7" s="401"/>
      <c r="OK7" s="401"/>
      <c r="OL7" s="401"/>
      <c r="OM7" s="401"/>
      <c r="ON7" s="401"/>
      <c r="OO7" s="401"/>
      <c r="OP7" s="401"/>
      <c r="OQ7" s="401"/>
      <c r="OR7" s="401"/>
      <c r="OS7" s="401"/>
      <c r="OT7" s="401"/>
      <c r="OU7" s="401"/>
      <c r="OV7" s="401"/>
      <c r="OW7" s="401"/>
      <c r="OX7" s="401"/>
      <c r="OY7" s="401"/>
      <c r="OZ7" s="401"/>
      <c r="PA7" s="401"/>
      <c r="PB7" s="401"/>
      <c r="PC7" s="401"/>
      <c r="PD7" s="401"/>
      <c r="PE7" s="401"/>
      <c r="PF7" s="401"/>
      <c r="PG7" s="401"/>
      <c r="PH7" s="401"/>
      <c r="PI7" s="401"/>
      <c r="PJ7" s="401"/>
      <c r="PK7" s="401"/>
      <c r="PL7" s="401"/>
      <c r="PM7" s="401"/>
      <c r="PN7" s="401"/>
      <c r="PO7" s="401"/>
      <c r="PP7" s="401"/>
      <c r="PQ7" s="401"/>
      <c r="PR7" s="401"/>
      <c r="PS7" s="401"/>
      <c r="PT7" s="401"/>
      <c r="PU7" s="401"/>
      <c r="PV7" s="401"/>
      <c r="PW7" s="401"/>
      <c r="PX7" s="401"/>
      <c r="PY7" s="401"/>
      <c r="PZ7" s="401"/>
      <c r="QA7" s="401"/>
      <c r="QB7" s="401"/>
      <c r="QC7" s="401"/>
      <c r="QD7" s="401"/>
      <c r="QE7" s="401"/>
      <c r="QF7" s="401"/>
      <c r="QG7" s="401"/>
      <c r="QH7" s="401"/>
      <c r="QI7" s="401"/>
      <c r="QJ7" s="401"/>
      <c r="QK7" s="401"/>
      <c r="QL7" s="401"/>
      <c r="QM7" s="401"/>
      <c r="QN7" s="401"/>
      <c r="QO7" s="401"/>
      <c r="QP7" s="401"/>
      <c r="QQ7" s="401"/>
      <c r="QR7" s="401"/>
      <c r="QS7" s="401"/>
      <c r="QT7" s="401"/>
      <c r="QU7" s="401"/>
      <c r="QV7" s="401"/>
      <c r="QW7" s="401"/>
      <c r="QX7" s="401"/>
      <c r="QY7" s="401"/>
      <c r="QZ7" s="401"/>
      <c r="RA7" s="401"/>
      <c r="RB7" s="401"/>
      <c r="RC7" s="401"/>
      <c r="RD7" s="401"/>
      <c r="RE7" s="401"/>
      <c r="RF7" s="401"/>
      <c r="RG7" s="401"/>
      <c r="RH7" s="401"/>
      <c r="RI7" s="401"/>
      <c r="RJ7" s="401"/>
      <c r="RK7" s="401"/>
      <c r="RL7" s="401"/>
      <c r="RM7" s="401"/>
      <c r="RN7" s="401"/>
      <c r="RO7" s="401"/>
      <c r="RP7" s="401"/>
      <c r="RQ7" s="401"/>
      <c r="RR7" s="401"/>
      <c r="RS7" s="401"/>
      <c r="RT7" s="401"/>
      <c r="RU7" s="401"/>
      <c r="RV7" s="401"/>
      <c r="RW7" s="401"/>
      <c r="RX7" s="401"/>
      <c r="RY7" s="401"/>
      <c r="RZ7" s="401"/>
      <c r="SA7" s="401"/>
      <c r="SB7" s="401"/>
      <c r="SC7" s="401"/>
      <c r="SD7" s="401"/>
      <c r="SE7" s="401"/>
      <c r="SF7" s="401"/>
      <c r="SG7" s="401"/>
      <c r="SH7" s="401"/>
      <c r="SI7" s="401"/>
      <c r="SJ7" s="401"/>
      <c r="SK7" s="401"/>
      <c r="SL7" s="401"/>
      <c r="SM7" s="401"/>
      <c r="SN7" s="401"/>
      <c r="SO7" s="401"/>
      <c r="SP7" s="401"/>
      <c r="SQ7" s="401"/>
      <c r="SR7" s="401"/>
      <c r="SS7" s="401"/>
      <c r="ST7" s="401"/>
      <c r="SU7" s="401"/>
      <c r="SV7" s="401"/>
      <c r="SW7" s="401"/>
      <c r="SX7" s="401"/>
      <c r="SY7" s="401"/>
      <c r="SZ7" s="401"/>
      <c r="TA7" s="401"/>
      <c r="TB7" s="401"/>
      <c r="TC7" s="401"/>
      <c r="TD7" s="401"/>
      <c r="TE7" s="401"/>
      <c r="TF7" s="401"/>
      <c r="TG7" s="401"/>
      <c r="TH7" s="401"/>
      <c r="TI7" s="401"/>
      <c r="TJ7" s="401"/>
      <c r="TK7" s="401"/>
      <c r="TL7" s="401"/>
      <c r="TM7" s="401"/>
      <c r="TN7" s="401"/>
      <c r="TO7" s="401"/>
      <c r="TP7" s="401"/>
      <c r="TQ7" s="401"/>
      <c r="TR7" s="401"/>
      <c r="TS7" s="401"/>
      <c r="TT7" s="401"/>
      <c r="TU7" s="401"/>
      <c r="TV7" s="401"/>
      <c r="TW7" s="401"/>
      <c r="TX7" s="401"/>
      <c r="TY7" s="401"/>
      <c r="TZ7" s="401"/>
      <c r="UA7" s="401"/>
      <c r="UB7" s="401"/>
      <c r="UC7" s="401"/>
      <c r="UD7" s="401"/>
      <c r="UE7" s="401"/>
      <c r="UF7" s="401"/>
      <c r="UG7" s="401"/>
      <c r="UH7" s="401"/>
      <c r="UI7" s="401"/>
      <c r="UJ7" s="401"/>
      <c r="UK7" s="401"/>
      <c r="UL7" s="401"/>
      <c r="UM7" s="401"/>
      <c r="UN7" s="401"/>
      <c r="UO7" s="401"/>
      <c r="UP7" s="401"/>
      <c r="UQ7" s="401"/>
      <c r="UR7" s="401"/>
      <c r="US7" s="401"/>
      <c r="UT7" s="401"/>
      <c r="UU7" s="401"/>
      <c r="UV7" s="401"/>
      <c r="UW7" s="401"/>
      <c r="UX7" s="401"/>
      <c r="UY7" s="401"/>
      <c r="UZ7" s="401"/>
      <c r="VA7" s="401"/>
      <c r="VB7" s="401"/>
      <c r="VC7" s="401"/>
      <c r="VD7" s="401"/>
      <c r="VE7" s="401"/>
      <c r="VF7" s="401"/>
      <c r="VG7" s="401"/>
      <c r="VH7" s="401"/>
      <c r="VI7" s="401"/>
      <c r="VJ7" s="401"/>
      <c r="VK7" s="401"/>
      <c r="VL7" s="401"/>
      <c r="VM7" s="401"/>
      <c r="VN7" s="401"/>
      <c r="VO7" s="401"/>
      <c r="VP7" s="401"/>
      <c r="VQ7" s="401"/>
      <c r="VR7" s="401"/>
      <c r="VS7" s="401"/>
      <c r="VT7" s="401"/>
      <c r="VU7" s="401"/>
      <c r="VV7" s="401"/>
      <c r="VW7" s="401"/>
      <c r="VX7" s="401"/>
      <c r="VY7" s="401"/>
      <c r="VZ7" s="401"/>
      <c r="WA7" s="401"/>
      <c r="WB7" s="401"/>
      <c r="WC7" s="401"/>
      <c r="WD7" s="401"/>
      <c r="WE7" s="401"/>
      <c r="WF7" s="401"/>
      <c r="WG7" s="401"/>
      <c r="WH7" s="401"/>
      <c r="WI7" s="401"/>
      <c r="WJ7" s="401"/>
      <c r="WK7" s="401"/>
      <c r="WL7" s="401"/>
      <c r="WM7" s="401"/>
      <c r="WN7" s="401"/>
      <c r="WO7" s="401"/>
      <c r="WP7" s="401"/>
      <c r="WQ7" s="401"/>
      <c r="WR7" s="401"/>
      <c r="WS7" s="401"/>
      <c r="WT7" s="401"/>
      <c r="WU7" s="401"/>
      <c r="WV7" s="401"/>
      <c r="WW7" s="401"/>
      <c r="WX7" s="401"/>
      <c r="WY7" s="401"/>
      <c r="WZ7" s="401"/>
      <c r="XA7" s="401"/>
      <c r="XB7" s="401"/>
      <c r="XC7" s="401"/>
      <c r="XD7" s="401"/>
      <c r="XE7" s="401"/>
      <c r="XF7" s="401"/>
      <c r="XG7" s="401"/>
      <c r="XH7" s="401"/>
      <c r="XI7" s="401"/>
      <c r="XJ7" s="401"/>
      <c r="XK7" s="401"/>
      <c r="XL7" s="401"/>
      <c r="XM7" s="401"/>
      <c r="XN7" s="401"/>
      <c r="XO7" s="401"/>
      <c r="XP7" s="401"/>
      <c r="XQ7" s="401"/>
      <c r="XR7" s="401"/>
      <c r="XS7" s="401"/>
      <c r="XT7" s="401"/>
      <c r="XU7" s="401"/>
      <c r="XV7" s="401"/>
      <c r="XW7" s="401"/>
      <c r="XX7" s="401"/>
      <c r="XY7" s="401"/>
      <c r="XZ7" s="401"/>
      <c r="YA7" s="401"/>
      <c r="YB7" s="401"/>
      <c r="YC7" s="401"/>
      <c r="YD7" s="401"/>
      <c r="YE7" s="401"/>
      <c r="YF7" s="401"/>
      <c r="YG7" s="401"/>
      <c r="YH7" s="401"/>
      <c r="YI7" s="401"/>
      <c r="YJ7" s="401"/>
      <c r="YK7" s="401"/>
      <c r="YL7" s="401"/>
      <c r="YM7" s="401"/>
      <c r="YN7" s="401"/>
      <c r="YO7" s="401"/>
      <c r="YP7" s="401"/>
      <c r="YQ7" s="401"/>
      <c r="YR7" s="401"/>
      <c r="YS7" s="401"/>
      <c r="YT7" s="401"/>
      <c r="YU7" s="401"/>
      <c r="YV7" s="401"/>
      <c r="YW7" s="401"/>
      <c r="YX7" s="401"/>
      <c r="YY7" s="401"/>
      <c r="YZ7" s="401"/>
      <c r="ZA7" s="401"/>
      <c r="ZB7" s="401"/>
      <c r="ZC7" s="401"/>
      <c r="ZD7" s="401"/>
      <c r="ZE7" s="401"/>
      <c r="ZF7" s="401"/>
      <c r="ZG7" s="401"/>
      <c r="ZH7" s="401"/>
      <c r="ZI7" s="401"/>
      <c r="ZJ7" s="401"/>
      <c r="ZK7" s="401"/>
      <c r="ZL7" s="401"/>
      <c r="ZM7" s="401"/>
      <c r="ZN7" s="401"/>
      <c r="ZO7" s="401"/>
      <c r="ZP7" s="401"/>
      <c r="ZQ7" s="401"/>
      <c r="ZR7" s="401"/>
      <c r="ZS7" s="401"/>
      <c r="ZT7" s="401"/>
      <c r="ZU7" s="401"/>
      <c r="ZV7" s="401"/>
      <c r="ZW7" s="401"/>
      <c r="ZX7" s="401"/>
      <c r="ZY7" s="401"/>
      <c r="ZZ7" s="401"/>
      <c r="AAA7" s="401"/>
      <c r="AAB7" s="401"/>
      <c r="AAC7" s="401"/>
      <c r="AAD7" s="401"/>
      <c r="AAE7" s="401"/>
      <c r="AAF7" s="401"/>
      <c r="AAG7" s="401"/>
      <c r="AAH7" s="401"/>
      <c r="AAI7" s="401"/>
      <c r="AAJ7" s="401"/>
      <c r="AAK7" s="401"/>
      <c r="AAL7" s="401"/>
      <c r="AAM7" s="401"/>
      <c r="AAN7" s="401"/>
      <c r="AAO7" s="401"/>
      <c r="AAP7" s="401"/>
      <c r="AAQ7" s="401"/>
      <c r="AAR7" s="401"/>
      <c r="AAS7" s="401"/>
      <c r="AAT7" s="401"/>
      <c r="AAU7" s="401"/>
      <c r="AAV7" s="401"/>
      <c r="AAW7" s="401"/>
      <c r="AAX7" s="401"/>
      <c r="AAY7" s="401"/>
      <c r="AAZ7" s="401"/>
      <c r="ABA7" s="401"/>
      <c r="ABB7" s="401"/>
      <c r="ABC7" s="401"/>
      <c r="ABD7" s="401"/>
      <c r="ABE7" s="401"/>
      <c r="ABF7" s="401"/>
      <c r="ABG7" s="401"/>
      <c r="ABH7" s="401"/>
      <c r="ABI7" s="401"/>
      <c r="ABJ7" s="401"/>
      <c r="ABK7" s="401"/>
      <c r="ABL7" s="401"/>
      <c r="ABM7" s="401"/>
      <c r="ABN7" s="401"/>
      <c r="ABO7" s="401"/>
      <c r="ABP7" s="401"/>
      <c r="ABQ7" s="401"/>
      <c r="ABR7" s="401"/>
      <c r="ABS7" s="401"/>
      <c r="ABT7" s="401"/>
      <c r="ABU7" s="401"/>
      <c r="ABV7" s="401"/>
      <c r="ABW7" s="401"/>
      <c r="ABX7" s="401"/>
      <c r="ABY7" s="401"/>
      <c r="ABZ7" s="401"/>
      <c r="ACA7" s="401"/>
      <c r="ACB7" s="401"/>
      <c r="ACC7" s="401"/>
      <c r="ACD7" s="401"/>
      <c r="ACE7" s="401"/>
      <c r="ACF7" s="401"/>
      <c r="ACG7" s="401"/>
      <c r="ACH7" s="401"/>
      <c r="ACI7" s="401"/>
      <c r="ACJ7" s="401"/>
      <c r="ACK7" s="401"/>
      <c r="ACL7" s="401"/>
      <c r="ACM7" s="401"/>
      <c r="ACN7" s="401"/>
      <c r="ACO7" s="401"/>
      <c r="ACP7" s="401"/>
      <c r="ACQ7" s="401"/>
      <c r="ACR7" s="401"/>
      <c r="ACS7" s="401"/>
      <c r="ACT7" s="401"/>
      <c r="ACU7" s="401"/>
      <c r="ACV7" s="401"/>
      <c r="ACW7" s="401"/>
      <c r="ACX7" s="401"/>
      <c r="ACY7" s="401"/>
      <c r="ACZ7" s="401"/>
      <c r="ADA7" s="401"/>
      <c r="ADB7" s="401"/>
      <c r="ADC7" s="401"/>
      <c r="ADD7" s="401"/>
      <c r="ADE7" s="401"/>
      <c r="ADF7" s="401"/>
      <c r="ADG7" s="401"/>
      <c r="ADH7" s="401"/>
      <c r="ADI7" s="401"/>
      <c r="ADJ7" s="401"/>
      <c r="ADK7" s="401"/>
      <c r="ADL7" s="401"/>
      <c r="ADM7" s="401"/>
      <c r="ADN7" s="401"/>
      <c r="ADO7" s="401"/>
      <c r="ADP7" s="401"/>
      <c r="ADQ7" s="401"/>
      <c r="ADR7" s="401"/>
      <c r="ADS7" s="401"/>
      <c r="ADT7" s="401"/>
      <c r="ADU7" s="401"/>
      <c r="ADV7" s="401"/>
      <c r="ADW7" s="401"/>
      <c r="ADX7" s="401"/>
      <c r="ADY7" s="401"/>
      <c r="ADZ7" s="401"/>
      <c r="AEA7" s="401"/>
      <c r="AEB7" s="401"/>
      <c r="AEC7" s="401"/>
      <c r="AED7" s="401"/>
      <c r="AEE7" s="401"/>
      <c r="AEF7" s="401"/>
      <c r="AEG7" s="401"/>
      <c r="AEH7" s="401"/>
      <c r="AEI7" s="401"/>
      <c r="AEJ7" s="401"/>
      <c r="AEK7" s="401"/>
      <c r="AEL7" s="401"/>
      <c r="AEM7" s="401"/>
      <c r="AEN7" s="401"/>
      <c r="AEO7" s="401"/>
      <c r="AEP7" s="401"/>
      <c r="AEQ7" s="401"/>
      <c r="AER7" s="401"/>
      <c r="AES7" s="401"/>
      <c r="AET7" s="401"/>
      <c r="AEU7" s="401"/>
      <c r="AEV7" s="401"/>
      <c r="AEW7" s="401"/>
      <c r="AEX7" s="401"/>
      <c r="AEY7" s="401"/>
      <c r="AEZ7" s="401"/>
      <c r="AFA7" s="401"/>
      <c r="AFB7" s="401"/>
      <c r="AFC7" s="401"/>
      <c r="AFD7" s="401"/>
      <c r="AFE7" s="401"/>
      <c r="AFF7" s="401"/>
      <c r="AFG7" s="401"/>
      <c r="AFH7" s="401"/>
      <c r="AFI7" s="401"/>
      <c r="AFJ7" s="401"/>
      <c r="AFK7" s="401"/>
      <c r="AFL7" s="401"/>
      <c r="AFM7" s="401"/>
      <c r="AFN7" s="401"/>
      <c r="AFO7" s="401"/>
      <c r="AFP7" s="401"/>
      <c r="AFQ7" s="401"/>
      <c r="AFR7" s="401"/>
      <c r="AFS7" s="401"/>
      <c r="AFT7" s="401"/>
      <c r="AFU7" s="401"/>
      <c r="AFV7" s="401"/>
      <c r="AFW7" s="401"/>
      <c r="AFX7" s="401"/>
      <c r="AFY7" s="401"/>
      <c r="AFZ7" s="401"/>
      <c r="AGA7" s="401"/>
      <c r="AGB7" s="401"/>
      <c r="AGC7" s="401"/>
      <c r="AGD7" s="401"/>
      <c r="AGE7" s="401"/>
      <c r="AGF7" s="401"/>
      <c r="AGG7" s="401"/>
      <c r="AGH7" s="401"/>
      <c r="AGI7" s="401"/>
      <c r="AGJ7" s="401"/>
      <c r="AGK7" s="401"/>
      <c r="AGL7" s="401"/>
      <c r="AGM7" s="401"/>
      <c r="AGN7" s="401"/>
      <c r="AGO7" s="401"/>
      <c r="AGP7" s="401"/>
      <c r="AGQ7" s="401"/>
      <c r="AGR7" s="401"/>
      <c r="AGS7" s="401"/>
      <c r="AGT7" s="401"/>
      <c r="AGU7" s="401"/>
      <c r="AGV7" s="401"/>
      <c r="AGW7" s="401"/>
      <c r="AGX7" s="401"/>
      <c r="AGY7" s="401"/>
      <c r="AGZ7" s="401"/>
      <c r="AHA7" s="401"/>
      <c r="AHB7" s="401"/>
      <c r="AHC7" s="401"/>
      <c r="AHD7" s="401"/>
      <c r="AHE7" s="401"/>
      <c r="AHF7" s="401"/>
      <c r="AHG7" s="401"/>
      <c r="AHH7" s="401"/>
      <c r="AHI7" s="401"/>
      <c r="AHJ7" s="401"/>
      <c r="AHK7" s="401"/>
      <c r="AHL7" s="401"/>
      <c r="AHM7" s="401"/>
      <c r="AHN7" s="401"/>
      <c r="AHO7" s="401"/>
      <c r="AHP7" s="401"/>
      <c r="AHQ7" s="401"/>
      <c r="AHR7" s="401"/>
      <c r="AHS7" s="401"/>
      <c r="AHT7" s="401"/>
      <c r="AHU7" s="401"/>
      <c r="AHV7" s="401"/>
      <c r="AHW7" s="401"/>
      <c r="AHX7" s="401"/>
      <c r="AHY7" s="401"/>
      <c r="AHZ7" s="401"/>
      <c r="AIA7" s="401"/>
      <c r="AIB7" s="401"/>
      <c r="AIC7" s="401"/>
      <c r="AID7" s="401"/>
      <c r="AIE7" s="401"/>
      <c r="AIF7" s="401"/>
      <c r="AIG7" s="401"/>
      <c r="AIH7" s="401"/>
      <c r="AII7" s="401"/>
      <c r="AIJ7" s="401"/>
      <c r="AIK7" s="401"/>
      <c r="AIL7" s="401"/>
      <c r="AIM7" s="401"/>
      <c r="AIN7" s="401"/>
      <c r="AIO7" s="401"/>
      <c r="AIP7" s="401"/>
      <c r="AIQ7" s="401"/>
      <c r="AIR7" s="401"/>
      <c r="AIS7" s="401"/>
      <c r="AIT7" s="401"/>
      <c r="AIU7" s="401"/>
      <c r="AIV7" s="401"/>
      <c r="AIW7" s="401"/>
      <c r="AIX7" s="401"/>
      <c r="AIY7" s="401"/>
      <c r="AIZ7" s="401"/>
      <c r="AJA7" s="401"/>
      <c r="AJB7" s="401"/>
      <c r="AJC7" s="401"/>
      <c r="AJD7" s="401"/>
      <c r="AJE7" s="401"/>
      <c r="AJF7" s="401"/>
      <c r="AJG7" s="401"/>
      <c r="AJH7" s="401"/>
      <c r="AJI7" s="401"/>
      <c r="AJJ7" s="401"/>
      <c r="AJK7" s="401"/>
      <c r="AJL7" s="401"/>
      <c r="AJM7" s="401"/>
      <c r="AJN7" s="401"/>
      <c r="AJO7" s="401"/>
      <c r="AJP7" s="401"/>
      <c r="AJQ7" s="401"/>
      <c r="AJR7" s="401"/>
      <c r="AJS7" s="401"/>
      <c r="AJT7" s="401"/>
      <c r="AJU7" s="401"/>
      <c r="AJV7" s="401"/>
      <c r="AJW7" s="401"/>
      <c r="AJX7" s="401"/>
      <c r="AJY7" s="401"/>
      <c r="AJZ7" s="401"/>
      <c r="AKA7" s="401"/>
      <c r="AKB7" s="401"/>
      <c r="AKC7" s="401"/>
      <c r="AKD7" s="401"/>
      <c r="AKE7" s="401"/>
      <c r="AKF7" s="401"/>
      <c r="AKG7" s="401"/>
      <c r="AKH7" s="401"/>
      <c r="AKI7" s="401"/>
      <c r="AKJ7" s="401"/>
      <c r="AKK7" s="401"/>
      <c r="AKL7" s="401"/>
      <c r="AKM7" s="401"/>
      <c r="AKN7" s="401"/>
      <c r="AKO7" s="401"/>
      <c r="AKP7" s="401"/>
      <c r="AKQ7" s="401"/>
      <c r="AKR7" s="401"/>
      <c r="AKS7" s="401"/>
      <c r="AKT7" s="401"/>
      <c r="AKU7" s="401"/>
      <c r="AKV7" s="401"/>
      <c r="AKW7" s="401"/>
      <c r="AKX7" s="401"/>
      <c r="AKY7" s="401"/>
      <c r="AKZ7" s="401"/>
      <c r="ALA7" s="401"/>
      <c r="ALB7" s="401"/>
      <c r="ALC7" s="401"/>
      <c r="ALD7" s="401"/>
      <c r="ALE7" s="401"/>
      <c r="ALF7" s="401"/>
      <c r="ALG7" s="401"/>
      <c r="ALH7" s="401"/>
      <c r="ALI7" s="401"/>
      <c r="ALJ7" s="401"/>
      <c r="ALK7" s="401"/>
      <c r="ALL7" s="401"/>
      <c r="ALM7" s="401"/>
      <c r="ALN7" s="401"/>
      <c r="ALO7" s="401"/>
      <c r="ALP7" s="401"/>
      <c r="ALQ7" s="401"/>
      <c r="ALR7" s="401"/>
      <c r="ALS7" s="401"/>
      <c r="ALT7" s="401"/>
      <c r="ALU7" s="401"/>
      <c r="ALV7" s="401"/>
      <c r="ALW7" s="401"/>
      <c r="ALX7" s="401"/>
      <c r="ALY7" s="401"/>
      <c r="ALZ7" s="401"/>
      <c r="AMA7" s="401"/>
      <c r="AMB7" s="401"/>
      <c r="AMC7" s="401"/>
      <c r="AMD7" s="401"/>
      <c r="AME7" s="401"/>
      <c r="AMF7" s="401"/>
      <c r="AMG7" s="401"/>
      <c r="AMH7" s="401"/>
      <c r="AMI7" s="401"/>
      <c r="AMJ7" s="401"/>
      <c r="AMK7" s="401"/>
      <c r="AML7" s="401"/>
      <c r="AMM7" s="401"/>
      <c r="AMN7" s="401"/>
      <c r="AMO7" s="401"/>
      <c r="AMP7" s="401"/>
      <c r="AMQ7" s="401"/>
      <c r="AMR7" s="401"/>
      <c r="AMS7" s="401"/>
      <c r="AMT7" s="401"/>
      <c r="AMU7" s="401"/>
      <c r="AMV7" s="401"/>
      <c r="AMW7" s="401"/>
      <c r="AMX7" s="401"/>
      <c r="AMY7" s="401"/>
      <c r="AMZ7" s="401"/>
      <c r="ANA7" s="401"/>
      <c r="ANB7" s="401"/>
      <c r="ANC7" s="401"/>
      <c r="AND7" s="401"/>
      <c r="ANE7" s="401"/>
      <c r="ANF7" s="401"/>
      <c r="ANG7" s="401"/>
      <c r="ANH7" s="401"/>
      <c r="ANI7" s="401"/>
      <c r="ANJ7" s="401"/>
      <c r="ANK7" s="401"/>
      <c r="ANL7" s="401"/>
      <c r="ANM7" s="401"/>
      <c r="ANN7" s="401"/>
      <c r="ANO7" s="401"/>
      <c r="ANP7" s="401"/>
      <c r="ANQ7" s="401"/>
      <c r="ANR7" s="401"/>
      <c r="ANS7" s="401"/>
      <c r="ANT7" s="401"/>
      <c r="ANU7" s="401"/>
      <c r="ANV7" s="401"/>
      <c r="ANW7" s="401"/>
      <c r="ANX7" s="401"/>
      <c r="ANY7" s="401"/>
      <c r="ANZ7" s="401"/>
      <c r="AOA7" s="401"/>
      <c r="AOB7" s="401"/>
      <c r="AOC7" s="401"/>
      <c r="AOD7" s="401"/>
      <c r="AOE7" s="401"/>
      <c r="AOF7" s="401"/>
      <c r="AOG7" s="401"/>
      <c r="AOH7" s="401"/>
      <c r="AOI7" s="401"/>
      <c r="AOJ7" s="401"/>
      <c r="AOK7" s="401"/>
      <c r="AOL7" s="401"/>
      <c r="AOM7" s="401"/>
      <c r="AON7" s="401"/>
      <c r="AOO7" s="401"/>
      <c r="AOP7" s="401"/>
      <c r="AOQ7" s="401"/>
      <c r="AOR7" s="401"/>
      <c r="AOS7" s="401"/>
      <c r="AOT7" s="401"/>
      <c r="AOU7" s="401"/>
      <c r="AOV7" s="401"/>
      <c r="AOW7" s="401"/>
      <c r="AOX7" s="401"/>
      <c r="AOY7" s="401"/>
      <c r="AOZ7" s="401"/>
      <c r="APA7" s="401"/>
      <c r="APB7" s="401"/>
      <c r="APC7" s="401"/>
      <c r="APD7" s="401"/>
      <c r="APE7" s="401"/>
      <c r="APF7" s="401"/>
      <c r="APG7" s="401"/>
      <c r="APH7" s="401"/>
      <c r="API7" s="401"/>
      <c r="APJ7" s="401"/>
      <c r="APK7" s="401"/>
      <c r="APL7" s="401"/>
      <c r="APM7" s="401"/>
      <c r="APN7" s="401"/>
      <c r="APO7" s="401"/>
      <c r="APP7" s="401"/>
      <c r="APQ7" s="401"/>
      <c r="APR7" s="401"/>
      <c r="APS7" s="401"/>
      <c r="APT7" s="401"/>
      <c r="APU7" s="401"/>
      <c r="APV7" s="401"/>
      <c r="APW7" s="401"/>
      <c r="APX7" s="401"/>
      <c r="APY7" s="401"/>
      <c r="APZ7" s="401"/>
      <c r="AQA7" s="401"/>
      <c r="AQB7" s="401"/>
      <c r="AQC7" s="401"/>
      <c r="AQD7" s="401"/>
      <c r="AQE7" s="401"/>
      <c r="AQF7" s="401"/>
      <c r="AQG7" s="401"/>
      <c r="AQH7" s="401"/>
      <c r="AQI7" s="401"/>
      <c r="AQJ7" s="401"/>
      <c r="AQK7" s="401"/>
      <c r="AQL7" s="401"/>
      <c r="AQM7" s="401"/>
      <c r="AQN7" s="401"/>
      <c r="AQO7" s="401"/>
      <c r="AQP7" s="401"/>
      <c r="AQQ7" s="401"/>
      <c r="AQR7" s="401"/>
      <c r="AQS7" s="401"/>
      <c r="AQT7" s="401"/>
      <c r="AQU7" s="401"/>
      <c r="AQV7" s="401"/>
      <c r="AQW7" s="401"/>
      <c r="AQX7" s="401"/>
      <c r="AQY7" s="401"/>
      <c r="AQZ7" s="401"/>
      <c r="ARA7" s="401"/>
      <c r="ARB7" s="401"/>
      <c r="ARC7" s="401"/>
      <c r="ARD7" s="401"/>
      <c r="ARE7" s="401"/>
      <c r="ARF7" s="401"/>
      <c r="ARG7" s="401"/>
      <c r="ARH7" s="401"/>
      <c r="ARI7" s="401"/>
      <c r="ARJ7" s="401"/>
      <c r="ARK7" s="401"/>
      <c r="ARL7" s="401"/>
      <c r="ARM7" s="401"/>
      <c r="ARN7" s="401"/>
      <c r="ARO7" s="401"/>
      <c r="ARP7" s="401"/>
      <c r="ARQ7" s="401"/>
      <c r="ARR7" s="401"/>
      <c r="ARS7" s="401"/>
      <c r="ART7" s="401"/>
      <c r="ARU7" s="401"/>
      <c r="ARV7" s="401"/>
      <c r="ARW7" s="401"/>
      <c r="ARX7" s="401"/>
      <c r="ARY7" s="401"/>
      <c r="ARZ7" s="401"/>
      <c r="ASA7" s="401"/>
      <c r="ASB7" s="401"/>
      <c r="ASC7" s="401"/>
      <c r="ASD7" s="401"/>
      <c r="ASE7" s="401"/>
      <c r="ASF7" s="401"/>
      <c r="ASG7" s="401"/>
      <c r="ASH7" s="401"/>
      <c r="ASI7" s="401"/>
      <c r="ASJ7" s="401"/>
      <c r="ASK7" s="401"/>
      <c r="ASL7" s="401"/>
      <c r="ASM7" s="401"/>
      <c r="ASN7" s="401"/>
      <c r="ASO7" s="401"/>
      <c r="ASP7" s="401"/>
      <c r="ASQ7" s="401"/>
      <c r="ASR7" s="401"/>
      <c r="ASS7" s="401"/>
      <c r="AST7" s="401"/>
      <c r="ASU7" s="401"/>
      <c r="ASV7" s="401"/>
      <c r="ASW7" s="401"/>
      <c r="ASX7" s="401"/>
      <c r="ASY7" s="401"/>
      <c r="ASZ7" s="401"/>
      <c r="ATA7" s="401"/>
      <c r="ATB7" s="401"/>
      <c r="ATC7" s="401"/>
      <c r="ATD7" s="401"/>
      <c r="ATE7" s="401"/>
      <c r="ATF7" s="401"/>
      <c r="ATG7" s="401"/>
      <c r="ATH7" s="401"/>
      <c r="ATI7" s="401"/>
      <c r="ATJ7" s="401"/>
      <c r="ATK7" s="401"/>
      <c r="ATL7" s="401"/>
      <c r="ATM7" s="401"/>
      <c r="ATN7" s="401"/>
      <c r="ATO7" s="401"/>
      <c r="ATP7" s="401"/>
      <c r="ATQ7" s="401"/>
      <c r="ATR7" s="401"/>
      <c r="ATS7" s="401"/>
      <c r="ATT7" s="401"/>
      <c r="ATU7" s="401"/>
      <c r="ATV7" s="401"/>
      <c r="ATW7" s="401"/>
      <c r="ATX7" s="401"/>
      <c r="ATY7" s="401"/>
      <c r="ATZ7" s="401"/>
      <c r="AUA7" s="401"/>
      <c r="AUB7" s="401"/>
      <c r="AUC7" s="401"/>
      <c r="AUD7" s="401"/>
      <c r="AUE7" s="401"/>
      <c r="AUF7" s="401"/>
      <c r="AUG7" s="401"/>
      <c r="AUH7" s="401"/>
      <c r="AUI7" s="401"/>
      <c r="AUJ7" s="401"/>
      <c r="AUK7" s="401"/>
      <c r="AUL7" s="401"/>
      <c r="AUM7" s="401"/>
      <c r="AUN7" s="401"/>
      <c r="AUO7" s="401"/>
      <c r="AUP7" s="401"/>
      <c r="AUQ7" s="401"/>
      <c r="AUR7" s="401"/>
      <c r="AUS7" s="401"/>
      <c r="AUT7" s="401"/>
      <c r="AUU7" s="401"/>
      <c r="AUV7" s="401"/>
      <c r="AUW7" s="401"/>
      <c r="AUX7" s="401"/>
      <c r="AUY7" s="401"/>
      <c r="AUZ7" s="401"/>
      <c r="AVA7" s="401"/>
      <c r="AVB7" s="401"/>
      <c r="AVC7" s="401"/>
      <c r="AVD7" s="401"/>
      <c r="AVE7" s="401"/>
      <c r="AVF7" s="401"/>
      <c r="AVG7" s="401"/>
      <c r="AVH7" s="401"/>
      <c r="AVI7" s="401"/>
      <c r="AVJ7" s="401"/>
      <c r="AVK7" s="401"/>
      <c r="AVL7" s="401"/>
      <c r="AVM7" s="401"/>
      <c r="AVN7" s="401"/>
      <c r="AVO7" s="401"/>
      <c r="AVP7" s="401"/>
      <c r="AVQ7" s="401"/>
      <c r="AVR7" s="401"/>
      <c r="AVS7" s="401"/>
      <c r="AVT7" s="401"/>
      <c r="AVU7" s="401"/>
      <c r="AVV7" s="401"/>
      <c r="AVW7" s="401"/>
      <c r="AVX7" s="401"/>
      <c r="AVY7" s="401"/>
      <c r="AVZ7" s="401"/>
      <c r="AWA7" s="401"/>
      <c r="AWB7" s="401"/>
      <c r="AWC7" s="401"/>
      <c r="AWD7" s="401"/>
      <c r="AWE7" s="401"/>
      <c r="AWF7" s="401"/>
      <c r="AWG7" s="401"/>
      <c r="AWH7" s="401"/>
      <c r="AWI7" s="401"/>
      <c r="AWJ7" s="401"/>
      <c r="AWK7" s="401"/>
      <c r="AWL7" s="401"/>
      <c r="AWM7" s="401"/>
      <c r="AWN7" s="401"/>
      <c r="AWO7" s="401"/>
      <c r="AWP7" s="401"/>
      <c r="AWQ7" s="401"/>
      <c r="AWR7" s="401"/>
      <c r="AWS7" s="401"/>
      <c r="AWT7" s="401"/>
      <c r="AWU7" s="401"/>
      <c r="AWV7" s="401"/>
      <c r="AWW7" s="401"/>
      <c r="AWX7" s="401"/>
      <c r="AWY7" s="401"/>
      <c r="AWZ7" s="401"/>
      <c r="AXA7" s="401"/>
      <c r="AXB7" s="401"/>
      <c r="AXC7" s="401"/>
      <c r="AXD7" s="401"/>
      <c r="AXE7" s="401"/>
      <c r="AXF7" s="401"/>
      <c r="AXG7" s="401"/>
      <c r="AXH7" s="401"/>
      <c r="AXI7" s="401"/>
      <c r="AXJ7" s="401"/>
      <c r="AXK7" s="401"/>
      <c r="AXL7" s="401"/>
      <c r="AXM7" s="401"/>
      <c r="AXN7" s="401"/>
      <c r="AXO7" s="401"/>
      <c r="AXP7" s="401"/>
      <c r="AXQ7" s="401"/>
      <c r="AXR7" s="401"/>
      <c r="AXS7" s="401"/>
      <c r="AXT7" s="401"/>
      <c r="AXU7" s="401"/>
      <c r="AXV7" s="401"/>
      <c r="AXW7" s="401"/>
      <c r="AXX7" s="401"/>
      <c r="AXY7" s="401"/>
      <c r="AXZ7" s="401"/>
      <c r="AYA7" s="401"/>
      <c r="AYB7" s="401"/>
      <c r="AYC7" s="401"/>
      <c r="AYD7" s="401"/>
      <c r="AYE7" s="401"/>
      <c r="AYF7" s="401"/>
      <c r="AYG7" s="401"/>
      <c r="AYH7" s="401"/>
      <c r="AYI7" s="401"/>
      <c r="AYJ7" s="401"/>
      <c r="AYK7" s="401"/>
      <c r="AYL7" s="401"/>
      <c r="AYM7" s="401"/>
      <c r="AYN7" s="401"/>
      <c r="AYO7" s="401"/>
      <c r="AYP7" s="401"/>
      <c r="AYQ7" s="401"/>
      <c r="AYR7" s="401"/>
      <c r="AYS7" s="401"/>
      <c r="AYT7" s="401"/>
      <c r="AYU7" s="401"/>
      <c r="AYV7" s="401"/>
      <c r="AYW7" s="401"/>
      <c r="AYX7" s="401"/>
      <c r="AYY7" s="401"/>
      <c r="AYZ7" s="401"/>
      <c r="AZA7" s="401"/>
      <c r="AZB7" s="401"/>
      <c r="AZC7" s="401"/>
      <c r="AZD7" s="401"/>
      <c r="AZE7" s="401"/>
      <c r="AZF7" s="401"/>
      <c r="AZG7" s="401"/>
      <c r="AZH7" s="401"/>
      <c r="AZI7" s="401"/>
      <c r="AZJ7" s="401"/>
      <c r="AZK7" s="401"/>
      <c r="AZL7" s="401"/>
      <c r="AZM7" s="401"/>
      <c r="AZN7" s="401"/>
      <c r="AZO7" s="401"/>
      <c r="AZP7" s="401"/>
      <c r="AZQ7" s="401"/>
      <c r="AZR7" s="401"/>
      <c r="AZS7" s="401"/>
      <c r="AZT7" s="401"/>
      <c r="AZU7" s="401"/>
      <c r="AZV7" s="401"/>
      <c r="AZW7" s="401"/>
      <c r="AZX7" s="401"/>
      <c r="AZY7" s="401"/>
      <c r="AZZ7" s="401"/>
      <c r="BAA7" s="401"/>
      <c r="BAB7" s="401"/>
      <c r="BAC7" s="401"/>
      <c r="BAD7" s="401"/>
      <c r="BAE7" s="401"/>
      <c r="BAF7" s="401"/>
      <c r="BAG7" s="401"/>
      <c r="BAH7" s="401"/>
      <c r="BAI7" s="401"/>
      <c r="BAJ7" s="401"/>
      <c r="BAK7" s="401"/>
      <c r="BAL7" s="401"/>
      <c r="BAM7" s="401"/>
      <c r="BAN7" s="401"/>
      <c r="BAO7" s="401"/>
      <c r="BAP7" s="401"/>
      <c r="BAQ7" s="401"/>
      <c r="BAR7" s="401"/>
      <c r="BAS7" s="401"/>
      <c r="BAT7" s="401"/>
      <c r="BAU7" s="401"/>
      <c r="BAV7" s="401"/>
      <c r="BAW7" s="401"/>
      <c r="BAX7" s="401"/>
      <c r="BAY7" s="401"/>
      <c r="BAZ7" s="401"/>
      <c r="BBA7" s="401"/>
      <c r="BBB7" s="401"/>
      <c r="BBC7" s="401"/>
      <c r="BBD7" s="401"/>
      <c r="BBE7" s="401"/>
      <c r="BBF7" s="401"/>
      <c r="BBG7" s="401"/>
      <c r="BBH7" s="401"/>
      <c r="BBI7" s="401"/>
      <c r="BBJ7" s="401"/>
      <c r="BBK7" s="401"/>
      <c r="BBL7" s="401"/>
      <c r="BBM7" s="401"/>
      <c r="BBN7" s="401"/>
      <c r="BBO7" s="401"/>
      <c r="BBP7" s="401"/>
      <c r="BBQ7" s="401"/>
      <c r="BBR7" s="401"/>
      <c r="BBS7" s="401"/>
      <c r="BBT7" s="401"/>
      <c r="BBU7" s="401"/>
      <c r="BBV7" s="401"/>
      <c r="BBW7" s="401"/>
      <c r="BBX7" s="401"/>
      <c r="BBY7" s="401"/>
      <c r="BBZ7" s="401"/>
      <c r="BCA7" s="401"/>
      <c r="BCB7" s="401"/>
      <c r="BCC7" s="401"/>
      <c r="BCD7" s="401"/>
      <c r="BCE7" s="401"/>
      <c r="BCF7" s="401"/>
      <c r="BCG7" s="401"/>
      <c r="BCH7" s="401"/>
      <c r="BCI7" s="401"/>
      <c r="BCJ7" s="401"/>
      <c r="BCK7" s="401"/>
      <c r="BCL7" s="401"/>
      <c r="BCM7" s="401"/>
      <c r="BCN7" s="401"/>
      <c r="BCO7" s="401"/>
      <c r="BCP7" s="401"/>
      <c r="BCQ7" s="401"/>
      <c r="BCR7" s="401"/>
      <c r="BCS7" s="401"/>
      <c r="BCT7" s="401"/>
      <c r="BCU7" s="401"/>
      <c r="BCV7" s="401"/>
      <c r="BCW7" s="401"/>
      <c r="BCX7" s="401"/>
      <c r="BCY7" s="401"/>
      <c r="BCZ7" s="401"/>
      <c r="BDA7" s="401"/>
      <c r="BDB7" s="401"/>
      <c r="BDC7" s="401"/>
      <c r="BDD7" s="401"/>
      <c r="BDE7" s="401"/>
      <c r="BDF7" s="401"/>
      <c r="BDG7" s="401"/>
      <c r="BDH7" s="401"/>
      <c r="BDI7" s="401"/>
      <c r="BDJ7" s="401"/>
      <c r="BDK7" s="401"/>
      <c r="BDL7" s="401"/>
      <c r="BDM7" s="401"/>
      <c r="BDN7" s="401"/>
      <c r="BDO7" s="401"/>
      <c r="BDP7" s="401"/>
      <c r="BDQ7" s="401"/>
      <c r="BDR7" s="401"/>
      <c r="BDS7" s="401"/>
      <c r="BDT7" s="401"/>
      <c r="BDU7" s="401"/>
      <c r="BDV7" s="401"/>
      <c r="BDW7" s="401"/>
      <c r="BDX7" s="401"/>
      <c r="BDY7" s="401"/>
      <c r="BDZ7" s="401"/>
      <c r="BEA7" s="401"/>
      <c r="BEB7" s="401"/>
      <c r="BEC7" s="401"/>
      <c r="BED7" s="401"/>
      <c r="BEE7" s="401"/>
      <c r="BEF7" s="401"/>
      <c r="BEG7" s="401"/>
      <c r="BEH7" s="401"/>
      <c r="BEI7" s="401"/>
      <c r="BEJ7" s="401"/>
      <c r="BEK7" s="401"/>
      <c r="BEL7" s="401"/>
      <c r="BEM7" s="401"/>
      <c r="BEN7" s="401"/>
      <c r="BEO7" s="401"/>
      <c r="BEP7" s="401"/>
      <c r="BEQ7" s="401"/>
      <c r="BER7" s="401"/>
      <c r="BES7" s="401"/>
      <c r="BET7" s="401"/>
      <c r="BEU7" s="401"/>
      <c r="BEV7" s="401"/>
      <c r="BEW7" s="401"/>
      <c r="BEX7" s="401"/>
      <c r="BEY7" s="401"/>
      <c r="BEZ7" s="401"/>
      <c r="BFA7" s="401"/>
      <c r="BFB7" s="401"/>
      <c r="BFC7" s="401"/>
      <c r="BFD7" s="401"/>
      <c r="BFE7" s="401"/>
      <c r="BFF7" s="401"/>
      <c r="BFG7" s="401"/>
      <c r="BFH7" s="401"/>
      <c r="BFI7" s="401"/>
      <c r="BFJ7" s="401"/>
      <c r="BFK7" s="401"/>
      <c r="BFL7" s="401"/>
      <c r="BFM7" s="401"/>
      <c r="BFN7" s="401"/>
      <c r="BFO7" s="401"/>
      <c r="BFP7" s="401"/>
      <c r="BFQ7" s="401"/>
      <c r="BFR7" s="401"/>
      <c r="BFS7" s="401"/>
      <c r="BFT7" s="401"/>
      <c r="BFU7" s="401"/>
      <c r="BFV7" s="401"/>
      <c r="BFW7" s="401"/>
      <c r="BFX7" s="401"/>
      <c r="BFY7" s="401"/>
      <c r="BFZ7" s="401"/>
      <c r="BGA7" s="401"/>
      <c r="BGB7" s="401"/>
      <c r="BGC7" s="401"/>
      <c r="BGD7" s="401"/>
      <c r="BGE7" s="401"/>
      <c r="BGF7" s="401"/>
      <c r="BGG7" s="401"/>
      <c r="BGH7" s="401"/>
      <c r="BGI7" s="401"/>
      <c r="BGJ7" s="401"/>
      <c r="BGK7" s="401"/>
      <c r="BGL7" s="401"/>
      <c r="BGM7" s="401"/>
      <c r="BGN7" s="401"/>
      <c r="BGO7" s="401"/>
      <c r="BGP7" s="401"/>
      <c r="BGQ7" s="401"/>
      <c r="BGR7" s="401"/>
      <c r="BGS7" s="401"/>
      <c r="BGT7" s="401"/>
      <c r="BGU7" s="401"/>
      <c r="BGV7" s="401"/>
      <c r="BGW7" s="401"/>
      <c r="BGX7" s="401"/>
      <c r="BGY7" s="401"/>
      <c r="BGZ7" s="401"/>
      <c r="BHA7" s="401"/>
      <c r="BHB7" s="401"/>
      <c r="BHC7" s="401"/>
      <c r="BHD7" s="401"/>
      <c r="BHE7" s="401"/>
      <c r="BHF7" s="401"/>
      <c r="BHG7" s="401"/>
      <c r="BHH7" s="401"/>
      <c r="BHI7" s="401"/>
      <c r="BHJ7" s="401"/>
      <c r="BHK7" s="401"/>
      <c r="BHL7" s="401"/>
      <c r="BHM7" s="401"/>
      <c r="BHN7" s="401"/>
      <c r="BHO7" s="401"/>
      <c r="BHP7" s="401"/>
      <c r="BHQ7" s="401"/>
      <c r="BHR7" s="401"/>
      <c r="BHS7" s="401"/>
      <c r="BHT7" s="401"/>
      <c r="BHU7" s="401"/>
      <c r="BHV7" s="401"/>
      <c r="BHW7" s="401"/>
      <c r="BHX7" s="401"/>
      <c r="BHY7" s="401"/>
      <c r="BHZ7" s="401"/>
      <c r="BIA7" s="401"/>
      <c r="BIB7" s="401"/>
      <c r="BIC7" s="401"/>
      <c r="BID7" s="401"/>
      <c r="BIE7" s="401"/>
      <c r="BIF7" s="401"/>
      <c r="BIG7" s="401"/>
      <c r="BIH7" s="401"/>
      <c r="BII7" s="401"/>
      <c r="BIJ7" s="401"/>
      <c r="BIK7" s="401"/>
      <c r="BIL7" s="401"/>
      <c r="BIM7" s="401"/>
      <c r="BIN7" s="401"/>
      <c r="BIO7" s="401"/>
      <c r="BIP7" s="401"/>
      <c r="BIQ7" s="401"/>
      <c r="BIR7" s="401"/>
      <c r="BIS7" s="401"/>
      <c r="BIT7" s="401"/>
      <c r="BIU7" s="401"/>
      <c r="BIV7" s="401"/>
      <c r="BIW7" s="401"/>
      <c r="BIX7" s="401"/>
      <c r="BIY7" s="401"/>
      <c r="BIZ7" s="401"/>
      <c r="BJA7" s="401"/>
      <c r="BJB7" s="401"/>
      <c r="BJC7" s="401"/>
      <c r="BJD7" s="401"/>
      <c r="BJE7" s="401"/>
      <c r="BJF7" s="401"/>
      <c r="BJG7" s="401"/>
      <c r="BJH7" s="401"/>
      <c r="BJI7" s="401"/>
      <c r="BJJ7" s="401"/>
      <c r="BJK7" s="401"/>
      <c r="BJL7" s="401"/>
      <c r="BJM7" s="401"/>
      <c r="BJN7" s="401"/>
      <c r="BJO7" s="401"/>
      <c r="BJP7" s="401"/>
      <c r="BJQ7" s="401"/>
      <c r="BJR7" s="401"/>
      <c r="BJS7" s="401"/>
      <c r="BJT7" s="401"/>
      <c r="BJU7" s="401"/>
      <c r="BJV7" s="401"/>
      <c r="BJW7" s="401"/>
      <c r="BJX7" s="401"/>
      <c r="BJY7" s="401"/>
      <c r="BJZ7" s="401"/>
      <c r="BKA7" s="401"/>
      <c r="BKB7" s="401"/>
      <c r="BKC7" s="401"/>
      <c r="BKD7" s="401"/>
      <c r="BKE7" s="401"/>
      <c r="BKF7" s="401"/>
      <c r="BKG7" s="401"/>
      <c r="BKH7" s="401"/>
      <c r="BKI7" s="401"/>
      <c r="BKJ7" s="401"/>
      <c r="BKK7" s="401"/>
      <c r="BKL7" s="401"/>
      <c r="BKM7" s="401"/>
      <c r="BKN7" s="401"/>
      <c r="BKO7" s="401"/>
      <c r="BKP7" s="401"/>
      <c r="BKQ7" s="401"/>
      <c r="BKR7" s="401"/>
      <c r="BKS7" s="401"/>
      <c r="BKT7" s="401"/>
      <c r="BKU7" s="401"/>
      <c r="BKV7" s="401"/>
      <c r="BKW7" s="401"/>
      <c r="BKX7" s="401"/>
      <c r="BKY7" s="401"/>
      <c r="BKZ7" s="401"/>
      <c r="BLA7" s="401"/>
      <c r="BLB7" s="401"/>
      <c r="BLC7" s="401"/>
      <c r="BLD7" s="401"/>
      <c r="BLE7" s="401"/>
      <c r="BLF7" s="401"/>
      <c r="BLG7" s="401"/>
      <c r="BLH7" s="401"/>
      <c r="BLI7" s="401"/>
      <c r="BLJ7" s="401"/>
      <c r="BLK7" s="401"/>
      <c r="BLL7" s="401"/>
      <c r="BLM7" s="401"/>
      <c r="BLN7" s="401"/>
      <c r="BLO7" s="401"/>
      <c r="BLP7" s="401"/>
      <c r="BLQ7" s="401"/>
      <c r="BLR7" s="401"/>
      <c r="BLS7" s="401"/>
      <c r="BLT7" s="401"/>
      <c r="BLU7" s="401"/>
      <c r="BLV7" s="401"/>
      <c r="BLW7" s="401"/>
      <c r="BLX7" s="401"/>
      <c r="BLY7" s="401"/>
      <c r="BLZ7" s="401"/>
      <c r="BMA7" s="401"/>
      <c r="BMB7" s="401"/>
      <c r="BMC7" s="401"/>
      <c r="BMD7" s="401"/>
      <c r="BME7" s="401"/>
      <c r="BMF7" s="401"/>
      <c r="BMG7" s="401"/>
      <c r="BMH7" s="401"/>
      <c r="BMI7" s="401"/>
      <c r="BMJ7" s="401"/>
      <c r="BMK7" s="401"/>
      <c r="BML7" s="401"/>
      <c r="BMM7" s="401"/>
      <c r="BMN7" s="401"/>
      <c r="BMO7" s="401"/>
      <c r="BMP7" s="401"/>
      <c r="BMQ7" s="401"/>
      <c r="BMR7" s="401"/>
      <c r="BMS7" s="401"/>
      <c r="BMT7" s="401"/>
      <c r="BMU7" s="401"/>
      <c r="BMV7" s="401"/>
      <c r="BMW7" s="401"/>
      <c r="BMX7" s="401"/>
      <c r="BMY7" s="401"/>
      <c r="BMZ7" s="401"/>
      <c r="BNA7" s="401"/>
      <c r="BNB7" s="401"/>
      <c r="BNC7" s="401"/>
      <c r="BND7" s="401"/>
      <c r="BNE7" s="401"/>
      <c r="BNF7" s="401"/>
      <c r="BNG7" s="401"/>
      <c r="BNH7" s="401"/>
      <c r="BNI7" s="401"/>
      <c r="BNJ7" s="401"/>
      <c r="BNK7" s="401"/>
      <c r="BNL7" s="401"/>
      <c r="BNM7" s="401"/>
      <c r="BNN7" s="401"/>
      <c r="BNO7" s="401"/>
      <c r="BNP7" s="401"/>
      <c r="BNQ7" s="401"/>
      <c r="BNR7" s="401"/>
      <c r="BNS7" s="401"/>
      <c r="BNT7" s="401"/>
      <c r="BNU7" s="401"/>
      <c r="BNV7" s="401"/>
      <c r="BNW7" s="401"/>
      <c r="BNX7" s="401"/>
      <c r="BNY7" s="401"/>
      <c r="BNZ7" s="401"/>
      <c r="BOA7" s="401"/>
      <c r="BOB7" s="401"/>
      <c r="BOC7" s="401"/>
      <c r="BOD7" s="401"/>
      <c r="BOE7" s="401"/>
      <c r="BOF7" s="401"/>
      <c r="BOG7" s="401"/>
      <c r="BOH7" s="401"/>
      <c r="BOI7" s="401"/>
      <c r="BOJ7" s="401"/>
      <c r="BOK7" s="401"/>
      <c r="BOL7" s="401"/>
      <c r="BOM7" s="401"/>
      <c r="BON7" s="401"/>
      <c r="BOO7" s="401"/>
      <c r="BOP7" s="401"/>
      <c r="BOQ7" s="401"/>
      <c r="BOR7" s="401"/>
      <c r="BOS7" s="401"/>
      <c r="BOT7" s="401"/>
      <c r="BOU7" s="401"/>
      <c r="BOV7" s="401"/>
      <c r="BOW7" s="401"/>
      <c r="BOX7" s="401"/>
      <c r="BOY7" s="401"/>
      <c r="BOZ7" s="401"/>
      <c r="BPA7" s="401"/>
      <c r="BPB7" s="401"/>
      <c r="BPC7" s="401"/>
      <c r="BPD7" s="401"/>
      <c r="BPE7" s="401"/>
      <c r="BPF7" s="401"/>
      <c r="BPG7" s="401"/>
      <c r="BPH7" s="401"/>
      <c r="BPI7" s="401"/>
      <c r="BPJ7" s="401"/>
      <c r="BPK7" s="401"/>
      <c r="BPL7" s="401"/>
      <c r="BPM7" s="401"/>
      <c r="BPN7" s="401"/>
      <c r="BPO7" s="401"/>
      <c r="BPP7" s="401"/>
      <c r="BPQ7" s="401"/>
      <c r="BPR7" s="401"/>
      <c r="BPS7" s="401"/>
      <c r="BPT7" s="401"/>
      <c r="BPU7" s="401"/>
      <c r="BPV7" s="401"/>
      <c r="BPW7" s="401"/>
      <c r="BPX7" s="401"/>
      <c r="BPY7" s="401"/>
      <c r="BPZ7" s="401"/>
      <c r="BQA7" s="401"/>
      <c r="BQB7" s="401"/>
      <c r="BQC7" s="401"/>
      <c r="BQD7" s="401"/>
      <c r="BQE7" s="401"/>
      <c r="BQF7" s="401"/>
      <c r="BQG7" s="401"/>
      <c r="BQH7" s="401"/>
      <c r="BQI7" s="401"/>
      <c r="BQJ7" s="401"/>
      <c r="BQK7" s="401"/>
      <c r="BQL7" s="401"/>
      <c r="BQM7" s="401"/>
      <c r="BQN7" s="401"/>
      <c r="BQO7" s="401"/>
      <c r="BQP7" s="401"/>
      <c r="BQQ7" s="401"/>
      <c r="BQR7" s="401"/>
      <c r="BQS7" s="401"/>
      <c r="BQT7" s="401"/>
      <c r="BQU7" s="401"/>
      <c r="BQV7" s="401"/>
      <c r="BQW7" s="401"/>
      <c r="BQX7" s="401"/>
      <c r="BQY7" s="401"/>
      <c r="BQZ7" s="401"/>
      <c r="BRA7" s="401"/>
      <c r="BRB7" s="401"/>
      <c r="BRC7" s="401"/>
      <c r="BRD7" s="401"/>
      <c r="BRE7" s="401"/>
      <c r="BRF7" s="401"/>
      <c r="BRG7" s="401"/>
      <c r="BRH7" s="401"/>
      <c r="BRI7" s="401"/>
      <c r="BRJ7" s="401"/>
      <c r="BRK7" s="401"/>
      <c r="BRL7" s="401"/>
      <c r="BRM7" s="401"/>
      <c r="BRN7" s="401"/>
      <c r="BRO7" s="401"/>
      <c r="BRP7" s="401"/>
      <c r="BRQ7" s="401"/>
      <c r="BRR7" s="401"/>
      <c r="BRS7" s="401"/>
      <c r="BRT7" s="401"/>
      <c r="BRU7" s="401"/>
      <c r="BRV7" s="401"/>
      <c r="BRW7" s="401"/>
      <c r="BRX7" s="401"/>
      <c r="BRY7" s="401"/>
      <c r="BRZ7" s="401"/>
      <c r="BSA7" s="401"/>
      <c r="BSB7" s="401"/>
      <c r="BSC7" s="401"/>
      <c r="BSD7" s="401"/>
      <c r="BSE7" s="401"/>
      <c r="BSF7" s="401"/>
      <c r="BSG7" s="401"/>
      <c r="BSH7" s="401"/>
      <c r="BSI7" s="401"/>
      <c r="BSJ7" s="401"/>
      <c r="BSK7" s="401"/>
      <c r="BSL7" s="401"/>
      <c r="BSM7" s="401"/>
      <c r="BSN7" s="401"/>
      <c r="BSO7" s="401"/>
      <c r="BSP7" s="401"/>
      <c r="BSQ7" s="401"/>
      <c r="BSR7" s="401"/>
      <c r="BSS7" s="401"/>
      <c r="BST7" s="401"/>
      <c r="BSU7" s="401"/>
      <c r="BSV7" s="401"/>
      <c r="BSW7" s="401"/>
      <c r="BSX7" s="401"/>
      <c r="BSY7" s="401"/>
      <c r="BSZ7" s="401"/>
      <c r="BTA7" s="401"/>
      <c r="BTB7" s="401"/>
      <c r="BTC7" s="401"/>
      <c r="BTD7" s="401"/>
      <c r="BTE7" s="401"/>
      <c r="BTF7" s="401"/>
      <c r="BTG7" s="401"/>
      <c r="BTH7" s="401"/>
      <c r="BTI7" s="401"/>
      <c r="BTJ7" s="401"/>
      <c r="BTK7" s="401"/>
      <c r="BTL7" s="401"/>
      <c r="BTM7" s="401"/>
      <c r="BTN7" s="401"/>
      <c r="BTO7" s="401"/>
      <c r="BTP7" s="401"/>
      <c r="BTQ7" s="401"/>
      <c r="BTR7" s="401"/>
      <c r="BTS7" s="401"/>
      <c r="BTT7" s="401"/>
      <c r="BTU7" s="401"/>
      <c r="BTV7" s="401"/>
      <c r="BTW7" s="401"/>
      <c r="BTX7" s="401"/>
      <c r="BTY7" s="401"/>
      <c r="BTZ7" s="401"/>
      <c r="BUA7" s="401"/>
      <c r="BUB7" s="401"/>
      <c r="BUC7" s="401"/>
      <c r="BUD7" s="401"/>
      <c r="BUE7" s="401"/>
      <c r="BUF7" s="401"/>
      <c r="BUG7" s="401"/>
      <c r="BUH7" s="401"/>
      <c r="BUI7" s="401"/>
      <c r="BUJ7" s="401"/>
      <c r="BUK7" s="401"/>
      <c r="BUL7" s="401"/>
      <c r="BUM7" s="401"/>
      <c r="BUN7" s="401"/>
      <c r="BUO7" s="401"/>
      <c r="BUP7" s="401"/>
      <c r="BUQ7" s="401"/>
      <c r="BUR7" s="401"/>
      <c r="BUS7" s="401"/>
      <c r="BUT7" s="401"/>
      <c r="BUU7" s="401"/>
      <c r="BUV7" s="401"/>
      <c r="BUW7" s="401"/>
      <c r="BUX7" s="401"/>
      <c r="BUY7" s="401"/>
      <c r="BUZ7" s="401"/>
      <c r="BVA7" s="401"/>
      <c r="BVB7" s="401"/>
      <c r="BVC7" s="401"/>
      <c r="BVD7" s="401"/>
      <c r="BVE7" s="401"/>
      <c r="BVF7" s="401"/>
      <c r="BVG7" s="401"/>
      <c r="BVH7" s="401"/>
      <c r="BVI7" s="401"/>
      <c r="BVJ7" s="401"/>
      <c r="BVK7" s="401"/>
      <c r="BVL7" s="401"/>
      <c r="BVM7" s="401"/>
      <c r="BVN7" s="401"/>
      <c r="BVO7" s="401"/>
      <c r="BVP7" s="401"/>
      <c r="BVQ7" s="401"/>
      <c r="BVR7" s="401"/>
      <c r="BVS7" s="401"/>
      <c r="BVT7" s="401"/>
      <c r="BVU7" s="401"/>
      <c r="BVV7" s="401"/>
      <c r="BVW7" s="401"/>
      <c r="BVX7" s="401"/>
      <c r="BVY7" s="401"/>
      <c r="BVZ7" s="401"/>
      <c r="BWA7" s="401"/>
      <c r="BWB7" s="401"/>
      <c r="BWC7" s="401"/>
      <c r="BWD7" s="401"/>
      <c r="BWE7" s="401"/>
      <c r="BWF7" s="401"/>
      <c r="BWG7" s="401"/>
      <c r="BWH7" s="401"/>
      <c r="BWI7" s="401"/>
      <c r="BWJ7" s="401"/>
      <c r="BWK7" s="401"/>
      <c r="BWL7" s="401"/>
      <c r="BWM7" s="401"/>
      <c r="BWN7" s="401"/>
      <c r="BWO7" s="401"/>
      <c r="BWP7" s="401"/>
      <c r="BWQ7" s="401"/>
      <c r="BWR7" s="401"/>
      <c r="BWS7" s="401"/>
      <c r="BWT7" s="401"/>
      <c r="BWU7" s="401"/>
      <c r="BWV7" s="401"/>
      <c r="BWW7" s="401"/>
      <c r="BWX7" s="401"/>
      <c r="BWY7" s="401"/>
      <c r="BWZ7" s="401"/>
      <c r="BXA7" s="401"/>
      <c r="BXB7" s="401"/>
      <c r="BXC7" s="401"/>
      <c r="BXD7" s="401"/>
      <c r="BXE7" s="401"/>
      <c r="BXF7" s="401"/>
      <c r="BXG7" s="401"/>
      <c r="BXH7" s="401"/>
      <c r="BXI7" s="401"/>
      <c r="BXJ7" s="401"/>
      <c r="BXK7" s="401"/>
      <c r="BXL7" s="401"/>
      <c r="BXM7" s="401"/>
      <c r="BXN7" s="401"/>
      <c r="BXO7" s="401"/>
      <c r="BXP7" s="401"/>
      <c r="BXQ7" s="401"/>
      <c r="BXR7" s="401"/>
      <c r="BXS7" s="401"/>
      <c r="BXT7" s="401"/>
      <c r="BXU7" s="401"/>
      <c r="BXV7" s="401"/>
      <c r="BXW7" s="401"/>
      <c r="BXX7" s="401"/>
      <c r="BXY7" s="401"/>
      <c r="BXZ7" s="401"/>
      <c r="BYA7" s="401"/>
      <c r="BYB7" s="401"/>
      <c r="BYC7" s="401"/>
      <c r="BYD7" s="401"/>
      <c r="BYE7" s="401"/>
      <c r="BYF7" s="401"/>
      <c r="BYG7" s="401"/>
      <c r="BYH7" s="401"/>
      <c r="BYI7" s="401"/>
      <c r="BYJ7" s="401"/>
      <c r="BYK7" s="401"/>
      <c r="BYL7" s="401"/>
      <c r="BYM7" s="401"/>
      <c r="BYN7" s="401"/>
      <c r="BYO7" s="401"/>
      <c r="BYP7" s="401"/>
      <c r="BYQ7" s="401"/>
      <c r="BYR7" s="401"/>
      <c r="BYS7" s="401"/>
      <c r="BYT7" s="401"/>
      <c r="BYU7" s="401"/>
      <c r="BYV7" s="401"/>
      <c r="BYW7" s="401"/>
      <c r="BYX7" s="401"/>
      <c r="BYY7" s="401"/>
      <c r="BYZ7" s="401"/>
      <c r="BZA7" s="401"/>
      <c r="BZB7" s="401"/>
      <c r="BZC7" s="401"/>
      <c r="BZD7" s="401"/>
      <c r="BZE7" s="401"/>
      <c r="BZF7" s="401"/>
      <c r="BZG7" s="401"/>
      <c r="BZH7" s="401"/>
      <c r="BZI7" s="401"/>
      <c r="BZJ7" s="401"/>
      <c r="BZK7" s="401"/>
      <c r="BZL7" s="401"/>
      <c r="BZM7" s="401"/>
      <c r="BZN7" s="401"/>
      <c r="BZO7" s="401"/>
      <c r="BZP7" s="401"/>
      <c r="BZQ7" s="401"/>
      <c r="BZR7" s="401"/>
      <c r="BZS7" s="401"/>
      <c r="BZT7" s="401"/>
      <c r="BZU7" s="401"/>
      <c r="BZV7" s="401"/>
      <c r="BZW7" s="401"/>
      <c r="BZX7" s="401"/>
      <c r="BZY7" s="401"/>
      <c r="BZZ7" s="401"/>
      <c r="CAA7" s="401"/>
      <c r="CAB7" s="401"/>
      <c r="CAC7" s="401"/>
      <c r="CAD7" s="401"/>
      <c r="CAE7" s="401"/>
      <c r="CAF7" s="401"/>
      <c r="CAG7" s="401"/>
      <c r="CAH7" s="401"/>
      <c r="CAI7" s="401"/>
      <c r="CAJ7" s="401"/>
      <c r="CAK7" s="401"/>
      <c r="CAL7" s="401"/>
      <c r="CAM7" s="401"/>
      <c r="CAN7" s="401"/>
      <c r="CAO7" s="401"/>
      <c r="CAP7" s="401"/>
      <c r="CAQ7" s="401"/>
      <c r="CAR7" s="401"/>
      <c r="CAS7" s="401"/>
      <c r="CAT7" s="401"/>
      <c r="CAU7" s="401"/>
      <c r="CAV7" s="401"/>
      <c r="CAW7" s="401"/>
      <c r="CAX7" s="401"/>
      <c r="CAY7" s="401"/>
      <c r="CAZ7" s="401"/>
      <c r="CBA7" s="401"/>
      <c r="CBB7" s="401"/>
      <c r="CBC7" s="401"/>
      <c r="CBD7" s="401"/>
      <c r="CBE7" s="401"/>
      <c r="CBF7" s="401"/>
      <c r="CBG7" s="401"/>
      <c r="CBH7" s="401"/>
      <c r="CBI7" s="401"/>
      <c r="CBJ7" s="401"/>
      <c r="CBK7" s="401"/>
      <c r="CBL7" s="401"/>
      <c r="CBM7" s="401"/>
      <c r="CBN7" s="401"/>
      <c r="CBO7" s="401"/>
      <c r="CBP7" s="401"/>
      <c r="CBQ7" s="401"/>
      <c r="CBR7" s="401"/>
      <c r="CBS7" s="401"/>
      <c r="CBT7" s="401"/>
      <c r="CBU7" s="401"/>
      <c r="CBV7" s="401"/>
      <c r="CBW7" s="401"/>
      <c r="CBX7" s="401"/>
      <c r="CBY7" s="401"/>
      <c r="CBZ7" s="401"/>
      <c r="CCA7" s="401"/>
      <c r="CCB7" s="401"/>
      <c r="CCC7" s="401"/>
      <c r="CCD7" s="401"/>
      <c r="CCE7" s="401"/>
      <c r="CCF7" s="401"/>
      <c r="CCG7" s="401"/>
      <c r="CCH7" s="401"/>
      <c r="CCI7" s="401"/>
      <c r="CCJ7" s="401"/>
      <c r="CCK7" s="401"/>
      <c r="CCL7" s="401"/>
      <c r="CCM7" s="401"/>
      <c r="CCN7" s="401"/>
      <c r="CCO7" s="401"/>
      <c r="CCP7" s="401"/>
      <c r="CCQ7" s="401"/>
      <c r="CCR7" s="401"/>
      <c r="CCS7" s="401"/>
      <c r="CCT7" s="401"/>
      <c r="CCU7" s="401"/>
      <c r="CCV7" s="401"/>
      <c r="CCW7" s="401"/>
      <c r="CCX7" s="401"/>
      <c r="CCY7" s="401"/>
      <c r="CCZ7" s="401"/>
      <c r="CDA7" s="401"/>
      <c r="CDB7" s="401"/>
      <c r="CDC7" s="401"/>
      <c r="CDD7" s="401"/>
      <c r="CDE7" s="401"/>
      <c r="CDF7" s="401"/>
      <c r="CDG7" s="401"/>
      <c r="CDH7" s="401"/>
      <c r="CDI7" s="401"/>
      <c r="CDJ7" s="401"/>
      <c r="CDK7" s="401"/>
      <c r="CDL7" s="401"/>
      <c r="CDM7" s="401"/>
      <c r="CDN7" s="401"/>
      <c r="CDO7" s="401"/>
      <c r="CDP7" s="401"/>
      <c r="CDQ7" s="401"/>
      <c r="CDR7" s="401"/>
      <c r="CDS7" s="401"/>
      <c r="CDT7" s="401"/>
      <c r="CDU7" s="401"/>
      <c r="CDV7" s="401"/>
      <c r="CDW7" s="401"/>
      <c r="CDX7" s="401"/>
      <c r="CDY7" s="401"/>
      <c r="CDZ7" s="401"/>
      <c r="CEA7" s="401"/>
      <c r="CEB7" s="401"/>
      <c r="CEC7" s="401"/>
      <c r="CED7" s="401"/>
      <c r="CEE7" s="401"/>
      <c r="CEF7" s="401"/>
      <c r="CEG7" s="401"/>
      <c r="CEH7" s="401"/>
      <c r="CEI7" s="401"/>
      <c r="CEJ7" s="401"/>
      <c r="CEK7" s="401"/>
      <c r="CEL7" s="401"/>
      <c r="CEM7" s="401"/>
      <c r="CEN7" s="401"/>
      <c r="CEO7" s="401"/>
      <c r="CEP7" s="401"/>
      <c r="CEQ7" s="401"/>
      <c r="CER7" s="401"/>
      <c r="CES7" s="401"/>
      <c r="CET7" s="401"/>
      <c r="CEU7" s="401"/>
      <c r="CEV7" s="401"/>
      <c r="CEW7" s="401"/>
      <c r="CEX7" s="401"/>
      <c r="CEY7" s="401"/>
      <c r="CEZ7" s="401"/>
      <c r="CFA7" s="401"/>
      <c r="CFB7" s="401"/>
      <c r="CFC7" s="401"/>
      <c r="CFD7" s="401"/>
      <c r="CFE7" s="401"/>
      <c r="CFF7" s="401"/>
      <c r="CFG7" s="401"/>
      <c r="CFH7" s="401"/>
      <c r="CFI7" s="401"/>
      <c r="CFJ7" s="401"/>
      <c r="CFK7" s="401"/>
      <c r="CFL7" s="401"/>
      <c r="CFM7" s="401"/>
      <c r="CFN7" s="401"/>
      <c r="CFO7" s="401"/>
      <c r="CFP7" s="401"/>
      <c r="CFQ7" s="401"/>
      <c r="CFR7" s="401"/>
      <c r="CFS7" s="401"/>
      <c r="CFT7" s="401"/>
      <c r="CFU7" s="401"/>
      <c r="CFV7" s="401"/>
      <c r="CFW7" s="401"/>
      <c r="CFX7" s="401"/>
      <c r="CFY7" s="401"/>
      <c r="CFZ7" s="401"/>
      <c r="CGA7" s="401"/>
      <c r="CGB7" s="401"/>
      <c r="CGC7" s="401"/>
      <c r="CGD7" s="401"/>
      <c r="CGE7" s="401"/>
      <c r="CGF7" s="401"/>
      <c r="CGG7" s="401"/>
      <c r="CGH7" s="401"/>
      <c r="CGI7" s="401"/>
      <c r="CGJ7" s="401"/>
      <c r="CGK7" s="401"/>
      <c r="CGL7" s="401"/>
      <c r="CGM7" s="401"/>
      <c r="CGN7" s="401"/>
      <c r="CGO7" s="401"/>
      <c r="CGP7" s="401"/>
      <c r="CGQ7" s="401"/>
      <c r="CGR7" s="401"/>
      <c r="CGS7" s="401"/>
      <c r="CGT7" s="401"/>
      <c r="CGU7" s="401"/>
      <c r="CGV7" s="401"/>
      <c r="CGW7" s="401"/>
      <c r="CGX7" s="401"/>
      <c r="CGY7" s="401"/>
      <c r="CGZ7" s="401"/>
      <c r="CHA7" s="401"/>
      <c r="CHB7" s="401"/>
      <c r="CHC7" s="401"/>
      <c r="CHD7" s="401"/>
      <c r="CHE7" s="401"/>
      <c r="CHF7" s="401"/>
      <c r="CHG7" s="401"/>
      <c r="CHH7" s="401"/>
      <c r="CHI7" s="401"/>
      <c r="CHJ7" s="401"/>
      <c r="CHK7" s="401"/>
      <c r="CHL7" s="401"/>
      <c r="CHM7" s="401"/>
      <c r="CHN7" s="401"/>
      <c r="CHO7" s="401"/>
      <c r="CHP7" s="401"/>
      <c r="CHQ7" s="401"/>
      <c r="CHR7" s="401"/>
      <c r="CHS7" s="401"/>
      <c r="CHT7" s="401"/>
      <c r="CHU7" s="401"/>
      <c r="CHV7" s="401"/>
      <c r="CHW7" s="401"/>
      <c r="CHX7" s="401"/>
      <c r="CHY7" s="401"/>
      <c r="CHZ7" s="401"/>
      <c r="CIA7" s="401"/>
      <c r="CIB7" s="401"/>
      <c r="CIC7" s="401"/>
      <c r="CID7" s="401"/>
      <c r="CIE7" s="401"/>
      <c r="CIF7" s="401"/>
      <c r="CIG7" s="401"/>
      <c r="CIH7" s="401"/>
      <c r="CII7" s="401"/>
      <c r="CIJ7" s="401"/>
      <c r="CIK7" s="401"/>
      <c r="CIL7" s="401"/>
      <c r="CIM7" s="401"/>
      <c r="CIN7" s="401"/>
      <c r="CIO7" s="401"/>
      <c r="CIP7" s="401"/>
      <c r="CIQ7" s="401"/>
      <c r="CIR7" s="401"/>
      <c r="CIS7" s="401"/>
      <c r="CIT7" s="401"/>
      <c r="CIU7" s="401"/>
      <c r="CIV7" s="401"/>
      <c r="CIW7" s="401"/>
      <c r="CIX7" s="401"/>
      <c r="CIY7" s="401"/>
      <c r="CIZ7" s="401"/>
      <c r="CJA7" s="401"/>
      <c r="CJB7" s="401"/>
      <c r="CJC7" s="401"/>
      <c r="CJD7" s="401"/>
      <c r="CJE7" s="401"/>
      <c r="CJF7" s="401"/>
      <c r="CJG7" s="401"/>
      <c r="CJH7" s="401"/>
      <c r="CJI7" s="401"/>
      <c r="CJJ7" s="401"/>
      <c r="CJK7" s="401"/>
      <c r="CJL7" s="401"/>
      <c r="CJM7" s="401"/>
      <c r="CJN7" s="401"/>
      <c r="CJO7" s="401"/>
      <c r="CJP7" s="401"/>
      <c r="CJQ7" s="401"/>
      <c r="CJR7" s="401"/>
      <c r="CJS7" s="401"/>
      <c r="CJT7" s="401"/>
      <c r="CJU7" s="401"/>
      <c r="CJV7" s="401"/>
      <c r="CJW7" s="401"/>
      <c r="CJX7" s="401"/>
      <c r="CJY7" s="401"/>
      <c r="CJZ7" s="401"/>
      <c r="CKA7" s="401"/>
      <c r="CKB7" s="401"/>
      <c r="CKC7" s="401"/>
      <c r="CKD7" s="401"/>
      <c r="CKE7" s="401"/>
      <c r="CKF7" s="401"/>
      <c r="CKG7" s="401"/>
      <c r="CKH7" s="401"/>
      <c r="CKI7" s="401"/>
      <c r="CKJ7" s="401"/>
      <c r="CKK7" s="401"/>
      <c r="CKL7" s="401"/>
      <c r="CKM7" s="401"/>
      <c r="CKN7" s="401"/>
      <c r="CKO7" s="401"/>
      <c r="CKP7" s="401"/>
      <c r="CKQ7" s="401"/>
      <c r="CKR7" s="401"/>
      <c r="CKS7" s="401"/>
      <c r="CKT7" s="401"/>
      <c r="CKU7" s="401"/>
      <c r="CKV7" s="401"/>
      <c r="CKW7" s="401"/>
      <c r="CKX7" s="401"/>
      <c r="CKY7" s="401"/>
      <c r="CKZ7" s="401"/>
      <c r="CLA7" s="401"/>
      <c r="CLB7" s="401"/>
      <c r="CLC7" s="401"/>
      <c r="CLD7" s="401"/>
      <c r="CLE7" s="401"/>
      <c r="CLF7" s="401"/>
      <c r="CLG7" s="401"/>
      <c r="CLH7" s="401"/>
      <c r="CLI7" s="401"/>
      <c r="CLJ7" s="401"/>
      <c r="CLK7" s="401"/>
      <c r="CLL7" s="401"/>
      <c r="CLM7" s="401"/>
      <c r="CLN7" s="401"/>
      <c r="CLO7" s="401"/>
      <c r="CLP7" s="401"/>
      <c r="CLQ7" s="401"/>
      <c r="CLR7" s="401"/>
      <c r="CLS7" s="401"/>
      <c r="CLT7" s="401"/>
      <c r="CLU7" s="401"/>
      <c r="CLV7" s="401"/>
      <c r="CLW7" s="401"/>
      <c r="CLX7" s="401"/>
      <c r="CLY7" s="401"/>
      <c r="CLZ7" s="401"/>
      <c r="CMA7" s="401"/>
      <c r="CMB7" s="401"/>
      <c r="CMC7" s="401"/>
      <c r="CMD7" s="401"/>
      <c r="CME7" s="401"/>
      <c r="CMF7" s="401"/>
      <c r="CMG7" s="401"/>
      <c r="CMH7" s="401"/>
      <c r="CMI7" s="401"/>
      <c r="CMJ7" s="401"/>
      <c r="CMK7" s="401"/>
      <c r="CML7" s="401"/>
      <c r="CMM7" s="401"/>
      <c r="CMN7" s="401"/>
      <c r="CMO7" s="401"/>
      <c r="CMP7" s="401"/>
      <c r="CMQ7" s="401"/>
      <c r="CMR7" s="401"/>
      <c r="CMS7" s="401"/>
      <c r="CMT7" s="401"/>
      <c r="CMU7" s="401"/>
      <c r="CMV7" s="401"/>
      <c r="CMW7" s="401"/>
      <c r="CMX7" s="401"/>
      <c r="CMY7" s="401"/>
      <c r="CMZ7" s="401"/>
      <c r="CNA7" s="401"/>
      <c r="CNB7" s="401"/>
      <c r="CNC7" s="401"/>
      <c r="CND7" s="401"/>
      <c r="CNE7" s="401"/>
      <c r="CNF7" s="401"/>
      <c r="CNG7" s="401"/>
      <c r="CNH7" s="401"/>
      <c r="CNI7" s="401"/>
      <c r="CNJ7" s="401"/>
      <c r="CNK7" s="401"/>
      <c r="CNL7" s="401"/>
      <c r="CNM7" s="401"/>
      <c r="CNN7" s="401"/>
      <c r="CNO7" s="401"/>
      <c r="CNP7" s="401"/>
      <c r="CNQ7" s="401"/>
      <c r="CNR7" s="401"/>
      <c r="CNS7" s="401"/>
      <c r="CNT7" s="401"/>
      <c r="CNU7" s="401"/>
      <c r="CNV7" s="401"/>
      <c r="CNW7" s="401"/>
      <c r="CNX7" s="401"/>
      <c r="CNY7" s="401"/>
      <c r="CNZ7" s="401"/>
      <c r="COA7" s="401"/>
      <c r="COB7" s="401"/>
      <c r="COC7" s="401"/>
      <c r="COD7" s="401"/>
      <c r="COE7" s="401"/>
      <c r="COF7" s="401"/>
      <c r="COG7" s="401"/>
      <c r="COH7" s="401"/>
      <c r="COI7" s="401"/>
      <c r="COJ7" s="401"/>
      <c r="COK7" s="401"/>
      <c r="COL7" s="401"/>
      <c r="COM7" s="401"/>
      <c r="CON7" s="401"/>
      <c r="COO7" s="401"/>
      <c r="COP7" s="401"/>
      <c r="COQ7" s="401"/>
      <c r="COR7" s="401"/>
      <c r="COS7" s="401"/>
      <c r="COT7" s="401"/>
      <c r="COU7" s="401"/>
      <c r="COV7" s="401"/>
      <c r="COW7" s="401"/>
      <c r="COX7" s="401"/>
      <c r="COY7" s="401"/>
      <c r="COZ7" s="401"/>
      <c r="CPA7" s="401"/>
      <c r="CPB7" s="401"/>
      <c r="CPC7" s="401"/>
      <c r="CPD7" s="401"/>
      <c r="CPE7" s="401"/>
      <c r="CPF7" s="401"/>
      <c r="CPG7" s="401"/>
      <c r="CPH7" s="401"/>
      <c r="CPI7" s="401"/>
      <c r="CPJ7" s="401"/>
      <c r="CPK7" s="401"/>
      <c r="CPL7" s="401"/>
      <c r="CPM7" s="401"/>
      <c r="CPN7" s="401"/>
      <c r="CPO7" s="401"/>
      <c r="CPP7" s="401"/>
      <c r="CPQ7" s="401"/>
      <c r="CPR7" s="401"/>
      <c r="CPS7" s="401"/>
      <c r="CPT7" s="401"/>
      <c r="CPU7" s="401"/>
      <c r="CPV7" s="401"/>
      <c r="CPW7" s="401"/>
      <c r="CPX7" s="401"/>
      <c r="CPY7" s="401"/>
      <c r="CPZ7" s="401"/>
      <c r="CQA7" s="401"/>
      <c r="CQB7" s="401"/>
      <c r="CQC7" s="401"/>
      <c r="CQD7" s="401"/>
      <c r="CQE7" s="401"/>
      <c r="CQF7" s="401"/>
      <c r="CQG7" s="401"/>
      <c r="CQH7" s="401"/>
      <c r="CQI7" s="401"/>
      <c r="CQJ7" s="401"/>
      <c r="CQK7" s="401"/>
      <c r="CQL7" s="401"/>
      <c r="CQM7" s="401"/>
      <c r="CQN7" s="401"/>
      <c r="CQO7" s="401"/>
      <c r="CQP7" s="401"/>
      <c r="CQQ7" s="401"/>
      <c r="CQR7" s="401"/>
      <c r="CQS7" s="401"/>
      <c r="CQT7" s="401"/>
      <c r="CQU7" s="401"/>
      <c r="CQV7" s="401"/>
      <c r="CQW7" s="401"/>
      <c r="CQX7" s="401"/>
      <c r="CQY7" s="401"/>
      <c r="CQZ7" s="401"/>
      <c r="CRA7" s="401"/>
      <c r="CRB7" s="401"/>
      <c r="CRC7" s="401"/>
      <c r="CRD7" s="401"/>
      <c r="CRE7" s="401"/>
      <c r="CRF7" s="401"/>
      <c r="CRG7" s="401"/>
      <c r="CRH7" s="401"/>
      <c r="CRI7" s="401"/>
      <c r="CRJ7" s="401"/>
      <c r="CRK7" s="401"/>
      <c r="CRL7" s="401"/>
      <c r="CRM7" s="401"/>
      <c r="CRN7" s="401"/>
      <c r="CRO7" s="401"/>
      <c r="CRP7" s="401"/>
      <c r="CRQ7" s="401"/>
      <c r="CRR7" s="401"/>
      <c r="CRS7" s="401"/>
      <c r="CRT7" s="401"/>
      <c r="CRU7" s="401"/>
      <c r="CRV7" s="401"/>
      <c r="CRW7" s="401"/>
      <c r="CRX7" s="401"/>
      <c r="CRY7" s="401"/>
      <c r="CRZ7" s="401"/>
      <c r="CSA7" s="401"/>
      <c r="CSB7" s="401"/>
      <c r="CSC7" s="401"/>
      <c r="CSD7" s="401"/>
      <c r="CSE7" s="401"/>
      <c r="CSF7" s="401"/>
      <c r="CSG7" s="401"/>
      <c r="CSH7" s="401"/>
      <c r="CSI7" s="401"/>
      <c r="CSJ7" s="401"/>
      <c r="CSK7" s="401"/>
      <c r="CSL7" s="401"/>
      <c r="CSM7" s="401"/>
      <c r="CSN7" s="401"/>
      <c r="CSO7" s="401"/>
      <c r="CSP7" s="401"/>
      <c r="CSQ7" s="401"/>
      <c r="CSR7" s="401"/>
      <c r="CSS7" s="401"/>
      <c r="CST7" s="401"/>
      <c r="CSU7" s="401"/>
      <c r="CSV7" s="401"/>
      <c r="CSW7" s="401"/>
      <c r="CSX7" s="401"/>
      <c r="CSY7" s="401"/>
      <c r="CSZ7" s="401"/>
      <c r="CTA7" s="401"/>
      <c r="CTB7" s="401"/>
      <c r="CTC7" s="401"/>
      <c r="CTD7" s="401"/>
      <c r="CTE7" s="401"/>
      <c r="CTF7" s="401"/>
      <c r="CTG7" s="401"/>
      <c r="CTH7" s="401"/>
      <c r="CTI7" s="401"/>
      <c r="CTJ7" s="401"/>
      <c r="CTK7" s="401"/>
      <c r="CTL7" s="401"/>
      <c r="CTM7" s="401"/>
      <c r="CTN7" s="401"/>
      <c r="CTO7" s="401"/>
      <c r="CTP7" s="401"/>
      <c r="CTQ7" s="401"/>
      <c r="CTR7" s="401"/>
      <c r="CTS7" s="401"/>
      <c r="CTT7" s="401"/>
      <c r="CTU7" s="401"/>
      <c r="CTV7" s="401"/>
      <c r="CTW7" s="401"/>
      <c r="CTX7" s="401"/>
      <c r="CTY7" s="401"/>
      <c r="CTZ7" s="401"/>
      <c r="CUA7" s="401"/>
      <c r="CUB7" s="401"/>
      <c r="CUC7" s="401"/>
      <c r="CUD7" s="401"/>
      <c r="CUE7" s="401"/>
      <c r="CUF7" s="401"/>
      <c r="CUG7" s="401"/>
      <c r="CUH7" s="401"/>
      <c r="CUI7" s="401"/>
      <c r="CUJ7" s="401"/>
      <c r="CUK7" s="401"/>
      <c r="CUL7" s="401"/>
      <c r="CUM7" s="401"/>
      <c r="CUN7" s="401"/>
      <c r="CUO7" s="401"/>
      <c r="CUP7" s="401"/>
      <c r="CUQ7" s="401"/>
      <c r="CUR7" s="401"/>
      <c r="CUS7" s="401"/>
      <c r="CUT7" s="401"/>
      <c r="CUU7" s="401"/>
      <c r="CUV7" s="401"/>
      <c r="CUW7" s="401"/>
      <c r="CUX7" s="401"/>
      <c r="CUY7" s="401"/>
      <c r="CUZ7" s="401"/>
      <c r="CVA7" s="401"/>
      <c r="CVB7" s="401"/>
      <c r="CVC7" s="401"/>
      <c r="CVD7" s="401"/>
      <c r="CVE7" s="401"/>
      <c r="CVF7" s="401"/>
      <c r="CVG7" s="401"/>
      <c r="CVH7" s="401"/>
      <c r="CVI7" s="401"/>
      <c r="CVJ7" s="401"/>
      <c r="CVK7" s="401"/>
      <c r="CVL7" s="401"/>
      <c r="CVM7" s="401"/>
      <c r="CVN7" s="401"/>
      <c r="CVO7" s="401"/>
      <c r="CVP7" s="401"/>
      <c r="CVQ7" s="401"/>
      <c r="CVR7" s="401"/>
      <c r="CVS7" s="401"/>
      <c r="CVT7" s="401"/>
      <c r="CVU7" s="401"/>
      <c r="CVV7" s="401"/>
      <c r="CVW7" s="401"/>
      <c r="CVX7" s="401"/>
      <c r="CVY7" s="401"/>
      <c r="CVZ7" s="401"/>
      <c r="CWA7" s="401"/>
      <c r="CWB7" s="401"/>
      <c r="CWC7" s="401"/>
      <c r="CWD7" s="401"/>
      <c r="CWE7" s="401"/>
      <c r="CWF7" s="401"/>
      <c r="CWG7" s="401"/>
      <c r="CWH7" s="401"/>
      <c r="CWI7" s="401"/>
      <c r="CWJ7" s="401"/>
      <c r="CWK7" s="401"/>
      <c r="CWL7" s="401"/>
      <c r="CWM7" s="401"/>
      <c r="CWN7" s="401"/>
      <c r="CWO7" s="401"/>
      <c r="CWP7" s="401"/>
      <c r="CWQ7" s="401"/>
      <c r="CWR7" s="401"/>
      <c r="CWS7" s="401"/>
      <c r="CWT7" s="401"/>
      <c r="CWU7" s="401"/>
      <c r="CWV7" s="401"/>
      <c r="CWW7" s="401"/>
      <c r="CWX7" s="401"/>
      <c r="CWY7" s="401"/>
      <c r="CWZ7" s="401"/>
      <c r="CXA7" s="401"/>
      <c r="CXB7" s="401"/>
      <c r="CXC7" s="401"/>
      <c r="CXD7" s="401"/>
      <c r="CXE7" s="401"/>
      <c r="CXF7" s="401"/>
      <c r="CXG7" s="401"/>
      <c r="CXH7" s="401"/>
      <c r="CXI7" s="401"/>
      <c r="CXJ7" s="401"/>
      <c r="CXK7" s="401"/>
      <c r="CXL7" s="401"/>
      <c r="CXM7" s="401"/>
      <c r="CXN7" s="401"/>
      <c r="CXO7" s="401"/>
      <c r="CXP7" s="401"/>
      <c r="CXQ7" s="401"/>
      <c r="CXR7" s="401"/>
      <c r="CXS7" s="401"/>
      <c r="CXT7" s="401"/>
      <c r="CXU7" s="401"/>
      <c r="CXV7" s="401"/>
      <c r="CXW7" s="401"/>
      <c r="CXX7" s="401"/>
      <c r="CXY7" s="401"/>
      <c r="CXZ7" s="401"/>
      <c r="CYA7" s="401"/>
      <c r="CYB7" s="401"/>
      <c r="CYC7" s="401"/>
      <c r="CYD7" s="401"/>
      <c r="CYE7" s="401"/>
      <c r="CYF7" s="401"/>
      <c r="CYG7" s="401"/>
      <c r="CYH7" s="401"/>
      <c r="CYI7" s="401"/>
      <c r="CYJ7" s="401"/>
      <c r="CYK7" s="401"/>
      <c r="CYL7" s="401"/>
      <c r="CYM7" s="401"/>
      <c r="CYN7" s="401"/>
      <c r="CYO7" s="401"/>
      <c r="CYP7" s="401"/>
      <c r="CYQ7" s="401"/>
      <c r="CYR7" s="401"/>
      <c r="CYS7" s="401"/>
      <c r="CYT7" s="401"/>
      <c r="CYU7" s="401"/>
      <c r="CYV7" s="401"/>
      <c r="CYW7" s="401"/>
      <c r="CYX7" s="401"/>
      <c r="CYY7" s="401"/>
      <c r="CYZ7" s="401"/>
      <c r="CZA7" s="401"/>
      <c r="CZB7" s="401"/>
      <c r="CZC7" s="401"/>
      <c r="CZD7" s="401"/>
      <c r="CZE7" s="401"/>
      <c r="CZF7" s="401"/>
      <c r="CZG7" s="401"/>
      <c r="CZH7" s="401"/>
      <c r="CZI7" s="401"/>
      <c r="CZJ7" s="401"/>
      <c r="CZK7" s="401"/>
      <c r="CZL7" s="401"/>
      <c r="CZM7" s="401"/>
      <c r="CZN7" s="401"/>
      <c r="CZO7" s="401"/>
      <c r="CZP7" s="401"/>
      <c r="CZQ7" s="401"/>
      <c r="CZR7" s="401"/>
      <c r="CZS7" s="401"/>
      <c r="CZT7" s="401"/>
      <c r="CZU7" s="401"/>
      <c r="CZV7" s="401"/>
      <c r="CZW7" s="401"/>
      <c r="CZX7" s="401"/>
      <c r="CZY7" s="401"/>
      <c r="CZZ7" s="401"/>
      <c r="DAA7" s="401"/>
      <c r="DAB7" s="401"/>
      <c r="DAC7" s="401"/>
      <c r="DAD7" s="401"/>
      <c r="DAE7" s="401"/>
      <c r="DAF7" s="401"/>
      <c r="DAG7" s="401"/>
      <c r="DAH7" s="401"/>
      <c r="DAI7" s="401"/>
      <c r="DAJ7" s="401"/>
      <c r="DAK7" s="401"/>
      <c r="DAL7" s="401"/>
      <c r="DAM7" s="401"/>
      <c r="DAN7" s="401"/>
      <c r="DAO7" s="401"/>
      <c r="DAP7" s="401"/>
      <c r="DAQ7" s="401"/>
      <c r="DAR7" s="401"/>
      <c r="DAS7" s="401"/>
      <c r="DAT7" s="401"/>
      <c r="DAU7" s="401"/>
      <c r="DAV7" s="401"/>
      <c r="DAW7" s="401"/>
      <c r="DAX7" s="401"/>
      <c r="DAY7" s="401"/>
      <c r="DAZ7" s="401"/>
      <c r="DBA7" s="401"/>
      <c r="DBB7" s="401"/>
      <c r="DBC7" s="401"/>
      <c r="DBD7" s="401"/>
      <c r="DBE7" s="401"/>
      <c r="DBF7" s="401"/>
      <c r="DBG7" s="401"/>
      <c r="DBH7" s="401"/>
      <c r="DBI7" s="401"/>
      <c r="DBJ7" s="401"/>
      <c r="DBK7" s="401"/>
      <c r="DBL7" s="401"/>
      <c r="DBM7" s="401"/>
      <c r="DBN7" s="401"/>
      <c r="DBO7" s="401"/>
      <c r="DBP7" s="401"/>
      <c r="DBQ7" s="401"/>
      <c r="DBR7" s="401"/>
      <c r="DBS7" s="401"/>
      <c r="DBT7" s="401"/>
      <c r="DBU7" s="401"/>
      <c r="DBV7" s="401"/>
      <c r="DBW7" s="401"/>
      <c r="DBX7" s="401"/>
      <c r="DBY7" s="401"/>
      <c r="DBZ7" s="401"/>
      <c r="DCA7" s="401"/>
      <c r="DCB7" s="401"/>
      <c r="DCC7" s="401"/>
      <c r="DCD7" s="401"/>
      <c r="DCE7" s="401"/>
      <c r="DCF7" s="401"/>
      <c r="DCG7" s="401"/>
      <c r="DCH7" s="401"/>
      <c r="DCI7" s="401"/>
      <c r="DCJ7" s="401"/>
      <c r="DCK7" s="401"/>
      <c r="DCL7" s="401"/>
      <c r="DCM7" s="401"/>
      <c r="DCN7" s="401"/>
      <c r="DCO7" s="401"/>
      <c r="DCP7" s="401"/>
      <c r="DCQ7" s="401"/>
      <c r="DCR7" s="401"/>
      <c r="DCS7" s="401"/>
      <c r="DCT7" s="401"/>
      <c r="DCU7" s="401"/>
      <c r="DCV7" s="401"/>
      <c r="DCW7" s="401"/>
      <c r="DCX7" s="401"/>
      <c r="DCY7" s="401"/>
      <c r="DCZ7" s="401"/>
      <c r="DDA7" s="401"/>
      <c r="DDB7" s="401"/>
      <c r="DDC7" s="401"/>
      <c r="DDD7" s="401"/>
      <c r="DDE7" s="401"/>
      <c r="DDF7" s="401"/>
      <c r="DDG7" s="401"/>
      <c r="DDH7" s="401"/>
      <c r="DDI7" s="401"/>
      <c r="DDJ7" s="401"/>
      <c r="DDK7" s="401"/>
      <c r="DDL7" s="401"/>
      <c r="DDM7" s="401"/>
      <c r="DDN7" s="401"/>
      <c r="DDO7" s="401"/>
      <c r="DDP7" s="401"/>
      <c r="DDQ7" s="401"/>
      <c r="DDR7" s="401"/>
      <c r="DDS7" s="401"/>
      <c r="DDT7" s="401"/>
      <c r="DDU7" s="401"/>
      <c r="DDV7" s="401"/>
      <c r="DDW7" s="401"/>
      <c r="DDX7" s="401"/>
      <c r="DDY7" s="401"/>
      <c r="DDZ7" s="401"/>
      <c r="DEA7" s="401"/>
      <c r="DEB7" s="401"/>
      <c r="DEC7" s="401"/>
      <c r="DED7" s="401"/>
      <c r="DEE7" s="401"/>
      <c r="DEF7" s="401"/>
      <c r="DEG7" s="401"/>
      <c r="DEH7" s="401"/>
      <c r="DEI7" s="401"/>
      <c r="DEJ7" s="401"/>
      <c r="DEK7" s="401"/>
      <c r="DEL7" s="401"/>
      <c r="DEM7" s="401"/>
      <c r="DEN7" s="401"/>
      <c r="DEO7" s="401"/>
      <c r="DEP7" s="401"/>
      <c r="DEQ7" s="401"/>
      <c r="DER7" s="401"/>
      <c r="DES7" s="401"/>
      <c r="DET7" s="401"/>
      <c r="DEU7" s="401"/>
      <c r="DEV7" s="401"/>
      <c r="DEW7" s="401"/>
      <c r="DEX7" s="401"/>
      <c r="DEY7" s="401"/>
      <c r="DEZ7" s="401"/>
      <c r="DFA7" s="401"/>
      <c r="DFB7" s="401"/>
      <c r="DFC7" s="401"/>
      <c r="DFD7" s="401"/>
      <c r="DFE7" s="401"/>
      <c r="DFF7" s="401"/>
      <c r="DFG7" s="401"/>
      <c r="DFH7" s="401"/>
      <c r="DFI7" s="401"/>
      <c r="DFJ7" s="401"/>
      <c r="DFK7" s="401"/>
      <c r="DFL7" s="401"/>
      <c r="DFM7" s="401"/>
      <c r="DFN7" s="401"/>
      <c r="DFO7" s="401"/>
      <c r="DFP7" s="401"/>
      <c r="DFQ7" s="401"/>
      <c r="DFR7" s="401"/>
      <c r="DFS7" s="401"/>
      <c r="DFT7" s="401"/>
      <c r="DFU7" s="401"/>
      <c r="DFV7" s="401"/>
      <c r="DFW7" s="401"/>
      <c r="DFX7" s="401"/>
      <c r="DFY7" s="401"/>
      <c r="DFZ7" s="401"/>
      <c r="DGA7" s="401"/>
      <c r="DGB7" s="401"/>
      <c r="DGC7" s="401"/>
      <c r="DGD7" s="401"/>
      <c r="DGE7" s="401"/>
      <c r="DGF7" s="401"/>
      <c r="DGG7" s="401"/>
      <c r="DGH7" s="401"/>
      <c r="DGI7" s="401"/>
      <c r="DGJ7" s="401"/>
      <c r="DGK7" s="401"/>
      <c r="DGL7" s="401"/>
      <c r="DGM7" s="401"/>
      <c r="DGN7" s="401"/>
      <c r="DGO7" s="401"/>
      <c r="DGP7" s="401"/>
      <c r="DGQ7" s="401"/>
      <c r="DGR7" s="401"/>
      <c r="DGS7" s="401"/>
      <c r="DGT7" s="401"/>
      <c r="DGU7" s="401"/>
      <c r="DGV7" s="401"/>
      <c r="DGW7" s="401"/>
      <c r="DGX7" s="401"/>
      <c r="DGY7" s="401"/>
      <c r="DGZ7" s="401"/>
      <c r="DHA7" s="401"/>
      <c r="DHB7" s="401"/>
      <c r="DHC7" s="401"/>
      <c r="DHD7" s="401"/>
      <c r="DHE7" s="401"/>
      <c r="DHF7" s="401"/>
      <c r="DHG7" s="401"/>
      <c r="DHH7" s="401"/>
      <c r="DHI7" s="401"/>
      <c r="DHJ7" s="401"/>
      <c r="DHK7" s="401"/>
      <c r="DHL7" s="401"/>
      <c r="DHM7" s="401"/>
      <c r="DHN7" s="401"/>
      <c r="DHO7" s="401"/>
      <c r="DHP7" s="401"/>
      <c r="DHQ7" s="401"/>
      <c r="DHR7" s="401"/>
      <c r="DHS7" s="401"/>
      <c r="DHT7" s="401"/>
      <c r="DHU7" s="401"/>
      <c r="DHV7" s="401"/>
      <c r="DHW7" s="401"/>
      <c r="DHX7" s="401"/>
      <c r="DHY7" s="401"/>
      <c r="DHZ7" s="401"/>
      <c r="DIA7" s="401"/>
      <c r="DIB7" s="401"/>
      <c r="DIC7" s="401"/>
      <c r="DID7" s="401"/>
      <c r="DIE7" s="401"/>
      <c r="DIF7" s="401"/>
      <c r="DIG7" s="401"/>
      <c r="DIH7" s="401"/>
      <c r="DII7" s="401"/>
      <c r="DIJ7" s="401"/>
      <c r="DIK7" s="401"/>
      <c r="DIL7" s="401"/>
      <c r="DIM7" s="401"/>
      <c r="DIN7" s="401"/>
      <c r="DIO7" s="401"/>
      <c r="DIP7" s="401"/>
      <c r="DIQ7" s="401"/>
      <c r="DIR7" s="401"/>
      <c r="DIS7" s="401"/>
      <c r="DIT7" s="401"/>
      <c r="DIU7" s="401"/>
      <c r="DIV7" s="401"/>
      <c r="DIW7" s="401"/>
      <c r="DIX7" s="401"/>
      <c r="DIY7" s="401"/>
      <c r="DIZ7" s="401"/>
      <c r="DJA7" s="401"/>
      <c r="DJB7" s="401"/>
      <c r="DJC7" s="401"/>
      <c r="DJD7" s="401"/>
      <c r="DJE7" s="401"/>
      <c r="DJF7" s="401"/>
      <c r="DJG7" s="401"/>
      <c r="DJH7" s="401"/>
      <c r="DJI7" s="401"/>
      <c r="DJJ7" s="401"/>
      <c r="DJK7" s="401"/>
      <c r="DJL7" s="401"/>
      <c r="DJM7" s="401"/>
      <c r="DJN7" s="401"/>
      <c r="DJO7" s="401"/>
      <c r="DJP7" s="401"/>
      <c r="DJQ7" s="401"/>
      <c r="DJR7" s="401"/>
      <c r="DJS7" s="401"/>
      <c r="DJT7" s="401"/>
      <c r="DJU7" s="401"/>
      <c r="DJV7" s="401"/>
      <c r="DJW7" s="401"/>
      <c r="DJX7" s="401"/>
      <c r="DJY7" s="401"/>
      <c r="DJZ7" s="401"/>
      <c r="DKA7" s="401"/>
      <c r="DKB7" s="401"/>
      <c r="DKC7" s="401"/>
      <c r="DKD7" s="401"/>
      <c r="DKE7" s="401"/>
      <c r="DKF7" s="401"/>
      <c r="DKG7" s="401"/>
      <c r="DKH7" s="401"/>
      <c r="DKI7" s="401"/>
      <c r="DKJ7" s="401"/>
      <c r="DKK7" s="401"/>
      <c r="DKL7" s="401"/>
      <c r="DKM7" s="401"/>
      <c r="DKN7" s="401"/>
      <c r="DKO7" s="401"/>
      <c r="DKP7" s="401"/>
      <c r="DKQ7" s="401"/>
      <c r="DKR7" s="401"/>
      <c r="DKS7" s="401"/>
      <c r="DKT7" s="401"/>
      <c r="DKU7" s="401"/>
      <c r="DKV7" s="401"/>
      <c r="DKW7" s="401"/>
      <c r="DKX7" s="401"/>
      <c r="DKY7" s="401"/>
      <c r="DKZ7" s="401"/>
      <c r="DLA7" s="401"/>
      <c r="DLB7" s="401"/>
      <c r="DLC7" s="401"/>
      <c r="DLD7" s="401"/>
      <c r="DLE7" s="401"/>
      <c r="DLF7" s="401"/>
      <c r="DLG7" s="401"/>
      <c r="DLH7" s="401"/>
      <c r="DLI7" s="401"/>
      <c r="DLJ7" s="401"/>
      <c r="DLK7" s="401"/>
      <c r="DLL7" s="401"/>
      <c r="DLM7" s="401"/>
      <c r="DLN7" s="401"/>
      <c r="DLO7" s="401"/>
      <c r="DLP7" s="401"/>
      <c r="DLQ7" s="401"/>
      <c r="DLR7" s="401"/>
      <c r="DLS7" s="401"/>
      <c r="DLT7" s="401"/>
      <c r="DLU7" s="401"/>
      <c r="DLV7" s="401"/>
      <c r="DLW7" s="401"/>
      <c r="DLX7" s="401"/>
      <c r="DLY7" s="401"/>
      <c r="DLZ7" s="401"/>
      <c r="DMA7" s="401"/>
      <c r="DMB7" s="401"/>
      <c r="DMC7" s="401"/>
      <c r="DMD7" s="401"/>
      <c r="DME7" s="401"/>
      <c r="DMF7" s="401"/>
      <c r="DMG7" s="401"/>
      <c r="DMH7" s="401"/>
      <c r="DMI7" s="401"/>
      <c r="DMJ7" s="401"/>
      <c r="DMK7" s="401"/>
      <c r="DML7" s="401"/>
      <c r="DMM7" s="401"/>
      <c r="DMN7" s="401"/>
      <c r="DMO7" s="401"/>
      <c r="DMP7" s="401"/>
      <c r="DMQ7" s="401"/>
      <c r="DMR7" s="401"/>
      <c r="DMS7" s="401"/>
      <c r="DMT7" s="401"/>
      <c r="DMU7" s="401"/>
      <c r="DMV7" s="401"/>
      <c r="DMW7" s="401"/>
      <c r="DMX7" s="401"/>
      <c r="DMY7" s="401"/>
      <c r="DMZ7" s="401"/>
      <c r="DNA7" s="401"/>
      <c r="DNB7" s="401"/>
      <c r="DNC7" s="401"/>
      <c r="DND7" s="401"/>
      <c r="DNE7" s="401"/>
      <c r="DNF7" s="401"/>
      <c r="DNG7" s="401"/>
      <c r="DNH7" s="401"/>
      <c r="DNI7" s="401"/>
      <c r="DNJ7" s="401"/>
      <c r="DNK7" s="401"/>
      <c r="DNL7" s="401"/>
      <c r="DNM7" s="401"/>
      <c r="DNN7" s="401"/>
      <c r="DNO7" s="401"/>
      <c r="DNP7" s="401"/>
      <c r="DNQ7" s="401"/>
      <c r="DNR7" s="401"/>
      <c r="DNS7" s="401"/>
      <c r="DNT7" s="401"/>
      <c r="DNU7" s="401"/>
      <c r="DNV7" s="401"/>
      <c r="DNW7" s="401"/>
      <c r="DNX7" s="401"/>
      <c r="DNY7" s="401"/>
      <c r="DNZ7" s="401"/>
      <c r="DOA7" s="401"/>
      <c r="DOB7" s="401"/>
      <c r="DOC7" s="401"/>
      <c r="DOD7" s="401"/>
      <c r="DOE7" s="401"/>
      <c r="DOF7" s="401"/>
      <c r="DOG7" s="401"/>
      <c r="DOH7" s="401"/>
      <c r="DOI7" s="401"/>
      <c r="DOJ7" s="401"/>
      <c r="DOK7" s="401"/>
      <c r="DOL7" s="401"/>
      <c r="DOM7" s="401"/>
      <c r="DON7" s="401"/>
      <c r="DOO7" s="401"/>
      <c r="DOP7" s="401"/>
      <c r="DOQ7" s="401"/>
      <c r="DOR7" s="401"/>
      <c r="DOS7" s="401"/>
      <c r="DOT7" s="401"/>
      <c r="DOU7" s="401"/>
      <c r="DOV7" s="401"/>
      <c r="DOW7" s="401"/>
      <c r="DOX7" s="401"/>
      <c r="DOY7" s="401"/>
      <c r="DOZ7" s="401"/>
      <c r="DPA7" s="401"/>
      <c r="DPB7" s="401"/>
      <c r="DPC7" s="401"/>
      <c r="DPD7" s="401"/>
      <c r="DPE7" s="401"/>
      <c r="DPF7" s="401"/>
      <c r="DPG7" s="401"/>
      <c r="DPH7" s="401"/>
      <c r="DPI7" s="401"/>
      <c r="DPJ7" s="401"/>
      <c r="DPK7" s="401"/>
      <c r="DPL7" s="401"/>
      <c r="DPM7" s="401"/>
      <c r="DPN7" s="401"/>
      <c r="DPO7" s="401"/>
      <c r="DPP7" s="401"/>
      <c r="DPQ7" s="401"/>
      <c r="DPR7" s="401"/>
      <c r="DPS7" s="401"/>
      <c r="DPT7" s="401"/>
      <c r="DPU7" s="401"/>
      <c r="DPV7" s="401"/>
      <c r="DPW7" s="401"/>
      <c r="DPX7" s="401"/>
      <c r="DPY7" s="401"/>
      <c r="DPZ7" s="401"/>
      <c r="DQA7" s="401"/>
      <c r="DQB7" s="401"/>
      <c r="DQC7" s="401"/>
      <c r="DQD7" s="401"/>
      <c r="DQE7" s="401"/>
      <c r="DQF7" s="401"/>
      <c r="DQG7" s="401"/>
      <c r="DQH7" s="401"/>
      <c r="DQI7" s="401"/>
      <c r="DQJ7" s="401"/>
      <c r="DQK7" s="401"/>
      <c r="DQL7" s="401"/>
      <c r="DQM7" s="401"/>
      <c r="DQN7" s="401"/>
      <c r="DQO7" s="401"/>
      <c r="DQP7" s="401"/>
      <c r="DQQ7" s="401"/>
      <c r="DQR7" s="401"/>
      <c r="DQS7" s="401"/>
      <c r="DQT7" s="401"/>
      <c r="DQU7" s="401"/>
      <c r="DQV7" s="401"/>
      <c r="DQW7" s="401"/>
      <c r="DQX7" s="401"/>
      <c r="DQY7" s="401"/>
      <c r="DQZ7" s="401"/>
      <c r="DRA7" s="401"/>
      <c r="DRB7" s="401"/>
      <c r="DRC7" s="401"/>
      <c r="DRD7" s="401"/>
      <c r="DRE7" s="401"/>
      <c r="DRF7" s="401"/>
      <c r="DRG7" s="401"/>
      <c r="DRH7" s="401"/>
      <c r="DRI7" s="401"/>
      <c r="DRJ7" s="401"/>
      <c r="DRK7" s="401"/>
      <c r="DRL7" s="401"/>
      <c r="DRM7" s="401"/>
      <c r="DRN7" s="401"/>
      <c r="DRO7" s="401"/>
      <c r="DRP7" s="401"/>
      <c r="DRQ7" s="401"/>
      <c r="DRR7" s="401"/>
      <c r="DRS7" s="401"/>
      <c r="DRT7" s="401"/>
      <c r="DRU7" s="401"/>
      <c r="DRV7" s="401"/>
      <c r="DRW7" s="401"/>
      <c r="DRX7" s="401"/>
      <c r="DRY7" s="401"/>
      <c r="DRZ7" s="401"/>
      <c r="DSA7" s="401"/>
      <c r="DSB7" s="401"/>
      <c r="DSC7" s="401"/>
      <c r="DSD7" s="401"/>
      <c r="DSE7" s="401"/>
      <c r="DSF7" s="401"/>
      <c r="DSG7" s="401"/>
      <c r="DSH7" s="401"/>
      <c r="DSI7" s="401"/>
      <c r="DSJ7" s="401"/>
      <c r="DSK7" s="401"/>
      <c r="DSL7" s="401"/>
      <c r="DSM7" s="401"/>
      <c r="DSN7" s="401"/>
      <c r="DSO7" s="401"/>
      <c r="DSP7" s="401"/>
      <c r="DSQ7" s="401"/>
      <c r="DSR7" s="401"/>
      <c r="DSS7" s="401"/>
      <c r="DST7" s="401"/>
      <c r="DSU7" s="401"/>
      <c r="DSV7" s="401"/>
      <c r="DSW7" s="401"/>
      <c r="DSX7" s="401"/>
      <c r="DSY7" s="401"/>
      <c r="DSZ7" s="401"/>
      <c r="DTA7" s="401"/>
      <c r="DTB7" s="401"/>
      <c r="DTC7" s="401"/>
      <c r="DTD7" s="401"/>
      <c r="DTE7" s="401"/>
      <c r="DTF7" s="401"/>
      <c r="DTG7" s="401"/>
      <c r="DTH7" s="401"/>
      <c r="DTI7" s="401"/>
      <c r="DTJ7" s="401"/>
      <c r="DTK7" s="401"/>
      <c r="DTL7" s="401"/>
      <c r="DTM7" s="401"/>
      <c r="DTN7" s="401"/>
      <c r="DTO7" s="401"/>
      <c r="DTP7" s="401"/>
      <c r="DTQ7" s="401"/>
      <c r="DTR7" s="401"/>
      <c r="DTS7" s="401"/>
      <c r="DTT7" s="401"/>
      <c r="DTU7" s="401"/>
      <c r="DTV7" s="401"/>
      <c r="DTW7" s="401"/>
      <c r="DTX7" s="401"/>
      <c r="DTY7" s="401"/>
      <c r="DTZ7" s="401"/>
      <c r="DUA7" s="401"/>
      <c r="DUB7" s="401"/>
      <c r="DUC7" s="401"/>
      <c r="DUD7" s="401"/>
      <c r="DUE7" s="401"/>
      <c r="DUF7" s="401"/>
      <c r="DUG7" s="401"/>
      <c r="DUH7" s="401"/>
      <c r="DUI7" s="401"/>
      <c r="DUJ7" s="401"/>
      <c r="DUK7" s="401"/>
      <c r="DUL7" s="401"/>
      <c r="DUM7" s="401"/>
      <c r="DUN7" s="401"/>
      <c r="DUO7" s="401"/>
      <c r="DUP7" s="401"/>
      <c r="DUQ7" s="401"/>
      <c r="DUR7" s="401"/>
      <c r="DUS7" s="401"/>
      <c r="DUT7" s="401"/>
      <c r="DUU7" s="401"/>
      <c r="DUV7" s="401"/>
      <c r="DUW7" s="401"/>
      <c r="DUX7" s="401"/>
      <c r="DUY7" s="401"/>
      <c r="DUZ7" s="401"/>
      <c r="DVA7" s="401"/>
      <c r="DVB7" s="401"/>
      <c r="DVC7" s="401"/>
      <c r="DVD7" s="401"/>
      <c r="DVE7" s="401"/>
      <c r="DVF7" s="401"/>
      <c r="DVG7" s="401"/>
      <c r="DVH7" s="401"/>
      <c r="DVI7" s="401"/>
      <c r="DVJ7" s="401"/>
      <c r="DVK7" s="401"/>
      <c r="DVL7" s="401"/>
      <c r="DVM7" s="401"/>
      <c r="DVN7" s="401"/>
      <c r="DVO7" s="401"/>
      <c r="DVP7" s="401"/>
      <c r="DVQ7" s="401"/>
      <c r="DVR7" s="401"/>
      <c r="DVS7" s="401"/>
      <c r="DVT7" s="401"/>
      <c r="DVU7" s="401"/>
      <c r="DVV7" s="401"/>
      <c r="DVW7" s="401"/>
      <c r="DVX7" s="401"/>
      <c r="DVY7" s="401"/>
      <c r="DVZ7" s="401"/>
      <c r="DWA7" s="401"/>
      <c r="DWB7" s="401"/>
      <c r="DWC7" s="401"/>
      <c r="DWD7" s="401"/>
      <c r="DWE7" s="401"/>
      <c r="DWF7" s="401"/>
      <c r="DWG7" s="401"/>
      <c r="DWH7" s="401"/>
      <c r="DWI7" s="401"/>
      <c r="DWJ7" s="401"/>
      <c r="DWK7" s="401"/>
      <c r="DWL7" s="401"/>
      <c r="DWM7" s="401"/>
      <c r="DWN7" s="401"/>
      <c r="DWO7" s="401"/>
      <c r="DWP7" s="401"/>
      <c r="DWQ7" s="401"/>
      <c r="DWR7" s="401"/>
      <c r="DWS7" s="401"/>
      <c r="DWT7" s="401"/>
      <c r="DWU7" s="401"/>
      <c r="DWV7" s="401"/>
      <c r="DWW7" s="401"/>
      <c r="DWX7" s="401"/>
      <c r="DWY7" s="401"/>
      <c r="DWZ7" s="401"/>
      <c r="DXA7" s="401"/>
      <c r="DXB7" s="401"/>
      <c r="DXC7" s="401"/>
      <c r="DXD7" s="401"/>
      <c r="DXE7" s="401"/>
      <c r="DXF7" s="401"/>
      <c r="DXG7" s="401"/>
      <c r="DXH7" s="401"/>
      <c r="DXI7" s="401"/>
      <c r="DXJ7" s="401"/>
      <c r="DXK7" s="401"/>
      <c r="DXL7" s="401"/>
      <c r="DXM7" s="401"/>
      <c r="DXN7" s="401"/>
      <c r="DXO7" s="401"/>
      <c r="DXP7" s="401"/>
      <c r="DXQ7" s="401"/>
      <c r="DXR7" s="401"/>
      <c r="DXS7" s="401"/>
      <c r="DXT7" s="401"/>
      <c r="DXU7" s="401"/>
      <c r="DXV7" s="401"/>
      <c r="DXW7" s="401"/>
      <c r="DXX7" s="401"/>
      <c r="DXY7" s="401"/>
      <c r="DXZ7" s="401"/>
      <c r="DYA7" s="401"/>
      <c r="DYB7" s="401"/>
      <c r="DYC7" s="401"/>
      <c r="DYD7" s="401"/>
      <c r="DYE7" s="401"/>
      <c r="DYF7" s="401"/>
      <c r="DYG7" s="401"/>
      <c r="DYH7" s="401"/>
      <c r="DYI7" s="401"/>
      <c r="DYJ7" s="401"/>
      <c r="DYK7" s="401"/>
      <c r="DYL7" s="401"/>
      <c r="DYM7" s="401"/>
      <c r="DYN7" s="401"/>
      <c r="DYO7" s="401"/>
      <c r="DYP7" s="401"/>
      <c r="DYQ7" s="401"/>
      <c r="DYR7" s="401"/>
      <c r="DYS7" s="401"/>
      <c r="DYT7" s="401"/>
      <c r="DYU7" s="401"/>
      <c r="DYV7" s="401"/>
      <c r="DYW7" s="401"/>
      <c r="DYX7" s="401"/>
      <c r="DYY7" s="401"/>
      <c r="DYZ7" s="401"/>
      <c r="DZA7" s="401"/>
      <c r="DZB7" s="401"/>
      <c r="DZC7" s="401"/>
      <c r="DZD7" s="401"/>
      <c r="DZE7" s="401"/>
      <c r="DZF7" s="401"/>
      <c r="DZG7" s="401"/>
      <c r="DZH7" s="401"/>
      <c r="DZI7" s="401"/>
      <c r="DZJ7" s="401"/>
      <c r="DZK7" s="401"/>
      <c r="DZL7" s="401"/>
      <c r="DZM7" s="401"/>
      <c r="DZN7" s="401"/>
      <c r="DZO7" s="401"/>
      <c r="DZP7" s="401"/>
      <c r="DZQ7" s="401"/>
      <c r="DZR7" s="401"/>
      <c r="DZS7" s="401"/>
      <c r="DZT7" s="401"/>
      <c r="DZU7" s="401"/>
      <c r="DZV7" s="401"/>
      <c r="DZW7" s="401"/>
      <c r="DZX7" s="401"/>
      <c r="DZY7" s="401"/>
      <c r="DZZ7" s="401"/>
      <c r="EAA7" s="401"/>
      <c r="EAB7" s="401"/>
      <c r="EAC7" s="401"/>
      <c r="EAD7" s="401"/>
      <c r="EAE7" s="401"/>
      <c r="EAF7" s="401"/>
      <c r="EAG7" s="401"/>
      <c r="EAH7" s="401"/>
      <c r="EAI7" s="401"/>
      <c r="EAJ7" s="401"/>
      <c r="EAK7" s="401"/>
      <c r="EAL7" s="401"/>
      <c r="EAM7" s="401"/>
      <c r="EAN7" s="401"/>
      <c r="EAO7" s="401"/>
      <c r="EAP7" s="401"/>
      <c r="EAQ7" s="401"/>
      <c r="EAR7" s="401"/>
      <c r="EAS7" s="401"/>
      <c r="EAT7" s="401"/>
      <c r="EAU7" s="401"/>
      <c r="EAV7" s="401"/>
      <c r="EAW7" s="401"/>
      <c r="EAX7" s="401"/>
      <c r="EAY7" s="401"/>
      <c r="EAZ7" s="401"/>
      <c r="EBA7" s="401"/>
      <c r="EBB7" s="401"/>
      <c r="EBC7" s="401"/>
      <c r="EBD7" s="401"/>
      <c r="EBE7" s="401"/>
      <c r="EBF7" s="401"/>
      <c r="EBG7" s="401"/>
      <c r="EBH7" s="401"/>
      <c r="EBI7" s="401"/>
      <c r="EBJ7" s="401"/>
      <c r="EBK7" s="401"/>
      <c r="EBL7" s="401"/>
      <c r="EBM7" s="401"/>
      <c r="EBN7" s="401"/>
      <c r="EBO7" s="401"/>
      <c r="EBP7" s="401"/>
      <c r="EBQ7" s="401"/>
      <c r="EBR7" s="401"/>
      <c r="EBS7" s="401"/>
      <c r="EBT7" s="401"/>
      <c r="EBU7" s="401"/>
      <c r="EBV7" s="401"/>
      <c r="EBW7" s="401"/>
      <c r="EBX7" s="401"/>
      <c r="EBY7" s="401"/>
      <c r="EBZ7" s="401"/>
      <c r="ECA7" s="401"/>
      <c r="ECB7" s="401"/>
      <c r="ECC7" s="401"/>
      <c r="ECD7" s="401"/>
      <c r="ECE7" s="401"/>
      <c r="ECF7" s="401"/>
      <c r="ECG7" s="401"/>
      <c r="ECH7" s="401"/>
      <c r="ECI7" s="401"/>
      <c r="ECJ7" s="401"/>
      <c r="ECK7" s="401"/>
      <c r="ECL7" s="401"/>
      <c r="ECM7" s="401"/>
      <c r="ECN7" s="401"/>
      <c r="ECO7" s="401"/>
      <c r="ECP7" s="401"/>
      <c r="ECQ7" s="401"/>
      <c r="ECR7" s="401"/>
      <c r="ECS7" s="401"/>
      <c r="ECT7" s="401"/>
      <c r="ECU7" s="401"/>
      <c r="ECV7" s="401"/>
      <c r="ECW7" s="401"/>
      <c r="ECX7" s="401"/>
      <c r="ECY7" s="401"/>
      <c r="ECZ7" s="401"/>
      <c r="EDA7" s="401"/>
      <c r="EDB7" s="401"/>
      <c r="EDC7" s="401"/>
      <c r="EDD7" s="401"/>
      <c r="EDE7" s="401"/>
      <c r="EDF7" s="401"/>
      <c r="EDG7" s="401"/>
      <c r="EDH7" s="401"/>
      <c r="EDI7" s="401"/>
      <c r="EDJ7" s="401"/>
      <c r="EDK7" s="401"/>
      <c r="EDL7" s="401"/>
      <c r="EDM7" s="401"/>
      <c r="EDN7" s="401"/>
      <c r="EDO7" s="401"/>
      <c r="EDP7" s="401"/>
      <c r="EDQ7" s="401"/>
      <c r="EDR7" s="401"/>
      <c r="EDS7" s="401"/>
      <c r="EDT7" s="401"/>
      <c r="EDU7" s="401"/>
      <c r="EDV7" s="401"/>
      <c r="EDW7" s="401"/>
      <c r="EDX7" s="401"/>
      <c r="EDY7" s="401"/>
      <c r="EDZ7" s="401"/>
      <c r="EEA7" s="401"/>
      <c r="EEB7" s="401"/>
      <c r="EEC7" s="401"/>
      <c r="EED7" s="401"/>
      <c r="EEE7" s="401"/>
      <c r="EEF7" s="401"/>
      <c r="EEG7" s="401"/>
      <c r="EEH7" s="401"/>
      <c r="EEI7" s="401"/>
      <c r="EEJ7" s="401"/>
      <c r="EEK7" s="401"/>
      <c r="EEL7" s="401"/>
      <c r="EEM7" s="401"/>
      <c r="EEN7" s="401"/>
      <c r="EEO7" s="401"/>
      <c r="EEP7" s="401"/>
      <c r="EEQ7" s="401"/>
      <c r="EER7" s="401"/>
      <c r="EES7" s="401"/>
      <c r="EET7" s="401"/>
      <c r="EEU7" s="401"/>
      <c r="EEV7" s="401"/>
      <c r="EEW7" s="401"/>
      <c r="EEX7" s="401"/>
      <c r="EEY7" s="401"/>
      <c r="EEZ7" s="401"/>
      <c r="EFA7" s="401"/>
      <c r="EFB7" s="401"/>
      <c r="EFC7" s="401"/>
      <c r="EFD7" s="401"/>
      <c r="EFE7" s="401"/>
      <c r="EFF7" s="401"/>
      <c r="EFG7" s="401"/>
      <c r="EFH7" s="401"/>
      <c r="EFI7" s="401"/>
      <c r="EFJ7" s="401"/>
      <c r="EFK7" s="401"/>
      <c r="EFL7" s="401"/>
      <c r="EFM7" s="401"/>
      <c r="EFN7" s="401"/>
      <c r="EFO7" s="401"/>
      <c r="EFP7" s="401"/>
      <c r="EFQ7" s="401"/>
      <c r="EFR7" s="401"/>
      <c r="EFS7" s="401"/>
      <c r="EFT7" s="401"/>
      <c r="EFU7" s="401"/>
      <c r="EFV7" s="401"/>
      <c r="EFW7" s="401"/>
      <c r="EFX7" s="401"/>
      <c r="EFY7" s="401"/>
      <c r="EFZ7" s="401"/>
      <c r="EGA7" s="401"/>
      <c r="EGB7" s="401"/>
      <c r="EGC7" s="401"/>
      <c r="EGD7" s="401"/>
      <c r="EGE7" s="401"/>
      <c r="EGF7" s="401"/>
      <c r="EGG7" s="401"/>
      <c r="EGH7" s="401"/>
      <c r="EGI7" s="401"/>
      <c r="EGJ7" s="401"/>
      <c r="EGK7" s="401"/>
      <c r="EGL7" s="401"/>
      <c r="EGM7" s="401"/>
      <c r="EGN7" s="401"/>
      <c r="EGO7" s="401"/>
      <c r="EGP7" s="401"/>
      <c r="EGQ7" s="401"/>
      <c r="EGR7" s="401"/>
      <c r="EGS7" s="401"/>
      <c r="EGT7" s="401"/>
      <c r="EGU7" s="401"/>
      <c r="EGV7" s="401"/>
      <c r="EGW7" s="401"/>
      <c r="EGX7" s="401"/>
      <c r="EGY7" s="401"/>
      <c r="EGZ7" s="401"/>
      <c r="EHA7" s="401"/>
      <c r="EHB7" s="401"/>
      <c r="EHC7" s="401"/>
      <c r="EHD7" s="401"/>
      <c r="EHE7" s="401"/>
      <c r="EHF7" s="401"/>
      <c r="EHG7" s="401"/>
      <c r="EHH7" s="401"/>
      <c r="EHI7" s="401"/>
      <c r="EHJ7" s="401"/>
      <c r="EHK7" s="401"/>
      <c r="EHL7" s="401"/>
      <c r="EHM7" s="401"/>
      <c r="EHN7" s="401"/>
      <c r="EHO7" s="401"/>
      <c r="EHP7" s="401"/>
      <c r="EHQ7" s="401"/>
      <c r="EHR7" s="401"/>
      <c r="EHS7" s="401"/>
      <c r="EHT7" s="401"/>
      <c r="EHU7" s="401"/>
      <c r="EHV7" s="401"/>
      <c r="EHW7" s="401"/>
      <c r="EHX7" s="401"/>
      <c r="EHY7" s="401"/>
      <c r="EHZ7" s="401"/>
      <c r="EIA7" s="401"/>
      <c r="EIB7" s="401"/>
      <c r="EIC7" s="401"/>
      <c r="EID7" s="401"/>
      <c r="EIE7" s="401"/>
      <c r="EIF7" s="401"/>
      <c r="EIG7" s="401"/>
      <c r="EIH7" s="401"/>
      <c r="EII7" s="401"/>
      <c r="EIJ7" s="401"/>
      <c r="EIK7" s="401"/>
      <c r="EIL7" s="401"/>
      <c r="EIM7" s="401"/>
      <c r="EIN7" s="401"/>
      <c r="EIO7" s="401"/>
      <c r="EIP7" s="401"/>
      <c r="EIQ7" s="401"/>
      <c r="EIR7" s="401"/>
      <c r="EIS7" s="401"/>
      <c r="EIT7" s="401"/>
      <c r="EIU7" s="401"/>
      <c r="EIV7" s="401"/>
      <c r="EIW7" s="401"/>
      <c r="EIX7" s="401"/>
      <c r="EIY7" s="401"/>
      <c r="EIZ7" s="401"/>
      <c r="EJA7" s="401"/>
      <c r="EJB7" s="401"/>
      <c r="EJC7" s="401"/>
      <c r="EJD7" s="401"/>
      <c r="EJE7" s="401"/>
      <c r="EJF7" s="401"/>
      <c r="EJG7" s="401"/>
      <c r="EJH7" s="401"/>
      <c r="EJI7" s="401"/>
      <c r="EJJ7" s="401"/>
      <c r="EJK7" s="401"/>
      <c r="EJL7" s="401"/>
      <c r="EJM7" s="401"/>
      <c r="EJN7" s="401"/>
      <c r="EJO7" s="401"/>
      <c r="EJP7" s="401"/>
      <c r="EJQ7" s="401"/>
      <c r="EJR7" s="401"/>
      <c r="EJS7" s="401"/>
      <c r="EJT7" s="401"/>
      <c r="EJU7" s="401"/>
      <c r="EJV7" s="401"/>
      <c r="EJW7" s="401"/>
      <c r="EJX7" s="401"/>
      <c r="EJY7" s="401"/>
      <c r="EJZ7" s="401"/>
      <c r="EKA7" s="401"/>
      <c r="EKB7" s="401"/>
      <c r="EKC7" s="401"/>
      <c r="EKD7" s="401"/>
      <c r="EKE7" s="401"/>
      <c r="EKF7" s="401"/>
      <c r="EKG7" s="401"/>
      <c r="EKH7" s="401"/>
      <c r="EKI7" s="401"/>
      <c r="EKJ7" s="401"/>
      <c r="EKK7" s="401"/>
      <c r="EKL7" s="401"/>
      <c r="EKM7" s="401"/>
      <c r="EKN7" s="401"/>
      <c r="EKO7" s="401"/>
      <c r="EKP7" s="401"/>
      <c r="EKQ7" s="401"/>
      <c r="EKR7" s="401"/>
      <c r="EKS7" s="401"/>
      <c r="EKT7" s="401"/>
      <c r="EKU7" s="401"/>
      <c r="EKV7" s="401"/>
      <c r="EKW7" s="401"/>
      <c r="EKX7" s="401"/>
      <c r="EKY7" s="401"/>
      <c r="EKZ7" s="401"/>
      <c r="ELA7" s="401"/>
      <c r="ELB7" s="401"/>
      <c r="ELC7" s="401"/>
      <c r="ELD7" s="401"/>
      <c r="ELE7" s="401"/>
      <c r="ELF7" s="401"/>
      <c r="ELG7" s="401"/>
      <c r="ELH7" s="401"/>
      <c r="ELI7" s="401"/>
      <c r="ELJ7" s="401"/>
      <c r="ELK7" s="401"/>
      <c r="ELL7" s="401"/>
      <c r="ELM7" s="401"/>
      <c r="ELN7" s="401"/>
      <c r="ELO7" s="401"/>
      <c r="ELP7" s="401"/>
      <c r="ELQ7" s="401"/>
      <c r="ELR7" s="401"/>
      <c r="ELS7" s="401"/>
      <c r="ELT7" s="401"/>
      <c r="ELU7" s="401"/>
      <c r="ELV7" s="401"/>
      <c r="ELW7" s="401"/>
      <c r="ELX7" s="401"/>
      <c r="ELY7" s="401"/>
      <c r="ELZ7" s="401"/>
      <c r="EMA7" s="401"/>
      <c r="EMB7" s="401"/>
      <c r="EMC7" s="401"/>
      <c r="EMD7" s="401"/>
      <c r="EME7" s="401"/>
      <c r="EMF7" s="401"/>
      <c r="EMG7" s="401"/>
      <c r="EMH7" s="401"/>
      <c r="EMI7" s="401"/>
      <c r="EMJ7" s="401"/>
      <c r="EMK7" s="401"/>
      <c r="EML7" s="401"/>
      <c r="EMM7" s="401"/>
      <c r="EMN7" s="401"/>
      <c r="EMO7" s="401"/>
      <c r="EMP7" s="401"/>
      <c r="EMQ7" s="401"/>
      <c r="EMR7" s="401"/>
      <c r="EMS7" s="401"/>
      <c r="EMT7" s="401"/>
      <c r="EMU7" s="401"/>
      <c r="EMV7" s="401"/>
      <c r="EMW7" s="401"/>
      <c r="EMX7" s="401"/>
      <c r="EMY7" s="401"/>
      <c r="EMZ7" s="401"/>
      <c r="ENA7" s="401"/>
      <c r="ENB7" s="401"/>
      <c r="ENC7" s="401"/>
      <c r="END7" s="401"/>
      <c r="ENE7" s="401"/>
      <c r="ENF7" s="401"/>
      <c r="ENG7" s="401"/>
      <c r="ENH7" s="401"/>
      <c r="ENI7" s="401"/>
      <c r="ENJ7" s="401"/>
      <c r="ENK7" s="401"/>
      <c r="ENL7" s="401"/>
      <c r="ENM7" s="401"/>
      <c r="ENN7" s="401"/>
      <c r="ENO7" s="401"/>
      <c r="ENP7" s="401"/>
      <c r="ENQ7" s="401"/>
      <c r="ENR7" s="401"/>
      <c r="ENS7" s="401"/>
      <c r="ENT7" s="401"/>
      <c r="ENU7" s="401"/>
      <c r="ENV7" s="401"/>
      <c r="ENW7" s="401"/>
      <c r="ENX7" s="401"/>
      <c r="ENY7" s="401"/>
      <c r="ENZ7" s="401"/>
      <c r="EOA7" s="401"/>
      <c r="EOB7" s="401"/>
      <c r="EOC7" s="401"/>
      <c r="EOD7" s="401"/>
      <c r="EOE7" s="401"/>
      <c r="EOF7" s="401"/>
      <c r="EOG7" s="401"/>
      <c r="EOH7" s="401"/>
      <c r="EOI7" s="401"/>
      <c r="EOJ7" s="401"/>
      <c r="EOK7" s="401"/>
      <c r="EOL7" s="401"/>
      <c r="EOM7" s="401"/>
      <c r="EON7" s="401"/>
      <c r="EOO7" s="401"/>
      <c r="EOP7" s="401"/>
      <c r="EOQ7" s="401"/>
      <c r="EOR7" s="401"/>
      <c r="EOS7" s="401"/>
      <c r="EOT7" s="401"/>
      <c r="EOU7" s="401"/>
      <c r="EOV7" s="401"/>
      <c r="EOW7" s="401"/>
      <c r="EOX7" s="401"/>
      <c r="EOY7" s="401"/>
      <c r="EOZ7" s="401"/>
      <c r="EPA7" s="401"/>
      <c r="EPB7" s="401"/>
      <c r="EPC7" s="401"/>
      <c r="EPD7" s="401"/>
      <c r="EPE7" s="401"/>
      <c r="EPF7" s="401"/>
      <c r="EPG7" s="401"/>
      <c r="EPH7" s="401"/>
      <c r="EPI7" s="401"/>
      <c r="EPJ7" s="401"/>
      <c r="EPK7" s="401"/>
      <c r="EPL7" s="401"/>
      <c r="EPM7" s="401"/>
      <c r="EPN7" s="401"/>
      <c r="EPO7" s="401"/>
      <c r="EPP7" s="401"/>
      <c r="EPQ7" s="401"/>
      <c r="EPR7" s="401"/>
      <c r="EPS7" s="401"/>
      <c r="EPT7" s="401"/>
      <c r="EPU7" s="401"/>
      <c r="EPV7" s="401"/>
      <c r="EPW7" s="401"/>
      <c r="EPX7" s="401"/>
      <c r="EPY7" s="401"/>
      <c r="EPZ7" s="401"/>
      <c r="EQA7" s="401"/>
      <c r="EQB7" s="401"/>
      <c r="EQC7" s="401"/>
      <c r="EQD7" s="401"/>
      <c r="EQE7" s="401"/>
      <c r="EQF7" s="401"/>
      <c r="EQG7" s="401"/>
      <c r="EQH7" s="401"/>
      <c r="EQI7" s="401"/>
      <c r="EQJ7" s="401"/>
      <c r="EQK7" s="401"/>
      <c r="EQL7" s="401"/>
      <c r="EQM7" s="401"/>
      <c r="EQN7" s="401"/>
      <c r="EQO7" s="401"/>
      <c r="EQP7" s="401"/>
      <c r="EQQ7" s="401"/>
      <c r="EQR7" s="401"/>
      <c r="EQS7" s="401"/>
      <c r="EQT7" s="401"/>
      <c r="EQU7" s="401"/>
      <c r="EQV7" s="401"/>
      <c r="EQW7" s="401"/>
      <c r="EQX7" s="401"/>
      <c r="EQY7" s="401"/>
      <c r="EQZ7" s="401"/>
      <c r="ERA7" s="401"/>
      <c r="ERB7" s="401"/>
      <c r="ERC7" s="401"/>
      <c r="ERD7" s="401"/>
      <c r="ERE7" s="401"/>
      <c r="ERF7" s="401"/>
      <c r="ERG7" s="401"/>
      <c r="ERH7" s="401"/>
      <c r="ERI7" s="401"/>
      <c r="ERJ7" s="401"/>
      <c r="ERK7" s="401"/>
      <c r="ERL7" s="401"/>
      <c r="ERM7" s="401"/>
      <c r="ERN7" s="401"/>
      <c r="ERO7" s="401"/>
      <c r="ERP7" s="401"/>
      <c r="ERQ7" s="401"/>
      <c r="ERR7" s="401"/>
      <c r="ERS7" s="401"/>
      <c r="ERT7" s="401"/>
      <c r="ERU7" s="401"/>
      <c r="ERV7" s="401"/>
      <c r="ERW7" s="401"/>
      <c r="ERX7" s="401"/>
      <c r="ERY7" s="401"/>
      <c r="ERZ7" s="401"/>
      <c r="ESA7" s="401"/>
      <c r="ESB7" s="401"/>
      <c r="ESC7" s="401"/>
      <c r="ESD7" s="401"/>
      <c r="ESE7" s="401"/>
      <c r="ESF7" s="401"/>
      <c r="ESG7" s="401"/>
      <c r="ESH7" s="401"/>
      <c r="ESI7" s="401"/>
      <c r="ESJ7" s="401"/>
      <c r="ESK7" s="401"/>
      <c r="ESL7" s="401"/>
      <c r="ESM7" s="401"/>
      <c r="ESN7" s="401"/>
      <c r="ESO7" s="401"/>
      <c r="ESP7" s="401"/>
      <c r="ESQ7" s="401"/>
      <c r="ESR7" s="401"/>
      <c r="ESS7" s="401"/>
      <c r="EST7" s="401"/>
      <c r="ESU7" s="401"/>
      <c r="ESV7" s="401"/>
      <c r="ESW7" s="401"/>
      <c r="ESX7" s="401"/>
      <c r="ESY7" s="401"/>
      <c r="ESZ7" s="401"/>
      <c r="ETA7" s="401"/>
      <c r="ETB7" s="401"/>
      <c r="ETC7" s="401"/>
      <c r="ETD7" s="401"/>
      <c r="ETE7" s="401"/>
      <c r="ETF7" s="401"/>
      <c r="ETG7" s="401"/>
      <c r="ETH7" s="401"/>
      <c r="ETI7" s="401"/>
      <c r="ETJ7" s="401"/>
      <c r="ETK7" s="401"/>
      <c r="ETL7" s="401"/>
      <c r="ETM7" s="401"/>
      <c r="ETN7" s="401"/>
      <c r="ETO7" s="401"/>
      <c r="ETP7" s="401"/>
      <c r="ETQ7" s="401"/>
      <c r="ETR7" s="401"/>
      <c r="ETS7" s="401"/>
      <c r="ETT7" s="401"/>
      <c r="ETU7" s="401"/>
      <c r="ETV7" s="401"/>
      <c r="ETW7" s="401"/>
      <c r="ETX7" s="401"/>
      <c r="ETY7" s="401"/>
      <c r="ETZ7" s="401"/>
      <c r="EUA7" s="401"/>
      <c r="EUB7" s="401"/>
      <c r="EUC7" s="401"/>
      <c r="EUD7" s="401"/>
      <c r="EUE7" s="401"/>
      <c r="EUF7" s="401"/>
      <c r="EUG7" s="401"/>
      <c r="EUH7" s="401"/>
      <c r="EUI7" s="401"/>
      <c r="EUJ7" s="401"/>
      <c r="EUK7" s="401"/>
      <c r="EUL7" s="401"/>
      <c r="EUM7" s="401"/>
      <c r="EUN7" s="401"/>
      <c r="EUO7" s="401"/>
      <c r="EUP7" s="401"/>
      <c r="EUQ7" s="401"/>
      <c r="EUR7" s="401"/>
      <c r="EUS7" s="401"/>
      <c r="EUT7" s="401"/>
      <c r="EUU7" s="401"/>
      <c r="EUV7" s="401"/>
      <c r="EUW7" s="401"/>
      <c r="EUX7" s="401"/>
      <c r="EUY7" s="401"/>
      <c r="EUZ7" s="401"/>
      <c r="EVA7" s="401"/>
      <c r="EVB7" s="401"/>
      <c r="EVC7" s="401"/>
      <c r="EVD7" s="401"/>
      <c r="EVE7" s="401"/>
      <c r="EVF7" s="401"/>
      <c r="EVG7" s="401"/>
      <c r="EVH7" s="401"/>
      <c r="EVI7" s="401"/>
      <c r="EVJ7" s="401"/>
      <c r="EVK7" s="401"/>
      <c r="EVL7" s="401"/>
      <c r="EVM7" s="401"/>
      <c r="EVN7" s="401"/>
      <c r="EVO7" s="401"/>
      <c r="EVP7" s="401"/>
      <c r="EVQ7" s="401"/>
      <c r="EVR7" s="401"/>
      <c r="EVS7" s="401"/>
      <c r="EVT7" s="401"/>
      <c r="EVU7" s="401"/>
      <c r="EVV7" s="401"/>
      <c r="EVW7" s="401"/>
      <c r="EVX7" s="401"/>
      <c r="EVY7" s="401"/>
      <c r="EVZ7" s="401"/>
      <c r="EWA7" s="401"/>
      <c r="EWB7" s="401"/>
      <c r="EWC7" s="401"/>
      <c r="EWD7" s="401"/>
      <c r="EWE7" s="401"/>
      <c r="EWF7" s="401"/>
      <c r="EWG7" s="401"/>
      <c r="EWH7" s="401"/>
      <c r="EWI7" s="401"/>
      <c r="EWJ7" s="401"/>
      <c r="EWK7" s="401"/>
      <c r="EWL7" s="401"/>
      <c r="EWM7" s="401"/>
      <c r="EWN7" s="401"/>
      <c r="EWO7" s="401"/>
      <c r="EWP7" s="401"/>
      <c r="EWQ7" s="401"/>
      <c r="EWR7" s="401"/>
      <c r="EWS7" s="401"/>
      <c r="EWT7" s="401"/>
      <c r="EWU7" s="401"/>
      <c r="EWV7" s="401"/>
      <c r="EWW7" s="401"/>
      <c r="EWX7" s="401"/>
      <c r="EWY7" s="401"/>
      <c r="EWZ7" s="401"/>
      <c r="EXA7" s="401"/>
      <c r="EXB7" s="401"/>
      <c r="EXC7" s="401"/>
      <c r="EXD7" s="401"/>
      <c r="EXE7" s="401"/>
      <c r="EXF7" s="401"/>
      <c r="EXG7" s="401"/>
      <c r="EXH7" s="401"/>
      <c r="EXI7" s="401"/>
      <c r="EXJ7" s="401"/>
      <c r="EXK7" s="401"/>
      <c r="EXL7" s="401"/>
      <c r="EXM7" s="401"/>
      <c r="EXN7" s="401"/>
      <c r="EXO7" s="401"/>
      <c r="EXP7" s="401"/>
      <c r="EXQ7" s="401"/>
      <c r="EXR7" s="401"/>
      <c r="EXS7" s="401"/>
      <c r="EXT7" s="401"/>
      <c r="EXU7" s="401"/>
      <c r="EXV7" s="401"/>
      <c r="EXW7" s="401"/>
      <c r="EXX7" s="401"/>
      <c r="EXY7" s="401"/>
      <c r="EXZ7" s="401"/>
      <c r="EYA7" s="401"/>
      <c r="EYB7" s="401"/>
      <c r="EYC7" s="401"/>
      <c r="EYD7" s="401"/>
      <c r="EYE7" s="401"/>
      <c r="EYF7" s="401"/>
      <c r="EYG7" s="401"/>
      <c r="EYH7" s="401"/>
      <c r="EYI7" s="401"/>
      <c r="EYJ7" s="401"/>
      <c r="EYK7" s="401"/>
      <c r="EYL7" s="401"/>
      <c r="EYM7" s="401"/>
      <c r="EYN7" s="401"/>
      <c r="EYO7" s="401"/>
      <c r="EYP7" s="401"/>
      <c r="EYQ7" s="401"/>
      <c r="EYR7" s="401"/>
      <c r="EYS7" s="401"/>
      <c r="EYT7" s="401"/>
      <c r="EYU7" s="401"/>
      <c r="EYV7" s="401"/>
      <c r="EYW7" s="401"/>
      <c r="EYX7" s="401"/>
      <c r="EYY7" s="401"/>
      <c r="EYZ7" s="401"/>
      <c r="EZA7" s="401"/>
      <c r="EZB7" s="401"/>
      <c r="EZC7" s="401"/>
      <c r="EZD7" s="401"/>
      <c r="EZE7" s="401"/>
      <c r="EZF7" s="401"/>
      <c r="EZG7" s="401"/>
      <c r="EZH7" s="401"/>
      <c r="EZI7" s="401"/>
      <c r="EZJ7" s="401"/>
      <c r="EZK7" s="401"/>
      <c r="EZL7" s="401"/>
      <c r="EZM7" s="401"/>
      <c r="EZN7" s="401"/>
      <c r="EZO7" s="401"/>
      <c r="EZP7" s="401"/>
      <c r="EZQ7" s="401"/>
      <c r="EZR7" s="401"/>
      <c r="EZS7" s="401"/>
      <c r="EZT7" s="401"/>
      <c r="EZU7" s="401"/>
      <c r="EZV7" s="401"/>
      <c r="EZW7" s="401"/>
      <c r="EZX7" s="401"/>
      <c r="EZY7" s="401"/>
      <c r="EZZ7" s="401"/>
      <c r="FAA7" s="401"/>
      <c r="FAB7" s="401"/>
      <c r="FAC7" s="401"/>
      <c r="FAD7" s="401"/>
      <c r="FAE7" s="401"/>
      <c r="FAF7" s="401"/>
      <c r="FAG7" s="401"/>
      <c r="FAH7" s="401"/>
      <c r="FAI7" s="401"/>
      <c r="FAJ7" s="401"/>
      <c r="FAK7" s="401"/>
      <c r="FAL7" s="401"/>
      <c r="FAM7" s="401"/>
      <c r="FAN7" s="401"/>
      <c r="FAO7" s="401"/>
      <c r="FAP7" s="401"/>
      <c r="FAQ7" s="401"/>
      <c r="FAR7" s="401"/>
      <c r="FAS7" s="401"/>
      <c r="FAT7" s="401"/>
      <c r="FAU7" s="401"/>
      <c r="FAV7" s="401"/>
      <c r="FAW7" s="401"/>
      <c r="FAX7" s="401"/>
      <c r="FAY7" s="401"/>
      <c r="FAZ7" s="401"/>
      <c r="FBA7" s="401"/>
      <c r="FBB7" s="401"/>
      <c r="FBC7" s="401"/>
      <c r="FBD7" s="401"/>
      <c r="FBE7" s="401"/>
      <c r="FBF7" s="401"/>
      <c r="FBG7" s="401"/>
      <c r="FBH7" s="401"/>
      <c r="FBI7" s="401"/>
      <c r="FBJ7" s="401"/>
      <c r="FBK7" s="401"/>
      <c r="FBL7" s="401"/>
      <c r="FBM7" s="401"/>
      <c r="FBN7" s="401"/>
      <c r="FBO7" s="401"/>
      <c r="FBP7" s="401"/>
      <c r="FBQ7" s="401"/>
      <c r="FBR7" s="401"/>
      <c r="FBS7" s="401"/>
      <c r="FBT7" s="401"/>
      <c r="FBU7" s="401"/>
      <c r="FBV7" s="401"/>
      <c r="FBW7" s="401"/>
      <c r="FBX7" s="401"/>
      <c r="FBY7" s="401"/>
      <c r="FBZ7" s="401"/>
      <c r="FCA7" s="401"/>
      <c r="FCB7" s="401"/>
      <c r="FCC7" s="401"/>
      <c r="FCD7" s="401"/>
      <c r="FCE7" s="401"/>
      <c r="FCF7" s="401"/>
      <c r="FCG7" s="401"/>
      <c r="FCH7" s="401"/>
      <c r="FCI7" s="401"/>
      <c r="FCJ7" s="401"/>
      <c r="FCK7" s="401"/>
      <c r="FCL7" s="401"/>
      <c r="FCM7" s="401"/>
      <c r="FCN7" s="401"/>
      <c r="FCO7" s="401"/>
      <c r="FCP7" s="401"/>
      <c r="FCQ7" s="401"/>
      <c r="FCR7" s="401"/>
      <c r="FCS7" s="401"/>
      <c r="FCT7" s="401"/>
      <c r="FCU7" s="401"/>
      <c r="FCV7" s="401"/>
      <c r="FCW7" s="401"/>
      <c r="FCX7" s="401"/>
      <c r="FCY7" s="401"/>
      <c r="FCZ7" s="401"/>
      <c r="FDA7" s="401"/>
      <c r="FDB7" s="401"/>
      <c r="FDC7" s="401"/>
      <c r="FDD7" s="401"/>
      <c r="FDE7" s="401"/>
      <c r="FDF7" s="401"/>
      <c r="FDG7" s="401"/>
      <c r="FDH7" s="401"/>
      <c r="FDI7" s="401"/>
      <c r="FDJ7" s="401"/>
      <c r="FDK7" s="401"/>
      <c r="FDL7" s="401"/>
      <c r="FDM7" s="401"/>
      <c r="FDN7" s="401"/>
      <c r="FDO7" s="401"/>
      <c r="FDP7" s="401"/>
      <c r="FDQ7" s="401"/>
      <c r="FDR7" s="401"/>
      <c r="FDS7" s="401"/>
      <c r="FDT7" s="401"/>
      <c r="FDU7" s="401"/>
      <c r="FDV7" s="401"/>
      <c r="FDW7" s="401"/>
      <c r="FDX7" s="401"/>
      <c r="FDY7" s="401"/>
      <c r="FDZ7" s="401"/>
      <c r="FEA7" s="401"/>
      <c r="FEB7" s="401"/>
      <c r="FEC7" s="401"/>
      <c r="FED7" s="401"/>
      <c r="FEE7" s="401"/>
      <c r="FEF7" s="401"/>
      <c r="FEG7" s="401"/>
      <c r="FEH7" s="401"/>
      <c r="FEI7" s="401"/>
      <c r="FEJ7" s="401"/>
      <c r="FEK7" s="401"/>
      <c r="FEL7" s="401"/>
      <c r="FEM7" s="401"/>
      <c r="FEN7" s="401"/>
      <c r="FEO7" s="401"/>
      <c r="FEP7" s="401"/>
      <c r="FEQ7" s="401"/>
      <c r="FER7" s="401"/>
      <c r="FES7" s="401"/>
      <c r="FET7" s="401"/>
      <c r="FEU7" s="401"/>
      <c r="FEV7" s="401"/>
      <c r="FEW7" s="401"/>
      <c r="FEX7" s="401"/>
      <c r="FEY7" s="401"/>
      <c r="FEZ7" s="401"/>
      <c r="FFA7" s="401"/>
      <c r="FFB7" s="401"/>
      <c r="FFC7" s="401"/>
      <c r="FFD7" s="401"/>
      <c r="FFE7" s="401"/>
      <c r="FFF7" s="401"/>
      <c r="FFG7" s="401"/>
      <c r="FFH7" s="401"/>
      <c r="FFI7" s="401"/>
      <c r="FFJ7" s="401"/>
      <c r="FFK7" s="401"/>
      <c r="FFL7" s="401"/>
      <c r="FFM7" s="401"/>
      <c r="FFN7" s="401"/>
      <c r="FFO7" s="401"/>
      <c r="FFP7" s="401"/>
      <c r="FFQ7" s="401"/>
      <c r="FFR7" s="401"/>
      <c r="FFS7" s="401"/>
      <c r="FFT7" s="401"/>
      <c r="FFU7" s="401"/>
      <c r="FFV7" s="401"/>
      <c r="FFW7" s="401"/>
      <c r="FFX7" s="401"/>
      <c r="FFY7" s="401"/>
      <c r="FFZ7" s="401"/>
      <c r="FGA7" s="401"/>
      <c r="FGB7" s="401"/>
      <c r="FGC7" s="401"/>
      <c r="FGD7" s="401"/>
      <c r="FGE7" s="401"/>
      <c r="FGF7" s="401"/>
      <c r="FGG7" s="401"/>
      <c r="FGH7" s="401"/>
      <c r="FGI7" s="401"/>
      <c r="FGJ7" s="401"/>
      <c r="FGK7" s="401"/>
      <c r="FGL7" s="401"/>
      <c r="FGM7" s="401"/>
      <c r="FGN7" s="401"/>
      <c r="FGO7" s="401"/>
      <c r="FGP7" s="401"/>
      <c r="FGQ7" s="401"/>
      <c r="FGR7" s="401"/>
      <c r="FGS7" s="401"/>
      <c r="FGT7" s="401"/>
      <c r="FGU7" s="401"/>
      <c r="FGV7" s="401"/>
      <c r="FGW7" s="401"/>
      <c r="FGX7" s="401"/>
      <c r="FGY7" s="401"/>
      <c r="FGZ7" s="401"/>
      <c r="FHA7" s="401"/>
      <c r="FHB7" s="401"/>
      <c r="FHC7" s="401"/>
      <c r="FHD7" s="401"/>
      <c r="FHE7" s="401"/>
      <c r="FHF7" s="401"/>
      <c r="FHG7" s="401"/>
      <c r="FHH7" s="401"/>
      <c r="FHI7" s="401"/>
      <c r="FHJ7" s="401"/>
      <c r="FHK7" s="401"/>
      <c r="FHL7" s="401"/>
      <c r="FHM7" s="401"/>
      <c r="FHN7" s="401"/>
      <c r="FHO7" s="401"/>
      <c r="FHP7" s="401"/>
      <c r="FHQ7" s="401"/>
      <c r="FHR7" s="401"/>
      <c r="FHS7" s="401"/>
      <c r="FHT7" s="401"/>
      <c r="FHU7" s="401"/>
      <c r="FHV7" s="401"/>
      <c r="FHW7" s="401"/>
      <c r="FHX7" s="401"/>
      <c r="FHY7" s="401"/>
      <c r="FHZ7" s="401"/>
      <c r="FIA7" s="401"/>
      <c r="FIB7" s="401"/>
      <c r="FIC7" s="401"/>
      <c r="FID7" s="401"/>
      <c r="FIE7" s="401"/>
      <c r="FIF7" s="401"/>
      <c r="FIG7" s="401"/>
      <c r="FIH7" s="401"/>
      <c r="FII7" s="401"/>
      <c r="FIJ7" s="401"/>
      <c r="FIK7" s="401"/>
      <c r="FIL7" s="401"/>
      <c r="FIM7" s="401"/>
      <c r="FIN7" s="401"/>
      <c r="FIO7" s="401"/>
      <c r="FIP7" s="401"/>
      <c r="FIQ7" s="401"/>
      <c r="FIR7" s="401"/>
      <c r="FIS7" s="401"/>
      <c r="FIT7" s="401"/>
      <c r="FIU7" s="401"/>
      <c r="FIV7" s="401"/>
      <c r="FIW7" s="401"/>
      <c r="FIX7" s="401"/>
      <c r="FIY7" s="401"/>
      <c r="FIZ7" s="401"/>
      <c r="FJA7" s="401"/>
      <c r="FJB7" s="401"/>
      <c r="FJC7" s="401"/>
      <c r="FJD7" s="401"/>
      <c r="FJE7" s="401"/>
      <c r="FJF7" s="401"/>
      <c r="FJG7" s="401"/>
      <c r="FJH7" s="401"/>
      <c r="FJI7" s="401"/>
      <c r="FJJ7" s="401"/>
      <c r="FJK7" s="401"/>
      <c r="FJL7" s="401"/>
      <c r="FJM7" s="401"/>
      <c r="FJN7" s="401"/>
      <c r="FJO7" s="401"/>
      <c r="FJP7" s="401"/>
      <c r="FJQ7" s="401"/>
      <c r="FJR7" s="401"/>
      <c r="FJS7" s="401"/>
      <c r="FJT7" s="401"/>
      <c r="FJU7" s="401"/>
      <c r="FJV7" s="401"/>
      <c r="FJW7" s="401"/>
      <c r="FJX7" s="401"/>
      <c r="FJY7" s="401"/>
      <c r="FJZ7" s="401"/>
      <c r="FKA7" s="401"/>
      <c r="FKB7" s="401"/>
      <c r="FKC7" s="401"/>
      <c r="FKD7" s="401"/>
      <c r="FKE7" s="401"/>
      <c r="FKF7" s="401"/>
      <c r="FKG7" s="401"/>
      <c r="FKH7" s="401"/>
      <c r="FKI7" s="401"/>
      <c r="FKJ7" s="401"/>
      <c r="FKK7" s="401"/>
      <c r="FKL7" s="401"/>
      <c r="FKM7" s="401"/>
      <c r="FKN7" s="401"/>
      <c r="FKO7" s="401"/>
      <c r="FKP7" s="401"/>
      <c r="FKQ7" s="401"/>
      <c r="FKR7" s="401"/>
      <c r="FKS7" s="401"/>
      <c r="FKT7" s="401"/>
      <c r="FKU7" s="401"/>
      <c r="FKV7" s="401"/>
      <c r="FKW7" s="401"/>
      <c r="FKX7" s="401"/>
      <c r="FKY7" s="401"/>
      <c r="FKZ7" s="401"/>
      <c r="FLA7" s="401"/>
      <c r="FLB7" s="401"/>
      <c r="FLC7" s="401"/>
      <c r="FLD7" s="401"/>
      <c r="FLE7" s="401"/>
      <c r="FLF7" s="401"/>
      <c r="FLG7" s="401"/>
      <c r="FLH7" s="401"/>
      <c r="FLI7" s="401"/>
      <c r="FLJ7" s="401"/>
      <c r="FLK7" s="401"/>
      <c r="FLL7" s="401"/>
      <c r="FLM7" s="401"/>
      <c r="FLN7" s="401"/>
      <c r="FLO7" s="401"/>
      <c r="FLP7" s="401"/>
      <c r="FLQ7" s="401"/>
      <c r="FLR7" s="401"/>
      <c r="FLS7" s="401"/>
      <c r="FLT7" s="401"/>
      <c r="FLU7" s="401"/>
      <c r="FLV7" s="401"/>
      <c r="FLW7" s="401"/>
      <c r="FLX7" s="401"/>
      <c r="FLY7" s="401"/>
      <c r="FLZ7" s="401"/>
      <c r="FMA7" s="401"/>
      <c r="FMB7" s="401"/>
      <c r="FMC7" s="401"/>
      <c r="FMD7" s="401"/>
      <c r="FME7" s="401"/>
      <c r="FMF7" s="401"/>
      <c r="FMG7" s="401"/>
      <c r="FMH7" s="401"/>
      <c r="FMI7" s="401"/>
      <c r="FMJ7" s="401"/>
      <c r="FMK7" s="401"/>
      <c r="FML7" s="401"/>
      <c r="FMM7" s="401"/>
      <c r="FMN7" s="401"/>
      <c r="FMO7" s="401"/>
      <c r="FMP7" s="401"/>
      <c r="FMQ7" s="401"/>
      <c r="FMR7" s="401"/>
      <c r="FMS7" s="401"/>
      <c r="FMT7" s="401"/>
      <c r="FMU7" s="401"/>
      <c r="FMV7" s="401"/>
      <c r="FMW7" s="401"/>
      <c r="FMX7" s="401"/>
      <c r="FMY7" s="401"/>
      <c r="FMZ7" s="401"/>
      <c r="FNA7" s="401"/>
      <c r="FNB7" s="401"/>
      <c r="FNC7" s="401"/>
      <c r="FND7" s="401"/>
      <c r="FNE7" s="401"/>
      <c r="FNF7" s="401"/>
      <c r="FNG7" s="401"/>
      <c r="FNH7" s="401"/>
      <c r="FNI7" s="401"/>
      <c r="FNJ7" s="401"/>
      <c r="FNK7" s="401"/>
      <c r="FNL7" s="401"/>
      <c r="FNM7" s="401"/>
      <c r="FNN7" s="401"/>
      <c r="FNO7" s="401"/>
      <c r="FNP7" s="401"/>
      <c r="FNQ7" s="401"/>
      <c r="FNR7" s="401"/>
      <c r="FNS7" s="401"/>
      <c r="FNT7" s="401"/>
      <c r="FNU7" s="401"/>
      <c r="FNV7" s="401"/>
      <c r="FNW7" s="401"/>
      <c r="FNX7" s="401"/>
      <c r="FNY7" s="401"/>
      <c r="FNZ7" s="401"/>
      <c r="FOA7" s="401"/>
      <c r="FOB7" s="401"/>
      <c r="FOC7" s="401"/>
      <c r="FOD7" s="401"/>
      <c r="FOE7" s="401"/>
      <c r="FOF7" s="401"/>
      <c r="FOG7" s="401"/>
      <c r="FOH7" s="401"/>
      <c r="FOI7" s="401"/>
      <c r="FOJ7" s="401"/>
      <c r="FOK7" s="401"/>
      <c r="FOL7" s="401"/>
      <c r="FOM7" s="401"/>
      <c r="FON7" s="401"/>
      <c r="FOO7" s="401"/>
      <c r="FOP7" s="401"/>
      <c r="FOQ7" s="401"/>
      <c r="FOR7" s="401"/>
      <c r="FOS7" s="401"/>
      <c r="FOT7" s="401"/>
      <c r="FOU7" s="401"/>
      <c r="FOV7" s="401"/>
      <c r="FOW7" s="401"/>
      <c r="FOX7" s="401"/>
      <c r="FOY7" s="401"/>
      <c r="FOZ7" s="401"/>
      <c r="FPA7" s="401"/>
      <c r="FPB7" s="401"/>
      <c r="FPC7" s="401"/>
      <c r="FPD7" s="401"/>
      <c r="FPE7" s="401"/>
      <c r="FPF7" s="401"/>
      <c r="FPG7" s="401"/>
      <c r="FPH7" s="401"/>
      <c r="FPI7" s="401"/>
      <c r="FPJ7" s="401"/>
      <c r="FPK7" s="401"/>
      <c r="FPL7" s="401"/>
      <c r="FPM7" s="401"/>
      <c r="FPN7" s="401"/>
      <c r="FPO7" s="401"/>
      <c r="FPP7" s="401"/>
      <c r="FPQ7" s="401"/>
      <c r="FPR7" s="401"/>
      <c r="FPS7" s="401"/>
      <c r="FPT7" s="401"/>
      <c r="FPU7" s="401"/>
      <c r="FPV7" s="401"/>
      <c r="FPW7" s="401"/>
      <c r="FPX7" s="401"/>
      <c r="FPY7" s="401"/>
      <c r="FPZ7" s="401"/>
      <c r="FQA7" s="401"/>
      <c r="FQB7" s="401"/>
      <c r="FQC7" s="401"/>
      <c r="FQD7" s="401"/>
      <c r="FQE7" s="401"/>
      <c r="FQF7" s="401"/>
      <c r="FQG7" s="401"/>
      <c r="FQH7" s="401"/>
      <c r="FQI7" s="401"/>
      <c r="FQJ7" s="401"/>
      <c r="FQK7" s="401"/>
      <c r="FQL7" s="401"/>
      <c r="FQM7" s="401"/>
      <c r="FQN7" s="401"/>
      <c r="FQO7" s="401"/>
      <c r="FQP7" s="401"/>
      <c r="FQQ7" s="401"/>
      <c r="FQR7" s="401"/>
      <c r="FQS7" s="401"/>
      <c r="FQT7" s="401"/>
      <c r="FQU7" s="401"/>
      <c r="FQV7" s="401"/>
      <c r="FQW7" s="401"/>
      <c r="FQX7" s="401"/>
      <c r="FQY7" s="401"/>
      <c r="FQZ7" s="401"/>
      <c r="FRA7" s="401"/>
      <c r="FRB7" s="401"/>
      <c r="FRC7" s="401"/>
      <c r="FRD7" s="401"/>
      <c r="FRE7" s="401"/>
      <c r="FRF7" s="401"/>
      <c r="FRG7" s="401"/>
      <c r="FRH7" s="401"/>
      <c r="FRI7" s="401"/>
      <c r="FRJ7" s="401"/>
      <c r="FRK7" s="401"/>
      <c r="FRL7" s="401"/>
      <c r="FRM7" s="401"/>
      <c r="FRN7" s="401"/>
      <c r="FRO7" s="401"/>
      <c r="FRP7" s="401"/>
      <c r="FRQ7" s="401"/>
      <c r="FRR7" s="401"/>
      <c r="FRS7" s="401"/>
      <c r="FRT7" s="401"/>
      <c r="FRU7" s="401"/>
      <c r="FRV7" s="401"/>
      <c r="FRW7" s="401"/>
      <c r="FRX7" s="401"/>
      <c r="FRY7" s="401"/>
      <c r="FRZ7" s="401"/>
      <c r="FSA7" s="401"/>
      <c r="FSB7" s="401"/>
      <c r="FSC7" s="401"/>
      <c r="FSD7" s="401"/>
      <c r="FSE7" s="401"/>
      <c r="FSF7" s="401"/>
      <c r="FSG7" s="401"/>
      <c r="FSH7" s="401"/>
      <c r="FSI7" s="401"/>
      <c r="FSJ7" s="401"/>
      <c r="FSK7" s="401"/>
      <c r="FSL7" s="401"/>
      <c r="FSM7" s="401"/>
      <c r="FSN7" s="401"/>
      <c r="FSO7" s="401"/>
      <c r="FSP7" s="401"/>
      <c r="FSQ7" s="401"/>
      <c r="FSR7" s="401"/>
      <c r="FSS7" s="401"/>
      <c r="FST7" s="401"/>
      <c r="FSU7" s="401"/>
      <c r="FSV7" s="401"/>
      <c r="FSW7" s="401"/>
      <c r="FSX7" s="401"/>
      <c r="FSY7" s="401"/>
      <c r="FSZ7" s="401"/>
      <c r="FTA7" s="401"/>
      <c r="FTB7" s="401"/>
      <c r="FTC7" s="401"/>
      <c r="FTD7" s="401"/>
      <c r="FTE7" s="401"/>
      <c r="FTF7" s="401"/>
      <c r="FTG7" s="401"/>
      <c r="FTH7" s="401"/>
      <c r="FTI7" s="401"/>
      <c r="FTJ7" s="401"/>
      <c r="FTK7" s="401"/>
      <c r="FTL7" s="401"/>
      <c r="FTM7" s="401"/>
      <c r="FTN7" s="401"/>
      <c r="FTO7" s="401"/>
      <c r="FTP7" s="401"/>
      <c r="FTQ7" s="401"/>
      <c r="FTR7" s="401"/>
      <c r="FTS7" s="401"/>
      <c r="FTT7" s="401"/>
      <c r="FTU7" s="401"/>
      <c r="FTV7" s="401"/>
      <c r="FTW7" s="401"/>
      <c r="FTX7" s="401"/>
      <c r="FTY7" s="401"/>
      <c r="FTZ7" s="401"/>
      <c r="FUA7" s="401"/>
      <c r="FUB7" s="401"/>
      <c r="FUC7" s="401"/>
      <c r="FUD7" s="401"/>
      <c r="FUE7" s="401"/>
      <c r="FUF7" s="401"/>
      <c r="FUG7" s="401"/>
      <c r="FUH7" s="401"/>
      <c r="FUI7" s="401"/>
      <c r="FUJ7" s="401"/>
      <c r="FUK7" s="401"/>
      <c r="FUL7" s="401"/>
      <c r="FUM7" s="401"/>
      <c r="FUN7" s="401"/>
      <c r="FUO7" s="401"/>
      <c r="FUP7" s="401"/>
      <c r="FUQ7" s="401"/>
      <c r="FUR7" s="401"/>
      <c r="FUS7" s="401"/>
      <c r="FUT7" s="401"/>
      <c r="FUU7" s="401"/>
      <c r="FUV7" s="401"/>
      <c r="FUW7" s="401"/>
      <c r="FUX7" s="401"/>
      <c r="FUY7" s="401"/>
      <c r="FUZ7" s="401"/>
      <c r="FVA7" s="401"/>
      <c r="FVB7" s="401"/>
      <c r="FVC7" s="401"/>
      <c r="FVD7" s="401"/>
      <c r="FVE7" s="401"/>
      <c r="FVF7" s="401"/>
      <c r="FVG7" s="401"/>
      <c r="FVH7" s="401"/>
      <c r="FVI7" s="401"/>
      <c r="FVJ7" s="401"/>
      <c r="FVK7" s="401"/>
      <c r="FVL7" s="401"/>
      <c r="FVM7" s="401"/>
      <c r="FVN7" s="401"/>
      <c r="FVO7" s="401"/>
      <c r="FVP7" s="401"/>
      <c r="FVQ7" s="401"/>
      <c r="FVR7" s="401"/>
      <c r="FVS7" s="401"/>
      <c r="FVT7" s="401"/>
      <c r="FVU7" s="401"/>
      <c r="FVV7" s="401"/>
      <c r="FVW7" s="401"/>
      <c r="FVX7" s="401"/>
      <c r="FVY7" s="401"/>
      <c r="FVZ7" s="401"/>
      <c r="FWA7" s="401"/>
      <c r="FWB7" s="401"/>
      <c r="FWC7" s="401"/>
      <c r="FWD7" s="401"/>
      <c r="FWE7" s="401"/>
      <c r="FWF7" s="401"/>
      <c r="FWG7" s="401"/>
      <c r="FWH7" s="401"/>
      <c r="FWI7" s="401"/>
      <c r="FWJ7" s="401"/>
      <c r="FWK7" s="401"/>
      <c r="FWL7" s="401"/>
      <c r="FWM7" s="401"/>
      <c r="FWN7" s="401"/>
      <c r="FWO7" s="401"/>
      <c r="FWP7" s="401"/>
      <c r="FWQ7" s="401"/>
      <c r="FWR7" s="401"/>
      <c r="FWS7" s="401"/>
      <c r="FWT7" s="401"/>
      <c r="FWU7" s="401"/>
      <c r="FWV7" s="401"/>
      <c r="FWW7" s="401"/>
      <c r="FWX7" s="401"/>
      <c r="FWY7" s="401"/>
      <c r="FWZ7" s="401"/>
      <c r="FXA7" s="401"/>
      <c r="FXB7" s="401"/>
      <c r="FXC7" s="401"/>
      <c r="FXD7" s="401"/>
      <c r="FXE7" s="401"/>
      <c r="FXF7" s="401"/>
      <c r="FXG7" s="401"/>
      <c r="FXH7" s="401"/>
      <c r="FXI7" s="401"/>
      <c r="FXJ7" s="401"/>
      <c r="FXK7" s="401"/>
      <c r="FXL7" s="401"/>
      <c r="FXM7" s="401"/>
      <c r="FXN7" s="401"/>
      <c r="FXO7" s="401"/>
      <c r="FXP7" s="401"/>
      <c r="FXQ7" s="401"/>
      <c r="FXR7" s="401"/>
      <c r="FXS7" s="401"/>
      <c r="FXT7" s="401"/>
      <c r="FXU7" s="401"/>
      <c r="FXV7" s="401"/>
      <c r="FXW7" s="401"/>
      <c r="FXX7" s="401"/>
      <c r="FXY7" s="401"/>
      <c r="FXZ7" s="401"/>
      <c r="FYA7" s="401"/>
      <c r="FYB7" s="401"/>
      <c r="FYC7" s="401"/>
      <c r="FYD7" s="401"/>
      <c r="FYE7" s="401"/>
      <c r="FYF7" s="401"/>
      <c r="FYG7" s="401"/>
      <c r="FYH7" s="401"/>
      <c r="FYI7" s="401"/>
      <c r="FYJ7" s="401"/>
      <c r="FYK7" s="401"/>
      <c r="FYL7" s="401"/>
      <c r="FYM7" s="401"/>
      <c r="FYN7" s="401"/>
      <c r="FYO7" s="401"/>
      <c r="FYP7" s="401"/>
      <c r="FYQ7" s="401"/>
      <c r="FYR7" s="401"/>
      <c r="FYS7" s="401"/>
      <c r="FYT7" s="401"/>
      <c r="FYU7" s="401"/>
      <c r="FYV7" s="401"/>
      <c r="FYW7" s="401"/>
      <c r="FYX7" s="401"/>
      <c r="FYY7" s="401"/>
      <c r="FYZ7" s="401"/>
      <c r="FZA7" s="401"/>
      <c r="FZB7" s="401"/>
      <c r="FZC7" s="401"/>
      <c r="FZD7" s="401"/>
      <c r="FZE7" s="401"/>
      <c r="FZF7" s="401"/>
      <c r="FZG7" s="401"/>
      <c r="FZH7" s="401"/>
      <c r="FZI7" s="401"/>
      <c r="FZJ7" s="401"/>
      <c r="FZK7" s="401"/>
      <c r="FZL7" s="401"/>
      <c r="FZM7" s="401"/>
      <c r="FZN7" s="401"/>
      <c r="FZO7" s="401"/>
      <c r="FZP7" s="401"/>
      <c r="FZQ7" s="401"/>
      <c r="FZR7" s="401"/>
      <c r="FZS7" s="401"/>
      <c r="FZT7" s="401"/>
      <c r="FZU7" s="401"/>
      <c r="FZV7" s="401"/>
      <c r="FZW7" s="401"/>
      <c r="FZX7" s="401"/>
      <c r="FZY7" s="401"/>
      <c r="FZZ7" s="401"/>
      <c r="GAA7" s="401"/>
      <c r="GAB7" s="401"/>
      <c r="GAC7" s="401"/>
      <c r="GAD7" s="401"/>
      <c r="GAE7" s="401"/>
      <c r="GAF7" s="401"/>
      <c r="GAG7" s="401"/>
      <c r="GAH7" s="401"/>
      <c r="GAI7" s="401"/>
      <c r="GAJ7" s="401"/>
      <c r="GAK7" s="401"/>
      <c r="GAL7" s="401"/>
      <c r="GAM7" s="401"/>
      <c r="GAN7" s="401"/>
      <c r="GAO7" s="401"/>
      <c r="GAP7" s="401"/>
      <c r="GAQ7" s="401"/>
      <c r="GAR7" s="401"/>
      <c r="GAS7" s="401"/>
      <c r="GAT7" s="401"/>
      <c r="GAU7" s="401"/>
      <c r="GAV7" s="401"/>
      <c r="GAW7" s="401"/>
      <c r="GAX7" s="401"/>
      <c r="GAY7" s="401"/>
      <c r="GAZ7" s="401"/>
      <c r="GBA7" s="401"/>
      <c r="GBB7" s="401"/>
      <c r="GBC7" s="401"/>
      <c r="GBD7" s="401"/>
      <c r="GBE7" s="401"/>
      <c r="GBF7" s="401"/>
      <c r="GBG7" s="401"/>
      <c r="GBH7" s="401"/>
      <c r="GBI7" s="401"/>
      <c r="GBJ7" s="401"/>
      <c r="GBK7" s="401"/>
      <c r="GBL7" s="401"/>
      <c r="GBM7" s="401"/>
      <c r="GBN7" s="401"/>
      <c r="GBO7" s="401"/>
      <c r="GBP7" s="401"/>
      <c r="GBQ7" s="401"/>
      <c r="GBR7" s="401"/>
      <c r="GBS7" s="401"/>
      <c r="GBT7" s="401"/>
      <c r="GBU7" s="401"/>
      <c r="GBV7" s="401"/>
      <c r="GBW7" s="401"/>
      <c r="GBX7" s="401"/>
      <c r="GBY7" s="401"/>
      <c r="GBZ7" s="401"/>
      <c r="GCA7" s="401"/>
      <c r="GCB7" s="401"/>
      <c r="GCC7" s="401"/>
      <c r="GCD7" s="401"/>
      <c r="GCE7" s="401"/>
      <c r="GCF7" s="401"/>
      <c r="GCG7" s="401"/>
      <c r="GCH7" s="401"/>
      <c r="GCI7" s="401"/>
      <c r="GCJ7" s="401"/>
      <c r="GCK7" s="401"/>
      <c r="GCL7" s="401"/>
      <c r="GCM7" s="401"/>
      <c r="GCN7" s="401"/>
      <c r="GCO7" s="401"/>
      <c r="GCP7" s="401"/>
      <c r="GCQ7" s="401"/>
      <c r="GCR7" s="401"/>
      <c r="GCS7" s="401"/>
      <c r="GCT7" s="401"/>
      <c r="GCU7" s="401"/>
      <c r="GCV7" s="401"/>
      <c r="GCW7" s="401"/>
      <c r="GCX7" s="401"/>
      <c r="GCY7" s="401"/>
      <c r="GCZ7" s="401"/>
      <c r="GDA7" s="401"/>
      <c r="GDB7" s="401"/>
      <c r="GDC7" s="401"/>
      <c r="GDD7" s="401"/>
      <c r="GDE7" s="401"/>
      <c r="GDF7" s="401"/>
      <c r="GDG7" s="401"/>
      <c r="GDH7" s="401"/>
      <c r="GDI7" s="401"/>
      <c r="GDJ7" s="401"/>
      <c r="GDK7" s="401"/>
      <c r="GDL7" s="401"/>
      <c r="GDM7" s="401"/>
      <c r="GDN7" s="401"/>
      <c r="GDO7" s="401"/>
      <c r="GDP7" s="401"/>
      <c r="GDQ7" s="401"/>
      <c r="GDR7" s="401"/>
      <c r="GDS7" s="401"/>
      <c r="GDT7" s="401"/>
      <c r="GDU7" s="401"/>
      <c r="GDV7" s="401"/>
      <c r="GDW7" s="401"/>
      <c r="GDX7" s="401"/>
      <c r="GDY7" s="401"/>
      <c r="GDZ7" s="401"/>
      <c r="GEA7" s="401"/>
      <c r="GEB7" s="401"/>
      <c r="GEC7" s="401"/>
      <c r="GED7" s="401"/>
      <c r="GEE7" s="401"/>
      <c r="GEF7" s="401"/>
      <c r="GEG7" s="401"/>
      <c r="GEH7" s="401"/>
      <c r="GEI7" s="401"/>
      <c r="GEJ7" s="401"/>
      <c r="GEK7" s="401"/>
      <c r="GEL7" s="401"/>
      <c r="GEM7" s="401"/>
      <c r="GEN7" s="401"/>
      <c r="GEO7" s="401"/>
      <c r="GEP7" s="401"/>
      <c r="GEQ7" s="401"/>
      <c r="GER7" s="401"/>
      <c r="GES7" s="401"/>
      <c r="GET7" s="401"/>
      <c r="GEU7" s="401"/>
      <c r="GEV7" s="401"/>
      <c r="GEW7" s="401"/>
      <c r="GEX7" s="401"/>
      <c r="GEY7" s="401"/>
      <c r="GEZ7" s="401"/>
      <c r="GFA7" s="401"/>
      <c r="GFB7" s="401"/>
      <c r="GFC7" s="401"/>
      <c r="GFD7" s="401"/>
      <c r="GFE7" s="401"/>
      <c r="GFF7" s="401"/>
      <c r="GFG7" s="401"/>
      <c r="GFH7" s="401"/>
      <c r="GFI7" s="401"/>
      <c r="GFJ7" s="401"/>
      <c r="GFK7" s="401"/>
      <c r="GFL7" s="401"/>
      <c r="GFM7" s="401"/>
      <c r="GFN7" s="401"/>
      <c r="GFO7" s="401"/>
      <c r="GFP7" s="401"/>
      <c r="GFQ7" s="401"/>
      <c r="GFR7" s="401"/>
      <c r="GFS7" s="401"/>
      <c r="GFT7" s="401"/>
      <c r="GFU7" s="401"/>
      <c r="GFV7" s="401"/>
      <c r="GFW7" s="401"/>
      <c r="GFX7" s="401"/>
      <c r="GFY7" s="401"/>
      <c r="GFZ7" s="401"/>
      <c r="GGA7" s="401"/>
      <c r="GGB7" s="401"/>
      <c r="GGC7" s="401"/>
      <c r="GGD7" s="401"/>
      <c r="GGE7" s="401"/>
      <c r="GGF7" s="401"/>
      <c r="GGG7" s="401"/>
      <c r="GGH7" s="401"/>
      <c r="GGI7" s="401"/>
      <c r="GGJ7" s="401"/>
      <c r="GGK7" s="401"/>
      <c r="GGL7" s="401"/>
      <c r="GGM7" s="401"/>
      <c r="GGN7" s="401"/>
      <c r="GGO7" s="401"/>
      <c r="GGP7" s="401"/>
      <c r="GGQ7" s="401"/>
      <c r="GGR7" s="401"/>
      <c r="GGS7" s="401"/>
      <c r="GGT7" s="401"/>
      <c r="GGU7" s="401"/>
      <c r="GGV7" s="401"/>
      <c r="GGW7" s="401"/>
      <c r="GGX7" s="401"/>
      <c r="GGY7" s="401"/>
      <c r="GGZ7" s="401"/>
      <c r="GHA7" s="401"/>
      <c r="GHB7" s="401"/>
      <c r="GHC7" s="401"/>
      <c r="GHD7" s="401"/>
      <c r="GHE7" s="401"/>
      <c r="GHF7" s="401"/>
      <c r="GHG7" s="401"/>
      <c r="GHH7" s="401"/>
      <c r="GHI7" s="401"/>
      <c r="GHJ7" s="401"/>
      <c r="GHK7" s="401"/>
      <c r="GHL7" s="401"/>
      <c r="GHM7" s="401"/>
      <c r="GHN7" s="401"/>
      <c r="GHO7" s="401"/>
      <c r="GHP7" s="401"/>
      <c r="GHQ7" s="401"/>
      <c r="GHR7" s="401"/>
      <c r="GHS7" s="401"/>
      <c r="GHT7" s="401"/>
      <c r="GHU7" s="401"/>
      <c r="GHV7" s="401"/>
      <c r="GHW7" s="401"/>
      <c r="GHX7" s="401"/>
      <c r="GHY7" s="401"/>
      <c r="GHZ7" s="401"/>
      <c r="GIA7" s="401"/>
      <c r="GIB7" s="401"/>
      <c r="GIC7" s="401"/>
      <c r="GID7" s="401"/>
      <c r="GIE7" s="401"/>
      <c r="GIF7" s="401"/>
      <c r="GIG7" s="401"/>
      <c r="GIH7" s="401"/>
      <c r="GII7" s="401"/>
      <c r="GIJ7" s="401"/>
      <c r="GIK7" s="401"/>
      <c r="GIL7" s="401"/>
      <c r="GIM7" s="401"/>
      <c r="GIN7" s="401"/>
      <c r="GIO7" s="401"/>
      <c r="GIP7" s="401"/>
      <c r="GIQ7" s="401"/>
      <c r="GIR7" s="401"/>
      <c r="GIS7" s="401"/>
      <c r="GIT7" s="401"/>
      <c r="GIU7" s="401"/>
      <c r="GIV7" s="401"/>
      <c r="GIW7" s="401"/>
      <c r="GIX7" s="401"/>
      <c r="GIY7" s="401"/>
      <c r="GIZ7" s="401"/>
      <c r="GJA7" s="401"/>
      <c r="GJB7" s="401"/>
      <c r="GJC7" s="401"/>
      <c r="GJD7" s="401"/>
      <c r="GJE7" s="401"/>
      <c r="GJF7" s="401"/>
      <c r="GJG7" s="401"/>
      <c r="GJH7" s="401"/>
      <c r="GJI7" s="401"/>
      <c r="GJJ7" s="401"/>
      <c r="GJK7" s="401"/>
      <c r="GJL7" s="401"/>
      <c r="GJM7" s="401"/>
      <c r="GJN7" s="401"/>
      <c r="GJO7" s="401"/>
      <c r="GJP7" s="401"/>
      <c r="GJQ7" s="401"/>
      <c r="GJR7" s="401"/>
      <c r="GJS7" s="401"/>
      <c r="GJT7" s="401"/>
      <c r="GJU7" s="401"/>
      <c r="GJV7" s="401"/>
      <c r="GJW7" s="401"/>
      <c r="GJX7" s="401"/>
      <c r="GJY7" s="401"/>
      <c r="GJZ7" s="401"/>
      <c r="GKA7" s="401"/>
      <c r="GKB7" s="401"/>
      <c r="GKC7" s="401"/>
      <c r="GKD7" s="401"/>
      <c r="GKE7" s="401"/>
      <c r="GKF7" s="401"/>
      <c r="GKG7" s="401"/>
      <c r="GKH7" s="401"/>
      <c r="GKI7" s="401"/>
      <c r="GKJ7" s="401"/>
      <c r="GKK7" s="401"/>
      <c r="GKL7" s="401"/>
      <c r="GKM7" s="401"/>
      <c r="GKN7" s="401"/>
      <c r="GKO7" s="401"/>
      <c r="GKP7" s="401"/>
      <c r="GKQ7" s="401"/>
      <c r="GKR7" s="401"/>
      <c r="GKS7" s="401"/>
      <c r="GKT7" s="401"/>
      <c r="GKU7" s="401"/>
      <c r="GKV7" s="401"/>
      <c r="GKW7" s="401"/>
      <c r="GKX7" s="401"/>
      <c r="GKY7" s="401"/>
      <c r="GKZ7" s="401"/>
      <c r="GLA7" s="401"/>
      <c r="GLB7" s="401"/>
      <c r="GLC7" s="401"/>
      <c r="GLD7" s="401"/>
      <c r="GLE7" s="401"/>
      <c r="GLF7" s="401"/>
      <c r="GLG7" s="401"/>
      <c r="GLH7" s="401"/>
      <c r="GLI7" s="401"/>
      <c r="GLJ7" s="401"/>
      <c r="GLK7" s="401"/>
      <c r="GLL7" s="401"/>
      <c r="GLM7" s="401"/>
      <c r="GLN7" s="401"/>
      <c r="GLO7" s="401"/>
      <c r="GLP7" s="401"/>
      <c r="GLQ7" s="401"/>
      <c r="GLR7" s="401"/>
      <c r="GLS7" s="401"/>
      <c r="GLT7" s="401"/>
      <c r="GLU7" s="401"/>
      <c r="GLV7" s="401"/>
      <c r="GLW7" s="401"/>
      <c r="GLX7" s="401"/>
      <c r="GLY7" s="401"/>
      <c r="GLZ7" s="401"/>
      <c r="GMA7" s="401"/>
      <c r="GMB7" s="401"/>
      <c r="GMC7" s="401"/>
      <c r="GMD7" s="401"/>
      <c r="GME7" s="401"/>
      <c r="GMF7" s="401"/>
      <c r="GMG7" s="401"/>
      <c r="GMH7" s="401"/>
      <c r="GMI7" s="401"/>
      <c r="GMJ7" s="401"/>
      <c r="GMK7" s="401"/>
      <c r="GML7" s="401"/>
      <c r="GMM7" s="401"/>
      <c r="GMN7" s="401"/>
      <c r="GMO7" s="401"/>
      <c r="GMP7" s="401"/>
      <c r="GMQ7" s="401"/>
      <c r="GMR7" s="401"/>
      <c r="GMS7" s="401"/>
      <c r="GMT7" s="401"/>
      <c r="GMU7" s="401"/>
      <c r="GMV7" s="401"/>
      <c r="GMW7" s="401"/>
      <c r="GMX7" s="401"/>
      <c r="GMY7" s="401"/>
      <c r="GMZ7" s="401"/>
      <c r="GNA7" s="401"/>
      <c r="GNB7" s="401"/>
      <c r="GNC7" s="401"/>
      <c r="GND7" s="401"/>
      <c r="GNE7" s="401"/>
      <c r="GNF7" s="401"/>
      <c r="GNG7" s="401"/>
      <c r="GNH7" s="401"/>
      <c r="GNI7" s="401"/>
      <c r="GNJ7" s="401"/>
      <c r="GNK7" s="401"/>
      <c r="GNL7" s="401"/>
      <c r="GNM7" s="401"/>
      <c r="GNN7" s="401"/>
      <c r="GNO7" s="401"/>
      <c r="GNP7" s="401"/>
      <c r="GNQ7" s="401"/>
      <c r="GNR7" s="401"/>
      <c r="GNS7" s="401"/>
      <c r="GNT7" s="401"/>
      <c r="GNU7" s="401"/>
      <c r="GNV7" s="401"/>
      <c r="GNW7" s="401"/>
      <c r="GNX7" s="401"/>
      <c r="GNY7" s="401"/>
      <c r="GNZ7" s="401"/>
      <c r="GOA7" s="401"/>
      <c r="GOB7" s="401"/>
      <c r="GOC7" s="401"/>
      <c r="GOD7" s="401"/>
      <c r="GOE7" s="401"/>
      <c r="GOF7" s="401"/>
      <c r="GOG7" s="401"/>
      <c r="GOH7" s="401"/>
      <c r="GOI7" s="401"/>
      <c r="GOJ7" s="401"/>
      <c r="GOK7" s="401"/>
      <c r="GOL7" s="401"/>
      <c r="GOM7" s="401"/>
      <c r="GON7" s="401"/>
      <c r="GOO7" s="401"/>
      <c r="GOP7" s="401"/>
      <c r="GOQ7" s="401"/>
      <c r="GOR7" s="401"/>
      <c r="GOS7" s="401"/>
      <c r="GOT7" s="401"/>
      <c r="GOU7" s="401"/>
      <c r="GOV7" s="401"/>
      <c r="GOW7" s="401"/>
      <c r="GOX7" s="401"/>
      <c r="GOY7" s="401"/>
      <c r="GOZ7" s="401"/>
      <c r="GPA7" s="401"/>
      <c r="GPB7" s="401"/>
      <c r="GPC7" s="401"/>
      <c r="GPD7" s="401"/>
      <c r="GPE7" s="401"/>
      <c r="GPF7" s="401"/>
      <c r="GPG7" s="401"/>
      <c r="GPH7" s="401"/>
      <c r="GPI7" s="401"/>
      <c r="GPJ7" s="401"/>
      <c r="GPK7" s="401"/>
      <c r="GPL7" s="401"/>
      <c r="GPM7" s="401"/>
      <c r="GPN7" s="401"/>
      <c r="GPO7" s="401"/>
      <c r="GPP7" s="401"/>
      <c r="GPQ7" s="401"/>
      <c r="GPR7" s="401"/>
      <c r="GPS7" s="401"/>
      <c r="GPT7" s="401"/>
      <c r="GPU7" s="401"/>
      <c r="GPV7" s="401"/>
      <c r="GPW7" s="401"/>
      <c r="GPX7" s="401"/>
      <c r="GPY7" s="401"/>
      <c r="GPZ7" s="401"/>
      <c r="GQA7" s="401"/>
      <c r="GQB7" s="401"/>
      <c r="GQC7" s="401"/>
      <c r="GQD7" s="401"/>
      <c r="GQE7" s="401"/>
      <c r="GQF7" s="401"/>
      <c r="GQG7" s="401"/>
      <c r="GQH7" s="401"/>
      <c r="GQI7" s="401"/>
      <c r="GQJ7" s="401"/>
      <c r="GQK7" s="401"/>
      <c r="GQL7" s="401"/>
      <c r="GQM7" s="401"/>
      <c r="GQN7" s="401"/>
      <c r="GQO7" s="401"/>
      <c r="GQP7" s="401"/>
      <c r="GQQ7" s="401"/>
      <c r="GQR7" s="401"/>
      <c r="GQS7" s="401"/>
      <c r="GQT7" s="401"/>
      <c r="GQU7" s="401"/>
      <c r="GQV7" s="401"/>
      <c r="GQW7" s="401"/>
      <c r="GQX7" s="401"/>
      <c r="GQY7" s="401"/>
      <c r="GQZ7" s="401"/>
      <c r="GRA7" s="401"/>
      <c r="GRB7" s="401"/>
      <c r="GRC7" s="401"/>
      <c r="GRD7" s="401"/>
      <c r="GRE7" s="401"/>
      <c r="GRF7" s="401"/>
      <c r="GRG7" s="401"/>
      <c r="GRH7" s="401"/>
      <c r="GRI7" s="401"/>
      <c r="GRJ7" s="401"/>
      <c r="GRK7" s="401"/>
      <c r="GRL7" s="401"/>
      <c r="GRM7" s="401"/>
      <c r="GRN7" s="401"/>
      <c r="GRO7" s="401"/>
      <c r="GRP7" s="401"/>
      <c r="GRQ7" s="401"/>
      <c r="GRR7" s="401"/>
      <c r="GRS7" s="401"/>
      <c r="GRT7" s="401"/>
      <c r="GRU7" s="401"/>
      <c r="GRV7" s="401"/>
      <c r="GRW7" s="401"/>
      <c r="GRX7" s="401"/>
      <c r="GRY7" s="401"/>
      <c r="GRZ7" s="401"/>
      <c r="GSA7" s="401"/>
      <c r="GSB7" s="401"/>
      <c r="GSC7" s="401"/>
      <c r="GSD7" s="401"/>
      <c r="GSE7" s="401"/>
      <c r="GSF7" s="401"/>
      <c r="GSG7" s="401"/>
      <c r="GSH7" s="401"/>
      <c r="GSI7" s="401"/>
      <c r="GSJ7" s="401"/>
      <c r="GSK7" s="401"/>
      <c r="GSL7" s="401"/>
      <c r="GSM7" s="401"/>
      <c r="GSN7" s="401"/>
      <c r="GSO7" s="401"/>
      <c r="GSP7" s="401"/>
      <c r="GSQ7" s="401"/>
      <c r="GSR7" s="401"/>
      <c r="GSS7" s="401"/>
      <c r="GST7" s="401"/>
      <c r="GSU7" s="401"/>
      <c r="GSV7" s="401"/>
      <c r="GSW7" s="401"/>
      <c r="GSX7" s="401"/>
      <c r="GSY7" s="401"/>
      <c r="GSZ7" s="401"/>
      <c r="GTA7" s="401"/>
      <c r="GTB7" s="401"/>
      <c r="GTC7" s="401"/>
      <c r="GTD7" s="401"/>
      <c r="GTE7" s="401"/>
      <c r="GTF7" s="401"/>
      <c r="GTG7" s="401"/>
      <c r="GTH7" s="401"/>
      <c r="GTI7" s="401"/>
      <c r="GTJ7" s="401"/>
      <c r="GTK7" s="401"/>
      <c r="GTL7" s="401"/>
      <c r="GTM7" s="401"/>
      <c r="GTN7" s="401"/>
      <c r="GTO7" s="401"/>
      <c r="GTP7" s="401"/>
      <c r="GTQ7" s="401"/>
      <c r="GTR7" s="401"/>
      <c r="GTS7" s="401"/>
      <c r="GTT7" s="401"/>
      <c r="GTU7" s="401"/>
      <c r="GTV7" s="401"/>
      <c r="GTW7" s="401"/>
      <c r="GTX7" s="401"/>
      <c r="GTY7" s="401"/>
      <c r="GTZ7" s="401"/>
      <c r="GUA7" s="401"/>
      <c r="GUB7" s="401"/>
      <c r="GUC7" s="401"/>
      <c r="GUD7" s="401"/>
      <c r="GUE7" s="401"/>
      <c r="GUF7" s="401"/>
      <c r="GUG7" s="401"/>
      <c r="GUH7" s="401"/>
      <c r="GUI7" s="401"/>
      <c r="GUJ7" s="401"/>
      <c r="GUK7" s="401"/>
      <c r="GUL7" s="401"/>
      <c r="GUM7" s="401"/>
      <c r="GUN7" s="401"/>
      <c r="GUO7" s="401"/>
      <c r="GUP7" s="401"/>
      <c r="GUQ7" s="401"/>
      <c r="GUR7" s="401"/>
      <c r="GUS7" s="401"/>
      <c r="GUT7" s="401"/>
      <c r="GUU7" s="401"/>
      <c r="GUV7" s="401"/>
      <c r="GUW7" s="401"/>
      <c r="GUX7" s="401"/>
      <c r="GUY7" s="401"/>
      <c r="GUZ7" s="401"/>
      <c r="GVA7" s="401"/>
      <c r="GVB7" s="401"/>
      <c r="GVC7" s="401"/>
      <c r="GVD7" s="401"/>
      <c r="GVE7" s="401"/>
      <c r="GVF7" s="401"/>
      <c r="GVG7" s="401"/>
      <c r="GVH7" s="401"/>
      <c r="GVI7" s="401"/>
      <c r="GVJ7" s="401"/>
      <c r="GVK7" s="401"/>
      <c r="GVL7" s="401"/>
      <c r="GVM7" s="401"/>
      <c r="GVN7" s="401"/>
      <c r="GVO7" s="401"/>
      <c r="GVP7" s="401"/>
      <c r="GVQ7" s="401"/>
      <c r="GVR7" s="401"/>
      <c r="GVS7" s="401"/>
      <c r="GVT7" s="401"/>
      <c r="GVU7" s="401"/>
      <c r="GVV7" s="401"/>
      <c r="GVW7" s="401"/>
      <c r="GVX7" s="401"/>
      <c r="GVY7" s="401"/>
      <c r="GVZ7" s="401"/>
      <c r="GWA7" s="401"/>
      <c r="GWB7" s="401"/>
      <c r="GWC7" s="401"/>
      <c r="GWD7" s="401"/>
      <c r="GWE7" s="401"/>
      <c r="GWF7" s="401"/>
      <c r="GWG7" s="401"/>
      <c r="GWH7" s="401"/>
      <c r="GWI7" s="401"/>
      <c r="GWJ7" s="401"/>
      <c r="GWK7" s="401"/>
      <c r="GWL7" s="401"/>
      <c r="GWM7" s="401"/>
      <c r="GWN7" s="401"/>
      <c r="GWO7" s="401"/>
      <c r="GWP7" s="401"/>
      <c r="GWQ7" s="401"/>
      <c r="GWR7" s="401"/>
      <c r="GWS7" s="401"/>
      <c r="GWT7" s="401"/>
      <c r="GWU7" s="401"/>
      <c r="GWV7" s="401"/>
      <c r="GWW7" s="401"/>
      <c r="GWX7" s="401"/>
      <c r="GWY7" s="401"/>
      <c r="GWZ7" s="401"/>
      <c r="GXA7" s="401"/>
      <c r="GXB7" s="401"/>
      <c r="GXC7" s="401"/>
      <c r="GXD7" s="401"/>
      <c r="GXE7" s="401"/>
      <c r="GXF7" s="401"/>
      <c r="GXG7" s="401"/>
      <c r="GXH7" s="401"/>
      <c r="GXI7" s="401"/>
      <c r="GXJ7" s="401"/>
      <c r="GXK7" s="401"/>
      <c r="GXL7" s="401"/>
      <c r="GXM7" s="401"/>
      <c r="GXN7" s="401"/>
      <c r="GXO7" s="401"/>
      <c r="GXP7" s="401"/>
      <c r="GXQ7" s="401"/>
      <c r="GXR7" s="401"/>
      <c r="GXS7" s="401"/>
      <c r="GXT7" s="401"/>
      <c r="GXU7" s="401"/>
      <c r="GXV7" s="401"/>
      <c r="GXW7" s="401"/>
      <c r="GXX7" s="401"/>
      <c r="GXY7" s="401"/>
      <c r="GXZ7" s="401"/>
      <c r="GYA7" s="401"/>
      <c r="GYB7" s="401"/>
      <c r="GYC7" s="401"/>
      <c r="GYD7" s="401"/>
      <c r="GYE7" s="401"/>
      <c r="GYF7" s="401"/>
      <c r="GYG7" s="401"/>
      <c r="GYH7" s="401"/>
      <c r="GYI7" s="401"/>
      <c r="GYJ7" s="401"/>
      <c r="GYK7" s="401"/>
      <c r="GYL7" s="401"/>
      <c r="GYM7" s="401"/>
      <c r="GYN7" s="401"/>
      <c r="GYO7" s="401"/>
      <c r="GYP7" s="401"/>
      <c r="GYQ7" s="401"/>
      <c r="GYR7" s="401"/>
      <c r="GYS7" s="401"/>
      <c r="GYT7" s="401"/>
      <c r="GYU7" s="401"/>
      <c r="GYV7" s="401"/>
      <c r="GYW7" s="401"/>
      <c r="GYX7" s="401"/>
      <c r="GYY7" s="401"/>
      <c r="GYZ7" s="401"/>
      <c r="GZA7" s="401"/>
      <c r="GZB7" s="401"/>
      <c r="GZC7" s="401"/>
      <c r="GZD7" s="401"/>
      <c r="GZE7" s="401"/>
      <c r="GZF7" s="401"/>
      <c r="GZG7" s="401"/>
      <c r="GZH7" s="401"/>
      <c r="GZI7" s="401"/>
      <c r="GZJ7" s="401"/>
      <c r="GZK7" s="401"/>
      <c r="GZL7" s="401"/>
      <c r="GZM7" s="401"/>
      <c r="GZN7" s="401"/>
      <c r="GZO7" s="401"/>
      <c r="GZP7" s="401"/>
      <c r="GZQ7" s="401"/>
      <c r="GZR7" s="401"/>
      <c r="GZS7" s="401"/>
      <c r="GZT7" s="401"/>
      <c r="GZU7" s="401"/>
      <c r="GZV7" s="401"/>
      <c r="GZW7" s="401"/>
      <c r="GZX7" s="401"/>
      <c r="GZY7" s="401"/>
      <c r="GZZ7" s="401"/>
      <c r="HAA7" s="401"/>
      <c r="HAB7" s="401"/>
      <c r="HAC7" s="401"/>
      <c r="HAD7" s="401"/>
      <c r="HAE7" s="401"/>
      <c r="HAF7" s="401"/>
      <c r="HAG7" s="401"/>
      <c r="HAH7" s="401"/>
      <c r="HAI7" s="401"/>
      <c r="HAJ7" s="401"/>
      <c r="HAK7" s="401"/>
      <c r="HAL7" s="401"/>
      <c r="HAM7" s="401"/>
      <c r="HAN7" s="401"/>
      <c r="HAO7" s="401"/>
      <c r="HAP7" s="401"/>
      <c r="HAQ7" s="401"/>
      <c r="HAR7" s="401"/>
      <c r="HAS7" s="401"/>
      <c r="HAT7" s="401"/>
      <c r="HAU7" s="401"/>
      <c r="HAV7" s="401"/>
      <c r="HAW7" s="401"/>
      <c r="HAX7" s="401"/>
      <c r="HAY7" s="401"/>
      <c r="HAZ7" s="401"/>
      <c r="HBA7" s="401"/>
      <c r="HBB7" s="401"/>
      <c r="HBC7" s="401"/>
      <c r="HBD7" s="401"/>
      <c r="HBE7" s="401"/>
      <c r="HBF7" s="401"/>
      <c r="HBG7" s="401"/>
      <c r="HBH7" s="401"/>
      <c r="HBI7" s="401"/>
      <c r="HBJ7" s="401"/>
      <c r="HBK7" s="401"/>
      <c r="HBL7" s="401"/>
      <c r="HBM7" s="401"/>
      <c r="HBN7" s="401"/>
      <c r="HBO7" s="401"/>
      <c r="HBP7" s="401"/>
      <c r="HBQ7" s="401"/>
      <c r="HBR7" s="401"/>
      <c r="HBS7" s="401"/>
      <c r="HBT7" s="401"/>
      <c r="HBU7" s="401"/>
      <c r="HBV7" s="401"/>
      <c r="HBW7" s="401"/>
      <c r="HBX7" s="401"/>
      <c r="HBY7" s="401"/>
      <c r="HBZ7" s="401"/>
      <c r="HCA7" s="401"/>
      <c r="HCB7" s="401"/>
      <c r="HCC7" s="401"/>
      <c r="HCD7" s="401"/>
      <c r="HCE7" s="401"/>
      <c r="HCF7" s="401"/>
      <c r="HCG7" s="401"/>
      <c r="HCH7" s="401"/>
      <c r="HCI7" s="401"/>
      <c r="HCJ7" s="401"/>
      <c r="HCK7" s="401"/>
      <c r="HCL7" s="401"/>
      <c r="HCM7" s="401"/>
      <c r="HCN7" s="401"/>
      <c r="HCO7" s="401"/>
      <c r="HCP7" s="401"/>
      <c r="HCQ7" s="401"/>
      <c r="HCR7" s="401"/>
      <c r="HCS7" s="401"/>
      <c r="HCT7" s="401"/>
      <c r="HCU7" s="401"/>
      <c r="HCV7" s="401"/>
      <c r="HCW7" s="401"/>
      <c r="HCX7" s="401"/>
      <c r="HCY7" s="401"/>
      <c r="HCZ7" s="401"/>
      <c r="HDA7" s="401"/>
      <c r="HDB7" s="401"/>
      <c r="HDC7" s="401"/>
      <c r="HDD7" s="401"/>
      <c r="HDE7" s="401"/>
      <c r="HDF7" s="401"/>
      <c r="HDG7" s="401"/>
      <c r="HDH7" s="401"/>
      <c r="HDI7" s="401"/>
      <c r="HDJ7" s="401"/>
      <c r="HDK7" s="401"/>
      <c r="HDL7" s="401"/>
      <c r="HDM7" s="401"/>
      <c r="HDN7" s="401"/>
      <c r="HDO7" s="401"/>
      <c r="HDP7" s="401"/>
      <c r="HDQ7" s="401"/>
      <c r="HDR7" s="401"/>
      <c r="HDS7" s="401"/>
      <c r="HDT7" s="401"/>
      <c r="HDU7" s="401"/>
      <c r="HDV7" s="401"/>
      <c r="HDW7" s="401"/>
      <c r="HDX7" s="401"/>
      <c r="HDY7" s="401"/>
      <c r="HDZ7" s="401"/>
      <c r="HEA7" s="401"/>
      <c r="HEB7" s="401"/>
      <c r="HEC7" s="401"/>
      <c r="HED7" s="401"/>
      <c r="HEE7" s="401"/>
      <c r="HEF7" s="401"/>
      <c r="HEG7" s="401"/>
      <c r="HEH7" s="401"/>
      <c r="HEI7" s="401"/>
      <c r="HEJ7" s="401"/>
      <c r="HEK7" s="401"/>
      <c r="HEL7" s="401"/>
      <c r="HEM7" s="401"/>
      <c r="HEN7" s="401"/>
      <c r="HEO7" s="401"/>
      <c r="HEP7" s="401"/>
      <c r="HEQ7" s="401"/>
      <c r="HER7" s="401"/>
      <c r="HES7" s="401"/>
      <c r="HET7" s="401"/>
      <c r="HEU7" s="401"/>
      <c r="HEV7" s="401"/>
      <c r="HEW7" s="401"/>
      <c r="HEX7" s="401"/>
      <c r="HEY7" s="401"/>
      <c r="HEZ7" s="401"/>
      <c r="HFA7" s="401"/>
      <c r="HFB7" s="401"/>
      <c r="HFC7" s="401"/>
      <c r="HFD7" s="401"/>
      <c r="HFE7" s="401"/>
      <c r="HFF7" s="401"/>
      <c r="HFG7" s="401"/>
      <c r="HFH7" s="401"/>
      <c r="HFI7" s="401"/>
      <c r="HFJ7" s="401"/>
      <c r="HFK7" s="401"/>
      <c r="HFL7" s="401"/>
      <c r="HFM7" s="401"/>
      <c r="HFN7" s="401"/>
      <c r="HFO7" s="401"/>
      <c r="HFP7" s="401"/>
      <c r="HFQ7" s="401"/>
      <c r="HFR7" s="401"/>
      <c r="HFS7" s="401"/>
      <c r="HFT7" s="401"/>
      <c r="HFU7" s="401"/>
      <c r="HFV7" s="401"/>
      <c r="HFW7" s="401"/>
      <c r="HFX7" s="401"/>
      <c r="HFY7" s="401"/>
      <c r="HFZ7" s="401"/>
      <c r="HGA7" s="401"/>
      <c r="HGB7" s="401"/>
      <c r="HGC7" s="401"/>
      <c r="HGD7" s="401"/>
      <c r="HGE7" s="401"/>
      <c r="HGF7" s="401"/>
      <c r="HGG7" s="401"/>
      <c r="HGH7" s="401"/>
      <c r="HGI7" s="401"/>
      <c r="HGJ7" s="401"/>
      <c r="HGK7" s="401"/>
      <c r="HGL7" s="401"/>
      <c r="HGM7" s="401"/>
      <c r="HGN7" s="401"/>
      <c r="HGO7" s="401"/>
      <c r="HGP7" s="401"/>
      <c r="HGQ7" s="401"/>
      <c r="HGR7" s="401"/>
      <c r="HGS7" s="401"/>
      <c r="HGT7" s="401"/>
      <c r="HGU7" s="401"/>
      <c r="HGV7" s="401"/>
      <c r="HGW7" s="401"/>
      <c r="HGX7" s="401"/>
      <c r="HGY7" s="401"/>
      <c r="HGZ7" s="401"/>
      <c r="HHA7" s="401"/>
      <c r="HHB7" s="401"/>
      <c r="HHC7" s="401"/>
      <c r="HHD7" s="401"/>
      <c r="HHE7" s="401"/>
      <c r="HHF7" s="401"/>
      <c r="HHG7" s="401"/>
      <c r="HHH7" s="401"/>
      <c r="HHI7" s="401"/>
      <c r="HHJ7" s="401"/>
      <c r="HHK7" s="401"/>
      <c r="HHL7" s="401"/>
      <c r="HHM7" s="401"/>
      <c r="HHN7" s="401"/>
      <c r="HHO7" s="401"/>
      <c r="HHP7" s="401"/>
      <c r="HHQ7" s="401"/>
      <c r="HHR7" s="401"/>
      <c r="HHS7" s="401"/>
      <c r="HHT7" s="401"/>
      <c r="HHU7" s="401"/>
      <c r="HHV7" s="401"/>
      <c r="HHW7" s="401"/>
      <c r="HHX7" s="401"/>
      <c r="HHY7" s="401"/>
      <c r="HHZ7" s="401"/>
      <c r="HIA7" s="401"/>
      <c r="HIB7" s="401"/>
      <c r="HIC7" s="401"/>
      <c r="HID7" s="401"/>
      <c r="HIE7" s="401"/>
      <c r="HIF7" s="401"/>
      <c r="HIG7" s="401"/>
      <c r="HIH7" s="401"/>
      <c r="HII7" s="401"/>
      <c r="HIJ7" s="401"/>
      <c r="HIK7" s="401"/>
      <c r="HIL7" s="401"/>
      <c r="HIM7" s="401"/>
      <c r="HIN7" s="401"/>
      <c r="HIO7" s="401"/>
      <c r="HIP7" s="401"/>
      <c r="HIQ7" s="401"/>
      <c r="HIR7" s="401"/>
      <c r="HIS7" s="401"/>
      <c r="HIT7" s="401"/>
      <c r="HIU7" s="401"/>
      <c r="HIV7" s="401"/>
      <c r="HIW7" s="401"/>
      <c r="HIX7" s="401"/>
      <c r="HIY7" s="401"/>
      <c r="HIZ7" s="401"/>
      <c r="HJA7" s="401"/>
      <c r="HJB7" s="401"/>
      <c r="HJC7" s="401"/>
      <c r="HJD7" s="401"/>
      <c r="HJE7" s="401"/>
      <c r="HJF7" s="401"/>
      <c r="HJG7" s="401"/>
      <c r="HJH7" s="401"/>
      <c r="HJI7" s="401"/>
      <c r="HJJ7" s="401"/>
      <c r="HJK7" s="401"/>
      <c r="HJL7" s="401"/>
      <c r="HJM7" s="401"/>
      <c r="HJN7" s="401"/>
      <c r="HJO7" s="401"/>
      <c r="HJP7" s="401"/>
      <c r="HJQ7" s="401"/>
      <c r="HJR7" s="401"/>
      <c r="HJS7" s="401"/>
      <c r="HJT7" s="401"/>
      <c r="HJU7" s="401"/>
      <c r="HJV7" s="401"/>
      <c r="HJW7" s="401"/>
      <c r="HJX7" s="401"/>
      <c r="HJY7" s="401"/>
      <c r="HJZ7" s="401"/>
      <c r="HKA7" s="401"/>
      <c r="HKB7" s="401"/>
      <c r="HKC7" s="401"/>
      <c r="HKD7" s="401"/>
      <c r="HKE7" s="401"/>
      <c r="HKF7" s="401"/>
      <c r="HKG7" s="401"/>
      <c r="HKH7" s="401"/>
      <c r="HKI7" s="401"/>
      <c r="HKJ7" s="401"/>
      <c r="HKK7" s="401"/>
      <c r="HKL7" s="401"/>
      <c r="HKM7" s="401"/>
      <c r="HKN7" s="401"/>
      <c r="HKO7" s="401"/>
      <c r="HKP7" s="401"/>
      <c r="HKQ7" s="401"/>
      <c r="HKR7" s="401"/>
      <c r="HKS7" s="401"/>
      <c r="HKT7" s="401"/>
      <c r="HKU7" s="401"/>
      <c r="HKV7" s="401"/>
      <c r="HKW7" s="401"/>
      <c r="HKX7" s="401"/>
      <c r="HKY7" s="401"/>
      <c r="HKZ7" s="401"/>
      <c r="HLA7" s="401"/>
      <c r="HLB7" s="401"/>
      <c r="HLC7" s="401"/>
      <c r="HLD7" s="401"/>
      <c r="HLE7" s="401"/>
      <c r="HLF7" s="401"/>
      <c r="HLG7" s="401"/>
      <c r="HLH7" s="401"/>
      <c r="HLI7" s="401"/>
      <c r="HLJ7" s="401"/>
      <c r="HLK7" s="401"/>
      <c r="HLL7" s="401"/>
      <c r="HLM7" s="401"/>
      <c r="HLN7" s="401"/>
      <c r="HLO7" s="401"/>
      <c r="HLP7" s="401"/>
      <c r="HLQ7" s="401"/>
      <c r="HLR7" s="401"/>
      <c r="HLS7" s="401"/>
      <c r="HLT7" s="401"/>
      <c r="HLU7" s="401"/>
      <c r="HLV7" s="401"/>
      <c r="HLW7" s="401"/>
      <c r="HLX7" s="401"/>
      <c r="HLY7" s="401"/>
      <c r="HLZ7" s="401"/>
      <c r="HMA7" s="401"/>
      <c r="HMB7" s="401"/>
      <c r="HMC7" s="401"/>
      <c r="HMD7" s="401"/>
      <c r="HME7" s="401"/>
      <c r="HMF7" s="401"/>
      <c r="HMG7" s="401"/>
      <c r="HMH7" s="401"/>
      <c r="HMI7" s="401"/>
      <c r="HMJ7" s="401"/>
      <c r="HMK7" s="401"/>
      <c r="HML7" s="401"/>
      <c r="HMM7" s="401"/>
      <c r="HMN7" s="401"/>
      <c r="HMO7" s="401"/>
      <c r="HMP7" s="401"/>
      <c r="HMQ7" s="401"/>
      <c r="HMR7" s="401"/>
      <c r="HMS7" s="401"/>
      <c r="HMT7" s="401"/>
      <c r="HMU7" s="401"/>
      <c r="HMV7" s="401"/>
      <c r="HMW7" s="401"/>
      <c r="HMX7" s="401"/>
      <c r="HMY7" s="401"/>
      <c r="HMZ7" s="401"/>
      <c r="HNA7" s="401"/>
      <c r="HNB7" s="401"/>
      <c r="HNC7" s="401"/>
      <c r="HND7" s="401"/>
      <c r="HNE7" s="401"/>
      <c r="HNF7" s="401"/>
      <c r="HNG7" s="401"/>
      <c r="HNH7" s="401"/>
      <c r="HNI7" s="401"/>
      <c r="HNJ7" s="401"/>
      <c r="HNK7" s="401"/>
      <c r="HNL7" s="401"/>
      <c r="HNM7" s="401"/>
      <c r="HNN7" s="401"/>
      <c r="HNO7" s="401"/>
      <c r="HNP7" s="401"/>
      <c r="HNQ7" s="401"/>
      <c r="HNR7" s="401"/>
      <c r="HNS7" s="401"/>
      <c r="HNT7" s="401"/>
      <c r="HNU7" s="401"/>
      <c r="HNV7" s="401"/>
      <c r="HNW7" s="401"/>
      <c r="HNX7" s="401"/>
      <c r="HNY7" s="401"/>
      <c r="HNZ7" s="401"/>
      <c r="HOA7" s="401"/>
      <c r="HOB7" s="401"/>
      <c r="HOC7" s="401"/>
      <c r="HOD7" s="401"/>
      <c r="HOE7" s="401"/>
      <c r="HOF7" s="401"/>
      <c r="HOG7" s="401"/>
      <c r="HOH7" s="401"/>
      <c r="HOI7" s="401"/>
      <c r="HOJ7" s="401"/>
      <c r="HOK7" s="401"/>
      <c r="HOL7" s="401"/>
      <c r="HOM7" s="401"/>
      <c r="HON7" s="401"/>
      <c r="HOO7" s="401"/>
      <c r="HOP7" s="401"/>
      <c r="HOQ7" s="401"/>
      <c r="HOR7" s="401"/>
      <c r="HOS7" s="401"/>
      <c r="HOT7" s="401"/>
      <c r="HOU7" s="401"/>
      <c r="HOV7" s="401"/>
      <c r="HOW7" s="401"/>
      <c r="HOX7" s="401"/>
      <c r="HOY7" s="401"/>
      <c r="HOZ7" s="401"/>
      <c r="HPA7" s="401"/>
      <c r="HPB7" s="401"/>
      <c r="HPC7" s="401"/>
      <c r="HPD7" s="401"/>
      <c r="HPE7" s="401"/>
      <c r="HPF7" s="401"/>
      <c r="HPG7" s="401"/>
      <c r="HPH7" s="401"/>
      <c r="HPI7" s="401"/>
      <c r="HPJ7" s="401"/>
      <c r="HPK7" s="401"/>
      <c r="HPL7" s="401"/>
      <c r="HPM7" s="401"/>
      <c r="HPN7" s="401"/>
      <c r="HPO7" s="401"/>
      <c r="HPP7" s="401"/>
      <c r="HPQ7" s="401"/>
      <c r="HPR7" s="401"/>
      <c r="HPS7" s="401"/>
      <c r="HPT7" s="401"/>
      <c r="HPU7" s="401"/>
      <c r="HPV7" s="401"/>
      <c r="HPW7" s="401"/>
      <c r="HPX7" s="401"/>
      <c r="HPY7" s="401"/>
      <c r="HPZ7" s="401"/>
      <c r="HQA7" s="401"/>
      <c r="HQB7" s="401"/>
      <c r="HQC7" s="401"/>
      <c r="HQD7" s="401"/>
      <c r="HQE7" s="401"/>
      <c r="HQF7" s="401"/>
      <c r="HQG7" s="401"/>
      <c r="HQH7" s="401"/>
      <c r="HQI7" s="401"/>
      <c r="HQJ7" s="401"/>
      <c r="HQK7" s="401"/>
      <c r="HQL7" s="401"/>
      <c r="HQM7" s="401"/>
      <c r="HQN7" s="401"/>
      <c r="HQO7" s="401"/>
      <c r="HQP7" s="401"/>
      <c r="HQQ7" s="401"/>
      <c r="HQR7" s="401"/>
      <c r="HQS7" s="401"/>
      <c r="HQT7" s="401"/>
      <c r="HQU7" s="401"/>
      <c r="HQV7" s="401"/>
      <c r="HQW7" s="401"/>
      <c r="HQX7" s="401"/>
      <c r="HQY7" s="401"/>
      <c r="HQZ7" s="401"/>
      <c r="HRA7" s="401"/>
      <c r="HRB7" s="401"/>
      <c r="HRC7" s="401"/>
      <c r="HRD7" s="401"/>
      <c r="HRE7" s="401"/>
      <c r="HRF7" s="401"/>
      <c r="HRG7" s="401"/>
      <c r="HRH7" s="401"/>
      <c r="HRI7" s="401"/>
      <c r="HRJ7" s="401"/>
      <c r="HRK7" s="401"/>
      <c r="HRL7" s="401"/>
      <c r="HRM7" s="401"/>
      <c r="HRN7" s="401"/>
      <c r="HRO7" s="401"/>
      <c r="HRP7" s="401"/>
      <c r="HRQ7" s="401"/>
      <c r="HRR7" s="401"/>
      <c r="HRS7" s="401"/>
      <c r="HRT7" s="401"/>
      <c r="HRU7" s="401"/>
      <c r="HRV7" s="401"/>
      <c r="HRW7" s="401"/>
      <c r="HRX7" s="401"/>
      <c r="HRY7" s="401"/>
      <c r="HRZ7" s="401"/>
      <c r="HSA7" s="401"/>
      <c r="HSB7" s="401"/>
      <c r="HSC7" s="401"/>
      <c r="HSD7" s="401"/>
      <c r="HSE7" s="401"/>
      <c r="HSF7" s="401"/>
      <c r="HSG7" s="401"/>
      <c r="HSH7" s="401"/>
      <c r="HSI7" s="401"/>
      <c r="HSJ7" s="401"/>
      <c r="HSK7" s="401"/>
      <c r="HSL7" s="401"/>
      <c r="HSM7" s="401"/>
      <c r="HSN7" s="401"/>
      <c r="HSO7" s="401"/>
      <c r="HSP7" s="401"/>
      <c r="HSQ7" s="401"/>
      <c r="HSR7" s="401"/>
      <c r="HSS7" s="401"/>
      <c r="HST7" s="401"/>
      <c r="HSU7" s="401"/>
      <c r="HSV7" s="401"/>
      <c r="HSW7" s="401"/>
      <c r="HSX7" s="401"/>
      <c r="HSY7" s="401"/>
      <c r="HSZ7" s="401"/>
      <c r="HTA7" s="401"/>
      <c r="HTB7" s="401"/>
      <c r="HTC7" s="401"/>
      <c r="HTD7" s="401"/>
      <c r="HTE7" s="401"/>
      <c r="HTF7" s="401"/>
      <c r="HTG7" s="401"/>
      <c r="HTH7" s="401"/>
      <c r="HTI7" s="401"/>
      <c r="HTJ7" s="401"/>
      <c r="HTK7" s="401"/>
      <c r="HTL7" s="401"/>
      <c r="HTM7" s="401"/>
      <c r="HTN7" s="401"/>
      <c r="HTO7" s="401"/>
      <c r="HTP7" s="401"/>
      <c r="HTQ7" s="401"/>
      <c r="HTR7" s="401"/>
      <c r="HTS7" s="401"/>
      <c r="HTT7" s="401"/>
      <c r="HTU7" s="401"/>
      <c r="HTV7" s="401"/>
      <c r="HTW7" s="401"/>
      <c r="HTX7" s="401"/>
      <c r="HTY7" s="401"/>
      <c r="HTZ7" s="401"/>
      <c r="HUA7" s="401"/>
      <c r="HUB7" s="401"/>
      <c r="HUC7" s="401"/>
      <c r="HUD7" s="401"/>
      <c r="HUE7" s="401"/>
      <c r="HUF7" s="401"/>
      <c r="HUG7" s="401"/>
      <c r="HUH7" s="401"/>
      <c r="HUI7" s="401"/>
      <c r="HUJ7" s="401"/>
      <c r="HUK7" s="401"/>
      <c r="HUL7" s="401"/>
      <c r="HUM7" s="401"/>
      <c r="HUN7" s="401"/>
      <c r="HUO7" s="401"/>
      <c r="HUP7" s="401"/>
      <c r="HUQ7" s="401"/>
      <c r="HUR7" s="401"/>
      <c r="HUS7" s="401"/>
      <c r="HUT7" s="401"/>
      <c r="HUU7" s="401"/>
      <c r="HUV7" s="401"/>
      <c r="HUW7" s="401"/>
      <c r="HUX7" s="401"/>
      <c r="HUY7" s="401"/>
      <c r="HUZ7" s="401"/>
      <c r="HVA7" s="401"/>
      <c r="HVB7" s="401"/>
      <c r="HVC7" s="401"/>
      <c r="HVD7" s="401"/>
      <c r="HVE7" s="401"/>
      <c r="HVF7" s="401"/>
      <c r="HVG7" s="401"/>
      <c r="HVH7" s="401"/>
      <c r="HVI7" s="401"/>
      <c r="HVJ7" s="401"/>
      <c r="HVK7" s="401"/>
      <c r="HVL7" s="401"/>
      <c r="HVM7" s="401"/>
      <c r="HVN7" s="401"/>
      <c r="HVO7" s="401"/>
      <c r="HVP7" s="401"/>
      <c r="HVQ7" s="401"/>
      <c r="HVR7" s="401"/>
      <c r="HVS7" s="401"/>
      <c r="HVT7" s="401"/>
      <c r="HVU7" s="401"/>
      <c r="HVV7" s="401"/>
      <c r="HVW7" s="401"/>
      <c r="HVX7" s="401"/>
      <c r="HVY7" s="401"/>
      <c r="HVZ7" s="401"/>
      <c r="HWA7" s="401"/>
      <c r="HWB7" s="401"/>
      <c r="HWC7" s="401"/>
      <c r="HWD7" s="401"/>
      <c r="HWE7" s="401"/>
      <c r="HWF7" s="401"/>
      <c r="HWG7" s="401"/>
      <c r="HWH7" s="401"/>
      <c r="HWI7" s="401"/>
      <c r="HWJ7" s="401"/>
      <c r="HWK7" s="401"/>
      <c r="HWL7" s="401"/>
      <c r="HWM7" s="401"/>
      <c r="HWN7" s="401"/>
      <c r="HWO7" s="401"/>
      <c r="HWP7" s="401"/>
      <c r="HWQ7" s="401"/>
      <c r="HWR7" s="401"/>
      <c r="HWS7" s="401"/>
      <c r="HWT7" s="401"/>
      <c r="HWU7" s="401"/>
      <c r="HWV7" s="401"/>
      <c r="HWW7" s="401"/>
      <c r="HWX7" s="401"/>
      <c r="HWY7" s="401"/>
      <c r="HWZ7" s="401"/>
      <c r="HXA7" s="401"/>
      <c r="HXB7" s="401"/>
      <c r="HXC7" s="401"/>
      <c r="HXD7" s="401"/>
      <c r="HXE7" s="401"/>
      <c r="HXF7" s="401"/>
      <c r="HXG7" s="401"/>
      <c r="HXH7" s="401"/>
      <c r="HXI7" s="401"/>
      <c r="HXJ7" s="401"/>
      <c r="HXK7" s="401"/>
      <c r="HXL7" s="401"/>
      <c r="HXM7" s="401"/>
      <c r="HXN7" s="401"/>
      <c r="HXO7" s="401"/>
      <c r="HXP7" s="401"/>
      <c r="HXQ7" s="401"/>
      <c r="HXR7" s="401"/>
      <c r="HXS7" s="401"/>
      <c r="HXT7" s="401"/>
      <c r="HXU7" s="401"/>
      <c r="HXV7" s="401"/>
      <c r="HXW7" s="401"/>
      <c r="HXX7" s="401"/>
      <c r="HXY7" s="401"/>
      <c r="HXZ7" s="401"/>
      <c r="HYA7" s="401"/>
      <c r="HYB7" s="401"/>
      <c r="HYC7" s="401"/>
      <c r="HYD7" s="401"/>
      <c r="HYE7" s="401"/>
      <c r="HYF7" s="401"/>
      <c r="HYG7" s="401"/>
      <c r="HYH7" s="401"/>
      <c r="HYI7" s="401"/>
      <c r="HYJ7" s="401"/>
      <c r="HYK7" s="401"/>
      <c r="HYL7" s="401"/>
      <c r="HYM7" s="401"/>
      <c r="HYN7" s="401"/>
      <c r="HYO7" s="401"/>
      <c r="HYP7" s="401"/>
      <c r="HYQ7" s="401"/>
      <c r="HYR7" s="401"/>
      <c r="HYS7" s="401"/>
      <c r="HYT7" s="401"/>
      <c r="HYU7" s="401"/>
      <c r="HYV7" s="401"/>
      <c r="HYW7" s="401"/>
      <c r="HYX7" s="401"/>
      <c r="HYY7" s="401"/>
      <c r="HYZ7" s="401"/>
      <c r="HZA7" s="401"/>
      <c r="HZB7" s="401"/>
      <c r="HZC7" s="401"/>
      <c r="HZD7" s="401"/>
      <c r="HZE7" s="401"/>
      <c r="HZF7" s="401"/>
      <c r="HZG7" s="401"/>
      <c r="HZH7" s="401"/>
      <c r="HZI7" s="401"/>
      <c r="HZJ7" s="401"/>
      <c r="HZK7" s="401"/>
      <c r="HZL7" s="401"/>
      <c r="HZM7" s="401"/>
      <c r="HZN7" s="401"/>
      <c r="HZO7" s="401"/>
      <c r="HZP7" s="401"/>
      <c r="HZQ7" s="401"/>
      <c r="HZR7" s="401"/>
      <c r="HZS7" s="401"/>
      <c r="HZT7" s="401"/>
      <c r="HZU7" s="401"/>
      <c r="HZV7" s="401"/>
      <c r="HZW7" s="401"/>
      <c r="HZX7" s="401"/>
      <c r="HZY7" s="401"/>
      <c r="HZZ7" s="401"/>
      <c r="IAA7" s="401"/>
      <c r="IAB7" s="401"/>
      <c r="IAC7" s="401"/>
      <c r="IAD7" s="401"/>
      <c r="IAE7" s="401"/>
      <c r="IAF7" s="401"/>
      <c r="IAG7" s="401"/>
      <c r="IAH7" s="401"/>
      <c r="IAI7" s="401"/>
      <c r="IAJ7" s="401"/>
      <c r="IAK7" s="401"/>
      <c r="IAL7" s="401"/>
      <c r="IAM7" s="401"/>
      <c r="IAN7" s="401"/>
      <c r="IAO7" s="401"/>
      <c r="IAP7" s="401"/>
      <c r="IAQ7" s="401"/>
      <c r="IAR7" s="401"/>
      <c r="IAS7" s="401"/>
      <c r="IAT7" s="401"/>
      <c r="IAU7" s="401"/>
      <c r="IAV7" s="401"/>
      <c r="IAW7" s="401"/>
      <c r="IAX7" s="401"/>
      <c r="IAY7" s="401"/>
      <c r="IAZ7" s="401"/>
      <c r="IBA7" s="401"/>
      <c r="IBB7" s="401"/>
      <c r="IBC7" s="401"/>
      <c r="IBD7" s="401"/>
      <c r="IBE7" s="401"/>
      <c r="IBF7" s="401"/>
      <c r="IBG7" s="401"/>
      <c r="IBH7" s="401"/>
      <c r="IBI7" s="401"/>
      <c r="IBJ7" s="401"/>
      <c r="IBK7" s="401"/>
      <c r="IBL7" s="401"/>
      <c r="IBM7" s="401"/>
      <c r="IBN7" s="401"/>
      <c r="IBO7" s="401"/>
      <c r="IBP7" s="401"/>
      <c r="IBQ7" s="401"/>
      <c r="IBR7" s="401"/>
      <c r="IBS7" s="401"/>
      <c r="IBT7" s="401"/>
      <c r="IBU7" s="401"/>
      <c r="IBV7" s="401"/>
      <c r="IBW7" s="401"/>
      <c r="IBX7" s="401"/>
      <c r="IBY7" s="401"/>
      <c r="IBZ7" s="401"/>
      <c r="ICA7" s="401"/>
      <c r="ICB7" s="401"/>
      <c r="ICC7" s="401"/>
      <c r="ICD7" s="401"/>
      <c r="ICE7" s="401"/>
      <c r="ICF7" s="401"/>
      <c r="ICG7" s="401"/>
      <c r="ICH7" s="401"/>
      <c r="ICI7" s="401"/>
      <c r="ICJ7" s="401"/>
      <c r="ICK7" s="401"/>
      <c r="ICL7" s="401"/>
      <c r="ICM7" s="401"/>
      <c r="ICN7" s="401"/>
      <c r="ICO7" s="401"/>
      <c r="ICP7" s="401"/>
      <c r="ICQ7" s="401"/>
      <c r="ICR7" s="401"/>
      <c r="ICS7" s="401"/>
      <c r="ICT7" s="401"/>
      <c r="ICU7" s="401"/>
      <c r="ICV7" s="401"/>
      <c r="ICW7" s="401"/>
      <c r="ICX7" s="401"/>
      <c r="ICY7" s="401"/>
      <c r="ICZ7" s="401"/>
      <c r="IDA7" s="401"/>
      <c r="IDB7" s="401"/>
      <c r="IDC7" s="401"/>
      <c r="IDD7" s="401"/>
      <c r="IDE7" s="401"/>
      <c r="IDF7" s="401"/>
      <c r="IDG7" s="401"/>
      <c r="IDH7" s="401"/>
      <c r="IDI7" s="401"/>
      <c r="IDJ7" s="401"/>
      <c r="IDK7" s="401"/>
      <c r="IDL7" s="401"/>
      <c r="IDM7" s="401"/>
      <c r="IDN7" s="401"/>
      <c r="IDO7" s="401"/>
      <c r="IDP7" s="401"/>
      <c r="IDQ7" s="401"/>
      <c r="IDR7" s="401"/>
      <c r="IDS7" s="401"/>
      <c r="IDT7" s="401"/>
      <c r="IDU7" s="401"/>
      <c r="IDV7" s="401"/>
      <c r="IDW7" s="401"/>
      <c r="IDX7" s="401"/>
      <c r="IDY7" s="401"/>
      <c r="IDZ7" s="401"/>
      <c r="IEA7" s="401"/>
      <c r="IEB7" s="401"/>
      <c r="IEC7" s="401"/>
      <c r="IED7" s="401"/>
      <c r="IEE7" s="401"/>
      <c r="IEF7" s="401"/>
      <c r="IEG7" s="401"/>
      <c r="IEH7" s="401"/>
      <c r="IEI7" s="401"/>
      <c r="IEJ7" s="401"/>
      <c r="IEK7" s="401"/>
      <c r="IEL7" s="401"/>
      <c r="IEM7" s="401"/>
      <c r="IEN7" s="401"/>
      <c r="IEO7" s="401"/>
      <c r="IEP7" s="401"/>
      <c r="IEQ7" s="401"/>
      <c r="IER7" s="401"/>
      <c r="IES7" s="401"/>
      <c r="IET7" s="401"/>
      <c r="IEU7" s="401"/>
      <c r="IEV7" s="401"/>
      <c r="IEW7" s="401"/>
      <c r="IEX7" s="401"/>
      <c r="IEY7" s="401"/>
      <c r="IEZ7" s="401"/>
      <c r="IFA7" s="401"/>
      <c r="IFB7" s="401"/>
      <c r="IFC7" s="401"/>
      <c r="IFD7" s="401"/>
      <c r="IFE7" s="401"/>
      <c r="IFF7" s="401"/>
      <c r="IFG7" s="401"/>
      <c r="IFH7" s="401"/>
      <c r="IFI7" s="401"/>
      <c r="IFJ7" s="401"/>
      <c r="IFK7" s="401"/>
      <c r="IFL7" s="401"/>
      <c r="IFM7" s="401"/>
      <c r="IFN7" s="401"/>
      <c r="IFO7" s="401"/>
      <c r="IFP7" s="401"/>
      <c r="IFQ7" s="401"/>
      <c r="IFR7" s="401"/>
      <c r="IFS7" s="401"/>
      <c r="IFT7" s="401"/>
      <c r="IFU7" s="401"/>
      <c r="IFV7" s="401"/>
      <c r="IFW7" s="401"/>
      <c r="IFX7" s="401"/>
      <c r="IFY7" s="401"/>
      <c r="IFZ7" s="401"/>
      <c r="IGA7" s="401"/>
      <c r="IGB7" s="401"/>
      <c r="IGC7" s="401"/>
      <c r="IGD7" s="401"/>
      <c r="IGE7" s="401"/>
      <c r="IGF7" s="401"/>
      <c r="IGG7" s="401"/>
      <c r="IGH7" s="401"/>
      <c r="IGI7" s="401"/>
      <c r="IGJ7" s="401"/>
      <c r="IGK7" s="401"/>
      <c r="IGL7" s="401"/>
      <c r="IGM7" s="401"/>
      <c r="IGN7" s="401"/>
      <c r="IGO7" s="401"/>
      <c r="IGP7" s="401"/>
      <c r="IGQ7" s="401"/>
      <c r="IGR7" s="401"/>
      <c r="IGS7" s="401"/>
      <c r="IGT7" s="401"/>
      <c r="IGU7" s="401"/>
      <c r="IGV7" s="401"/>
      <c r="IGW7" s="401"/>
      <c r="IGX7" s="401"/>
      <c r="IGY7" s="401"/>
      <c r="IGZ7" s="401"/>
      <c r="IHA7" s="401"/>
      <c r="IHB7" s="401"/>
      <c r="IHC7" s="401"/>
      <c r="IHD7" s="401"/>
      <c r="IHE7" s="401"/>
      <c r="IHF7" s="401"/>
      <c r="IHG7" s="401"/>
      <c r="IHH7" s="401"/>
      <c r="IHI7" s="401"/>
      <c r="IHJ7" s="401"/>
      <c r="IHK7" s="401"/>
      <c r="IHL7" s="401"/>
      <c r="IHM7" s="401"/>
      <c r="IHN7" s="401"/>
      <c r="IHO7" s="401"/>
      <c r="IHP7" s="401"/>
      <c r="IHQ7" s="401"/>
      <c r="IHR7" s="401"/>
      <c r="IHS7" s="401"/>
      <c r="IHT7" s="401"/>
      <c r="IHU7" s="401"/>
      <c r="IHV7" s="401"/>
      <c r="IHW7" s="401"/>
      <c r="IHX7" s="401"/>
      <c r="IHY7" s="401"/>
      <c r="IHZ7" s="401"/>
      <c r="IIA7" s="401"/>
      <c r="IIB7" s="401"/>
      <c r="IIC7" s="401"/>
      <c r="IID7" s="401"/>
      <c r="IIE7" s="401"/>
      <c r="IIF7" s="401"/>
      <c r="IIG7" s="401"/>
      <c r="IIH7" s="401"/>
      <c r="III7" s="401"/>
      <c r="IIJ7" s="401"/>
      <c r="IIK7" s="401"/>
      <c r="IIL7" s="401"/>
      <c r="IIM7" s="401"/>
      <c r="IIN7" s="401"/>
      <c r="IIO7" s="401"/>
      <c r="IIP7" s="401"/>
      <c r="IIQ7" s="401"/>
      <c r="IIR7" s="401"/>
      <c r="IIS7" s="401"/>
      <c r="IIT7" s="401"/>
      <c r="IIU7" s="401"/>
      <c r="IIV7" s="401"/>
      <c r="IIW7" s="401"/>
      <c r="IIX7" s="401"/>
      <c r="IIY7" s="401"/>
      <c r="IIZ7" s="401"/>
      <c r="IJA7" s="401"/>
      <c r="IJB7" s="401"/>
      <c r="IJC7" s="401"/>
      <c r="IJD7" s="401"/>
      <c r="IJE7" s="401"/>
      <c r="IJF7" s="401"/>
      <c r="IJG7" s="401"/>
      <c r="IJH7" s="401"/>
      <c r="IJI7" s="401"/>
      <c r="IJJ7" s="401"/>
      <c r="IJK7" s="401"/>
      <c r="IJL7" s="401"/>
      <c r="IJM7" s="401"/>
      <c r="IJN7" s="401"/>
      <c r="IJO7" s="401"/>
      <c r="IJP7" s="401"/>
      <c r="IJQ7" s="401"/>
      <c r="IJR7" s="401"/>
      <c r="IJS7" s="401"/>
      <c r="IJT7" s="401"/>
      <c r="IJU7" s="401"/>
      <c r="IJV7" s="401"/>
      <c r="IJW7" s="401"/>
      <c r="IJX7" s="401"/>
      <c r="IJY7" s="401"/>
      <c r="IJZ7" s="401"/>
      <c r="IKA7" s="401"/>
      <c r="IKB7" s="401"/>
      <c r="IKC7" s="401"/>
      <c r="IKD7" s="401"/>
      <c r="IKE7" s="401"/>
      <c r="IKF7" s="401"/>
      <c r="IKG7" s="401"/>
      <c r="IKH7" s="401"/>
      <c r="IKI7" s="401"/>
      <c r="IKJ7" s="401"/>
      <c r="IKK7" s="401"/>
      <c r="IKL7" s="401"/>
      <c r="IKM7" s="401"/>
      <c r="IKN7" s="401"/>
      <c r="IKO7" s="401"/>
      <c r="IKP7" s="401"/>
      <c r="IKQ7" s="401"/>
      <c r="IKR7" s="401"/>
      <c r="IKS7" s="401"/>
      <c r="IKT7" s="401"/>
      <c r="IKU7" s="401"/>
      <c r="IKV7" s="401"/>
      <c r="IKW7" s="401"/>
      <c r="IKX7" s="401"/>
      <c r="IKY7" s="401"/>
      <c r="IKZ7" s="401"/>
      <c r="ILA7" s="401"/>
      <c r="ILB7" s="401"/>
      <c r="ILC7" s="401"/>
      <c r="ILD7" s="401"/>
      <c r="ILE7" s="401"/>
      <c r="ILF7" s="401"/>
      <c r="ILG7" s="401"/>
      <c r="ILH7" s="401"/>
      <c r="ILI7" s="401"/>
      <c r="ILJ7" s="401"/>
      <c r="ILK7" s="401"/>
      <c r="ILL7" s="401"/>
      <c r="ILM7" s="401"/>
      <c r="ILN7" s="401"/>
      <c r="ILO7" s="401"/>
      <c r="ILP7" s="401"/>
      <c r="ILQ7" s="401"/>
      <c r="ILR7" s="401"/>
      <c r="ILS7" s="401"/>
      <c r="ILT7" s="401"/>
      <c r="ILU7" s="401"/>
      <c r="ILV7" s="401"/>
      <c r="ILW7" s="401"/>
      <c r="ILX7" s="401"/>
      <c r="ILY7" s="401"/>
      <c r="ILZ7" s="401"/>
      <c r="IMA7" s="401"/>
      <c r="IMB7" s="401"/>
      <c r="IMC7" s="401"/>
      <c r="IMD7" s="401"/>
      <c r="IME7" s="401"/>
      <c r="IMF7" s="401"/>
      <c r="IMG7" s="401"/>
      <c r="IMH7" s="401"/>
      <c r="IMI7" s="401"/>
      <c r="IMJ7" s="401"/>
      <c r="IMK7" s="401"/>
      <c r="IML7" s="401"/>
      <c r="IMM7" s="401"/>
      <c r="IMN7" s="401"/>
      <c r="IMO7" s="401"/>
      <c r="IMP7" s="401"/>
      <c r="IMQ7" s="401"/>
      <c r="IMR7" s="401"/>
      <c r="IMS7" s="401"/>
      <c r="IMT7" s="401"/>
      <c r="IMU7" s="401"/>
      <c r="IMV7" s="401"/>
      <c r="IMW7" s="401"/>
      <c r="IMX7" s="401"/>
      <c r="IMY7" s="401"/>
      <c r="IMZ7" s="401"/>
      <c r="INA7" s="401"/>
      <c r="INB7" s="401"/>
      <c r="INC7" s="401"/>
      <c r="IND7" s="401"/>
      <c r="INE7" s="401"/>
      <c r="INF7" s="401"/>
      <c r="ING7" s="401"/>
      <c r="INH7" s="401"/>
      <c r="INI7" s="401"/>
      <c r="INJ7" s="401"/>
      <c r="INK7" s="401"/>
      <c r="INL7" s="401"/>
      <c r="INM7" s="401"/>
      <c r="INN7" s="401"/>
      <c r="INO7" s="401"/>
      <c r="INP7" s="401"/>
      <c r="INQ7" s="401"/>
      <c r="INR7" s="401"/>
      <c r="INS7" s="401"/>
      <c r="INT7" s="401"/>
      <c r="INU7" s="401"/>
      <c r="INV7" s="401"/>
      <c r="INW7" s="401"/>
      <c r="INX7" s="401"/>
      <c r="INY7" s="401"/>
      <c r="INZ7" s="401"/>
      <c r="IOA7" s="401"/>
      <c r="IOB7" s="401"/>
      <c r="IOC7" s="401"/>
      <c r="IOD7" s="401"/>
      <c r="IOE7" s="401"/>
      <c r="IOF7" s="401"/>
      <c r="IOG7" s="401"/>
      <c r="IOH7" s="401"/>
      <c r="IOI7" s="401"/>
      <c r="IOJ7" s="401"/>
      <c r="IOK7" s="401"/>
      <c r="IOL7" s="401"/>
      <c r="IOM7" s="401"/>
      <c r="ION7" s="401"/>
      <c r="IOO7" s="401"/>
      <c r="IOP7" s="401"/>
      <c r="IOQ7" s="401"/>
      <c r="IOR7" s="401"/>
      <c r="IOS7" s="401"/>
      <c r="IOT7" s="401"/>
      <c r="IOU7" s="401"/>
      <c r="IOV7" s="401"/>
      <c r="IOW7" s="401"/>
      <c r="IOX7" s="401"/>
      <c r="IOY7" s="401"/>
      <c r="IOZ7" s="401"/>
      <c r="IPA7" s="401"/>
      <c r="IPB7" s="401"/>
      <c r="IPC7" s="401"/>
      <c r="IPD7" s="401"/>
      <c r="IPE7" s="401"/>
      <c r="IPF7" s="401"/>
      <c r="IPG7" s="401"/>
      <c r="IPH7" s="401"/>
      <c r="IPI7" s="401"/>
      <c r="IPJ7" s="401"/>
      <c r="IPK7" s="401"/>
      <c r="IPL7" s="401"/>
      <c r="IPM7" s="401"/>
      <c r="IPN7" s="401"/>
      <c r="IPO7" s="401"/>
      <c r="IPP7" s="401"/>
      <c r="IPQ7" s="401"/>
      <c r="IPR7" s="401"/>
      <c r="IPS7" s="401"/>
      <c r="IPT7" s="401"/>
      <c r="IPU7" s="401"/>
      <c r="IPV7" s="401"/>
      <c r="IPW7" s="401"/>
      <c r="IPX7" s="401"/>
      <c r="IPY7" s="401"/>
      <c r="IPZ7" s="401"/>
      <c r="IQA7" s="401"/>
      <c r="IQB7" s="401"/>
      <c r="IQC7" s="401"/>
      <c r="IQD7" s="401"/>
      <c r="IQE7" s="401"/>
      <c r="IQF7" s="401"/>
      <c r="IQG7" s="401"/>
      <c r="IQH7" s="401"/>
      <c r="IQI7" s="401"/>
      <c r="IQJ7" s="401"/>
      <c r="IQK7" s="401"/>
      <c r="IQL7" s="401"/>
      <c r="IQM7" s="401"/>
      <c r="IQN7" s="401"/>
      <c r="IQO7" s="401"/>
      <c r="IQP7" s="401"/>
      <c r="IQQ7" s="401"/>
      <c r="IQR7" s="401"/>
      <c r="IQS7" s="401"/>
      <c r="IQT7" s="401"/>
      <c r="IQU7" s="401"/>
      <c r="IQV7" s="401"/>
      <c r="IQW7" s="401"/>
      <c r="IQX7" s="401"/>
      <c r="IQY7" s="401"/>
      <c r="IQZ7" s="401"/>
      <c r="IRA7" s="401"/>
      <c r="IRB7" s="401"/>
      <c r="IRC7" s="401"/>
      <c r="IRD7" s="401"/>
      <c r="IRE7" s="401"/>
      <c r="IRF7" s="401"/>
      <c r="IRG7" s="401"/>
      <c r="IRH7" s="401"/>
      <c r="IRI7" s="401"/>
      <c r="IRJ7" s="401"/>
      <c r="IRK7" s="401"/>
      <c r="IRL7" s="401"/>
      <c r="IRM7" s="401"/>
      <c r="IRN7" s="401"/>
      <c r="IRO7" s="401"/>
      <c r="IRP7" s="401"/>
      <c r="IRQ7" s="401"/>
      <c r="IRR7" s="401"/>
      <c r="IRS7" s="401"/>
      <c r="IRT7" s="401"/>
      <c r="IRU7" s="401"/>
      <c r="IRV7" s="401"/>
      <c r="IRW7" s="401"/>
      <c r="IRX7" s="401"/>
      <c r="IRY7" s="401"/>
      <c r="IRZ7" s="401"/>
      <c r="ISA7" s="401"/>
      <c r="ISB7" s="401"/>
      <c r="ISC7" s="401"/>
      <c r="ISD7" s="401"/>
      <c r="ISE7" s="401"/>
      <c r="ISF7" s="401"/>
      <c r="ISG7" s="401"/>
      <c r="ISH7" s="401"/>
      <c r="ISI7" s="401"/>
      <c r="ISJ7" s="401"/>
      <c r="ISK7" s="401"/>
      <c r="ISL7" s="401"/>
      <c r="ISM7" s="401"/>
      <c r="ISN7" s="401"/>
      <c r="ISO7" s="401"/>
      <c r="ISP7" s="401"/>
      <c r="ISQ7" s="401"/>
      <c r="ISR7" s="401"/>
      <c r="ISS7" s="401"/>
      <c r="IST7" s="401"/>
      <c r="ISU7" s="401"/>
      <c r="ISV7" s="401"/>
      <c r="ISW7" s="401"/>
      <c r="ISX7" s="401"/>
      <c r="ISY7" s="401"/>
      <c r="ISZ7" s="401"/>
      <c r="ITA7" s="401"/>
      <c r="ITB7" s="401"/>
      <c r="ITC7" s="401"/>
      <c r="ITD7" s="401"/>
      <c r="ITE7" s="401"/>
      <c r="ITF7" s="401"/>
      <c r="ITG7" s="401"/>
      <c r="ITH7" s="401"/>
      <c r="ITI7" s="401"/>
      <c r="ITJ7" s="401"/>
      <c r="ITK7" s="401"/>
      <c r="ITL7" s="401"/>
      <c r="ITM7" s="401"/>
      <c r="ITN7" s="401"/>
      <c r="ITO7" s="401"/>
      <c r="ITP7" s="401"/>
      <c r="ITQ7" s="401"/>
      <c r="ITR7" s="401"/>
      <c r="ITS7" s="401"/>
      <c r="ITT7" s="401"/>
      <c r="ITU7" s="401"/>
      <c r="ITV7" s="401"/>
      <c r="ITW7" s="401"/>
      <c r="ITX7" s="401"/>
      <c r="ITY7" s="401"/>
      <c r="ITZ7" s="401"/>
      <c r="IUA7" s="401"/>
      <c r="IUB7" s="401"/>
      <c r="IUC7" s="401"/>
      <c r="IUD7" s="401"/>
      <c r="IUE7" s="401"/>
      <c r="IUF7" s="401"/>
      <c r="IUG7" s="401"/>
      <c r="IUH7" s="401"/>
      <c r="IUI7" s="401"/>
      <c r="IUJ7" s="401"/>
      <c r="IUK7" s="401"/>
      <c r="IUL7" s="401"/>
      <c r="IUM7" s="401"/>
      <c r="IUN7" s="401"/>
      <c r="IUO7" s="401"/>
      <c r="IUP7" s="401"/>
      <c r="IUQ7" s="401"/>
      <c r="IUR7" s="401"/>
      <c r="IUS7" s="401"/>
      <c r="IUT7" s="401"/>
      <c r="IUU7" s="401"/>
      <c r="IUV7" s="401"/>
      <c r="IUW7" s="401"/>
      <c r="IUX7" s="401"/>
      <c r="IUY7" s="401"/>
      <c r="IUZ7" s="401"/>
      <c r="IVA7" s="401"/>
      <c r="IVB7" s="401"/>
      <c r="IVC7" s="401"/>
      <c r="IVD7" s="401"/>
      <c r="IVE7" s="401"/>
      <c r="IVF7" s="401"/>
      <c r="IVG7" s="401"/>
      <c r="IVH7" s="401"/>
      <c r="IVI7" s="401"/>
      <c r="IVJ7" s="401"/>
      <c r="IVK7" s="401"/>
      <c r="IVL7" s="401"/>
      <c r="IVM7" s="401"/>
      <c r="IVN7" s="401"/>
      <c r="IVO7" s="401"/>
      <c r="IVP7" s="401"/>
      <c r="IVQ7" s="401"/>
      <c r="IVR7" s="401"/>
      <c r="IVS7" s="401"/>
      <c r="IVT7" s="401"/>
      <c r="IVU7" s="401"/>
      <c r="IVV7" s="401"/>
      <c r="IVW7" s="401"/>
      <c r="IVX7" s="401"/>
      <c r="IVY7" s="401"/>
      <c r="IVZ7" s="401"/>
      <c r="IWA7" s="401"/>
      <c r="IWB7" s="401"/>
      <c r="IWC7" s="401"/>
      <c r="IWD7" s="401"/>
      <c r="IWE7" s="401"/>
      <c r="IWF7" s="401"/>
      <c r="IWG7" s="401"/>
      <c r="IWH7" s="401"/>
      <c r="IWI7" s="401"/>
      <c r="IWJ7" s="401"/>
      <c r="IWK7" s="401"/>
      <c r="IWL7" s="401"/>
      <c r="IWM7" s="401"/>
      <c r="IWN7" s="401"/>
      <c r="IWO7" s="401"/>
      <c r="IWP7" s="401"/>
      <c r="IWQ7" s="401"/>
      <c r="IWR7" s="401"/>
      <c r="IWS7" s="401"/>
      <c r="IWT7" s="401"/>
      <c r="IWU7" s="401"/>
      <c r="IWV7" s="401"/>
      <c r="IWW7" s="401"/>
      <c r="IWX7" s="401"/>
      <c r="IWY7" s="401"/>
      <c r="IWZ7" s="401"/>
      <c r="IXA7" s="401"/>
      <c r="IXB7" s="401"/>
      <c r="IXC7" s="401"/>
      <c r="IXD7" s="401"/>
      <c r="IXE7" s="401"/>
      <c r="IXF7" s="401"/>
      <c r="IXG7" s="401"/>
      <c r="IXH7" s="401"/>
      <c r="IXI7" s="401"/>
      <c r="IXJ7" s="401"/>
      <c r="IXK7" s="401"/>
      <c r="IXL7" s="401"/>
      <c r="IXM7" s="401"/>
      <c r="IXN7" s="401"/>
      <c r="IXO7" s="401"/>
      <c r="IXP7" s="401"/>
      <c r="IXQ7" s="401"/>
      <c r="IXR7" s="401"/>
      <c r="IXS7" s="401"/>
      <c r="IXT7" s="401"/>
      <c r="IXU7" s="401"/>
      <c r="IXV7" s="401"/>
      <c r="IXW7" s="401"/>
      <c r="IXX7" s="401"/>
      <c r="IXY7" s="401"/>
      <c r="IXZ7" s="401"/>
      <c r="IYA7" s="401"/>
      <c r="IYB7" s="401"/>
      <c r="IYC7" s="401"/>
      <c r="IYD7" s="401"/>
      <c r="IYE7" s="401"/>
      <c r="IYF7" s="401"/>
      <c r="IYG7" s="401"/>
      <c r="IYH7" s="401"/>
      <c r="IYI7" s="401"/>
      <c r="IYJ7" s="401"/>
      <c r="IYK7" s="401"/>
      <c r="IYL7" s="401"/>
      <c r="IYM7" s="401"/>
      <c r="IYN7" s="401"/>
      <c r="IYO7" s="401"/>
      <c r="IYP7" s="401"/>
      <c r="IYQ7" s="401"/>
      <c r="IYR7" s="401"/>
      <c r="IYS7" s="401"/>
      <c r="IYT7" s="401"/>
      <c r="IYU7" s="401"/>
      <c r="IYV7" s="401"/>
      <c r="IYW7" s="401"/>
      <c r="IYX7" s="401"/>
      <c r="IYY7" s="401"/>
      <c r="IYZ7" s="401"/>
      <c r="IZA7" s="401"/>
      <c r="IZB7" s="401"/>
      <c r="IZC7" s="401"/>
      <c r="IZD7" s="401"/>
      <c r="IZE7" s="401"/>
      <c r="IZF7" s="401"/>
      <c r="IZG7" s="401"/>
      <c r="IZH7" s="401"/>
      <c r="IZI7" s="401"/>
      <c r="IZJ7" s="401"/>
      <c r="IZK7" s="401"/>
      <c r="IZL7" s="401"/>
      <c r="IZM7" s="401"/>
      <c r="IZN7" s="401"/>
      <c r="IZO7" s="401"/>
      <c r="IZP7" s="401"/>
      <c r="IZQ7" s="401"/>
      <c r="IZR7" s="401"/>
      <c r="IZS7" s="401"/>
      <c r="IZT7" s="401"/>
      <c r="IZU7" s="401"/>
      <c r="IZV7" s="401"/>
      <c r="IZW7" s="401"/>
      <c r="IZX7" s="401"/>
      <c r="IZY7" s="401"/>
      <c r="IZZ7" s="401"/>
      <c r="JAA7" s="401"/>
      <c r="JAB7" s="401"/>
      <c r="JAC7" s="401"/>
      <c r="JAD7" s="401"/>
      <c r="JAE7" s="401"/>
      <c r="JAF7" s="401"/>
      <c r="JAG7" s="401"/>
      <c r="JAH7" s="401"/>
      <c r="JAI7" s="401"/>
      <c r="JAJ7" s="401"/>
      <c r="JAK7" s="401"/>
      <c r="JAL7" s="401"/>
      <c r="JAM7" s="401"/>
      <c r="JAN7" s="401"/>
      <c r="JAO7" s="401"/>
      <c r="JAP7" s="401"/>
      <c r="JAQ7" s="401"/>
      <c r="JAR7" s="401"/>
      <c r="JAS7" s="401"/>
      <c r="JAT7" s="401"/>
      <c r="JAU7" s="401"/>
      <c r="JAV7" s="401"/>
      <c r="JAW7" s="401"/>
      <c r="JAX7" s="401"/>
      <c r="JAY7" s="401"/>
      <c r="JAZ7" s="401"/>
      <c r="JBA7" s="401"/>
      <c r="JBB7" s="401"/>
      <c r="JBC7" s="401"/>
      <c r="JBD7" s="401"/>
      <c r="JBE7" s="401"/>
      <c r="JBF7" s="401"/>
      <c r="JBG7" s="401"/>
      <c r="JBH7" s="401"/>
      <c r="JBI7" s="401"/>
      <c r="JBJ7" s="401"/>
      <c r="JBK7" s="401"/>
      <c r="JBL7" s="401"/>
      <c r="JBM7" s="401"/>
      <c r="JBN7" s="401"/>
      <c r="JBO7" s="401"/>
      <c r="JBP7" s="401"/>
      <c r="JBQ7" s="401"/>
      <c r="JBR7" s="401"/>
      <c r="JBS7" s="401"/>
      <c r="JBT7" s="401"/>
      <c r="JBU7" s="401"/>
      <c r="JBV7" s="401"/>
      <c r="JBW7" s="401"/>
      <c r="JBX7" s="401"/>
      <c r="JBY7" s="401"/>
      <c r="JBZ7" s="401"/>
      <c r="JCA7" s="401"/>
      <c r="JCB7" s="401"/>
      <c r="JCC7" s="401"/>
      <c r="JCD7" s="401"/>
      <c r="JCE7" s="401"/>
      <c r="JCF7" s="401"/>
      <c r="JCG7" s="401"/>
      <c r="JCH7" s="401"/>
      <c r="JCI7" s="401"/>
      <c r="JCJ7" s="401"/>
      <c r="JCK7" s="401"/>
      <c r="JCL7" s="401"/>
      <c r="JCM7" s="401"/>
      <c r="JCN7" s="401"/>
      <c r="JCO7" s="401"/>
      <c r="JCP7" s="401"/>
      <c r="JCQ7" s="401"/>
      <c r="JCR7" s="401"/>
      <c r="JCS7" s="401"/>
      <c r="JCT7" s="401"/>
      <c r="JCU7" s="401"/>
      <c r="JCV7" s="401"/>
      <c r="JCW7" s="401"/>
      <c r="JCX7" s="401"/>
      <c r="JCY7" s="401"/>
      <c r="JCZ7" s="401"/>
      <c r="JDA7" s="401"/>
      <c r="JDB7" s="401"/>
      <c r="JDC7" s="401"/>
      <c r="JDD7" s="401"/>
      <c r="JDE7" s="401"/>
      <c r="JDF7" s="401"/>
      <c r="JDG7" s="401"/>
      <c r="JDH7" s="401"/>
      <c r="JDI7" s="401"/>
      <c r="JDJ7" s="401"/>
      <c r="JDK7" s="401"/>
      <c r="JDL7" s="401"/>
      <c r="JDM7" s="401"/>
      <c r="JDN7" s="401"/>
      <c r="JDO7" s="401"/>
      <c r="JDP7" s="401"/>
      <c r="JDQ7" s="401"/>
      <c r="JDR7" s="401"/>
      <c r="JDS7" s="401"/>
      <c r="JDT7" s="401"/>
      <c r="JDU7" s="401"/>
      <c r="JDV7" s="401"/>
      <c r="JDW7" s="401"/>
      <c r="JDX7" s="401"/>
      <c r="JDY7" s="401"/>
      <c r="JDZ7" s="401"/>
      <c r="JEA7" s="401"/>
      <c r="JEB7" s="401"/>
      <c r="JEC7" s="401"/>
      <c r="JED7" s="401"/>
      <c r="JEE7" s="401"/>
      <c r="JEF7" s="401"/>
      <c r="JEG7" s="401"/>
      <c r="JEH7" s="401"/>
      <c r="JEI7" s="401"/>
      <c r="JEJ7" s="401"/>
      <c r="JEK7" s="401"/>
      <c r="JEL7" s="401"/>
      <c r="JEM7" s="401"/>
      <c r="JEN7" s="401"/>
      <c r="JEO7" s="401"/>
      <c r="JEP7" s="401"/>
      <c r="JEQ7" s="401"/>
      <c r="JER7" s="401"/>
      <c r="JES7" s="401"/>
      <c r="JET7" s="401"/>
      <c r="JEU7" s="401"/>
      <c r="JEV7" s="401"/>
      <c r="JEW7" s="401"/>
      <c r="JEX7" s="401"/>
      <c r="JEY7" s="401"/>
      <c r="JEZ7" s="401"/>
      <c r="JFA7" s="401"/>
      <c r="JFB7" s="401"/>
      <c r="JFC7" s="401"/>
      <c r="JFD7" s="401"/>
      <c r="JFE7" s="401"/>
      <c r="JFF7" s="401"/>
      <c r="JFG7" s="401"/>
      <c r="JFH7" s="401"/>
      <c r="JFI7" s="401"/>
      <c r="JFJ7" s="401"/>
      <c r="JFK7" s="401"/>
      <c r="JFL7" s="401"/>
      <c r="JFM7" s="401"/>
      <c r="JFN7" s="401"/>
      <c r="JFO7" s="401"/>
      <c r="JFP7" s="401"/>
      <c r="JFQ7" s="401"/>
      <c r="JFR7" s="401"/>
      <c r="JFS7" s="401"/>
      <c r="JFT7" s="401"/>
      <c r="JFU7" s="401"/>
      <c r="JFV7" s="401"/>
      <c r="JFW7" s="401"/>
      <c r="JFX7" s="401"/>
      <c r="JFY7" s="401"/>
      <c r="JFZ7" s="401"/>
      <c r="JGA7" s="401"/>
      <c r="JGB7" s="401"/>
      <c r="JGC7" s="401"/>
      <c r="JGD7" s="401"/>
      <c r="JGE7" s="401"/>
      <c r="JGF7" s="401"/>
      <c r="JGG7" s="401"/>
      <c r="JGH7" s="401"/>
      <c r="JGI7" s="401"/>
      <c r="JGJ7" s="401"/>
      <c r="JGK7" s="401"/>
      <c r="JGL7" s="401"/>
      <c r="JGM7" s="401"/>
      <c r="JGN7" s="401"/>
      <c r="JGO7" s="401"/>
      <c r="JGP7" s="401"/>
      <c r="JGQ7" s="401"/>
      <c r="JGR7" s="401"/>
      <c r="JGS7" s="401"/>
      <c r="JGT7" s="401"/>
      <c r="JGU7" s="401"/>
      <c r="JGV7" s="401"/>
      <c r="JGW7" s="401"/>
      <c r="JGX7" s="401"/>
      <c r="JGY7" s="401"/>
      <c r="JGZ7" s="401"/>
      <c r="JHA7" s="401"/>
      <c r="JHB7" s="401"/>
      <c r="JHC7" s="401"/>
      <c r="JHD7" s="401"/>
      <c r="JHE7" s="401"/>
      <c r="JHF7" s="401"/>
      <c r="JHG7" s="401"/>
      <c r="JHH7" s="401"/>
      <c r="JHI7" s="401"/>
      <c r="JHJ7" s="401"/>
      <c r="JHK7" s="401"/>
      <c r="JHL7" s="401"/>
      <c r="JHM7" s="401"/>
      <c r="JHN7" s="401"/>
      <c r="JHO7" s="401"/>
      <c r="JHP7" s="401"/>
      <c r="JHQ7" s="401"/>
      <c r="JHR7" s="401"/>
      <c r="JHS7" s="401"/>
      <c r="JHT7" s="401"/>
      <c r="JHU7" s="401"/>
      <c r="JHV7" s="401"/>
      <c r="JHW7" s="401"/>
      <c r="JHX7" s="401"/>
      <c r="JHY7" s="401"/>
      <c r="JHZ7" s="401"/>
      <c r="JIA7" s="401"/>
      <c r="JIB7" s="401"/>
      <c r="JIC7" s="401"/>
      <c r="JID7" s="401"/>
      <c r="JIE7" s="401"/>
      <c r="JIF7" s="401"/>
      <c r="JIG7" s="401"/>
      <c r="JIH7" s="401"/>
      <c r="JII7" s="401"/>
      <c r="JIJ7" s="401"/>
      <c r="JIK7" s="401"/>
      <c r="JIL7" s="401"/>
      <c r="JIM7" s="401"/>
      <c r="JIN7" s="401"/>
      <c r="JIO7" s="401"/>
      <c r="JIP7" s="401"/>
      <c r="JIQ7" s="401"/>
      <c r="JIR7" s="401"/>
      <c r="JIS7" s="401"/>
      <c r="JIT7" s="401"/>
      <c r="JIU7" s="401"/>
      <c r="JIV7" s="401"/>
      <c r="JIW7" s="401"/>
      <c r="JIX7" s="401"/>
      <c r="JIY7" s="401"/>
      <c r="JIZ7" s="401"/>
      <c r="JJA7" s="401"/>
      <c r="JJB7" s="401"/>
      <c r="JJC7" s="401"/>
      <c r="JJD7" s="401"/>
      <c r="JJE7" s="401"/>
      <c r="JJF7" s="401"/>
      <c r="JJG7" s="401"/>
      <c r="JJH7" s="401"/>
      <c r="JJI7" s="401"/>
      <c r="JJJ7" s="401"/>
      <c r="JJK7" s="401"/>
      <c r="JJL7" s="401"/>
      <c r="JJM7" s="401"/>
      <c r="JJN7" s="401"/>
      <c r="JJO7" s="401"/>
      <c r="JJP7" s="401"/>
      <c r="JJQ7" s="401"/>
      <c r="JJR7" s="401"/>
      <c r="JJS7" s="401"/>
      <c r="JJT7" s="401"/>
      <c r="JJU7" s="401"/>
      <c r="JJV7" s="401"/>
      <c r="JJW7" s="401"/>
      <c r="JJX7" s="401"/>
      <c r="JJY7" s="401"/>
      <c r="JJZ7" s="401"/>
      <c r="JKA7" s="401"/>
      <c r="JKB7" s="401"/>
      <c r="JKC7" s="401"/>
      <c r="JKD7" s="401"/>
      <c r="JKE7" s="401"/>
      <c r="JKF7" s="401"/>
      <c r="JKG7" s="401"/>
      <c r="JKH7" s="401"/>
      <c r="JKI7" s="401"/>
      <c r="JKJ7" s="401"/>
      <c r="JKK7" s="401"/>
      <c r="JKL7" s="401"/>
      <c r="JKM7" s="401"/>
      <c r="JKN7" s="401"/>
      <c r="JKO7" s="401"/>
      <c r="JKP7" s="401"/>
      <c r="JKQ7" s="401"/>
      <c r="JKR7" s="401"/>
      <c r="JKS7" s="401"/>
      <c r="JKT7" s="401"/>
      <c r="JKU7" s="401"/>
      <c r="JKV7" s="401"/>
      <c r="JKW7" s="401"/>
      <c r="JKX7" s="401"/>
      <c r="JKY7" s="401"/>
      <c r="JKZ7" s="401"/>
      <c r="JLA7" s="401"/>
      <c r="JLB7" s="401"/>
      <c r="JLC7" s="401"/>
      <c r="JLD7" s="401"/>
      <c r="JLE7" s="401"/>
      <c r="JLF7" s="401"/>
      <c r="JLG7" s="401"/>
      <c r="JLH7" s="401"/>
      <c r="JLI7" s="401"/>
      <c r="JLJ7" s="401"/>
      <c r="JLK7" s="401"/>
      <c r="JLL7" s="401"/>
      <c r="JLM7" s="401"/>
      <c r="JLN7" s="401"/>
      <c r="JLO7" s="401"/>
      <c r="JLP7" s="401"/>
      <c r="JLQ7" s="401"/>
      <c r="JLR7" s="401"/>
      <c r="JLS7" s="401"/>
      <c r="JLT7" s="401"/>
      <c r="JLU7" s="401"/>
      <c r="JLV7" s="401"/>
      <c r="JLW7" s="401"/>
      <c r="JLX7" s="401"/>
      <c r="JLY7" s="401"/>
      <c r="JLZ7" s="401"/>
      <c r="JMA7" s="401"/>
      <c r="JMB7" s="401"/>
      <c r="JMC7" s="401"/>
      <c r="JMD7" s="401"/>
      <c r="JME7" s="401"/>
      <c r="JMF7" s="401"/>
      <c r="JMG7" s="401"/>
      <c r="JMH7" s="401"/>
      <c r="JMI7" s="401"/>
      <c r="JMJ7" s="401"/>
      <c r="JMK7" s="401"/>
      <c r="JML7" s="401"/>
      <c r="JMM7" s="401"/>
      <c r="JMN7" s="401"/>
      <c r="JMO7" s="401"/>
      <c r="JMP7" s="401"/>
      <c r="JMQ7" s="401"/>
      <c r="JMR7" s="401"/>
      <c r="JMS7" s="401"/>
      <c r="JMT7" s="401"/>
      <c r="JMU7" s="401"/>
      <c r="JMV7" s="401"/>
      <c r="JMW7" s="401"/>
      <c r="JMX7" s="401"/>
      <c r="JMY7" s="401"/>
      <c r="JMZ7" s="401"/>
      <c r="JNA7" s="401"/>
      <c r="JNB7" s="401"/>
      <c r="JNC7" s="401"/>
      <c r="JND7" s="401"/>
      <c r="JNE7" s="401"/>
      <c r="JNF7" s="401"/>
      <c r="JNG7" s="401"/>
      <c r="JNH7" s="401"/>
      <c r="JNI7" s="401"/>
      <c r="JNJ7" s="401"/>
      <c r="JNK7" s="401"/>
      <c r="JNL7" s="401"/>
      <c r="JNM7" s="401"/>
      <c r="JNN7" s="401"/>
      <c r="JNO7" s="401"/>
      <c r="JNP7" s="401"/>
      <c r="JNQ7" s="401"/>
      <c r="JNR7" s="401"/>
      <c r="JNS7" s="401"/>
      <c r="JNT7" s="401"/>
      <c r="JNU7" s="401"/>
      <c r="JNV7" s="401"/>
      <c r="JNW7" s="401"/>
      <c r="JNX7" s="401"/>
      <c r="JNY7" s="401"/>
      <c r="JNZ7" s="401"/>
      <c r="JOA7" s="401"/>
      <c r="JOB7" s="401"/>
      <c r="JOC7" s="401"/>
      <c r="JOD7" s="401"/>
      <c r="JOE7" s="401"/>
      <c r="JOF7" s="401"/>
      <c r="JOG7" s="401"/>
      <c r="JOH7" s="401"/>
      <c r="JOI7" s="401"/>
      <c r="JOJ7" s="401"/>
      <c r="JOK7" s="401"/>
      <c r="JOL7" s="401"/>
      <c r="JOM7" s="401"/>
      <c r="JON7" s="401"/>
      <c r="JOO7" s="401"/>
      <c r="JOP7" s="401"/>
      <c r="JOQ7" s="401"/>
      <c r="JOR7" s="401"/>
      <c r="JOS7" s="401"/>
      <c r="JOT7" s="401"/>
      <c r="JOU7" s="401"/>
      <c r="JOV7" s="401"/>
      <c r="JOW7" s="401"/>
      <c r="JOX7" s="401"/>
      <c r="JOY7" s="401"/>
      <c r="JOZ7" s="401"/>
      <c r="JPA7" s="401"/>
      <c r="JPB7" s="401"/>
      <c r="JPC7" s="401"/>
      <c r="JPD7" s="401"/>
      <c r="JPE7" s="401"/>
      <c r="JPF7" s="401"/>
      <c r="JPG7" s="401"/>
      <c r="JPH7" s="401"/>
      <c r="JPI7" s="401"/>
      <c r="JPJ7" s="401"/>
      <c r="JPK7" s="401"/>
      <c r="JPL7" s="401"/>
      <c r="JPM7" s="401"/>
      <c r="JPN7" s="401"/>
      <c r="JPO7" s="401"/>
      <c r="JPP7" s="401"/>
      <c r="JPQ7" s="401"/>
      <c r="JPR7" s="401"/>
      <c r="JPS7" s="401"/>
      <c r="JPT7" s="401"/>
      <c r="JPU7" s="401"/>
      <c r="JPV7" s="401"/>
      <c r="JPW7" s="401"/>
      <c r="JPX7" s="401"/>
      <c r="JPY7" s="401"/>
      <c r="JPZ7" s="401"/>
      <c r="JQA7" s="401"/>
      <c r="JQB7" s="401"/>
      <c r="JQC7" s="401"/>
      <c r="JQD7" s="401"/>
      <c r="JQE7" s="401"/>
      <c r="JQF7" s="401"/>
      <c r="JQG7" s="401"/>
      <c r="JQH7" s="401"/>
      <c r="JQI7" s="401"/>
      <c r="JQJ7" s="401"/>
      <c r="JQK7" s="401"/>
      <c r="JQL7" s="401"/>
      <c r="JQM7" s="401"/>
      <c r="JQN7" s="401"/>
      <c r="JQO7" s="401"/>
      <c r="JQP7" s="401"/>
      <c r="JQQ7" s="401"/>
      <c r="JQR7" s="401"/>
      <c r="JQS7" s="401"/>
      <c r="JQT7" s="401"/>
      <c r="JQU7" s="401"/>
      <c r="JQV7" s="401"/>
      <c r="JQW7" s="401"/>
      <c r="JQX7" s="401"/>
      <c r="JQY7" s="401"/>
      <c r="JQZ7" s="401"/>
      <c r="JRA7" s="401"/>
      <c r="JRB7" s="401"/>
      <c r="JRC7" s="401"/>
      <c r="JRD7" s="401"/>
      <c r="JRE7" s="401"/>
      <c r="JRF7" s="401"/>
      <c r="JRG7" s="401"/>
      <c r="JRH7" s="401"/>
      <c r="JRI7" s="401"/>
      <c r="JRJ7" s="401"/>
      <c r="JRK7" s="401"/>
      <c r="JRL7" s="401"/>
      <c r="JRM7" s="401"/>
      <c r="JRN7" s="401"/>
      <c r="JRO7" s="401"/>
      <c r="JRP7" s="401"/>
      <c r="JRQ7" s="401"/>
      <c r="JRR7" s="401"/>
      <c r="JRS7" s="401"/>
      <c r="JRT7" s="401"/>
      <c r="JRU7" s="401"/>
      <c r="JRV7" s="401"/>
      <c r="JRW7" s="401"/>
      <c r="JRX7" s="401"/>
      <c r="JRY7" s="401"/>
      <c r="JRZ7" s="401"/>
      <c r="JSA7" s="401"/>
      <c r="JSB7" s="401"/>
      <c r="JSC7" s="401"/>
      <c r="JSD7" s="401"/>
      <c r="JSE7" s="401"/>
      <c r="JSF7" s="401"/>
      <c r="JSG7" s="401"/>
      <c r="JSH7" s="401"/>
      <c r="JSI7" s="401"/>
      <c r="JSJ7" s="401"/>
      <c r="JSK7" s="401"/>
      <c r="JSL7" s="401"/>
      <c r="JSM7" s="401"/>
      <c r="JSN7" s="401"/>
      <c r="JSO7" s="401"/>
      <c r="JSP7" s="401"/>
      <c r="JSQ7" s="401"/>
      <c r="JSR7" s="401"/>
      <c r="JSS7" s="401"/>
      <c r="JST7" s="401"/>
      <c r="JSU7" s="401"/>
      <c r="JSV7" s="401"/>
      <c r="JSW7" s="401"/>
      <c r="JSX7" s="401"/>
      <c r="JSY7" s="401"/>
      <c r="JSZ7" s="401"/>
      <c r="JTA7" s="401"/>
      <c r="JTB7" s="401"/>
      <c r="JTC7" s="401"/>
      <c r="JTD7" s="401"/>
      <c r="JTE7" s="401"/>
      <c r="JTF7" s="401"/>
      <c r="JTG7" s="401"/>
      <c r="JTH7" s="401"/>
      <c r="JTI7" s="401"/>
      <c r="JTJ7" s="401"/>
      <c r="JTK7" s="401"/>
      <c r="JTL7" s="401"/>
      <c r="JTM7" s="401"/>
      <c r="JTN7" s="401"/>
      <c r="JTO7" s="401"/>
      <c r="JTP7" s="401"/>
      <c r="JTQ7" s="401"/>
      <c r="JTR7" s="401"/>
      <c r="JTS7" s="401"/>
      <c r="JTT7" s="401"/>
      <c r="JTU7" s="401"/>
      <c r="JTV7" s="401"/>
      <c r="JTW7" s="401"/>
      <c r="JTX7" s="401"/>
      <c r="JTY7" s="401"/>
      <c r="JTZ7" s="401"/>
      <c r="JUA7" s="401"/>
      <c r="JUB7" s="401"/>
      <c r="JUC7" s="401"/>
      <c r="JUD7" s="401"/>
      <c r="JUE7" s="401"/>
      <c r="JUF7" s="401"/>
      <c r="JUG7" s="401"/>
      <c r="JUH7" s="401"/>
      <c r="JUI7" s="401"/>
      <c r="JUJ7" s="401"/>
      <c r="JUK7" s="401"/>
      <c r="JUL7" s="401"/>
      <c r="JUM7" s="401"/>
      <c r="JUN7" s="401"/>
      <c r="JUO7" s="401"/>
      <c r="JUP7" s="401"/>
      <c r="JUQ7" s="401"/>
      <c r="JUR7" s="401"/>
      <c r="JUS7" s="401"/>
      <c r="JUT7" s="401"/>
      <c r="JUU7" s="401"/>
      <c r="JUV7" s="401"/>
      <c r="JUW7" s="401"/>
      <c r="JUX7" s="401"/>
      <c r="JUY7" s="401"/>
      <c r="JUZ7" s="401"/>
      <c r="JVA7" s="401"/>
      <c r="JVB7" s="401"/>
      <c r="JVC7" s="401"/>
      <c r="JVD7" s="401"/>
      <c r="JVE7" s="401"/>
      <c r="JVF7" s="401"/>
      <c r="JVG7" s="401"/>
      <c r="JVH7" s="401"/>
      <c r="JVI7" s="401"/>
      <c r="JVJ7" s="401"/>
      <c r="JVK7" s="401"/>
      <c r="JVL7" s="401"/>
      <c r="JVM7" s="401"/>
      <c r="JVN7" s="401"/>
      <c r="JVO7" s="401"/>
      <c r="JVP7" s="401"/>
      <c r="JVQ7" s="401"/>
      <c r="JVR7" s="401"/>
      <c r="JVS7" s="401"/>
      <c r="JVT7" s="401"/>
      <c r="JVU7" s="401"/>
      <c r="JVV7" s="401"/>
      <c r="JVW7" s="401"/>
      <c r="JVX7" s="401"/>
      <c r="JVY7" s="401"/>
      <c r="JVZ7" s="401"/>
      <c r="JWA7" s="401"/>
      <c r="JWB7" s="401"/>
      <c r="JWC7" s="401"/>
      <c r="JWD7" s="401"/>
      <c r="JWE7" s="401"/>
      <c r="JWF7" s="401"/>
      <c r="JWG7" s="401"/>
      <c r="JWH7" s="401"/>
      <c r="JWI7" s="401"/>
      <c r="JWJ7" s="401"/>
      <c r="JWK7" s="401"/>
      <c r="JWL7" s="401"/>
      <c r="JWM7" s="401"/>
      <c r="JWN7" s="401"/>
      <c r="JWO7" s="401"/>
      <c r="JWP7" s="401"/>
      <c r="JWQ7" s="401"/>
      <c r="JWR7" s="401"/>
      <c r="JWS7" s="401"/>
      <c r="JWT7" s="401"/>
      <c r="JWU7" s="401"/>
      <c r="JWV7" s="401"/>
      <c r="JWW7" s="401"/>
      <c r="JWX7" s="401"/>
      <c r="JWY7" s="401"/>
      <c r="JWZ7" s="401"/>
      <c r="JXA7" s="401"/>
      <c r="JXB7" s="401"/>
      <c r="JXC7" s="401"/>
      <c r="JXD7" s="401"/>
      <c r="JXE7" s="401"/>
      <c r="JXF7" s="401"/>
      <c r="JXG7" s="401"/>
      <c r="JXH7" s="401"/>
      <c r="JXI7" s="401"/>
      <c r="JXJ7" s="401"/>
      <c r="JXK7" s="401"/>
      <c r="JXL7" s="401"/>
      <c r="JXM7" s="401"/>
      <c r="JXN7" s="401"/>
      <c r="JXO7" s="401"/>
      <c r="JXP7" s="401"/>
      <c r="JXQ7" s="401"/>
      <c r="JXR7" s="401"/>
      <c r="JXS7" s="401"/>
      <c r="JXT7" s="401"/>
      <c r="JXU7" s="401"/>
      <c r="JXV7" s="401"/>
      <c r="JXW7" s="401"/>
      <c r="JXX7" s="401"/>
      <c r="JXY7" s="401"/>
      <c r="JXZ7" s="401"/>
      <c r="JYA7" s="401"/>
      <c r="JYB7" s="401"/>
      <c r="JYC7" s="401"/>
      <c r="JYD7" s="401"/>
      <c r="JYE7" s="401"/>
      <c r="JYF7" s="401"/>
      <c r="JYG7" s="401"/>
      <c r="JYH7" s="401"/>
      <c r="JYI7" s="401"/>
      <c r="JYJ7" s="401"/>
      <c r="JYK7" s="401"/>
      <c r="JYL7" s="401"/>
      <c r="JYM7" s="401"/>
      <c r="JYN7" s="401"/>
      <c r="JYO7" s="401"/>
      <c r="JYP7" s="401"/>
      <c r="JYQ7" s="401"/>
      <c r="JYR7" s="401"/>
      <c r="JYS7" s="401"/>
      <c r="JYT7" s="401"/>
      <c r="JYU7" s="401"/>
      <c r="JYV7" s="401"/>
      <c r="JYW7" s="401"/>
      <c r="JYX7" s="401"/>
      <c r="JYY7" s="401"/>
      <c r="JYZ7" s="401"/>
      <c r="JZA7" s="401"/>
      <c r="JZB7" s="401"/>
      <c r="JZC7" s="401"/>
      <c r="JZD7" s="401"/>
      <c r="JZE7" s="401"/>
      <c r="JZF7" s="401"/>
      <c r="JZG7" s="401"/>
      <c r="JZH7" s="401"/>
      <c r="JZI7" s="401"/>
      <c r="JZJ7" s="401"/>
      <c r="JZK7" s="401"/>
      <c r="JZL7" s="401"/>
      <c r="JZM7" s="401"/>
      <c r="JZN7" s="401"/>
      <c r="JZO7" s="401"/>
      <c r="JZP7" s="401"/>
      <c r="JZQ7" s="401"/>
      <c r="JZR7" s="401"/>
      <c r="JZS7" s="401"/>
      <c r="JZT7" s="401"/>
      <c r="JZU7" s="401"/>
      <c r="JZV7" s="401"/>
      <c r="JZW7" s="401"/>
      <c r="JZX7" s="401"/>
      <c r="JZY7" s="401"/>
      <c r="JZZ7" s="401"/>
      <c r="KAA7" s="401"/>
      <c r="KAB7" s="401"/>
      <c r="KAC7" s="401"/>
      <c r="KAD7" s="401"/>
      <c r="KAE7" s="401"/>
      <c r="KAF7" s="401"/>
      <c r="KAG7" s="401"/>
      <c r="KAH7" s="401"/>
      <c r="KAI7" s="401"/>
      <c r="KAJ7" s="401"/>
      <c r="KAK7" s="401"/>
      <c r="KAL7" s="401"/>
      <c r="KAM7" s="401"/>
      <c r="KAN7" s="401"/>
      <c r="KAO7" s="401"/>
      <c r="KAP7" s="401"/>
      <c r="KAQ7" s="401"/>
      <c r="KAR7" s="401"/>
      <c r="KAS7" s="401"/>
      <c r="KAT7" s="401"/>
      <c r="KAU7" s="401"/>
      <c r="KAV7" s="401"/>
      <c r="KAW7" s="401"/>
      <c r="KAX7" s="401"/>
      <c r="KAY7" s="401"/>
      <c r="KAZ7" s="401"/>
      <c r="KBA7" s="401"/>
      <c r="KBB7" s="401"/>
      <c r="KBC7" s="401"/>
      <c r="KBD7" s="401"/>
      <c r="KBE7" s="401"/>
      <c r="KBF7" s="401"/>
      <c r="KBG7" s="401"/>
      <c r="KBH7" s="401"/>
      <c r="KBI7" s="401"/>
      <c r="KBJ7" s="401"/>
      <c r="KBK7" s="401"/>
      <c r="KBL7" s="401"/>
      <c r="KBM7" s="401"/>
      <c r="KBN7" s="401"/>
      <c r="KBO7" s="401"/>
      <c r="KBP7" s="401"/>
      <c r="KBQ7" s="401"/>
      <c r="KBR7" s="401"/>
      <c r="KBS7" s="401"/>
      <c r="KBT7" s="401"/>
      <c r="KBU7" s="401"/>
      <c r="KBV7" s="401"/>
      <c r="KBW7" s="401"/>
      <c r="KBX7" s="401"/>
      <c r="KBY7" s="401"/>
      <c r="KBZ7" s="401"/>
      <c r="KCA7" s="401"/>
      <c r="KCB7" s="401"/>
      <c r="KCC7" s="401"/>
      <c r="KCD7" s="401"/>
      <c r="KCE7" s="401"/>
      <c r="KCF7" s="401"/>
      <c r="KCG7" s="401"/>
      <c r="KCH7" s="401"/>
      <c r="KCI7" s="401"/>
      <c r="KCJ7" s="401"/>
      <c r="KCK7" s="401"/>
      <c r="KCL7" s="401"/>
      <c r="KCM7" s="401"/>
      <c r="KCN7" s="401"/>
      <c r="KCO7" s="401"/>
      <c r="KCP7" s="401"/>
      <c r="KCQ7" s="401"/>
      <c r="KCR7" s="401"/>
      <c r="KCS7" s="401"/>
      <c r="KCT7" s="401"/>
      <c r="KCU7" s="401"/>
      <c r="KCV7" s="401"/>
      <c r="KCW7" s="401"/>
      <c r="KCX7" s="401"/>
      <c r="KCY7" s="401"/>
      <c r="KCZ7" s="401"/>
      <c r="KDA7" s="401"/>
      <c r="KDB7" s="401"/>
      <c r="KDC7" s="401"/>
      <c r="KDD7" s="401"/>
      <c r="KDE7" s="401"/>
      <c r="KDF7" s="401"/>
      <c r="KDG7" s="401"/>
      <c r="KDH7" s="401"/>
      <c r="KDI7" s="401"/>
      <c r="KDJ7" s="401"/>
      <c r="KDK7" s="401"/>
      <c r="KDL7" s="401"/>
      <c r="KDM7" s="401"/>
      <c r="KDN7" s="401"/>
      <c r="KDO7" s="401"/>
      <c r="KDP7" s="401"/>
      <c r="KDQ7" s="401"/>
      <c r="KDR7" s="401"/>
      <c r="KDS7" s="401"/>
      <c r="KDT7" s="401"/>
      <c r="KDU7" s="401"/>
      <c r="KDV7" s="401"/>
      <c r="KDW7" s="401"/>
      <c r="KDX7" s="401"/>
      <c r="KDY7" s="401"/>
      <c r="KDZ7" s="401"/>
      <c r="KEA7" s="401"/>
      <c r="KEB7" s="401"/>
      <c r="KEC7" s="401"/>
      <c r="KED7" s="401"/>
      <c r="KEE7" s="401"/>
      <c r="KEF7" s="401"/>
      <c r="KEG7" s="401"/>
      <c r="KEH7" s="401"/>
      <c r="KEI7" s="401"/>
      <c r="KEJ7" s="401"/>
      <c r="KEK7" s="401"/>
      <c r="KEL7" s="401"/>
      <c r="KEM7" s="401"/>
      <c r="KEN7" s="401"/>
      <c r="KEO7" s="401"/>
      <c r="KEP7" s="401"/>
      <c r="KEQ7" s="401"/>
      <c r="KER7" s="401"/>
      <c r="KES7" s="401"/>
      <c r="KET7" s="401"/>
      <c r="KEU7" s="401"/>
      <c r="KEV7" s="401"/>
      <c r="KEW7" s="401"/>
      <c r="KEX7" s="401"/>
      <c r="KEY7" s="401"/>
      <c r="KEZ7" s="401"/>
      <c r="KFA7" s="401"/>
      <c r="KFB7" s="401"/>
      <c r="KFC7" s="401"/>
      <c r="KFD7" s="401"/>
      <c r="KFE7" s="401"/>
      <c r="KFF7" s="401"/>
      <c r="KFG7" s="401"/>
      <c r="KFH7" s="401"/>
      <c r="KFI7" s="401"/>
      <c r="KFJ7" s="401"/>
      <c r="KFK7" s="401"/>
      <c r="KFL7" s="401"/>
      <c r="KFM7" s="401"/>
      <c r="KFN7" s="401"/>
      <c r="KFO7" s="401"/>
      <c r="KFP7" s="401"/>
      <c r="KFQ7" s="401"/>
      <c r="KFR7" s="401"/>
      <c r="KFS7" s="401"/>
      <c r="KFT7" s="401"/>
      <c r="KFU7" s="401"/>
      <c r="KFV7" s="401"/>
      <c r="KFW7" s="401"/>
      <c r="KFX7" s="401"/>
      <c r="KFY7" s="401"/>
      <c r="KFZ7" s="401"/>
      <c r="KGA7" s="401"/>
      <c r="KGB7" s="401"/>
      <c r="KGC7" s="401"/>
      <c r="KGD7" s="401"/>
      <c r="KGE7" s="401"/>
      <c r="KGF7" s="401"/>
      <c r="KGG7" s="401"/>
      <c r="KGH7" s="401"/>
      <c r="KGI7" s="401"/>
      <c r="KGJ7" s="401"/>
      <c r="KGK7" s="401"/>
      <c r="KGL7" s="401"/>
      <c r="KGM7" s="401"/>
      <c r="KGN7" s="401"/>
      <c r="KGO7" s="401"/>
      <c r="KGP7" s="401"/>
      <c r="KGQ7" s="401"/>
      <c r="KGR7" s="401"/>
      <c r="KGS7" s="401"/>
      <c r="KGT7" s="401"/>
      <c r="KGU7" s="401"/>
      <c r="KGV7" s="401"/>
      <c r="KGW7" s="401"/>
      <c r="KGX7" s="401"/>
      <c r="KGY7" s="401"/>
      <c r="KGZ7" s="401"/>
      <c r="KHA7" s="401"/>
      <c r="KHB7" s="401"/>
      <c r="KHC7" s="401"/>
      <c r="KHD7" s="401"/>
      <c r="KHE7" s="401"/>
      <c r="KHF7" s="401"/>
      <c r="KHG7" s="401"/>
      <c r="KHH7" s="401"/>
      <c r="KHI7" s="401"/>
      <c r="KHJ7" s="401"/>
      <c r="KHK7" s="401"/>
      <c r="KHL7" s="401"/>
      <c r="KHM7" s="401"/>
      <c r="KHN7" s="401"/>
      <c r="KHO7" s="401"/>
      <c r="KHP7" s="401"/>
      <c r="KHQ7" s="401"/>
      <c r="KHR7" s="401"/>
      <c r="KHS7" s="401"/>
      <c r="KHT7" s="401"/>
      <c r="KHU7" s="401"/>
      <c r="KHV7" s="401"/>
      <c r="KHW7" s="401"/>
      <c r="KHX7" s="401"/>
      <c r="KHY7" s="401"/>
      <c r="KHZ7" s="401"/>
      <c r="KIA7" s="401"/>
      <c r="KIB7" s="401"/>
      <c r="KIC7" s="401"/>
      <c r="KID7" s="401"/>
      <c r="KIE7" s="401"/>
      <c r="KIF7" s="401"/>
      <c r="KIG7" s="401"/>
      <c r="KIH7" s="401"/>
      <c r="KII7" s="401"/>
      <c r="KIJ7" s="401"/>
      <c r="KIK7" s="401"/>
      <c r="KIL7" s="401"/>
      <c r="KIM7" s="401"/>
      <c r="KIN7" s="401"/>
      <c r="KIO7" s="401"/>
      <c r="KIP7" s="401"/>
      <c r="KIQ7" s="401"/>
      <c r="KIR7" s="401"/>
      <c r="KIS7" s="401"/>
      <c r="KIT7" s="401"/>
      <c r="KIU7" s="401"/>
      <c r="KIV7" s="401"/>
      <c r="KIW7" s="401"/>
      <c r="KIX7" s="401"/>
      <c r="KIY7" s="401"/>
      <c r="KIZ7" s="401"/>
      <c r="KJA7" s="401"/>
      <c r="KJB7" s="401"/>
      <c r="KJC7" s="401"/>
      <c r="KJD7" s="401"/>
      <c r="KJE7" s="401"/>
      <c r="KJF7" s="401"/>
      <c r="KJG7" s="401"/>
      <c r="KJH7" s="401"/>
      <c r="KJI7" s="401"/>
      <c r="KJJ7" s="401"/>
      <c r="KJK7" s="401"/>
      <c r="KJL7" s="401"/>
      <c r="KJM7" s="401"/>
      <c r="KJN7" s="401"/>
      <c r="KJO7" s="401"/>
      <c r="KJP7" s="401"/>
      <c r="KJQ7" s="401"/>
      <c r="KJR7" s="401"/>
      <c r="KJS7" s="401"/>
      <c r="KJT7" s="401"/>
      <c r="KJU7" s="401"/>
      <c r="KJV7" s="401"/>
      <c r="KJW7" s="401"/>
      <c r="KJX7" s="401"/>
      <c r="KJY7" s="401"/>
      <c r="KJZ7" s="401"/>
      <c r="KKA7" s="401"/>
      <c r="KKB7" s="401"/>
      <c r="KKC7" s="401"/>
      <c r="KKD7" s="401"/>
      <c r="KKE7" s="401"/>
      <c r="KKF7" s="401"/>
      <c r="KKG7" s="401"/>
      <c r="KKH7" s="401"/>
      <c r="KKI7" s="401"/>
      <c r="KKJ7" s="401"/>
      <c r="KKK7" s="401"/>
      <c r="KKL7" s="401"/>
      <c r="KKM7" s="401"/>
      <c r="KKN7" s="401"/>
      <c r="KKO7" s="401"/>
      <c r="KKP7" s="401"/>
      <c r="KKQ7" s="401"/>
      <c r="KKR7" s="401"/>
      <c r="KKS7" s="401"/>
      <c r="KKT7" s="401"/>
      <c r="KKU7" s="401"/>
      <c r="KKV7" s="401"/>
      <c r="KKW7" s="401"/>
      <c r="KKX7" s="401"/>
      <c r="KKY7" s="401"/>
      <c r="KKZ7" s="401"/>
      <c r="KLA7" s="401"/>
      <c r="KLB7" s="401"/>
      <c r="KLC7" s="401"/>
      <c r="KLD7" s="401"/>
      <c r="KLE7" s="401"/>
      <c r="KLF7" s="401"/>
      <c r="KLG7" s="401"/>
      <c r="KLH7" s="401"/>
      <c r="KLI7" s="401"/>
      <c r="KLJ7" s="401"/>
      <c r="KLK7" s="401"/>
      <c r="KLL7" s="401"/>
      <c r="KLM7" s="401"/>
      <c r="KLN7" s="401"/>
      <c r="KLO7" s="401"/>
      <c r="KLP7" s="401"/>
      <c r="KLQ7" s="401"/>
      <c r="KLR7" s="401"/>
      <c r="KLS7" s="401"/>
      <c r="KLT7" s="401"/>
      <c r="KLU7" s="401"/>
      <c r="KLV7" s="401"/>
      <c r="KLW7" s="401"/>
      <c r="KLX7" s="401"/>
      <c r="KLY7" s="401"/>
      <c r="KLZ7" s="401"/>
      <c r="KMA7" s="401"/>
      <c r="KMB7" s="401"/>
      <c r="KMC7" s="401"/>
      <c r="KMD7" s="401"/>
      <c r="KME7" s="401"/>
      <c r="KMF7" s="401"/>
      <c r="KMG7" s="401"/>
      <c r="KMH7" s="401"/>
      <c r="KMI7" s="401"/>
      <c r="KMJ7" s="401"/>
      <c r="KMK7" s="401"/>
      <c r="KML7" s="401"/>
      <c r="KMM7" s="401"/>
      <c r="KMN7" s="401"/>
      <c r="KMO7" s="401"/>
      <c r="KMP7" s="401"/>
      <c r="KMQ7" s="401"/>
      <c r="KMR7" s="401"/>
      <c r="KMS7" s="401"/>
      <c r="KMT7" s="401"/>
      <c r="KMU7" s="401"/>
      <c r="KMV7" s="401"/>
      <c r="KMW7" s="401"/>
      <c r="KMX7" s="401"/>
      <c r="KMY7" s="401"/>
      <c r="KMZ7" s="401"/>
      <c r="KNA7" s="401"/>
      <c r="KNB7" s="401"/>
      <c r="KNC7" s="401"/>
      <c r="KND7" s="401"/>
      <c r="KNE7" s="401"/>
      <c r="KNF7" s="401"/>
      <c r="KNG7" s="401"/>
      <c r="KNH7" s="401"/>
      <c r="KNI7" s="401"/>
      <c r="KNJ7" s="401"/>
      <c r="KNK7" s="401"/>
      <c r="KNL7" s="401"/>
      <c r="KNM7" s="401"/>
      <c r="KNN7" s="401"/>
      <c r="KNO7" s="401"/>
      <c r="KNP7" s="401"/>
      <c r="KNQ7" s="401"/>
      <c r="KNR7" s="401"/>
      <c r="KNS7" s="401"/>
      <c r="KNT7" s="401"/>
      <c r="KNU7" s="401"/>
      <c r="KNV7" s="401"/>
      <c r="KNW7" s="401"/>
      <c r="KNX7" s="401"/>
      <c r="KNY7" s="401"/>
      <c r="KNZ7" s="401"/>
      <c r="KOA7" s="401"/>
      <c r="KOB7" s="401"/>
      <c r="KOC7" s="401"/>
      <c r="KOD7" s="401"/>
      <c r="KOE7" s="401"/>
      <c r="KOF7" s="401"/>
      <c r="KOG7" s="401"/>
      <c r="KOH7" s="401"/>
      <c r="KOI7" s="401"/>
      <c r="KOJ7" s="401"/>
      <c r="KOK7" s="401"/>
      <c r="KOL7" s="401"/>
      <c r="KOM7" s="401"/>
      <c r="KON7" s="401"/>
      <c r="KOO7" s="401"/>
      <c r="KOP7" s="401"/>
      <c r="KOQ7" s="401"/>
      <c r="KOR7" s="401"/>
      <c r="KOS7" s="401"/>
      <c r="KOT7" s="401"/>
      <c r="KOU7" s="401"/>
      <c r="KOV7" s="401"/>
      <c r="KOW7" s="401"/>
      <c r="KOX7" s="401"/>
      <c r="KOY7" s="401"/>
      <c r="KOZ7" s="401"/>
      <c r="KPA7" s="401"/>
      <c r="KPB7" s="401"/>
      <c r="KPC7" s="401"/>
      <c r="KPD7" s="401"/>
      <c r="KPE7" s="401"/>
      <c r="KPF7" s="401"/>
      <c r="KPG7" s="401"/>
      <c r="KPH7" s="401"/>
      <c r="KPI7" s="401"/>
      <c r="KPJ7" s="401"/>
      <c r="KPK7" s="401"/>
      <c r="KPL7" s="401"/>
      <c r="KPM7" s="401"/>
      <c r="KPN7" s="401"/>
      <c r="KPO7" s="401"/>
      <c r="KPP7" s="401"/>
      <c r="KPQ7" s="401"/>
      <c r="KPR7" s="401"/>
      <c r="KPS7" s="401"/>
      <c r="KPT7" s="401"/>
      <c r="KPU7" s="401"/>
      <c r="KPV7" s="401"/>
      <c r="KPW7" s="401"/>
      <c r="KPX7" s="401"/>
      <c r="KPY7" s="401"/>
      <c r="KPZ7" s="401"/>
      <c r="KQA7" s="401"/>
      <c r="KQB7" s="401"/>
      <c r="KQC7" s="401"/>
      <c r="KQD7" s="401"/>
      <c r="KQE7" s="401"/>
      <c r="KQF7" s="401"/>
      <c r="KQG7" s="401"/>
      <c r="KQH7" s="401"/>
      <c r="KQI7" s="401"/>
      <c r="KQJ7" s="401"/>
      <c r="KQK7" s="401"/>
      <c r="KQL7" s="401"/>
      <c r="KQM7" s="401"/>
      <c r="KQN7" s="401"/>
      <c r="KQO7" s="401"/>
      <c r="KQP7" s="401"/>
      <c r="KQQ7" s="401"/>
      <c r="KQR7" s="401"/>
      <c r="KQS7" s="401"/>
      <c r="KQT7" s="401"/>
      <c r="KQU7" s="401"/>
      <c r="KQV7" s="401"/>
      <c r="KQW7" s="401"/>
      <c r="KQX7" s="401"/>
      <c r="KQY7" s="401"/>
      <c r="KQZ7" s="401"/>
      <c r="KRA7" s="401"/>
      <c r="KRB7" s="401"/>
      <c r="KRC7" s="401"/>
      <c r="KRD7" s="401"/>
      <c r="KRE7" s="401"/>
      <c r="KRF7" s="401"/>
      <c r="KRG7" s="401"/>
      <c r="KRH7" s="401"/>
      <c r="KRI7" s="401"/>
      <c r="KRJ7" s="401"/>
      <c r="KRK7" s="401"/>
      <c r="KRL7" s="401"/>
      <c r="KRM7" s="401"/>
      <c r="KRN7" s="401"/>
      <c r="KRO7" s="401"/>
      <c r="KRP7" s="401"/>
      <c r="KRQ7" s="401"/>
      <c r="KRR7" s="401"/>
      <c r="KRS7" s="401"/>
      <c r="KRT7" s="401"/>
      <c r="KRU7" s="401"/>
      <c r="KRV7" s="401"/>
      <c r="KRW7" s="401"/>
      <c r="KRX7" s="401"/>
      <c r="KRY7" s="401"/>
      <c r="KRZ7" s="401"/>
      <c r="KSA7" s="401"/>
      <c r="KSB7" s="401"/>
      <c r="KSC7" s="401"/>
      <c r="KSD7" s="401"/>
      <c r="KSE7" s="401"/>
      <c r="KSF7" s="401"/>
      <c r="KSG7" s="401"/>
      <c r="KSH7" s="401"/>
      <c r="KSI7" s="401"/>
      <c r="KSJ7" s="401"/>
      <c r="KSK7" s="401"/>
      <c r="KSL7" s="401"/>
      <c r="KSM7" s="401"/>
      <c r="KSN7" s="401"/>
      <c r="KSO7" s="401"/>
      <c r="KSP7" s="401"/>
      <c r="KSQ7" s="401"/>
      <c r="KSR7" s="401"/>
      <c r="KSS7" s="401"/>
      <c r="KST7" s="401"/>
      <c r="KSU7" s="401"/>
      <c r="KSV7" s="401"/>
      <c r="KSW7" s="401"/>
      <c r="KSX7" s="401"/>
      <c r="KSY7" s="401"/>
      <c r="KSZ7" s="401"/>
      <c r="KTA7" s="401"/>
      <c r="KTB7" s="401"/>
      <c r="KTC7" s="401"/>
      <c r="KTD7" s="401"/>
      <c r="KTE7" s="401"/>
      <c r="KTF7" s="401"/>
      <c r="KTG7" s="401"/>
      <c r="KTH7" s="401"/>
      <c r="KTI7" s="401"/>
      <c r="KTJ7" s="401"/>
      <c r="KTK7" s="401"/>
      <c r="KTL7" s="401"/>
      <c r="KTM7" s="401"/>
      <c r="KTN7" s="401"/>
      <c r="KTO7" s="401"/>
      <c r="KTP7" s="401"/>
      <c r="KTQ7" s="401"/>
      <c r="KTR7" s="401"/>
      <c r="KTS7" s="401"/>
      <c r="KTT7" s="401"/>
      <c r="KTU7" s="401"/>
      <c r="KTV7" s="401"/>
      <c r="KTW7" s="401"/>
      <c r="KTX7" s="401"/>
      <c r="KTY7" s="401"/>
      <c r="KTZ7" s="401"/>
      <c r="KUA7" s="401"/>
      <c r="KUB7" s="401"/>
      <c r="KUC7" s="401"/>
      <c r="KUD7" s="401"/>
      <c r="KUE7" s="401"/>
      <c r="KUF7" s="401"/>
      <c r="KUG7" s="401"/>
      <c r="KUH7" s="401"/>
      <c r="KUI7" s="401"/>
      <c r="KUJ7" s="401"/>
      <c r="KUK7" s="401"/>
      <c r="KUL7" s="401"/>
      <c r="KUM7" s="401"/>
      <c r="KUN7" s="401"/>
      <c r="KUO7" s="401"/>
      <c r="KUP7" s="401"/>
      <c r="KUQ7" s="401"/>
      <c r="KUR7" s="401"/>
      <c r="KUS7" s="401"/>
      <c r="KUT7" s="401"/>
      <c r="KUU7" s="401"/>
      <c r="KUV7" s="401"/>
      <c r="KUW7" s="401"/>
      <c r="KUX7" s="401"/>
      <c r="KUY7" s="401"/>
      <c r="KUZ7" s="401"/>
      <c r="KVA7" s="401"/>
      <c r="KVB7" s="401"/>
      <c r="KVC7" s="401"/>
      <c r="KVD7" s="401"/>
      <c r="KVE7" s="401"/>
      <c r="KVF7" s="401"/>
      <c r="KVG7" s="401"/>
      <c r="KVH7" s="401"/>
      <c r="KVI7" s="401"/>
      <c r="KVJ7" s="401"/>
      <c r="KVK7" s="401"/>
      <c r="KVL7" s="401"/>
      <c r="KVM7" s="401"/>
      <c r="KVN7" s="401"/>
      <c r="KVO7" s="401"/>
      <c r="KVP7" s="401"/>
      <c r="KVQ7" s="401"/>
      <c r="KVR7" s="401"/>
      <c r="KVS7" s="401"/>
      <c r="KVT7" s="401"/>
      <c r="KVU7" s="401"/>
      <c r="KVV7" s="401"/>
      <c r="KVW7" s="401"/>
      <c r="KVX7" s="401"/>
      <c r="KVY7" s="401"/>
      <c r="KVZ7" s="401"/>
      <c r="KWA7" s="401"/>
      <c r="KWB7" s="401"/>
      <c r="KWC7" s="401"/>
      <c r="KWD7" s="401"/>
      <c r="KWE7" s="401"/>
      <c r="KWF7" s="401"/>
      <c r="KWG7" s="401"/>
      <c r="KWH7" s="401"/>
      <c r="KWI7" s="401"/>
      <c r="KWJ7" s="401"/>
      <c r="KWK7" s="401"/>
      <c r="KWL7" s="401"/>
      <c r="KWM7" s="401"/>
      <c r="KWN7" s="401"/>
      <c r="KWO7" s="401"/>
      <c r="KWP7" s="401"/>
      <c r="KWQ7" s="401"/>
      <c r="KWR7" s="401"/>
      <c r="KWS7" s="401"/>
      <c r="KWT7" s="401"/>
      <c r="KWU7" s="401"/>
      <c r="KWV7" s="401"/>
      <c r="KWW7" s="401"/>
      <c r="KWX7" s="401"/>
      <c r="KWY7" s="401"/>
      <c r="KWZ7" s="401"/>
      <c r="KXA7" s="401"/>
      <c r="KXB7" s="401"/>
      <c r="KXC7" s="401"/>
      <c r="KXD7" s="401"/>
      <c r="KXE7" s="401"/>
      <c r="KXF7" s="401"/>
      <c r="KXG7" s="401"/>
      <c r="KXH7" s="401"/>
      <c r="KXI7" s="401"/>
      <c r="KXJ7" s="401"/>
      <c r="KXK7" s="401"/>
      <c r="KXL7" s="401"/>
      <c r="KXM7" s="401"/>
      <c r="KXN7" s="401"/>
      <c r="KXO7" s="401"/>
      <c r="KXP7" s="401"/>
      <c r="KXQ7" s="401"/>
      <c r="KXR7" s="401"/>
      <c r="KXS7" s="401"/>
      <c r="KXT7" s="401"/>
      <c r="KXU7" s="401"/>
      <c r="KXV7" s="401"/>
      <c r="KXW7" s="401"/>
      <c r="KXX7" s="401"/>
      <c r="KXY7" s="401"/>
      <c r="KXZ7" s="401"/>
      <c r="KYA7" s="401"/>
      <c r="KYB7" s="401"/>
      <c r="KYC7" s="401"/>
      <c r="KYD7" s="401"/>
      <c r="KYE7" s="401"/>
      <c r="KYF7" s="401"/>
      <c r="KYG7" s="401"/>
      <c r="KYH7" s="401"/>
      <c r="KYI7" s="401"/>
      <c r="KYJ7" s="401"/>
      <c r="KYK7" s="401"/>
      <c r="KYL7" s="401"/>
      <c r="KYM7" s="401"/>
      <c r="KYN7" s="401"/>
      <c r="KYO7" s="401"/>
      <c r="KYP7" s="401"/>
      <c r="KYQ7" s="401"/>
      <c r="KYR7" s="401"/>
      <c r="KYS7" s="401"/>
      <c r="KYT7" s="401"/>
      <c r="KYU7" s="401"/>
      <c r="KYV7" s="401"/>
      <c r="KYW7" s="401"/>
      <c r="KYX7" s="401"/>
      <c r="KYY7" s="401"/>
      <c r="KYZ7" s="401"/>
      <c r="KZA7" s="401"/>
      <c r="KZB7" s="401"/>
      <c r="KZC7" s="401"/>
      <c r="KZD7" s="401"/>
      <c r="KZE7" s="401"/>
      <c r="KZF7" s="401"/>
      <c r="KZG7" s="401"/>
      <c r="KZH7" s="401"/>
      <c r="KZI7" s="401"/>
      <c r="KZJ7" s="401"/>
      <c r="KZK7" s="401"/>
      <c r="KZL7" s="401"/>
      <c r="KZM7" s="401"/>
      <c r="KZN7" s="401"/>
      <c r="KZO7" s="401"/>
      <c r="KZP7" s="401"/>
      <c r="KZQ7" s="401"/>
      <c r="KZR7" s="401"/>
      <c r="KZS7" s="401"/>
      <c r="KZT7" s="401"/>
      <c r="KZU7" s="401"/>
      <c r="KZV7" s="401"/>
      <c r="KZW7" s="401"/>
      <c r="KZX7" s="401"/>
      <c r="KZY7" s="401"/>
      <c r="KZZ7" s="401"/>
      <c r="LAA7" s="401"/>
      <c r="LAB7" s="401"/>
      <c r="LAC7" s="401"/>
      <c r="LAD7" s="401"/>
      <c r="LAE7" s="401"/>
      <c r="LAF7" s="401"/>
      <c r="LAG7" s="401"/>
      <c r="LAH7" s="401"/>
      <c r="LAI7" s="401"/>
      <c r="LAJ7" s="401"/>
      <c r="LAK7" s="401"/>
      <c r="LAL7" s="401"/>
      <c r="LAM7" s="401"/>
      <c r="LAN7" s="401"/>
      <c r="LAO7" s="401"/>
      <c r="LAP7" s="401"/>
      <c r="LAQ7" s="401"/>
      <c r="LAR7" s="401"/>
      <c r="LAS7" s="401"/>
      <c r="LAT7" s="401"/>
      <c r="LAU7" s="401"/>
      <c r="LAV7" s="401"/>
      <c r="LAW7" s="401"/>
      <c r="LAX7" s="401"/>
      <c r="LAY7" s="401"/>
      <c r="LAZ7" s="401"/>
      <c r="LBA7" s="401"/>
      <c r="LBB7" s="401"/>
      <c r="LBC7" s="401"/>
      <c r="LBD7" s="401"/>
      <c r="LBE7" s="401"/>
      <c r="LBF7" s="401"/>
      <c r="LBG7" s="401"/>
      <c r="LBH7" s="401"/>
      <c r="LBI7" s="401"/>
      <c r="LBJ7" s="401"/>
      <c r="LBK7" s="401"/>
      <c r="LBL7" s="401"/>
      <c r="LBM7" s="401"/>
      <c r="LBN7" s="401"/>
      <c r="LBO7" s="401"/>
      <c r="LBP7" s="401"/>
      <c r="LBQ7" s="401"/>
      <c r="LBR7" s="401"/>
      <c r="LBS7" s="401"/>
      <c r="LBT7" s="401"/>
      <c r="LBU7" s="401"/>
      <c r="LBV7" s="401"/>
      <c r="LBW7" s="401"/>
      <c r="LBX7" s="401"/>
      <c r="LBY7" s="401"/>
      <c r="LBZ7" s="401"/>
      <c r="LCA7" s="401"/>
      <c r="LCB7" s="401"/>
      <c r="LCC7" s="401"/>
      <c r="LCD7" s="401"/>
      <c r="LCE7" s="401"/>
      <c r="LCF7" s="401"/>
      <c r="LCG7" s="401"/>
      <c r="LCH7" s="401"/>
      <c r="LCI7" s="401"/>
      <c r="LCJ7" s="401"/>
      <c r="LCK7" s="401"/>
      <c r="LCL7" s="401"/>
      <c r="LCM7" s="401"/>
      <c r="LCN7" s="401"/>
      <c r="LCO7" s="401"/>
      <c r="LCP7" s="401"/>
      <c r="LCQ7" s="401"/>
      <c r="LCR7" s="401"/>
      <c r="LCS7" s="401"/>
      <c r="LCT7" s="401"/>
      <c r="LCU7" s="401"/>
      <c r="LCV7" s="401"/>
      <c r="LCW7" s="401"/>
      <c r="LCX7" s="401"/>
      <c r="LCY7" s="401"/>
      <c r="LCZ7" s="401"/>
      <c r="LDA7" s="401"/>
      <c r="LDB7" s="401"/>
      <c r="LDC7" s="401"/>
      <c r="LDD7" s="401"/>
      <c r="LDE7" s="401"/>
      <c r="LDF7" s="401"/>
      <c r="LDG7" s="401"/>
      <c r="LDH7" s="401"/>
      <c r="LDI7" s="401"/>
      <c r="LDJ7" s="401"/>
      <c r="LDK7" s="401"/>
      <c r="LDL7" s="401"/>
      <c r="LDM7" s="401"/>
      <c r="LDN7" s="401"/>
      <c r="LDO7" s="401"/>
      <c r="LDP7" s="401"/>
      <c r="LDQ7" s="401"/>
      <c r="LDR7" s="401"/>
      <c r="LDS7" s="401"/>
      <c r="LDT7" s="401"/>
      <c r="LDU7" s="401"/>
      <c r="LDV7" s="401"/>
      <c r="LDW7" s="401"/>
      <c r="LDX7" s="401"/>
      <c r="LDY7" s="401"/>
      <c r="LDZ7" s="401"/>
      <c r="LEA7" s="401"/>
      <c r="LEB7" s="401"/>
      <c r="LEC7" s="401"/>
      <c r="LED7" s="401"/>
      <c r="LEE7" s="401"/>
      <c r="LEF7" s="401"/>
      <c r="LEG7" s="401"/>
      <c r="LEH7" s="401"/>
      <c r="LEI7" s="401"/>
      <c r="LEJ7" s="401"/>
      <c r="LEK7" s="401"/>
      <c r="LEL7" s="401"/>
      <c r="LEM7" s="401"/>
      <c r="LEN7" s="401"/>
      <c r="LEO7" s="401"/>
      <c r="LEP7" s="401"/>
      <c r="LEQ7" s="401"/>
      <c r="LER7" s="401"/>
      <c r="LES7" s="401"/>
      <c r="LET7" s="401"/>
      <c r="LEU7" s="401"/>
      <c r="LEV7" s="401"/>
      <c r="LEW7" s="401"/>
      <c r="LEX7" s="401"/>
      <c r="LEY7" s="401"/>
      <c r="LEZ7" s="401"/>
      <c r="LFA7" s="401"/>
      <c r="LFB7" s="401"/>
      <c r="LFC7" s="401"/>
      <c r="LFD7" s="401"/>
      <c r="LFE7" s="401"/>
      <c r="LFF7" s="401"/>
      <c r="LFG7" s="401"/>
      <c r="LFH7" s="401"/>
      <c r="LFI7" s="401"/>
      <c r="LFJ7" s="401"/>
      <c r="LFK7" s="401"/>
      <c r="LFL7" s="401"/>
      <c r="LFM7" s="401"/>
      <c r="LFN7" s="401"/>
      <c r="LFO7" s="401"/>
      <c r="LFP7" s="401"/>
      <c r="LFQ7" s="401"/>
      <c r="LFR7" s="401"/>
      <c r="LFS7" s="401"/>
      <c r="LFT7" s="401"/>
      <c r="LFU7" s="401"/>
      <c r="LFV7" s="401"/>
      <c r="LFW7" s="401"/>
      <c r="LFX7" s="401"/>
      <c r="LFY7" s="401"/>
      <c r="LFZ7" s="401"/>
      <c r="LGA7" s="401"/>
      <c r="LGB7" s="401"/>
      <c r="LGC7" s="401"/>
      <c r="LGD7" s="401"/>
      <c r="LGE7" s="401"/>
      <c r="LGF7" s="401"/>
      <c r="LGG7" s="401"/>
      <c r="LGH7" s="401"/>
      <c r="LGI7" s="401"/>
      <c r="LGJ7" s="401"/>
      <c r="LGK7" s="401"/>
      <c r="LGL7" s="401"/>
      <c r="LGM7" s="401"/>
      <c r="LGN7" s="401"/>
      <c r="LGO7" s="401"/>
      <c r="LGP7" s="401"/>
      <c r="LGQ7" s="401"/>
      <c r="LGR7" s="401"/>
      <c r="LGS7" s="401"/>
      <c r="LGT7" s="401"/>
      <c r="LGU7" s="401"/>
      <c r="LGV7" s="401"/>
      <c r="LGW7" s="401"/>
      <c r="LGX7" s="401"/>
      <c r="LGY7" s="401"/>
      <c r="LGZ7" s="401"/>
      <c r="LHA7" s="401"/>
      <c r="LHB7" s="401"/>
      <c r="LHC7" s="401"/>
      <c r="LHD7" s="401"/>
      <c r="LHE7" s="401"/>
      <c r="LHF7" s="401"/>
      <c r="LHG7" s="401"/>
      <c r="LHH7" s="401"/>
      <c r="LHI7" s="401"/>
      <c r="LHJ7" s="401"/>
      <c r="LHK7" s="401"/>
      <c r="LHL7" s="401"/>
      <c r="LHM7" s="401"/>
      <c r="LHN7" s="401"/>
      <c r="LHO7" s="401"/>
      <c r="LHP7" s="401"/>
      <c r="LHQ7" s="401"/>
      <c r="LHR7" s="401"/>
      <c r="LHS7" s="401"/>
      <c r="LHT7" s="401"/>
      <c r="LHU7" s="401"/>
      <c r="LHV7" s="401"/>
      <c r="LHW7" s="401"/>
      <c r="LHX7" s="401"/>
      <c r="LHY7" s="401"/>
      <c r="LHZ7" s="401"/>
      <c r="LIA7" s="401"/>
      <c r="LIB7" s="401"/>
      <c r="LIC7" s="401"/>
      <c r="LID7" s="401"/>
      <c r="LIE7" s="401"/>
      <c r="LIF7" s="401"/>
      <c r="LIG7" s="401"/>
      <c r="LIH7" s="401"/>
      <c r="LII7" s="401"/>
      <c r="LIJ7" s="401"/>
      <c r="LIK7" s="401"/>
      <c r="LIL7" s="401"/>
      <c r="LIM7" s="401"/>
      <c r="LIN7" s="401"/>
      <c r="LIO7" s="401"/>
      <c r="LIP7" s="401"/>
      <c r="LIQ7" s="401"/>
      <c r="LIR7" s="401"/>
      <c r="LIS7" s="401"/>
      <c r="LIT7" s="401"/>
      <c r="LIU7" s="401"/>
      <c r="LIV7" s="401"/>
      <c r="LIW7" s="401"/>
      <c r="LIX7" s="401"/>
      <c r="LIY7" s="401"/>
      <c r="LIZ7" s="401"/>
      <c r="LJA7" s="401"/>
      <c r="LJB7" s="401"/>
      <c r="LJC7" s="401"/>
      <c r="LJD7" s="401"/>
      <c r="LJE7" s="401"/>
      <c r="LJF7" s="401"/>
      <c r="LJG7" s="401"/>
      <c r="LJH7" s="401"/>
      <c r="LJI7" s="401"/>
      <c r="LJJ7" s="401"/>
      <c r="LJK7" s="401"/>
      <c r="LJL7" s="401"/>
      <c r="LJM7" s="401"/>
      <c r="LJN7" s="401"/>
      <c r="LJO7" s="401"/>
      <c r="LJP7" s="401"/>
      <c r="LJQ7" s="401"/>
      <c r="LJR7" s="401"/>
      <c r="LJS7" s="401"/>
      <c r="LJT7" s="401"/>
      <c r="LJU7" s="401"/>
      <c r="LJV7" s="401"/>
      <c r="LJW7" s="401"/>
      <c r="LJX7" s="401"/>
      <c r="LJY7" s="401"/>
      <c r="LJZ7" s="401"/>
      <c r="LKA7" s="401"/>
      <c r="LKB7" s="401"/>
      <c r="LKC7" s="401"/>
      <c r="LKD7" s="401"/>
      <c r="LKE7" s="401"/>
      <c r="LKF7" s="401"/>
      <c r="LKG7" s="401"/>
      <c r="LKH7" s="401"/>
      <c r="LKI7" s="401"/>
      <c r="LKJ7" s="401"/>
      <c r="LKK7" s="401"/>
      <c r="LKL7" s="401"/>
      <c r="LKM7" s="401"/>
      <c r="LKN7" s="401"/>
      <c r="LKO7" s="401"/>
      <c r="LKP7" s="401"/>
      <c r="LKQ7" s="401"/>
      <c r="LKR7" s="401"/>
      <c r="LKS7" s="401"/>
      <c r="LKT7" s="401"/>
      <c r="LKU7" s="401"/>
      <c r="LKV7" s="401"/>
      <c r="LKW7" s="401"/>
      <c r="LKX7" s="401"/>
      <c r="LKY7" s="401"/>
      <c r="LKZ7" s="401"/>
      <c r="LLA7" s="401"/>
      <c r="LLB7" s="401"/>
      <c r="LLC7" s="401"/>
      <c r="LLD7" s="401"/>
      <c r="LLE7" s="401"/>
      <c r="LLF7" s="401"/>
      <c r="LLG7" s="401"/>
      <c r="LLH7" s="401"/>
      <c r="LLI7" s="401"/>
      <c r="LLJ7" s="401"/>
      <c r="LLK7" s="401"/>
      <c r="LLL7" s="401"/>
      <c r="LLM7" s="401"/>
      <c r="LLN7" s="401"/>
      <c r="LLO7" s="401"/>
      <c r="LLP7" s="401"/>
      <c r="LLQ7" s="401"/>
      <c r="LLR7" s="401"/>
      <c r="LLS7" s="401"/>
      <c r="LLT7" s="401"/>
      <c r="LLU7" s="401"/>
      <c r="LLV7" s="401"/>
      <c r="LLW7" s="401"/>
      <c r="LLX7" s="401"/>
      <c r="LLY7" s="401"/>
      <c r="LLZ7" s="401"/>
      <c r="LMA7" s="401"/>
      <c r="LMB7" s="401"/>
      <c r="LMC7" s="401"/>
      <c r="LMD7" s="401"/>
      <c r="LME7" s="401"/>
      <c r="LMF7" s="401"/>
      <c r="LMG7" s="401"/>
      <c r="LMH7" s="401"/>
      <c r="LMI7" s="401"/>
      <c r="LMJ7" s="401"/>
      <c r="LMK7" s="401"/>
      <c r="LML7" s="401"/>
      <c r="LMM7" s="401"/>
      <c r="LMN7" s="401"/>
      <c r="LMO7" s="401"/>
      <c r="LMP7" s="401"/>
      <c r="LMQ7" s="401"/>
      <c r="LMR7" s="401"/>
      <c r="LMS7" s="401"/>
      <c r="LMT7" s="401"/>
      <c r="LMU7" s="401"/>
      <c r="LMV7" s="401"/>
      <c r="LMW7" s="401"/>
      <c r="LMX7" s="401"/>
      <c r="LMY7" s="401"/>
      <c r="LMZ7" s="401"/>
      <c r="LNA7" s="401"/>
      <c r="LNB7" s="401"/>
      <c r="LNC7" s="401"/>
      <c r="LND7" s="401"/>
      <c r="LNE7" s="401"/>
      <c r="LNF7" s="401"/>
      <c r="LNG7" s="401"/>
      <c r="LNH7" s="401"/>
      <c r="LNI7" s="401"/>
      <c r="LNJ7" s="401"/>
      <c r="LNK7" s="401"/>
      <c r="LNL7" s="401"/>
      <c r="LNM7" s="401"/>
      <c r="LNN7" s="401"/>
      <c r="LNO7" s="401"/>
      <c r="LNP7" s="401"/>
      <c r="LNQ7" s="401"/>
      <c r="LNR7" s="401"/>
      <c r="LNS7" s="401"/>
      <c r="LNT7" s="401"/>
      <c r="LNU7" s="401"/>
      <c r="LNV7" s="401"/>
      <c r="LNW7" s="401"/>
      <c r="LNX7" s="401"/>
      <c r="LNY7" s="401"/>
      <c r="LNZ7" s="401"/>
      <c r="LOA7" s="401"/>
      <c r="LOB7" s="401"/>
      <c r="LOC7" s="401"/>
      <c r="LOD7" s="401"/>
      <c r="LOE7" s="401"/>
      <c r="LOF7" s="401"/>
      <c r="LOG7" s="401"/>
      <c r="LOH7" s="401"/>
      <c r="LOI7" s="401"/>
      <c r="LOJ7" s="401"/>
      <c r="LOK7" s="401"/>
      <c r="LOL7" s="401"/>
      <c r="LOM7" s="401"/>
      <c r="LON7" s="401"/>
      <c r="LOO7" s="401"/>
      <c r="LOP7" s="401"/>
      <c r="LOQ7" s="401"/>
      <c r="LOR7" s="401"/>
      <c r="LOS7" s="401"/>
      <c r="LOT7" s="401"/>
      <c r="LOU7" s="401"/>
      <c r="LOV7" s="401"/>
      <c r="LOW7" s="401"/>
      <c r="LOX7" s="401"/>
      <c r="LOY7" s="401"/>
      <c r="LOZ7" s="401"/>
      <c r="LPA7" s="401"/>
      <c r="LPB7" s="401"/>
      <c r="LPC7" s="401"/>
      <c r="LPD7" s="401"/>
      <c r="LPE7" s="401"/>
      <c r="LPF7" s="401"/>
      <c r="LPG7" s="401"/>
      <c r="LPH7" s="401"/>
      <c r="LPI7" s="401"/>
      <c r="LPJ7" s="401"/>
      <c r="LPK7" s="401"/>
      <c r="LPL7" s="401"/>
      <c r="LPM7" s="401"/>
      <c r="LPN7" s="401"/>
      <c r="LPO7" s="401"/>
      <c r="LPP7" s="401"/>
      <c r="LPQ7" s="401"/>
      <c r="LPR7" s="401"/>
      <c r="LPS7" s="401"/>
      <c r="LPT7" s="401"/>
      <c r="LPU7" s="401"/>
      <c r="LPV7" s="401"/>
      <c r="LPW7" s="401"/>
      <c r="LPX7" s="401"/>
      <c r="LPY7" s="401"/>
      <c r="LPZ7" s="401"/>
      <c r="LQA7" s="401"/>
      <c r="LQB7" s="401"/>
      <c r="LQC7" s="401"/>
      <c r="LQD7" s="401"/>
      <c r="LQE7" s="401"/>
      <c r="LQF7" s="401"/>
      <c r="LQG7" s="401"/>
      <c r="LQH7" s="401"/>
      <c r="LQI7" s="401"/>
      <c r="LQJ7" s="401"/>
      <c r="LQK7" s="401"/>
      <c r="LQL7" s="401"/>
      <c r="LQM7" s="401"/>
      <c r="LQN7" s="401"/>
      <c r="LQO7" s="401"/>
      <c r="LQP7" s="401"/>
      <c r="LQQ7" s="401"/>
      <c r="LQR7" s="401"/>
      <c r="LQS7" s="401"/>
      <c r="LQT7" s="401"/>
      <c r="LQU7" s="401"/>
      <c r="LQV7" s="401"/>
      <c r="LQW7" s="401"/>
      <c r="LQX7" s="401"/>
      <c r="LQY7" s="401"/>
      <c r="LQZ7" s="401"/>
      <c r="LRA7" s="401"/>
      <c r="LRB7" s="401"/>
      <c r="LRC7" s="401"/>
      <c r="LRD7" s="401"/>
      <c r="LRE7" s="401"/>
      <c r="LRF7" s="401"/>
      <c r="LRG7" s="401"/>
      <c r="LRH7" s="401"/>
      <c r="LRI7" s="401"/>
      <c r="LRJ7" s="401"/>
      <c r="LRK7" s="401"/>
      <c r="LRL7" s="401"/>
      <c r="LRM7" s="401"/>
      <c r="LRN7" s="401"/>
      <c r="LRO7" s="401"/>
      <c r="LRP7" s="401"/>
      <c r="LRQ7" s="401"/>
      <c r="LRR7" s="401"/>
      <c r="LRS7" s="401"/>
      <c r="LRT7" s="401"/>
      <c r="LRU7" s="401"/>
      <c r="LRV7" s="401"/>
      <c r="LRW7" s="401"/>
      <c r="LRX7" s="401"/>
      <c r="LRY7" s="401"/>
      <c r="LRZ7" s="401"/>
      <c r="LSA7" s="401"/>
      <c r="LSB7" s="401"/>
      <c r="LSC7" s="401"/>
      <c r="LSD7" s="401"/>
      <c r="LSE7" s="401"/>
      <c r="LSF7" s="401"/>
      <c r="LSG7" s="401"/>
      <c r="LSH7" s="401"/>
      <c r="LSI7" s="401"/>
      <c r="LSJ7" s="401"/>
      <c r="LSK7" s="401"/>
      <c r="LSL7" s="401"/>
      <c r="LSM7" s="401"/>
      <c r="LSN7" s="401"/>
      <c r="LSO7" s="401"/>
      <c r="LSP7" s="401"/>
      <c r="LSQ7" s="401"/>
      <c r="LSR7" s="401"/>
      <c r="LSS7" s="401"/>
      <c r="LST7" s="401"/>
      <c r="LSU7" s="401"/>
      <c r="LSV7" s="401"/>
      <c r="LSW7" s="401"/>
      <c r="LSX7" s="401"/>
      <c r="LSY7" s="401"/>
      <c r="LSZ7" s="401"/>
      <c r="LTA7" s="401"/>
      <c r="LTB7" s="401"/>
      <c r="LTC7" s="401"/>
      <c r="LTD7" s="401"/>
      <c r="LTE7" s="401"/>
      <c r="LTF7" s="401"/>
      <c r="LTG7" s="401"/>
      <c r="LTH7" s="401"/>
      <c r="LTI7" s="401"/>
      <c r="LTJ7" s="401"/>
      <c r="LTK7" s="401"/>
      <c r="LTL7" s="401"/>
      <c r="LTM7" s="401"/>
      <c r="LTN7" s="401"/>
      <c r="LTO7" s="401"/>
      <c r="LTP7" s="401"/>
      <c r="LTQ7" s="401"/>
      <c r="LTR7" s="401"/>
      <c r="LTS7" s="401"/>
      <c r="LTT7" s="401"/>
      <c r="LTU7" s="401"/>
      <c r="LTV7" s="401"/>
      <c r="LTW7" s="401"/>
      <c r="LTX7" s="401"/>
      <c r="LTY7" s="401"/>
      <c r="LTZ7" s="401"/>
      <c r="LUA7" s="401"/>
      <c r="LUB7" s="401"/>
      <c r="LUC7" s="401"/>
      <c r="LUD7" s="401"/>
      <c r="LUE7" s="401"/>
      <c r="LUF7" s="401"/>
      <c r="LUG7" s="401"/>
      <c r="LUH7" s="401"/>
      <c r="LUI7" s="401"/>
      <c r="LUJ7" s="401"/>
      <c r="LUK7" s="401"/>
      <c r="LUL7" s="401"/>
      <c r="LUM7" s="401"/>
      <c r="LUN7" s="401"/>
      <c r="LUO7" s="401"/>
      <c r="LUP7" s="401"/>
      <c r="LUQ7" s="401"/>
      <c r="LUR7" s="401"/>
      <c r="LUS7" s="401"/>
      <c r="LUT7" s="401"/>
      <c r="LUU7" s="401"/>
      <c r="LUV7" s="401"/>
      <c r="LUW7" s="401"/>
      <c r="LUX7" s="401"/>
      <c r="LUY7" s="401"/>
      <c r="LUZ7" s="401"/>
      <c r="LVA7" s="401"/>
      <c r="LVB7" s="401"/>
      <c r="LVC7" s="401"/>
      <c r="LVD7" s="401"/>
      <c r="LVE7" s="401"/>
      <c r="LVF7" s="401"/>
      <c r="LVG7" s="401"/>
      <c r="LVH7" s="401"/>
      <c r="LVI7" s="401"/>
      <c r="LVJ7" s="401"/>
      <c r="LVK7" s="401"/>
      <c r="LVL7" s="401"/>
      <c r="LVM7" s="401"/>
      <c r="LVN7" s="401"/>
      <c r="LVO7" s="401"/>
      <c r="LVP7" s="401"/>
      <c r="LVQ7" s="401"/>
      <c r="LVR7" s="401"/>
      <c r="LVS7" s="401"/>
      <c r="LVT7" s="401"/>
      <c r="LVU7" s="401"/>
      <c r="LVV7" s="401"/>
      <c r="LVW7" s="401"/>
      <c r="LVX7" s="401"/>
      <c r="LVY7" s="401"/>
      <c r="LVZ7" s="401"/>
      <c r="LWA7" s="401"/>
      <c r="LWB7" s="401"/>
      <c r="LWC7" s="401"/>
      <c r="LWD7" s="401"/>
      <c r="LWE7" s="401"/>
      <c r="LWF7" s="401"/>
      <c r="LWG7" s="401"/>
      <c r="LWH7" s="401"/>
      <c r="LWI7" s="401"/>
      <c r="LWJ7" s="401"/>
      <c r="LWK7" s="401"/>
      <c r="LWL7" s="401"/>
      <c r="LWM7" s="401"/>
      <c r="LWN7" s="401"/>
      <c r="LWO7" s="401"/>
      <c r="LWP7" s="401"/>
      <c r="LWQ7" s="401"/>
      <c r="LWR7" s="401"/>
      <c r="LWS7" s="401"/>
      <c r="LWT7" s="401"/>
      <c r="LWU7" s="401"/>
      <c r="LWV7" s="401"/>
      <c r="LWW7" s="401"/>
      <c r="LWX7" s="401"/>
      <c r="LWY7" s="401"/>
      <c r="LWZ7" s="401"/>
      <c r="LXA7" s="401"/>
      <c r="LXB7" s="401"/>
      <c r="LXC7" s="401"/>
      <c r="LXD7" s="401"/>
      <c r="LXE7" s="401"/>
      <c r="LXF7" s="401"/>
      <c r="LXG7" s="401"/>
      <c r="LXH7" s="401"/>
      <c r="LXI7" s="401"/>
      <c r="LXJ7" s="401"/>
      <c r="LXK7" s="401"/>
      <c r="LXL7" s="401"/>
      <c r="LXM7" s="401"/>
      <c r="LXN7" s="401"/>
      <c r="LXO7" s="401"/>
      <c r="LXP7" s="401"/>
      <c r="LXQ7" s="401"/>
      <c r="LXR7" s="401"/>
      <c r="LXS7" s="401"/>
      <c r="LXT7" s="401"/>
      <c r="LXU7" s="401"/>
      <c r="LXV7" s="401"/>
      <c r="LXW7" s="401"/>
      <c r="LXX7" s="401"/>
      <c r="LXY7" s="401"/>
      <c r="LXZ7" s="401"/>
      <c r="LYA7" s="401"/>
      <c r="LYB7" s="401"/>
      <c r="LYC7" s="401"/>
      <c r="LYD7" s="401"/>
      <c r="LYE7" s="401"/>
      <c r="LYF7" s="401"/>
      <c r="LYG7" s="401"/>
      <c r="LYH7" s="401"/>
      <c r="LYI7" s="401"/>
      <c r="LYJ7" s="401"/>
      <c r="LYK7" s="401"/>
      <c r="LYL7" s="401"/>
      <c r="LYM7" s="401"/>
      <c r="LYN7" s="401"/>
      <c r="LYO7" s="401"/>
      <c r="LYP7" s="401"/>
      <c r="LYQ7" s="401"/>
      <c r="LYR7" s="401"/>
      <c r="LYS7" s="401"/>
      <c r="LYT7" s="401"/>
      <c r="LYU7" s="401"/>
      <c r="LYV7" s="401"/>
      <c r="LYW7" s="401"/>
      <c r="LYX7" s="401"/>
      <c r="LYY7" s="401"/>
      <c r="LYZ7" s="401"/>
      <c r="LZA7" s="401"/>
      <c r="LZB7" s="401"/>
      <c r="LZC7" s="401"/>
      <c r="LZD7" s="401"/>
      <c r="LZE7" s="401"/>
      <c r="LZF7" s="401"/>
      <c r="LZG7" s="401"/>
      <c r="LZH7" s="401"/>
      <c r="LZI7" s="401"/>
      <c r="LZJ7" s="401"/>
      <c r="LZK7" s="401"/>
      <c r="LZL7" s="401"/>
      <c r="LZM7" s="401"/>
      <c r="LZN7" s="401"/>
      <c r="LZO7" s="401"/>
      <c r="LZP7" s="401"/>
      <c r="LZQ7" s="401"/>
      <c r="LZR7" s="401"/>
      <c r="LZS7" s="401"/>
      <c r="LZT7" s="401"/>
      <c r="LZU7" s="401"/>
      <c r="LZV7" s="401"/>
      <c r="LZW7" s="401"/>
      <c r="LZX7" s="401"/>
      <c r="LZY7" s="401"/>
      <c r="LZZ7" s="401"/>
      <c r="MAA7" s="401"/>
      <c r="MAB7" s="401"/>
      <c r="MAC7" s="401"/>
      <c r="MAD7" s="401"/>
      <c r="MAE7" s="401"/>
      <c r="MAF7" s="401"/>
      <c r="MAG7" s="401"/>
      <c r="MAH7" s="401"/>
      <c r="MAI7" s="401"/>
      <c r="MAJ7" s="401"/>
      <c r="MAK7" s="401"/>
      <c r="MAL7" s="401"/>
      <c r="MAM7" s="401"/>
      <c r="MAN7" s="401"/>
      <c r="MAO7" s="401"/>
      <c r="MAP7" s="401"/>
      <c r="MAQ7" s="401"/>
      <c r="MAR7" s="401"/>
      <c r="MAS7" s="401"/>
      <c r="MAT7" s="401"/>
      <c r="MAU7" s="401"/>
      <c r="MAV7" s="401"/>
      <c r="MAW7" s="401"/>
      <c r="MAX7" s="401"/>
      <c r="MAY7" s="401"/>
      <c r="MAZ7" s="401"/>
      <c r="MBA7" s="401"/>
      <c r="MBB7" s="401"/>
      <c r="MBC7" s="401"/>
      <c r="MBD7" s="401"/>
      <c r="MBE7" s="401"/>
      <c r="MBF7" s="401"/>
      <c r="MBG7" s="401"/>
      <c r="MBH7" s="401"/>
      <c r="MBI7" s="401"/>
      <c r="MBJ7" s="401"/>
      <c r="MBK7" s="401"/>
      <c r="MBL7" s="401"/>
      <c r="MBM7" s="401"/>
      <c r="MBN7" s="401"/>
      <c r="MBO7" s="401"/>
      <c r="MBP7" s="401"/>
      <c r="MBQ7" s="401"/>
      <c r="MBR7" s="401"/>
      <c r="MBS7" s="401"/>
      <c r="MBT7" s="401"/>
      <c r="MBU7" s="401"/>
      <c r="MBV7" s="401"/>
      <c r="MBW7" s="401"/>
      <c r="MBX7" s="401"/>
      <c r="MBY7" s="401"/>
      <c r="MBZ7" s="401"/>
      <c r="MCA7" s="401"/>
      <c r="MCB7" s="401"/>
      <c r="MCC7" s="401"/>
      <c r="MCD7" s="401"/>
      <c r="MCE7" s="401"/>
      <c r="MCF7" s="401"/>
      <c r="MCG7" s="401"/>
      <c r="MCH7" s="401"/>
      <c r="MCI7" s="401"/>
      <c r="MCJ7" s="401"/>
      <c r="MCK7" s="401"/>
      <c r="MCL7" s="401"/>
      <c r="MCM7" s="401"/>
      <c r="MCN7" s="401"/>
      <c r="MCO7" s="401"/>
      <c r="MCP7" s="401"/>
      <c r="MCQ7" s="401"/>
      <c r="MCR7" s="401"/>
      <c r="MCS7" s="401"/>
      <c r="MCT7" s="401"/>
      <c r="MCU7" s="401"/>
      <c r="MCV7" s="401"/>
      <c r="MCW7" s="401"/>
      <c r="MCX7" s="401"/>
      <c r="MCY7" s="401"/>
      <c r="MCZ7" s="401"/>
      <c r="MDA7" s="401"/>
      <c r="MDB7" s="401"/>
      <c r="MDC7" s="401"/>
      <c r="MDD7" s="401"/>
      <c r="MDE7" s="401"/>
      <c r="MDF7" s="401"/>
      <c r="MDG7" s="401"/>
      <c r="MDH7" s="401"/>
      <c r="MDI7" s="401"/>
      <c r="MDJ7" s="401"/>
      <c r="MDK7" s="401"/>
      <c r="MDL7" s="401"/>
      <c r="MDM7" s="401"/>
      <c r="MDN7" s="401"/>
      <c r="MDO7" s="401"/>
      <c r="MDP7" s="401"/>
      <c r="MDQ7" s="401"/>
      <c r="MDR7" s="401"/>
      <c r="MDS7" s="401"/>
      <c r="MDT7" s="401"/>
      <c r="MDU7" s="401"/>
      <c r="MDV7" s="401"/>
      <c r="MDW7" s="401"/>
      <c r="MDX7" s="401"/>
      <c r="MDY7" s="401"/>
      <c r="MDZ7" s="401"/>
      <c r="MEA7" s="401"/>
      <c r="MEB7" s="401"/>
      <c r="MEC7" s="401"/>
      <c r="MED7" s="401"/>
      <c r="MEE7" s="401"/>
      <c r="MEF7" s="401"/>
      <c r="MEG7" s="401"/>
      <c r="MEH7" s="401"/>
      <c r="MEI7" s="401"/>
      <c r="MEJ7" s="401"/>
      <c r="MEK7" s="401"/>
      <c r="MEL7" s="401"/>
      <c r="MEM7" s="401"/>
      <c r="MEN7" s="401"/>
      <c r="MEO7" s="401"/>
      <c r="MEP7" s="401"/>
      <c r="MEQ7" s="401"/>
      <c r="MER7" s="401"/>
      <c r="MES7" s="401"/>
      <c r="MET7" s="401"/>
      <c r="MEU7" s="401"/>
      <c r="MEV7" s="401"/>
      <c r="MEW7" s="401"/>
      <c r="MEX7" s="401"/>
      <c r="MEY7" s="401"/>
      <c r="MEZ7" s="401"/>
      <c r="MFA7" s="401"/>
      <c r="MFB7" s="401"/>
      <c r="MFC7" s="401"/>
      <c r="MFD7" s="401"/>
      <c r="MFE7" s="401"/>
      <c r="MFF7" s="401"/>
      <c r="MFG7" s="401"/>
      <c r="MFH7" s="401"/>
      <c r="MFI7" s="401"/>
      <c r="MFJ7" s="401"/>
      <c r="MFK7" s="401"/>
      <c r="MFL7" s="401"/>
      <c r="MFM7" s="401"/>
      <c r="MFN7" s="401"/>
      <c r="MFO7" s="401"/>
      <c r="MFP7" s="401"/>
      <c r="MFQ7" s="401"/>
      <c r="MFR7" s="401"/>
      <c r="MFS7" s="401"/>
      <c r="MFT7" s="401"/>
      <c r="MFU7" s="401"/>
      <c r="MFV7" s="401"/>
      <c r="MFW7" s="401"/>
      <c r="MFX7" s="401"/>
      <c r="MFY7" s="401"/>
      <c r="MFZ7" s="401"/>
      <c r="MGA7" s="401"/>
      <c r="MGB7" s="401"/>
      <c r="MGC7" s="401"/>
      <c r="MGD7" s="401"/>
      <c r="MGE7" s="401"/>
      <c r="MGF7" s="401"/>
      <c r="MGG7" s="401"/>
      <c r="MGH7" s="401"/>
      <c r="MGI7" s="401"/>
      <c r="MGJ7" s="401"/>
      <c r="MGK7" s="401"/>
      <c r="MGL7" s="401"/>
      <c r="MGM7" s="401"/>
      <c r="MGN7" s="401"/>
      <c r="MGO7" s="401"/>
      <c r="MGP7" s="401"/>
      <c r="MGQ7" s="401"/>
      <c r="MGR7" s="401"/>
      <c r="MGS7" s="401"/>
      <c r="MGT7" s="401"/>
      <c r="MGU7" s="401"/>
      <c r="MGV7" s="401"/>
      <c r="MGW7" s="401"/>
      <c r="MGX7" s="401"/>
      <c r="MGY7" s="401"/>
      <c r="MGZ7" s="401"/>
      <c r="MHA7" s="401"/>
      <c r="MHB7" s="401"/>
      <c r="MHC7" s="401"/>
      <c r="MHD7" s="401"/>
      <c r="MHE7" s="401"/>
      <c r="MHF7" s="401"/>
      <c r="MHG7" s="401"/>
      <c r="MHH7" s="401"/>
      <c r="MHI7" s="401"/>
      <c r="MHJ7" s="401"/>
      <c r="MHK7" s="401"/>
      <c r="MHL7" s="401"/>
      <c r="MHM7" s="401"/>
      <c r="MHN7" s="401"/>
      <c r="MHO7" s="401"/>
      <c r="MHP7" s="401"/>
      <c r="MHQ7" s="401"/>
      <c r="MHR7" s="401"/>
      <c r="MHS7" s="401"/>
      <c r="MHT7" s="401"/>
      <c r="MHU7" s="401"/>
      <c r="MHV7" s="401"/>
      <c r="MHW7" s="401"/>
      <c r="MHX7" s="401"/>
      <c r="MHY7" s="401"/>
      <c r="MHZ7" s="401"/>
      <c r="MIA7" s="401"/>
      <c r="MIB7" s="401"/>
      <c r="MIC7" s="401"/>
      <c r="MID7" s="401"/>
      <c r="MIE7" s="401"/>
      <c r="MIF7" s="401"/>
      <c r="MIG7" s="401"/>
      <c r="MIH7" s="401"/>
      <c r="MII7" s="401"/>
      <c r="MIJ7" s="401"/>
      <c r="MIK7" s="401"/>
      <c r="MIL7" s="401"/>
      <c r="MIM7" s="401"/>
      <c r="MIN7" s="401"/>
      <c r="MIO7" s="401"/>
      <c r="MIP7" s="401"/>
      <c r="MIQ7" s="401"/>
      <c r="MIR7" s="401"/>
      <c r="MIS7" s="401"/>
      <c r="MIT7" s="401"/>
      <c r="MIU7" s="401"/>
      <c r="MIV7" s="401"/>
      <c r="MIW7" s="401"/>
      <c r="MIX7" s="401"/>
      <c r="MIY7" s="401"/>
      <c r="MIZ7" s="401"/>
      <c r="MJA7" s="401"/>
      <c r="MJB7" s="401"/>
      <c r="MJC7" s="401"/>
      <c r="MJD7" s="401"/>
      <c r="MJE7" s="401"/>
      <c r="MJF7" s="401"/>
      <c r="MJG7" s="401"/>
      <c r="MJH7" s="401"/>
      <c r="MJI7" s="401"/>
      <c r="MJJ7" s="401"/>
      <c r="MJK7" s="401"/>
      <c r="MJL7" s="401"/>
      <c r="MJM7" s="401"/>
      <c r="MJN7" s="401"/>
      <c r="MJO7" s="401"/>
      <c r="MJP7" s="401"/>
      <c r="MJQ7" s="401"/>
      <c r="MJR7" s="401"/>
      <c r="MJS7" s="401"/>
      <c r="MJT7" s="401"/>
      <c r="MJU7" s="401"/>
      <c r="MJV7" s="401"/>
      <c r="MJW7" s="401"/>
      <c r="MJX7" s="401"/>
      <c r="MJY7" s="401"/>
      <c r="MJZ7" s="401"/>
      <c r="MKA7" s="401"/>
      <c r="MKB7" s="401"/>
      <c r="MKC7" s="401"/>
      <c r="MKD7" s="401"/>
      <c r="MKE7" s="401"/>
      <c r="MKF7" s="401"/>
      <c r="MKG7" s="401"/>
      <c r="MKH7" s="401"/>
      <c r="MKI7" s="401"/>
      <c r="MKJ7" s="401"/>
      <c r="MKK7" s="401"/>
      <c r="MKL7" s="401"/>
      <c r="MKM7" s="401"/>
      <c r="MKN7" s="401"/>
      <c r="MKO7" s="401"/>
      <c r="MKP7" s="401"/>
      <c r="MKQ7" s="401"/>
      <c r="MKR7" s="401"/>
      <c r="MKS7" s="401"/>
      <c r="MKT7" s="401"/>
      <c r="MKU7" s="401"/>
      <c r="MKV7" s="401"/>
      <c r="MKW7" s="401"/>
      <c r="MKX7" s="401"/>
      <c r="MKY7" s="401"/>
      <c r="MKZ7" s="401"/>
      <c r="MLA7" s="401"/>
      <c r="MLB7" s="401"/>
      <c r="MLC7" s="401"/>
      <c r="MLD7" s="401"/>
      <c r="MLE7" s="401"/>
      <c r="MLF7" s="401"/>
      <c r="MLG7" s="401"/>
      <c r="MLH7" s="401"/>
      <c r="MLI7" s="401"/>
      <c r="MLJ7" s="401"/>
      <c r="MLK7" s="401"/>
      <c r="MLL7" s="401"/>
      <c r="MLM7" s="401"/>
      <c r="MLN7" s="401"/>
      <c r="MLO7" s="401"/>
      <c r="MLP7" s="401"/>
      <c r="MLQ7" s="401"/>
      <c r="MLR7" s="401"/>
      <c r="MLS7" s="401"/>
      <c r="MLT7" s="401"/>
      <c r="MLU7" s="401"/>
      <c r="MLV7" s="401"/>
      <c r="MLW7" s="401"/>
      <c r="MLX7" s="401"/>
      <c r="MLY7" s="401"/>
      <c r="MLZ7" s="401"/>
      <c r="MMA7" s="401"/>
      <c r="MMB7" s="401"/>
      <c r="MMC7" s="401"/>
      <c r="MMD7" s="401"/>
      <c r="MME7" s="401"/>
      <c r="MMF7" s="401"/>
      <c r="MMG7" s="401"/>
      <c r="MMH7" s="401"/>
      <c r="MMI7" s="401"/>
      <c r="MMJ7" s="401"/>
      <c r="MMK7" s="401"/>
      <c r="MML7" s="401"/>
      <c r="MMM7" s="401"/>
      <c r="MMN7" s="401"/>
      <c r="MMO7" s="401"/>
      <c r="MMP7" s="401"/>
      <c r="MMQ7" s="401"/>
      <c r="MMR7" s="401"/>
      <c r="MMS7" s="401"/>
      <c r="MMT7" s="401"/>
      <c r="MMU7" s="401"/>
      <c r="MMV7" s="401"/>
      <c r="MMW7" s="401"/>
      <c r="MMX7" s="401"/>
      <c r="MMY7" s="401"/>
      <c r="MMZ7" s="401"/>
      <c r="MNA7" s="401"/>
      <c r="MNB7" s="401"/>
      <c r="MNC7" s="401"/>
      <c r="MND7" s="401"/>
      <c r="MNE7" s="401"/>
      <c r="MNF7" s="401"/>
      <c r="MNG7" s="401"/>
      <c r="MNH7" s="401"/>
      <c r="MNI7" s="401"/>
      <c r="MNJ7" s="401"/>
      <c r="MNK7" s="401"/>
      <c r="MNL7" s="401"/>
      <c r="MNM7" s="401"/>
      <c r="MNN7" s="401"/>
      <c r="MNO7" s="401"/>
      <c r="MNP7" s="401"/>
      <c r="MNQ7" s="401"/>
      <c r="MNR7" s="401"/>
      <c r="MNS7" s="401"/>
      <c r="MNT7" s="401"/>
      <c r="MNU7" s="401"/>
      <c r="MNV7" s="401"/>
      <c r="MNW7" s="401"/>
      <c r="MNX7" s="401"/>
      <c r="MNY7" s="401"/>
      <c r="MNZ7" s="401"/>
      <c r="MOA7" s="401"/>
      <c r="MOB7" s="401"/>
      <c r="MOC7" s="401"/>
      <c r="MOD7" s="401"/>
      <c r="MOE7" s="401"/>
      <c r="MOF7" s="401"/>
      <c r="MOG7" s="401"/>
      <c r="MOH7" s="401"/>
      <c r="MOI7" s="401"/>
      <c r="MOJ7" s="401"/>
      <c r="MOK7" s="401"/>
      <c r="MOL7" s="401"/>
      <c r="MOM7" s="401"/>
      <c r="MON7" s="401"/>
      <c r="MOO7" s="401"/>
      <c r="MOP7" s="401"/>
      <c r="MOQ7" s="401"/>
      <c r="MOR7" s="401"/>
      <c r="MOS7" s="401"/>
      <c r="MOT7" s="401"/>
      <c r="MOU7" s="401"/>
      <c r="MOV7" s="401"/>
      <c r="MOW7" s="401"/>
      <c r="MOX7" s="401"/>
      <c r="MOY7" s="401"/>
      <c r="MOZ7" s="401"/>
      <c r="MPA7" s="401"/>
      <c r="MPB7" s="401"/>
      <c r="MPC7" s="401"/>
      <c r="MPD7" s="401"/>
      <c r="MPE7" s="401"/>
      <c r="MPF7" s="401"/>
      <c r="MPG7" s="401"/>
      <c r="MPH7" s="401"/>
      <c r="MPI7" s="401"/>
      <c r="MPJ7" s="401"/>
      <c r="MPK7" s="401"/>
      <c r="MPL7" s="401"/>
      <c r="MPM7" s="401"/>
      <c r="MPN7" s="401"/>
      <c r="MPO7" s="401"/>
      <c r="MPP7" s="401"/>
      <c r="MPQ7" s="401"/>
      <c r="MPR7" s="401"/>
      <c r="MPS7" s="401"/>
      <c r="MPT7" s="401"/>
      <c r="MPU7" s="401"/>
      <c r="MPV7" s="401"/>
      <c r="MPW7" s="401"/>
      <c r="MPX7" s="401"/>
      <c r="MPY7" s="401"/>
      <c r="MPZ7" s="401"/>
      <c r="MQA7" s="401"/>
      <c r="MQB7" s="401"/>
      <c r="MQC7" s="401"/>
      <c r="MQD7" s="401"/>
      <c r="MQE7" s="401"/>
      <c r="MQF7" s="401"/>
      <c r="MQG7" s="401"/>
      <c r="MQH7" s="401"/>
      <c r="MQI7" s="401"/>
      <c r="MQJ7" s="401"/>
      <c r="MQK7" s="401"/>
      <c r="MQL7" s="401"/>
      <c r="MQM7" s="401"/>
      <c r="MQN7" s="401"/>
      <c r="MQO7" s="401"/>
      <c r="MQP7" s="401"/>
      <c r="MQQ7" s="401"/>
      <c r="MQR7" s="401"/>
      <c r="MQS7" s="401"/>
      <c r="MQT7" s="401"/>
      <c r="MQU7" s="401"/>
      <c r="MQV7" s="401"/>
      <c r="MQW7" s="401"/>
      <c r="MQX7" s="401"/>
      <c r="MQY7" s="401"/>
      <c r="MQZ7" s="401"/>
      <c r="MRA7" s="401"/>
      <c r="MRB7" s="401"/>
      <c r="MRC7" s="401"/>
      <c r="MRD7" s="401"/>
      <c r="MRE7" s="401"/>
      <c r="MRF7" s="401"/>
      <c r="MRG7" s="401"/>
      <c r="MRH7" s="401"/>
      <c r="MRI7" s="401"/>
      <c r="MRJ7" s="401"/>
      <c r="MRK7" s="401"/>
      <c r="MRL7" s="401"/>
      <c r="MRM7" s="401"/>
      <c r="MRN7" s="401"/>
      <c r="MRO7" s="401"/>
      <c r="MRP7" s="401"/>
      <c r="MRQ7" s="401"/>
      <c r="MRR7" s="401"/>
      <c r="MRS7" s="401"/>
      <c r="MRT7" s="401"/>
      <c r="MRU7" s="401"/>
      <c r="MRV7" s="401"/>
      <c r="MRW7" s="401"/>
      <c r="MRX7" s="401"/>
      <c r="MRY7" s="401"/>
      <c r="MRZ7" s="401"/>
      <c r="MSA7" s="401"/>
      <c r="MSB7" s="401"/>
      <c r="MSC7" s="401"/>
      <c r="MSD7" s="401"/>
      <c r="MSE7" s="401"/>
      <c r="MSF7" s="401"/>
      <c r="MSG7" s="401"/>
      <c r="MSH7" s="401"/>
      <c r="MSI7" s="401"/>
      <c r="MSJ7" s="401"/>
      <c r="MSK7" s="401"/>
      <c r="MSL7" s="401"/>
      <c r="MSM7" s="401"/>
      <c r="MSN7" s="401"/>
      <c r="MSO7" s="401"/>
      <c r="MSP7" s="401"/>
      <c r="MSQ7" s="401"/>
      <c r="MSR7" s="401"/>
      <c r="MSS7" s="401"/>
      <c r="MST7" s="401"/>
      <c r="MSU7" s="401"/>
      <c r="MSV7" s="401"/>
      <c r="MSW7" s="401"/>
      <c r="MSX7" s="401"/>
      <c r="MSY7" s="401"/>
      <c r="MSZ7" s="401"/>
      <c r="MTA7" s="401"/>
      <c r="MTB7" s="401"/>
      <c r="MTC7" s="401"/>
      <c r="MTD7" s="401"/>
      <c r="MTE7" s="401"/>
      <c r="MTF7" s="401"/>
      <c r="MTG7" s="401"/>
      <c r="MTH7" s="401"/>
      <c r="MTI7" s="401"/>
      <c r="MTJ7" s="401"/>
      <c r="MTK7" s="401"/>
      <c r="MTL7" s="401"/>
      <c r="MTM7" s="401"/>
      <c r="MTN7" s="401"/>
      <c r="MTO7" s="401"/>
      <c r="MTP7" s="401"/>
      <c r="MTQ7" s="401"/>
      <c r="MTR7" s="401"/>
      <c r="MTS7" s="401"/>
      <c r="MTT7" s="401"/>
      <c r="MTU7" s="401"/>
      <c r="MTV7" s="401"/>
      <c r="MTW7" s="401"/>
      <c r="MTX7" s="401"/>
      <c r="MTY7" s="401"/>
      <c r="MTZ7" s="401"/>
      <c r="MUA7" s="401"/>
      <c r="MUB7" s="401"/>
      <c r="MUC7" s="401"/>
      <c r="MUD7" s="401"/>
      <c r="MUE7" s="401"/>
      <c r="MUF7" s="401"/>
      <c r="MUG7" s="401"/>
      <c r="MUH7" s="401"/>
      <c r="MUI7" s="401"/>
      <c r="MUJ7" s="401"/>
      <c r="MUK7" s="401"/>
      <c r="MUL7" s="401"/>
      <c r="MUM7" s="401"/>
      <c r="MUN7" s="401"/>
      <c r="MUO7" s="401"/>
      <c r="MUP7" s="401"/>
      <c r="MUQ7" s="401"/>
      <c r="MUR7" s="401"/>
      <c r="MUS7" s="401"/>
      <c r="MUT7" s="401"/>
      <c r="MUU7" s="401"/>
      <c r="MUV7" s="401"/>
      <c r="MUW7" s="401"/>
      <c r="MUX7" s="401"/>
      <c r="MUY7" s="401"/>
      <c r="MUZ7" s="401"/>
      <c r="MVA7" s="401"/>
      <c r="MVB7" s="401"/>
      <c r="MVC7" s="401"/>
      <c r="MVD7" s="401"/>
      <c r="MVE7" s="401"/>
      <c r="MVF7" s="401"/>
      <c r="MVG7" s="401"/>
      <c r="MVH7" s="401"/>
      <c r="MVI7" s="401"/>
      <c r="MVJ7" s="401"/>
      <c r="MVK7" s="401"/>
      <c r="MVL7" s="401"/>
      <c r="MVM7" s="401"/>
      <c r="MVN7" s="401"/>
      <c r="MVO7" s="401"/>
      <c r="MVP7" s="401"/>
      <c r="MVQ7" s="401"/>
      <c r="MVR7" s="401"/>
      <c r="MVS7" s="401"/>
      <c r="MVT7" s="401"/>
      <c r="MVU7" s="401"/>
      <c r="MVV7" s="401"/>
      <c r="MVW7" s="401"/>
      <c r="MVX7" s="401"/>
      <c r="MVY7" s="401"/>
      <c r="MVZ7" s="401"/>
      <c r="MWA7" s="401"/>
      <c r="MWB7" s="401"/>
      <c r="MWC7" s="401"/>
      <c r="MWD7" s="401"/>
      <c r="MWE7" s="401"/>
      <c r="MWF7" s="401"/>
      <c r="MWG7" s="401"/>
      <c r="MWH7" s="401"/>
      <c r="MWI7" s="401"/>
      <c r="MWJ7" s="401"/>
      <c r="MWK7" s="401"/>
      <c r="MWL7" s="401"/>
      <c r="MWM7" s="401"/>
      <c r="MWN7" s="401"/>
      <c r="MWO7" s="401"/>
      <c r="MWP7" s="401"/>
      <c r="MWQ7" s="401"/>
      <c r="MWR7" s="401"/>
      <c r="MWS7" s="401"/>
      <c r="MWT7" s="401"/>
      <c r="MWU7" s="401"/>
      <c r="MWV7" s="401"/>
      <c r="MWW7" s="401"/>
      <c r="MWX7" s="401"/>
      <c r="MWY7" s="401"/>
      <c r="MWZ7" s="401"/>
      <c r="MXA7" s="401"/>
      <c r="MXB7" s="401"/>
      <c r="MXC7" s="401"/>
      <c r="MXD7" s="401"/>
      <c r="MXE7" s="401"/>
      <c r="MXF7" s="401"/>
      <c r="MXG7" s="401"/>
      <c r="MXH7" s="401"/>
      <c r="MXI7" s="401"/>
      <c r="MXJ7" s="401"/>
      <c r="MXK7" s="401"/>
      <c r="MXL7" s="401"/>
      <c r="MXM7" s="401"/>
      <c r="MXN7" s="401"/>
      <c r="MXO7" s="401"/>
      <c r="MXP7" s="401"/>
      <c r="MXQ7" s="401"/>
      <c r="MXR7" s="401"/>
      <c r="MXS7" s="401"/>
      <c r="MXT7" s="401"/>
      <c r="MXU7" s="401"/>
      <c r="MXV7" s="401"/>
      <c r="MXW7" s="401"/>
      <c r="MXX7" s="401"/>
      <c r="MXY7" s="401"/>
      <c r="MXZ7" s="401"/>
      <c r="MYA7" s="401"/>
      <c r="MYB7" s="401"/>
      <c r="MYC7" s="401"/>
      <c r="MYD7" s="401"/>
      <c r="MYE7" s="401"/>
      <c r="MYF7" s="401"/>
      <c r="MYG7" s="401"/>
      <c r="MYH7" s="401"/>
      <c r="MYI7" s="401"/>
      <c r="MYJ7" s="401"/>
      <c r="MYK7" s="401"/>
      <c r="MYL7" s="401"/>
      <c r="MYM7" s="401"/>
      <c r="MYN7" s="401"/>
      <c r="MYO7" s="401"/>
      <c r="MYP7" s="401"/>
      <c r="MYQ7" s="401"/>
      <c r="MYR7" s="401"/>
      <c r="MYS7" s="401"/>
      <c r="MYT7" s="401"/>
      <c r="MYU7" s="401"/>
      <c r="MYV7" s="401"/>
      <c r="MYW7" s="401"/>
      <c r="MYX7" s="401"/>
      <c r="MYY7" s="401"/>
      <c r="MYZ7" s="401"/>
      <c r="MZA7" s="401"/>
      <c r="MZB7" s="401"/>
      <c r="MZC7" s="401"/>
      <c r="MZD7" s="401"/>
      <c r="MZE7" s="401"/>
      <c r="MZF7" s="401"/>
      <c r="MZG7" s="401"/>
      <c r="MZH7" s="401"/>
      <c r="MZI7" s="401"/>
      <c r="MZJ7" s="401"/>
      <c r="MZK7" s="401"/>
      <c r="MZL7" s="401"/>
      <c r="MZM7" s="401"/>
      <c r="MZN7" s="401"/>
      <c r="MZO7" s="401"/>
      <c r="MZP7" s="401"/>
      <c r="MZQ7" s="401"/>
      <c r="MZR7" s="401"/>
      <c r="MZS7" s="401"/>
      <c r="MZT7" s="401"/>
      <c r="MZU7" s="401"/>
      <c r="MZV7" s="401"/>
      <c r="MZW7" s="401"/>
      <c r="MZX7" s="401"/>
      <c r="MZY7" s="401"/>
      <c r="MZZ7" s="401"/>
      <c r="NAA7" s="401"/>
      <c r="NAB7" s="401"/>
      <c r="NAC7" s="401"/>
      <c r="NAD7" s="401"/>
      <c r="NAE7" s="401"/>
      <c r="NAF7" s="401"/>
      <c r="NAG7" s="401"/>
      <c r="NAH7" s="401"/>
      <c r="NAI7" s="401"/>
      <c r="NAJ7" s="401"/>
      <c r="NAK7" s="401"/>
      <c r="NAL7" s="401"/>
      <c r="NAM7" s="401"/>
      <c r="NAN7" s="401"/>
      <c r="NAO7" s="401"/>
      <c r="NAP7" s="401"/>
      <c r="NAQ7" s="401"/>
      <c r="NAR7" s="401"/>
      <c r="NAS7" s="401"/>
      <c r="NAT7" s="401"/>
      <c r="NAU7" s="401"/>
      <c r="NAV7" s="401"/>
      <c r="NAW7" s="401"/>
      <c r="NAX7" s="401"/>
      <c r="NAY7" s="401"/>
      <c r="NAZ7" s="401"/>
      <c r="NBA7" s="401"/>
      <c r="NBB7" s="401"/>
      <c r="NBC7" s="401"/>
      <c r="NBD7" s="401"/>
      <c r="NBE7" s="401"/>
      <c r="NBF7" s="401"/>
      <c r="NBG7" s="401"/>
      <c r="NBH7" s="401"/>
      <c r="NBI7" s="401"/>
      <c r="NBJ7" s="401"/>
      <c r="NBK7" s="401"/>
      <c r="NBL7" s="401"/>
      <c r="NBM7" s="401"/>
      <c r="NBN7" s="401"/>
      <c r="NBO7" s="401"/>
      <c r="NBP7" s="401"/>
      <c r="NBQ7" s="401"/>
      <c r="NBR7" s="401"/>
      <c r="NBS7" s="401"/>
      <c r="NBT7" s="401"/>
      <c r="NBU7" s="401"/>
      <c r="NBV7" s="401"/>
      <c r="NBW7" s="401"/>
      <c r="NBX7" s="401"/>
      <c r="NBY7" s="401"/>
      <c r="NBZ7" s="401"/>
      <c r="NCA7" s="401"/>
      <c r="NCB7" s="401"/>
      <c r="NCC7" s="401"/>
      <c r="NCD7" s="401"/>
      <c r="NCE7" s="401"/>
      <c r="NCF7" s="401"/>
      <c r="NCG7" s="401"/>
      <c r="NCH7" s="401"/>
      <c r="NCI7" s="401"/>
      <c r="NCJ7" s="401"/>
      <c r="NCK7" s="401"/>
      <c r="NCL7" s="401"/>
      <c r="NCM7" s="401"/>
      <c r="NCN7" s="401"/>
      <c r="NCO7" s="401"/>
      <c r="NCP7" s="401"/>
      <c r="NCQ7" s="401"/>
      <c r="NCR7" s="401"/>
      <c r="NCS7" s="401"/>
      <c r="NCT7" s="401"/>
      <c r="NCU7" s="401"/>
      <c r="NCV7" s="401"/>
      <c r="NCW7" s="401"/>
      <c r="NCX7" s="401"/>
      <c r="NCY7" s="401"/>
      <c r="NCZ7" s="401"/>
      <c r="NDA7" s="401"/>
      <c r="NDB7" s="401"/>
      <c r="NDC7" s="401"/>
      <c r="NDD7" s="401"/>
      <c r="NDE7" s="401"/>
      <c r="NDF7" s="401"/>
      <c r="NDG7" s="401"/>
      <c r="NDH7" s="401"/>
      <c r="NDI7" s="401"/>
      <c r="NDJ7" s="401"/>
      <c r="NDK7" s="401"/>
      <c r="NDL7" s="401"/>
      <c r="NDM7" s="401"/>
      <c r="NDN7" s="401"/>
      <c r="NDO7" s="401"/>
      <c r="NDP7" s="401"/>
      <c r="NDQ7" s="401"/>
      <c r="NDR7" s="401"/>
      <c r="NDS7" s="401"/>
      <c r="NDT7" s="401"/>
      <c r="NDU7" s="401"/>
      <c r="NDV7" s="401"/>
      <c r="NDW7" s="401"/>
      <c r="NDX7" s="401"/>
      <c r="NDY7" s="401"/>
      <c r="NDZ7" s="401"/>
      <c r="NEA7" s="401"/>
      <c r="NEB7" s="401"/>
      <c r="NEC7" s="401"/>
      <c r="NED7" s="401"/>
      <c r="NEE7" s="401"/>
      <c r="NEF7" s="401"/>
      <c r="NEG7" s="401"/>
      <c r="NEH7" s="401"/>
      <c r="NEI7" s="401"/>
      <c r="NEJ7" s="401"/>
      <c r="NEK7" s="401"/>
      <c r="NEL7" s="401"/>
      <c r="NEM7" s="401"/>
      <c r="NEN7" s="401"/>
      <c r="NEO7" s="401"/>
      <c r="NEP7" s="401"/>
      <c r="NEQ7" s="401"/>
      <c r="NER7" s="401"/>
      <c r="NES7" s="401"/>
      <c r="NET7" s="401"/>
      <c r="NEU7" s="401"/>
      <c r="NEV7" s="401"/>
      <c r="NEW7" s="401"/>
      <c r="NEX7" s="401"/>
      <c r="NEY7" s="401"/>
      <c r="NEZ7" s="401"/>
      <c r="NFA7" s="401"/>
      <c r="NFB7" s="401"/>
      <c r="NFC7" s="401"/>
      <c r="NFD7" s="401"/>
      <c r="NFE7" s="401"/>
      <c r="NFF7" s="401"/>
      <c r="NFG7" s="401"/>
      <c r="NFH7" s="401"/>
      <c r="NFI7" s="401"/>
      <c r="NFJ7" s="401"/>
      <c r="NFK7" s="401"/>
      <c r="NFL7" s="401"/>
      <c r="NFM7" s="401"/>
      <c r="NFN7" s="401"/>
      <c r="NFO7" s="401"/>
      <c r="NFP7" s="401"/>
      <c r="NFQ7" s="401"/>
      <c r="NFR7" s="401"/>
      <c r="NFS7" s="401"/>
      <c r="NFT7" s="401"/>
      <c r="NFU7" s="401"/>
      <c r="NFV7" s="401"/>
      <c r="NFW7" s="401"/>
      <c r="NFX7" s="401"/>
      <c r="NFY7" s="401"/>
      <c r="NFZ7" s="401"/>
      <c r="NGA7" s="401"/>
      <c r="NGB7" s="401"/>
      <c r="NGC7" s="401"/>
      <c r="NGD7" s="401"/>
      <c r="NGE7" s="401"/>
      <c r="NGF7" s="401"/>
      <c r="NGG7" s="401"/>
      <c r="NGH7" s="401"/>
      <c r="NGI7" s="401"/>
      <c r="NGJ7" s="401"/>
      <c r="NGK7" s="401"/>
      <c r="NGL7" s="401"/>
      <c r="NGM7" s="401"/>
      <c r="NGN7" s="401"/>
      <c r="NGO7" s="401"/>
      <c r="NGP7" s="401"/>
      <c r="NGQ7" s="401"/>
      <c r="NGR7" s="401"/>
      <c r="NGS7" s="401"/>
      <c r="NGT7" s="401"/>
      <c r="NGU7" s="401"/>
      <c r="NGV7" s="401"/>
      <c r="NGW7" s="401"/>
      <c r="NGX7" s="401"/>
      <c r="NGY7" s="401"/>
      <c r="NGZ7" s="401"/>
      <c r="NHA7" s="401"/>
      <c r="NHB7" s="401"/>
      <c r="NHC7" s="401"/>
      <c r="NHD7" s="401"/>
      <c r="NHE7" s="401"/>
      <c r="NHF7" s="401"/>
      <c r="NHG7" s="401"/>
      <c r="NHH7" s="401"/>
      <c r="NHI7" s="401"/>
      <c r="NHJ7" s="401"/>
      <c r="NHK7" s="401"/>
      <c r="NHL7" s="401"/>
      <c r="NHM7" s="401"/>
      <c r="NHN7" s="401"/>
      <c r="NHO7" s="401"/>
      <c r="NHP7" s="401"/>
      <c r="NHQ7" s="401"/>
      <c r="NHR7" s="401"/>
      <c r="NHS7" s="401"/>
      <c r="NHT7" s="401"/>
      <c r="NHU7" s="401"/>
      <c r="NHV7" s="401"/>
      <c r="NHW7" s="401"/>
      <c r="NHX7" s="401"/>
      <c r="NHY7" s="401"/>
      <c r="NHZ7" s="401"/>
      <c r="NIA7" s="401"/>
      <c r="NIB7" s="401"/>
      <c r="NIC7" s="401"/>
      <c r="NID7" s="401"/>
      <c r="NIE7" s="401"/>
      <c r="NIF7" s="401"/>
      <c r="NIG7" s="401"/>
      <c r="NIH7" s="401"/>
      <c r="NII7" s="401"/>
      <c r="NIJ7" s="401"/>
      <c r="NIK7" s="401"/>
      <c r="NIL7" s="401"/>
      <c r="NIM7" s="401"/>
      <c r="NIN7" s="401"/>
      <c r="NIO7" s="401"/>
      <c r="NIP7" s="401"/>
      <c r="NIQ7" s="401"/>
      <c r="NIR7" s="401"/>
      <c r="NIS7" s="401"/>
      <c r="NIT7" s="401"/>
      <c r="NIU7" s="401"/>
      <c r="NIV7" s="401"/>
      <c r="NIW7" s="401"/>
      <c r="NIX7" s="401"/>
      <c r="NIY7" s="401"/>
      <c r="NIZ7" s="401"/>
      <c r="NJA7" s="401"/>
      <c r="NJB7" s="401"/>
      <c r="NJC7" s="401"/>
      <c r="NJD7" s="401"/>
      <c r="NJE7" s="401"/>
      <c r="NJF7" s="401"/>
      <c r="NJG7" s="401"/>
      <c r="NJH7" s="401"/>
      <c r="NJI7" s="401"/>
      <c r="NJJ7" s="401"/>
      <c r="NJK7" s="401"/>
      <c r="NJL7" s="401"/>
      <c r="NJM7" s="401"/>
      <c r="NJN7" s="401"/>
      <c r="NJO7" s="401"/>
      <c r="NJP7" s="401"/>
      <c r="NJQ7" s="401"/>
      <c r="NJR7" s="401"/>
      <c r="NJS7" s="401"/>
      <c r="NJT7" s="401"/>
      <c r="NJU7" s="401"/>
      <c r="NJV7" s="401"/>
      <c r="NJW7" s="401"/>
      <c r="NJX7" s="401"/>
      <c r="NJY7" s="401"/>
      <c r="NJZ7" s="401"/>
      <c r="NKA7" s="401"/>
      <c r="NKB7" s="401"/>
      <c r="NKC7" s="401"/>
      <c r="NKD7" s="401"/>
      <c r="NKE7" s="401"/>
      <c r="NKF7" s="401"/>
      <c r="NKG7" s="401"/>
      <c r="NKH7" s="401"/>
      <c r="NKI7" s="401"/>
      <c r="NKJ7" s="401"/>
      <c r="NKK7" s="401"/>
      <c r="NKL7" s="401"/>
      <c r="NKM7" s="401"/>
      <c r="NKN7" s="401"/>
      <c r="NKO7" s="401"/>
      <c r="NKP7" s="401"/>
      <c r="NKQ7" s="401"/>
      <c r="NKR7" s="401"/>
      <c r="NKS7" s="401"/>
      <c r="NKT7" s="401"/>
      <c r="NKU7" s="401"/>
      <c r="NKV7" s="401"/>
      <c r="NKW7" s="401"/>
      <c r="NKX7" s="401"/>
      <c r="NKY7" s="401"/>
      <c r="NKZ7" s="401"/>
      <c r="NLA7" s="401"/>
      <c r="NLB7" s="401"/>
      <c r="NLC7" s="401"/>
      <c r="NLD7" s="401"/>
      <c r="NLE7" s="401"/>
      <c r="NLF7" s="401"/>
      <c r="NLG7" s="401"/>
      <c r="NLH7" s="401"/>
      <c r="NLI7" s="401"/>
      <c r="NLJ7" s="401"/>
      <c r="NLK7" s="401"/>
      <c r="NLL7" s="401"/>
      <c r="NLM7" s="401"/>
      <c r="NLN7" s="401"/>
      <c r="NLO7" s="401"/>
      <c r="NLP7" s="401"/>
      <c r="NLQ7" s="401"/>
      <c r="NLR7" s="401"/>
      <c r="NLS7" s="401"/>
      <c r="NLT7" s="401"/>
      <c r="NLU7" s="401"/>
      <c r="NLV7" s="401"/>
      <c r="NLW7" s="401"/>
      <c r="NLX7" s="401"/>
      <c r="NLY7" s="401"/>
      <c r="NLZ7" s="401"/>
      <c r="NMA7" s="401"/>
      <c r="NMB7" s="401"/>
      <c r="NMC7" s="401"/>
      <c r="NMD7" s="401"/>
      <c r="NME7" s="401"/>
      <c r="NMF7" s="401"/>
      <c r="NMG7" s="401"/>
      <c r="NMH7" s="401"/>
      <c r="NMI7" s="401"/>
      <c r="NMJ7" s="401"/>
      <c r="NMK7" s="401"/>
      <c r="NML7" s="401"/>
      <c r="NMM7" s="401"/>
      <c r="NMN7" s="401"/>
      <c r="NMO7" s="401"/>
      <c r="NMP7" s="401"/>
      <c r="NMQ7" s="401"/>
      <c r="NMR7" s="401"/>
      <c r="NMS7" s="401"/>
      <c r="NMT7" s="401"/>
      <c r="NMU7" s="401"/>
      <c r="NMV7" s="401"/>
      <c r="NMW7" s="401"/>
      <c r="NMX7" s="401"/>
      <c r="NMY7" s="401"/>
      <c r="NMZ7" s="401"/>
      <c r="NNA7" s="401"/>
      <c r="NNB7" s="401"/>
      <c r="NNC7" s="401"/>
      <c r="NND7" s="401"/>
      <c r="NNE7" s="401"/>
      <c r="NNF7" s="401"/>
      <c r="NNG7" s="401"/>
      <c r="NNH7" s="401"/>
      <c r="NNI7" s="401"/>
      <c r="NNJ7" s="401"/>
      <c r="NNK7" s="401"/>
      <c r="NNL7" s="401"/>
      <c r="NNM7" s="401"/>
      <c r="NNN7" s="401"/>
      <c r="NNO7" s="401"/>
      <c r="NNP7" s="401"/>
      <c r="NNQ7" s="401"/>
      <c r="NNR7" s="401"/>
      <c r="NNS7" s="401"/>
      <c r="NNT7" s="401"/>
      <c r="NNU7" s="401"/>
      <c r="NNV7" s="401"/>
      <c r="NNW7" s="401"/>
      <c r="NNX7" s="401"/>
      <c r="NNY7" s="401"/>
      <c r="NNZ7" s="401"/>
      <c r="NOA7" s="401"/>
      <c r="NOB7" s="401"/>
      <c r="NOC7" s="401"/>
      <c r="NOD7" s="401"/>
      <c r="NOE7" s="401"/>
      <c r="NOF7" s="401"/>
      <c r="NOG7" s="401"/>
      <c r="NOH7" s="401"/>
      <c r="NOI7" s="401"/>
      <c r="NOJ7" s="401"/>
      <c r="NOK7" s="401"/>
      <c r="NOL7" s="401"/>
      <c r="NOM7" s="401"/>
      <c r="NON7" s="401"/>
      <c r="NOO7" s="401"/>
      <c r="NOP7" s="401"/>
      <c r="NOQ7" s="401"/>
      <c r="NOR7" s="401"/>
      <c r="NOS7" s="401"/>
      <c r="NOT7" s="401"/>
      <c r="NOU7" s="401"/>
      <c r="NOV7" s="401"/>
      <c r="NOW7" s="401"/>
      <c r="NOX7" s="401"/>
      <c r="NOY7" s="401"/>
      <c r="NOZ7" s="401"/>
      <c r="NPA7" s="401"/>
      <c r="NPB7" s="401"/>
      <c r="NPC7" s="401"/>
      <c r="NPD7" s="401"/>
      <c r="NPE7" s="401"/>
      <c r="NPF7" s="401"/>
      <c r="NPG7" s="401"/>
      <c r="NPH7" s="401"/>
      <c r="NPI7" s="401"/>
      <c r="NPJ7" s="401"/>
      <c r="NPK7" s="401"/>
      <c r="NPL7" s="401"/>
      <c r="NPM7" s="401"/>
      <c r="NPN7" s="401"/>
      <c r="NPO7" s="401"/>
      <c r="NPP7" s="401"/>
      <c r="NPQ7" s="401"/>
      <c r="NPR7" s="401"/>
      <c r="NPS7" s="401"/>
      <c r="NPT7" s="401"/>
      <c r="NPU7" s="401"/>
      <c r="NPV7" s="401"/>
      <c r="NPW7" s="401"/>
      <c r="NPX7" s="401"/>
      <c r="NPY7" s="401"/>
      <c r="NPZ7" s="401"/>
      <c r="NQA7" s="401"/>
      <c r="NQB7" s="401"/>
      <c r="NQC7" s="401"/>
      <c r="NQD7" s="401"/>
      <c r="NQE7" s="401"/>
      <c r="NQF7" s="401"/>
      <c r="NQG7" s="401"/>
      <c r="NQH7" s="401"/>
      <c r="NQI7" s="401"/>
      <c r="NQJ7" s="401"/>
      <c r="NQK7" s="401"/>
      <c r="NQL7" s="401"/>
      <c r="NQM7" s="401"/>
      <c r="NQN7" s="401"/>
      <c r="NQO7" s="401"/>
      <c r="NQP7" s="401"/>
      <c r="NQQ7" s="401"/>
      <c r="NQR7" s="401"/>
      <c r="NQS7" s="401"/>
      <c r="NQT7" s="401"/>
      <c r="NQU7" s="401"/>
      <c r="NQV7" s="401"/>
      <c r="NQW7" s="401"/>
      <c r="NQX7" s="401"/>
      <c r="NQY7" s="401"/>
      <c r="NQZ7" s="401"/>
      <c r="NRA7" s="401"/>
      <c r="NRB7" s="401"/>
      <c r="NRC7" s="401"/>
      <c r="NRD7" s="401"/>
      <c r="NRE7" s="401"/>
      <c r="NRF7" s="401"/>
      <c r="NRG7" s="401"/>
      <c r="NRH7" s="401"/>
      <c r="NRI7" s="401"/>
      <c r="NRJ7" s="401"/>
      <c r="NRK7" s="401"/>
      <c r="NRL7" s="401"/>
      <c r="NRM7" s="401"/>
      <c r="NRN7" s="401"/>
      <c r="NRO7" s="401"/>
      <c r="NRP7" s="401"/>
      <c r="NRQ7" s="401"/>
      <c r="NRR7" s="401"/>
      <c r="NRS7" s="401"/>
      <c r="NRT7" s="401"/>
      <c r="NRU7" s="401"/>
      <c r="NRV7" s="401"/>
      <c r="NRW7" s="401"/>
      <c r="NRX7" s="401"/>
      <c r="NRY7" s="401"/>
      <c r="NRZ7" s="401"/>
      <c r="NSA7" s="401"/>
      <c r="NSB7" s="401"/>
      <c r="NSC7" s="401"/>
      <c r="NSD7" s="401"/>
      <c r="NSE7" s="401"/>
      <c r="NSF7" s="401"/>
      <c r="NSG7" s="401"/>
      <c r="NSH7" s="401"/>
      <c r="NSI7" s="401"/>
      <c r="NSJ7" s="401"/>
      <c r="NSK7" s="401"/>
      <c r="NSL7" s="401"/>
      <c r="NSM7" s="401"/>
      <c r="NSN7" s="401"/>
      <c r="NSO7" s="401"/>
      <c r="NSP7" s="401"/>
      <c r="NSQ7" s="401"/>
      <c r="NSR7" s="401"/>
      <c r="NSS7" s="401"/>
      <c r="NST7" s="401"/>
      <c r="NSU7" s="401"/>
      <c r="NSV7" s="401"/>
      <c r="NSW7" s="401"/>
      <c r="NSX7" s="401"/>
      <c r="NSY7" s="401"/>
      <c r="NSZ7" s="401"/>
      <c r="NTA7" s="401"/>
      <c r="NTB7" s="401"/>
      <c r="NTC7" s="401"/>
      <c r="NTD7" s="401"/>
      <c r="NTE7" s="401"/>
      <c r="NTF7" s="401"/>
      <c r="NTG7" s="401"/>
      <c r="NTH7" s="401"/>
      <c r="NTI7" s="401"/>
      <c r="NTJ7" s="401"/>
      <c r="NTK7" s="401"/>
      <c r="NTL7" s="401"/>
      <c r="NTM7" s="401"/>
      <c r="NTN7" s="401"/>
      <c r="NTO7" s="401"/>
      <c r="NTP7" s="401"/>
      <c r="NTQ7" s="401"/>
      <c r="NTR7" s="401"/>
      <c r="NTS7" s="401"/>
      <c r="NTT7" s="401"/>
      <c r="NTU7" s="401"/>
      <c r="NTV7" s="401"/>
      <c r="NTW7" s="401"/>
      <c r="NTX7" s="401"/>
      <c r="NTY7" s="401"/>
      <c r="NTZ7" s="401"/>
      <c r="NUA7" s="401"/>
      <c r="NUB7" s="401"/>
      <c r="NUC7" s="401"/>
      <c r="NUD7" s="401"/>
      <c r="NUE7" s="401"/>
      <c r="NUF7" s="401"/>
      <c r="NUG7" s="401"/>
      <c r="NUH7" s="401"/>
      <c r="NUI7" s="401"/>
      <c r="NUJ7" s="401"/>
      <c r="NUK7" s="401"/>
      <c r="NUL7" s="401"/>
      <c r="NUM7" s="401"/>
      <c r="NUN7" s="401"/>
      <c r="NUO7" s="401"/>
      <c r="NUP7" s="401"/>
      <c r="NUQ7" s="401"/>
      <c r="NUR7" s="401"/>
      <c r="NUS7" s="401"/>
      <c r="NUT7" s="401"/>
      <c r="NUU7" s="401"/>
      <c r="NUV7" s="401"/>
      <c r="NUW7" s="401"/>
      <c r="NUX7" s="401"/>
      <c r="NUY7" s="401"/>
      <c r="NUZ7" s="401"/>
      <c r="NVA7" s="401"/>
      <c r="NVB7" s="401"/>
      <c r="NVC7" s="401"/>
      <c r="NVD7" s="401"/>
      <c r="NVE7" s="401"/>
      <c r="NVF7" s="401"/>
      <c r="NVG7" s="401"/>
      <c r="NVH7" s="401"/>
      <c r="NVI7" s="401"/>
      <c r="NVJ7" s="401"/>
      <c r="NVK7" s="401"/>
      <c r="NVL7" s="401"/>
      <c r="NVM7" s="401"/>
      <c r="NVN7" s="401"/>
      <c r="NVO7" s="401"/>
      <c r="NVP7" s="401"/>
      <c r="NVQ7" s="401"/>
      <c r="NVR7" s="401"/>
      <c r="NVS7" s="401"/>
      <c r="NVT7" s="401"/>
      <c r="NVU7" s="401"/>
      <c r="NVV7" s="401"/>
      <c r="NVW7" s="401"/>
      <c r="NVX7" s="401"/>
      <c r="NVY7" s="401"/>
      <c r="NVZ7" s="401"/>
      <c r="NWA7" s="401"/>
      <c r="NWB7" s="401"/>
      <c r="NWC7" s="401"/>
      <c r="NWD7" s="401"/>
      <c r="NWE7" s="401"/>
      <c r="NWF7" s="401"/>
      <c r="NWG7" s="401"/>
      <c r="NWH7" s="401"/>
      <c r="NWI7" s="401"/>
      <c r="NWJ7" s="401"/>
      <c r="NWK7" s="401"/>
      <c r="NWL7" s="401"/>
      <c r="NWM7" s="401"/>
      <c r="NWN7" s="401"/>
      <c r="NWO7" s="401"/>
      <c r="NWP7" s="401"/>
      <c r="NWQ7" s="401"/>
      <c r="NWR7" s="401"/>
      <c r="NWS7" s="401"/>
      <c r="NWT7" s="401"/>
      <c r="NWU7" s="401"/>
      <c r="NWV7" s="401"/>
      <c r="NWW7" s="401"/>
      <c r="NWX7" s="401"/>
      <c r="NWY7" s="401"/>
      <c r="NWZ7" s="401"/>
      <c r="NXA7" s="401"/>
      <c r="NXB7" s="401"/>
      <c r="NXC7" s="401"/>
      <c r="NXD7" s="401"/>
      <c r="NXE7" s="401"/>
      <c r="NXF7" s="401"/>
      <c r="NXG7" s="401"/>
      <c r="NXH7" s="401"/>
      <c r="NXI7" s="401"/>
      <c r="NXJ7" s="401"/>
      <c r="NXK7" s="401"/>
      <c r="NXL7" s="401"/>
      <c r="NXM7" s="401"/>
      <c r="NXN7" s="401"/>
      <c r="NXO7" s="401"/>
      <c r="NXP7" s="401"/>
      <c r="NXQ7" s="401"/>
      <c r="NXR7" s="401"/>
      <c r="NXS7" s="401"/>
      <c r="NXT7" s="401"/>
      <c r="NXU7" s="401"/>
      <c r="NXV7" s="401"/>
      <c r="NXW7" s="401"/>
      <c r="NXX7" s="401"/>
      <c r="NXY7" s="401"/>
      <c r="NXZ7" s="401"/>
      <c r="NYA7" s="401"/>
      <c r="NYB7" s="401"/>
      <c r="NYC7" s="401"/>
      <c r="NYD7" s="401"/>
      <c r="NYE7" s="401"/>
      <c r="NYF7" s="401"/>
      <c r="NYG7" s="401"/>
      <c r="NYH7" s="401"/>
      <c r="NYI7" s="401"/>
      <c r="NYJ7" s="401"/>
      <c r="NYK7" s="401"/>
      <c r="NYL7" s="401"/>
      <c r="NYM7" s="401"/>
      <c r="NYN7" s="401"/>
      <c r="NYO7" s="401"/>
      <c r="NYP7" s="401"/>
      <c r="NYQ7" s="401"/>
      <c r="NYR7" s="401"/>
      <c r="NYS7" s="401"/>
      <c r="NYT7" s="401"/>
      <c r="NYU7" s="401"/>
      <c r="NYV7" s="401"/>
      <c r="NYW7" s="401"/>
      <c r="NYX7" s="401"/>
      <c r="NYY7" s="401"/>
      <c r="NYZ7" s="401"/>
      <c r="NZA7" s="401"/>
      <c r="NZB7" s="401"/>
      <c r="NZC7" s="401"/>
      <c r="NZD7" s="401"/>
      <c r="NZE7" s="401"/>
      <c r="NZF7" s="401"/>
      <c r="NZG7" s="401"/>
      <c r="NZH7" s="401"/>
      <c r="NZI7" s="401"/>
      <c r="NZJ7" s="401"/>
      <c r="NZK7" s="401"/>
      <c r="NZL7" s="401"/>
      <c r="NZM7" s="401"/>
      <c r="NZN7" s="401"/>
      <c r="NZO7" s="401"/>
      <c r="NZP7" s="401"/>
      <c r="NZQ7" s="401"/>
      <c r="NZR7" s="401"/>
      <c r="NZS7" s="401"/>
      <c r="NZT7" s="401"/>
      <c r="NZU7" s="401"/>
      <c r="NZV7" s="401"/>
      <c r="NZW7" s="401"/>
      <c r="NZX7" s="401"/>
      <c r="NZY7" s="401"/>
      <c r="NZZ7" s="401"/>
      <c r="OAA7" s="401"/>
      <c r="OAB7" s="401"/>
      <c r="OAC7" s="401"/>
      <c r="OAD7" s="401"/>
      <c r="OAE7" s="401"/>
      <c r="OAF7" s="401"/>
      <c r="OAG7" s="401"/>
      <c r="OAH7" s="401"/>
      <c r="OAI7" s="401"/>
      <c r="OAJ7" s="401"/>
      <c r="OAK7" s="401"/>
      <c r="OAL7" s="401"/>
      <c r="OAM7" s="401"/>
      <c r="OAN7" s="401"/>
      <c r="OAO7" s="401"/>
      <c r="OAP7" s="401"/>
      <c r="OAQ7" s="401"/>
      <c r="OAR7" s="401"/>
      <c r="OAS7" s="401"/>
      <c r="OAT7" s="401"/>
      <c r="OAU7" s="401"/>
      <c r="OAV7" s="401"/>
      <c r="OAW7" s="401"/>
      <c r="OAX7" s="401"/>
      <c r="OAY7" s="401"/>
      <c r="OAZ7" s="401"/>
      <c r="OBA7" s="401"/>
      <c r="OBB7" s="401"/>
      <c r="OBC7" s="401"/>
      <c r="OBD7" s="401"/>
      <c r="OBE7" s="401"/>
      <c r="OBF7" s="401"/>
      <c r="OBG7" s="401"/>
      <c r="OBH7" s="401"/>
      <c r="OBI7" s="401"/>
      <c r="OBJ7" s="401"/>
      <c r="OBK7" s="401"/>
      <c r="OBL7" s="401"/>
      <c r="OBM7" s="401"/>
      <c r="OBN7" s="401"/>
      <c r="OBO7" s="401"/>
      <c r="OBP7" s="401"/>
      <c r="OBQ7" s="401"/>
      <c r="OBR7" s="401"/>
      <c r="OBS7" s="401"/>
      <c r="OBT7" s="401"/>
      <c r="OBU7" s="401"/>
      <c r="OBV7" s="401"/>
      <c r="OBW7" s="401"/>
      <c r="OBX7" s="401"/>
      <c r="OBY7" s="401"/>
      <c r="OBZ7" s="401"/>
      <c r="OCA7" s="401"/>
      <c r="OCB7" s="401"/>
      <c r="OCC7" s="401"/>
      <c r="OCD7" s="401"/>
      <c r="OCE7" s="401"/>
      <c r="OCF7" s="401"/>
      <c r="OCG7" s="401"/>
      <c r="OCH7" s="401"/>
      <c r="OCI7" s="401"/>
      <c r="OCJ7" s="401"/>
      <c r="OCK7" s="401"/>
      <c r="OCL7" s="401"/>
      <c r="OCM7" s="401"/>
      <c r="OCN7" s="401"/>
      <c r="OCO7" s="401"/>
      <c r="OCP7" s="401"/>
      <c r="OCQ7" s="401"/>
      <c r="OCR7" s="401"/>
      <c r="OCS7" s="401"/>
      <c r="OCT7" s="401"/>
      <c r="OCU7" s="401"/>
      <c r="OCV7" s="401"/>
      <c r="OCW7" s="401"/>
      <c r="OCX7" s="401"/>
      <c r="OCY7" s="401"/>
      <c r="OCZ7" s="401"/>
      <c r="ODA7" s="401"/>
      <c r="ODB7" s="401"/>
      <c r="ODC7" s="401"/>
      <c r="ODD7" s="401"/>
      <c r="ODE7" s="401"/>
      <c r="ODF7" s="401"/>
      <c r="ODG7" s="401"/>
      <c r="ODH7" s="401"/>
      <c r="ODI7" s="401"/>
      <c r="ODJ7" s="401"/>
      <c r="ODK7" s="401"/>
      <c r="ODL7" s="401"/>
      <c r="ODM7" s="401"/>
      <c r="ODN7" s="401"/>
      <c r="ODO7" s="401"/>
      <c r="ODP7" s="401"/>
      <c r="ODQ7" s="401"/>
      <c r="ODR7" s="401"/>
      <c r="ODS7" s="401"/>
      <c r="ODT7" s="401"/>
      <c r="ODU7" s="401"/>
      <c r="ODV7" s="401"/>
      <c r="ODW7" s="401"/>
      <c r="ODX7" s="401"/>
      <c r="ODY7" s="401"/>
      <c r="ODZ7" s="401"/>
      <c r="OEA7" s="401"/>
      <c r="OEB7" s="401"/>
      <c r="OEC7" s="401"/>
      <c r="OED7" s="401"/>
      <c r="OEE7" s="401"/>
      <c r="OEF7" s="401"/>
      <c r="OEG7" s="401"/>
      <c r="OEH7" s="401"/>
      <c r="OEI7" s="401"/>
      <c r="OEJ7" s="401"/>
      <c r="OEK7" s="401"/>
      <c r="OEL7" s="401"/>
      <c r="OEM7" s="401"/>
      <c r="OEN7" s="401"/>
      <c r="OEO7" s="401"/>
      <c r="OEP7" s="401"/>
      <c r="OEQ7" s="401"/>
      <c r="OER7" s="401"/>
      <c r="OES7" s="401"/>
      <c r="OET7" s="401"/>
      <c r="OEU7" s="401"/>
      <c r="OEV7" s="401"/>
      <c r="OEW7" s="401"/>
      <c r="OEX7" s="401"/>
      <c r="OEY7" s="401"/>
      <c r="OEZ7" s="401"/>
      <c r="OFA7" s="401"/>
      <c r="OFB7" s="401"/>
      <c r="OFC7" s="401"/>
      <c r="OFD7" s="401"/>
      <c r="OFE7" s="401"/>
      <c r="OFF7" s="401"/>
      <c r="OFG7" s="401"/>
      <c r="OFH7" s="401"/>
      <c r="OFI7" s="401"/>
      <c r="OFJ7" s="401"/>
      <c r="OFK7" s="401"/>
      <c r="OFL7" s="401"/>
      <c r="OFM7" s="401"/>
      <c r="OFN7" s="401"/>
      <c r="OFO7" s="401"/>
      <c r="OFP7" s="401"/>
      <c r="OFQ7" s="401"/>
      <c r="OFR7" s="401"/>
      <c r="OFS7" s="401"/>
      <c r="OFT7" s="401"/>
      <c r="OFU7" s="401"/>
      <c r="OFV7" s="401"/>
      <c r="OFW7" s="401"/>
      <c r="OFX7" s="401"/>
      <c r="OFY7" s="401"/>
      <c r="OFZ7" s="401"/>
      <c r="OGA7" s="401"/>
      <c r="OGB7" s="401"/>
      <c r="OGC7" s="401"/>
      <c r="OGD7" s="401"/>
      <c r="OGE7" s="401"/>
      <c r="OGF7" s="401"/>
      <c r="OGG7" s="401"/>
      <c r="OGH7" s="401"/>
      <c r="OGI7" s="401"/>
      <c r="OGJ7" s="401"/>
      <c r="OGK7" s="401"/>
      <c r="OGL7" s="401"/>
      <c r="OGM7" s="401"/>
      <c r="OGN7" s="401"/>
      <c r="OGO7" s="401"/>
      <c r="OGP7" s="401"/>
      <c r="OGQ7" s="401"/>
      <c r="OGR7" s="401"/>
      <c r="OGS7" s="401"/>
      <c r="OGT7" s="401"/>
      <c r="OGU7" s="401"/>
      <c r="OGV7" s="401"/>
      <c r="OGW7" s="401"/>
      <c r="OGX7" s="401"/>
      <c r="OGY7" s="401"/>
      <c r="OGZ7" s="401"/>
      <c r="OHA7" s="401"/>
      <c r="OHB7" s="401"/>
      <c r="OHC7" s="401"/>
      <c r="OHD7" s="401"/>
      <c r="OHE7" s="401"/>
      <c r="OHF7" s="401"/>
      <c r="OHG7" s="401"/>
      <c r="OHH7" s="401"/>
      <c r="OHI7" s="401"/>
      <c r="OHJ7" s="401"/>
      <c r="OHK7" s="401"/>
      <c r="OHL7" s="401"/>
      <c r="OHM7" s="401"/>
      <c r="OHN7" s="401"/>
      <c r="OHO7" s="401"/>
      <c r="OHP7" s="401"/>
      <c r="OHQ7" s="401"/>
      <c r="OHR7" s="401"/>
      <c r="OHS7" s="401"/>
      <c r="OHT7" s="401"/>
      <c r="OHU7" s="401"/>
      <c r="OHV7" s="401"/>
      <c r="OHW7" s="401"/>
      <c r="OHX7" s="401"/>
      <c r="OHY7" s="401"/>
      <c r="OHZ7" s="401"/>
      <c r="OIA7" s="401"/>
      <c r="OIB7" s="401"/>
      <c r="OIC7" s="401"/>
      <c r="OID7" s="401"/>
      <c r="OIE7" s="401"/>
      <c r="OIF7" s="401"/>
      <c r="OIG7" s="401"/>
      <c r="OIH7" s="401"/>
      <c r="OII7" s="401"/>
      <c r="OIJ7" s="401"/>
      <c r="OIK7" s="401"/>
      <c r="OIL7" s="401"/>
      <c r="OIM7" s="401"/>
      <c r="OIN7" s="401"/>
      <c r="OIO7" s="401"/>
      <c r="OIP7" s="401"/>
      <c r="OIQ7" s="401"/>
      <c r="OIR7" s="401"/>
      <c r="OIS7" s="401"/>
      <c r="OIT7" s="401"/>
      <c r="OIU7" s="401"/>
      <c r="OIV7" s="401"/>
      <c r="OIW7" s="401"/>
      <c r="OIX7" s="401"/>
      <c r="OIY7" s="401"/>
      <c r="OIZ7" s="401"/>
      <c r="OJA7" s="401"/>
      <c r="OJB7" s="401"/>
      <c r="OJC7" s="401"/>
      <c r="OJD7" s="401"/>
      <c r="OJE7" s="401"/>
      <c r="OJF7" s="401"/>
      <c r="OJG7" s="401"/>
      <c r="OJH7" s="401"/>
      <c r="OJI7" s="401"/>
      <c r="OJJ7" s="401"/>
      <c r="OJK7" s="401"/>
      <c r="OJL7" s="401"/>
      <c r="OJM7" s="401"/>
      <c r="OJN7" s="401"/>
      <c r="OJO7" s="401"/>
      <c r="OJP7" s="401"/>
      <c r="OJQ7" s="401"/>
      <c r="OJR7" s="401"/>
      <c r="OJS7" s="401"/>
      <c r="OJT7" s="401"/>
      <c r="OJU7" s="401"/>
      <c r="OJV7" s="401"/>
      <c r="OJW7" s="401"/>
      <c r="OJX7" s="401"/>
      <c r="OJY7" s="401"/>
      <c r="OJZ7" s="401"/>
      <c r="OKA7" s="401"/>
      <c r="OKB7" s="401"/>
      <c r="OKC7" s="401"/>
      <c r="OKD7" s="401"/>
      <c r="OKE7" s="401"/>
      <c r="OKF7" s="401"/>
      <c r="OKG7" s="401"/>
      <c r="OKH7" s="401"/>
      <c r="OKI7" s="401"/>
      <c r="OKJ7" s="401"/>
      <c r="OKK7" s="401"/>
      <c r="OKL7" s="401"/>
      <c r="OKM7" s="401"/>
      <c r="OKN7" s="401"/>
      <c r="OKO7" s="401"/>
      <c r="OKP7" s="401"/>
      <c r="OKQ7" s="401"/>
      <c r="OKR7" s="401"/>
      <c r="OKS7" s="401"/>
      <c r="OKT7" s="401"/>
      <c r="OKU7" s="401"/>
      <c r="OKV7" s="401"/>
      <c r="OKW7" s="401"/>
      <c r="OKX7" s="401"/>
      <c r="OKY7" s="401"/>
      <c r="OKZ7" s="401"/>
      <c r="OLA7" s="401"/>
      <c r="OLB7" s="401"/>
      <c r="OLC7" s="401"/>
      <c r="OLD7" s="401"/>
      <c r="OLE7" s="401"/>
      <c r="OLF7" s="401"/>
      <c r="OLG7" s="401"/>
      <c r="OLH7" s="401"/>
      <c r="OLI7" s="401"/>
      <c r="OLJ7" s="401"/>
      <c r="OLK7" s="401"/>
      <c r="OLL7" s="401"/>
      <c r="OLM7" s="401"/>
      <c r="OLN7" s="401"/>
      <c r="OLO7" s="401"/>
      <c r="OLP7" s="401"/>
      <c r="OLQ7" s="401"/>
      <c r="OLR7" s="401"/>
      <c r="OLS7" s="401"/>
      <c r="OLT7" s="401"/>
      <c r="OLU7" s="401"/>
      <c r="OLV7" s="401"/>
      <c r="OLW7" s="401"/>
      <c r="OLX7" s="401"/>
      <c r="OLY7" s="401"/>
      <c r="OLZ7" s="401"/>
      <c r="OMA7" s="401"/>
      <c r="OMB7" s="401"/>
      <c r="OMC7" s="401"/>
      <c r="OMD7" s="401"/>
      <c r="OME7" s="401"/>
      <c r="OMF7" s="401"/>
      <c r="OMG7" s="401"/>
      <c r="OMH7" s="401"/>
      <c r="OMI7" s="401"/>
      <c r="OMJ7" s="401"/>
      <c r="OMK7" s="401"/>
      <c r="OML7" s="401"/>
      <c r="OMM7" s="401"/>
      <c r="OMN7" s="401"/>
      <c r="OMO7" s="401"/>
      <c r="OMP7" s="401"/>
      <c r="OMQ7" s="401"/>
      <c r="OMR7" s="401"/>
      <c r="OMS7" s="401"/>
      <c r="OMT7" s="401"/>
      <c r="OMU7" s="401"/>
      <c r="OMV7" s="401"/>
      <c r="OMW7" s="401"/>
      <c r="OMX7" s="401"/>
      <c r="OMY7" s="401"/>
      <c r="OMZ7" s="401"/>
      <c r="ONA7" s="401"/>
      <c r="ONB7" s="401"/>
      <c r="ONC7" s="401"/>
      <c r="OND7" s="401"/>
      <c r="ONE7" s="401"/>
      <c r="ONF7" s="401"/>
      <c r="ONG7" s="401"/>
      <c r="ONH7" s="401"/>
      <c r="ONI7" s="401"/>
      <c r="ONJ7" s="401"/>
      <c r="ONK7" s="401"/>
      <c r="ONL7" s="401"/>
      <c r="ONM7" s="401"/>
      <c r="ONN7" s="401"/>
      <c r="ONO7" s="401"/>
      <c r="ONP7" s="401"/>
      <c r="ONQ7" s="401"/>
      <c r="ONR7" s="401"/>
      <c r="ONS7" s="401"/>
      <c r="ONT7" s="401"/>
      <c r="ONU7" s="401"/>
      <c r="ONV7" s="401"/>
      <c r="ONW7" s="401"/>
      <c r="ONX7" s="401"/>
      <c r="ONY7" s="401"/>
      <c r="ONZ7" s="401"/>
      <c r="OOA7" s="401"/>
      <c r="OOB7" s="401"/>
      <c r="OOC7" s="401"/>
      <c r="OOD7" s="401"/>
      <c r="OOE7" s="401"/>
      <c r="OOF7" s="401"/>
      <c r="OOG7" s="401"/>
      <c r="OOH7" s="401"/>
      <c r="OOI7" s="401"/>
      <c r="OOJ7" s="401"/>
      <c r="OOK7" s="401"/>
      <c r="OOL7" s="401"/>
      <c r="OOM7" s="401"/>
      <c r="OON7" s="401"/>
      <c r="OOO7" s="401"/>
      <c r="OOP7" s="401"/>
      <c r="OOQ7" s="401"/>
      <c r="OOR7" s="401"/>
      <c r="OOS7" s="401"/>
      <c r="OOT7" s="401"/>
      <c r="OOU7" s="401"/>
      <c r="OOV7" s="401"/>
      <c r="OOW7" s="401"/>
      <c r="OOX7" s="401"/>
      <c r="OOY7" s="401"/>
      <c r="OOZ7" s="401"/>
      <c r="OPA7" s="401"/>
      <c r="OPB7" s="401"/>
      <c r="OPC7" s="401"/>
      <c r="OPD7" s="401"/>
      <c r="OPE7" s="401"/>
      <c r="OPF7" s="401"/>
      <c r="OPG7" s="401"/>
      <c r="OPH7" s="401"/>
      <c r="OPI7" s="401"/>
      <c r="OPJ7" s="401"/>
      <c r="OPK7" s="401"/>
      <c r="OPL7" s="401"/>
      <c r="OPM7" s="401"/>
      <c r="OPN7" s="401"/>
      <c r="OPO7" s="401"/>
      <c r="OPP7" s="401"/>
      <c r="OPQ7" s="401"/>
      <c r="OPR7" s="401"/>
      <c r="OPS7" s="401"/>
      <c r="OPT7" s="401"/>
      <c r="OPU7" s="401"/>
      <c r="OPV7" s="401"/>
      <c r="OPW7" s="401"/>
      <c r="OPX7" s="401"/>
      <c r="OPY7" s="401"/>
      <c r="OPZ7" s="401"/>
      <c r="OQA7" s="401"/>
      <c r="OQB7" s="401"/>
      <c r="OQC7" s="401"/>
      <c r="OQD7" s="401"/>
      <c r="OQE7" s="401"/>
      <c r="OQF7" s="401"/>
      <c r="OQG7" s="401"/>
      <c r="OQH7" s="401"/>
      <c r="OQI7" s="401"/>
      <c r="OQJ7" s="401"/>
      <c r="OQK7" s="401"/>
      <c r="OQL7" s="401"/>
      <c r="OQM7" s="401"/>
      <c r="OQN7" s="401"/>
      <c r="OQO7" s="401"/>
      <c r="OQP7" s="401"/>
      <c r="OQQ7" s="401"/>
      <c r="OQR7" s="401"/>
      <c r="OQS7" s="401"/>
      <c r="OQT7" s="401"/>
      <c r="OQU7" s="401"/>
      <c r="OQV7" s="401"/>
      <c r="OQW7" s="401"/>
      <c r="OQX7" s="401"/>
      <c r="OQY7" s="401"/>
      <c r="OQZ7" s="401"/>
      <c r="ORA7" s="401"/>
      <c r="ORB7" s="401"/>
      <c r="ORC7" s="401"/>
      <c r="ORD7" s="401"/>
      <c r="ORE7" s="401"/>
      <c r="ORF7" s="401"/>
      <c r="ORG7" s="401"/>
      <c r="ORH7" s="401"/>
      <c r="ORI7" s="401"/>
      <c r="ORJ7" s="401"/>
      <c r="ORK7" s="401"/>
      <c r="ORL7" s="401"/>
      <c r="ORM7" s="401"/>
      <c r="ORN7" s="401"/>
      <c r="ORO7" s="401"/>
      <c r="ORP7" s="401"/>
      <c r="ORQ7" s="401"/>
      <c r="ORR7" s="401"/>
      <c r="ORS7" s="401"/>
      <c r="ORT7" s="401"/>
      <c r="ORU7" s="401"/>
      <c r="ORV7" s="401"/>
      <c r="ORW7" s="401"/>
      <c r="ORX7" s="401"/>
      <c r="ORY7" s="401"/>
      <c r="ORZ7" s="401"/>
      <c r="OSA7" s="401"/>
      <c r="OSB7" s="401"/>
      <c r="OSC7" s="401"/>
      <c r="OSD7" s="401"/>
      <c r="OSE7" s="401"/>
      <c r="OSF7" s="401"/>
      <c r="OSG7" s="401"/>
      <c r="OSH7" s="401"/>
      <c r="OSI7" s="401"/>
      <c r="OSJ7" s="401"/>
      <c r="OSK7" s="401"/>
      <c r="OSL7" s="401"/>
      <c r="OSM7" s="401"/>
      <c r="OSN7" s="401"/>
      <c r="OSO7" s="401"/>
      <c r="OSP7" s="401"/>
      <c r="OSQ7" s="401"/>
      <c r="OSR7" s="401"/>
      <c r="OSS7" s="401"/>
      <c r="OST7" s="401"/>
      <c r="OSU7" s="401"/>
      <c r="OSV7" s="401"/>
      <c r="OSW7" s="401"/>
      <c r="OSX7" s="401"/>
      <c r="OSY7" s="401"/>
      <c r="OSZ7" s="401"/>
      <c r="OTA7" s="401"/>
      <c r="OTB7" s="401"/>
      <c r="OTC7" s="401"/>
      <c r="OTD7" s="401"/>
      <c r="OTE7" s="401"/>
      <c r="OTF7" s="401"/>
      <c r="OTG7" s="401"/>
      <c r="OTH7" s="401"/>
      <c r="OTI7" s="401"/>
      <c r="OTJ7" s="401"/>
      <c r="OTK7" s="401"/>
      <c r="OTL7" s="401"/>
      <c r="OTM7" s="401"/>
      <c r="OTN7" s="401"/>
      <c r="OTO7" s="401"/>
      <c r="OTP7" s="401"/>
      <c r="OTQ7" s="401"/>
      <c r="OTR7" s="401"/>
      <c r="OTS7" s="401"/>
      <c r="OTT7" s="401"/>
      <c r="OTU7" s="401"/>
      <c r="OTV7" s="401"/>
      <c r="OTW7" s="401"/>
      <c r="OTX7" s="401"/>
      <c r="OTY7" s="401"/>
      <c r="OTZ7" s="401"/>
      <c r="OUA7" s="401"/>
      <c r="OUB7" s="401"/>
      <c r="OUC7" s="401"/>
      <c r="OUD7" s="401"/>
      <c r="OUE7" s="401"/>
      <c r="OUF7" s="401"/>
      <c r="OUG7" s="401"/>
      <c r="OUH7" s="401"/>
      <c r="OUI7" s="401"/>
      <c r="OUJ7" s="401"/>
      <c r="OUK7" s="401"/>
      <c r="OUL7" s="401"/>
      <c r="OUM7" s="401"/>
      <c r="OUN7" s="401"/>
      <c r="OUO7" s="401"/>
      <c r="OUP7" s="401"/>
      <c r="OUQ7" s="401"/>
      <c r="OUR7" s="401"/>
      <c r="OUS7" s="401"/>
      <c r="OUT7" s="401"/>
      <c r="OUU7" s="401"/>
      <c r="OUV7" s="401"/>
      <c r="OUW7" s="401"/>
      <c r="OUX7" s="401"/>
      <c r="OUY7" s="401"/>
      <c r="OUZ7" s="401"/>
      <c r="OVA7" s="401"/>
      <c r="OVB7" s="401"/>
      <c r="OVC7" s="401"/>
      <c r="OVD7" s="401"/>
      <c r="OVE7" s="401"/>
      <c r="OVF7" s="401"/>
      <c r="OVG7" s="401"/>
      <c r="OVH7" s="401"/>
      <c r="OVI7" s="401"/>
      <c r="OVJ7" s="401"/>
      <c r="OVK7" s="401"/>
      <c r="OVL7" s="401"/>
      <c r="OVM7" s="401"/>
      <c r="OVN7" s="401"/>
      <c r="OVO7" s="401"/>
      <c r="OVP7" s="401"/>
      <c r="OVQ7" s="401"/>
      <c r="OVR7" s="401"/>
      <c r="OVS7" s="401"/>
      <c r="OVT7" s="401"/>
      <c r="OVU7" s="401"/>
      <c r="OVV7" s="401"/>
      <c r="OVW7" s="401"/>
      <c r="OVX7" s="401"/>
      <c r="OVY7" s="401"/>
      <c r="OVZ7" s="401"/>
      <c r="OWA7" s="401"/>
      <c r="OWB7" s="401"/>
      <c r="OWC7" s="401"/>
      <c r="OWD7" s="401"/>
      <c r="OWE7" s="401"/>
      <c r="OWF7" s="401"/>
      <c r="OWG7" s="401"/>
      <c r="OWH7" s="401"/>
      <c r="OWI7" s="401"/>
      <c r="OWJ7" s="401"/>
      <c r="OWK7" s="401"/>
      <c r="OWL7" s="401"/>
      <c r="OWM7" s="401"/>
      <c r="OWN7" s="401"/>
      <c r="OWO7" s="401"/>
      <c r="OWP7" s="401"/>
      <c r="OWQ7" s="401"/>
      <c r="OWR7" s="401"/>
      <c r="OWS7" s="401"/>
      <c r="OWT7" s="401"/>
      <c r="OWU7" s="401"/>
      <c r="OWV7" s="401"/>
      <c r="OWW7" s="401"/>
      <c r="OWX7" s="401"/>
      <c r="OWY7" s="401"/>
      <c r="OWZ7" s="401"/>
      <c r="OXA7" s="401"/>
      <c r="OXB7" s="401"/>
      <c r="OXC7" s="401"/>
      <c r="OXD7" s="401"/>
      <c r="OXE7" s="401"/>
      <c r="OXF7" s="401"/>
      <c r="OXG7" s="401"/>
      <c r="OXH7" s="401"/>
      <c r="OXI7" s="401"/>
      <c r="OXJ7" s="401"/>
      <c r="OXK7" s="401"/>
      <c r="OXL7" s="401"/>
      <c r="OXM7" s="401"/>
      <c r="OXN7" s="401"/>
      <c r="OXO7" s="401"/>
      <c r="OXP7" s="401"/>
      <c r="OXQ7" s="401"/>
      <c r="OXR7" s="401"/>
      <c r="OXS7" s="401"/>
      <c r="OXT7" s="401"/>
      <c r="OXU7" s="401"/>
      <c r="OXV7" s="401"/>
      <c r="OXW7" s="401"/>
      <c r="OXX7" s="401"/>
      <c r="OXY7" s="401"/>
      <c r="OXZ7" s="401"/>
      <c r="OYA7" s="401"/>
      <c r="OYB7" s="401"/>
      <c r="OYC7" s="401"/>
      <c r="OYD7" s="401"/>
      <c r="OYE7" s="401"/>
      <c r="OYF7" s="401"/>
      <c r="OYG7" s="401"/>
      <c r="OYH7" s="401"/>
      <c r="OYI7" s="401"/>
      <c r="OYJ7" s="401"/>
      <c r="OYK7" s="401"/>
      <c r="OYL7" s="401"/>
      <c r="OYM7" s="401"/>
      <c r="OYN7" s="401"/>
      <c r="OYO7" s="401"/>
      <c r="OYP7" s="401"/>
      <c r="OYQ7" s="401"/>
      <c r="OYR7" s="401"/>
      <c r="OYS7" s="401"/>
      <c r="OYT7" s="401"/>
      <c r="OYU7" s="401"/>
      <c r="OYV7" s="401"/>
      <c r="OYW7" s="401"/>
      <c r="OYX7" s="401"/>
      <c r="OYY7" s="401"/>
      <c r="OYZ7" s="401"/>
      <c r="OZA7" s="401"/>
      <c r="OZB7" s="401"/>
      <c r="OZC7" s="401"/>
      <c r="OZD7" s="401"/>
      <c r="OZE7" s="401"/>
      <c r="OZF7" s="401"/>
      <c r="OZG7" s="401"/>
      <c r="OZH7" s="401"/>
      <c r="OZI7" s="401"/>
      <c r="OZJ7" s="401"/>
      <c r="OZK7" s="401"/>
      <c r="OZL7" s="401"/>
      <c r="OZM7" s="401"/>
      <c r="OZN7" s="401"/>
      <c r="OZO7" s="401"/>
      <c r="OZP7" s="401"/>
      <c r="OZQ7" s="401"/>
      <c r="OZR7" s="401"/>
      <c r="OZS7" s="401"/>
      <c r="OZT7" s="401"/>
      <c r="OZU7" s="401"/>
      <c r="OZV7" s="401"/>
      <c r="OZW7" s="401"/>
      <c r="OZX7" s="401"/>
      <c r="OZY7" s="401"/>
      <c r="OZZ7" s="401"/>
      <c r="PAA7" s="401"/>
      <c r="PAB7" s="401"/>
      <c r="PAC7" s="401"/>
      <c r="PAD7" s="401"/>
      <c r="PAE7" s="401"/>
      <c r="PAF7" s="401"/>
      <c r="PAG7" s="401"/>
      <c r="PAH7" s="401"/>
      <c r="PAI7" s="401"/>
      <c r="PAJ7" s="401"/>
      <c r="PAK7" s="401"/>
      <c r="PAL7" s="401"/>
      <c r="PAM7" s="401"/>
      <c r="PAN7" s="401"/>
      <c r="PAO7" s="401"/>
      <c r="PAP7" s="401"/>
      <c r="PAQ7" s="401"/>
      <c r="PAR7" s="401"/>
      <c r="PAS7" s="401"/>
      <c r="PAT7" s="401"/>
      <c r="PAU7" s="401"/>
      <c r="PAV7" s="401"/>
      <c r="PAW7" s="401"/>
      <c r="PAX7" s="401"/>
      <c r="PAY7" s="401"/>
      <c r="PAZ7" s="401"/>
      <c r="PBA7" s="401"/>
      <c r="PBB7" s="401"/>
      <c r="PBC7" s="401"/>
      <c r="PBD7" s="401"/>
      <c r="PBE7" s="401"/>
      <c r="PBF7" s="401"/>
      <c r="PBG7" s="401"/>
      <c r="PBH7" s="401"/>
      <c r="PBI7" s="401"/>
      <c r="PBJ7" s="401"/>
      <c r="PBK7" s="401"/>
      <c r="PBL7" s="401"/>
      <c r="PBM7" s="401"/>
      <c r="PBN7" s="401"/>
      <c r="PBO7" s="401"/>
      <c r="PBP7" s="401"/>
      <c r="PBQ7" s="401"/>
      <c r="PBR7" s="401"/>
      <c r="PBS7" s="401"/>
      <c r="PBT7" s="401"/>
      <c r="PBU7" s="401"/>
      <c r="PBV7" s="401"/>
      <c r="PBW7" s="401"/>
      <c r="PBX7" s="401"/>
      <c r="PBY7" s="401"/>
      <c r="PBZ7" s="401"/>
      <c r="PCA7" s="401"/>
      <c r="PCB7" s="401"/>
      <c r="PCC7" s="401"/>
      <c r="PCD7" s="401"/>
      <c r="PCE7" s="401"/>
      <c r="PCF7" s="401"/>
      <c r="PCG7" s="401"/>
      <c r="PCH7" s="401"/>
      <c r="PCI7" s="401"/>
      <c r="PCJ7" s="401"/>
      <c r="PCK7" s="401"/>
      <c r="PCL7" s="401"/>
      <c r="PCM7" s="401"/>
      <c r="PCN7" s="401"/>
      <c r="PCO7" s="401"/>
      <c r="PCP7" s="401"/>
      <c r="PCQ7" s="401"/>
      <c r="PCR7" s="401"/>
      <c r="PCS7" s="401"/>
      <c r="PCT7" s="401"/>
      <c r="PCU7" s="401"/>
      <c r="PCV7" s="401"/>
      <c r="PCW7" s="401"/>
      <c r="PCX7" s="401"/>
      <c r="PCY7" s="401"/>
      <c r="PCZ7" s="401"/>
      <c r="PDA7" s="401"/>
      <c r="PDB7" s="401"/>
      <c r="PDC7" s="401"/>
      <c r="PDD7" s="401"/>
      <c r="PDE7" s="401"/>
      <c r="PDF7" s="401"/>
      <c r="PDG7" s="401"/>
      <c r="PDH7" s="401"/>
      <c r="PDI7" s="401"/>
      <c r="PDJ7" s="401"/>
      <c r="PDK7" s="401"/>
      <c r="PDL7" s="401"/>
      <c r="PDM7" s="401"/>
      <c r="PDN7" s="401"/>
      <c r="PDO7" s="401"/>
      <c r="PDP7" s="401"/>
      <c r="PDQ7" s="401"/>
      <c r="PDR7" s="401"/>
      <c r="PDS7" s="401"/>
      <c r="PDT7" s="401"/>
      <c r="PDU7" s="401"/>
      <c r="PDV7" s="401"/>
      <c r="PDW7" s="401"/>
      <c r="PDX7" s="401"/>
      <c r="PDY7" s="401"/>
      <c r="PDZ7" s="401"/>
      <c r="PEA7" s="401"/>
      <c r="PEB7" s="401"/>
      <c r="PEC7" s="401"/>
      <c r="PED7" s="401"/>
      <c r="PEE7" s="401"/>
      <c r="PEF7" s="401"/>
      <c r="PEG7" s="401"/>
      <c r="PEH7" s="401"/>
      <c r="PEI7" s="401"/>
      <c r="PEJ7" s="401"/>
      <c r="PEK7" s="401"/>
      <c r="PEL7" s="401"/>
      <c r="PEM7" s="401"/>
      <c r="PEN7" s="401"/>
      <c r="PEO7" s="401"/>
      <c r="PEP7" s="401"/>
      <c r="PEQ7" s="401"/>
      <c r="PER7" s="401"/>
      <c r="PES7" s="401"/>
      <c r="PET7" s="401"/>
      <c r="PEU7" s="401"/>
      <c r="PEV7" s="401"/>
      <c r="PEW7" s="401"/>
      <c r="PEX7" s="401"/>
      <c r="PEY7" s="401"/>
      <c r="PEZ7" s="401"/>
      <c r="PFA7" s="401"/>
      <c r="PFB7" s="401"/>
      <c r="PFC7" s="401"/>
      <c r="PFD7" s="401"/>
      <c r="PFE7" s="401"/>
      <c r="PFF7" s="401"/>
      <c r="PFG7" s="401"/>
      <c r="PFH7" s="401"/>
      <c r="PFI7" s="401"/>
      <c r="PFJ7" s="401"/>
      <c r="PFK7" s="401"/>
      <c r="PFL7" s="401"/>
      <c r="PFM7" s="401"/>
      <c r="PFN7" s="401"/>
      <c r="PFO7" s="401"/>
      <c r="PFP7" s="401"/>
      <c r="PFQ7" s="401"/>
      <c r="PFR7" s="401"/>
      <c r="PFS7" s="401"/>
      <c r="PFT7" s="401"/>
      <c r="PFU7" s="401"/>
      <c r="PFV7" s="401"/>
      <c r="PFW7" s="401"/>
      <c r="PFX7" s="401"/>
      <c r="PFY7" s="401"/>
      <c r="PFZ7" s="401"/>
      <c r="PGA7" s="401"/>
      <c r="PGB7" s="401"/>
      <c r="PGC7" s="401"/>
      <c r="PGD7" s="401"/>
      <c r="PGE7" s="401"/>
      <c r="PGF7" s="401"/>
      <c r="PGG7" s="401"/>
      <c r="PGH7" s="401"/>
      <c r="PGI7" s="401"/>
      <c r="PGJ7" s="401"/>
      <c r="PGK7" s="401"/>
      <c r="PGL7" s="401"/>
      <c r="PGM7" s="401"/>
      <c r="PGN7" s="401"/>
      <c r="PGO7" s="401"/>
      <c r="PGP7" s="401"/>
      <c r="PGQ7" s="401"/>
      <c r="PGR7" s="401"/>
      <c r="PGS7" s="401"/>
      <c r="PGT7" s="401"/>
      <c r="PGU7" s="401"/>
      <c r="PGV7" s="401"/>
      <c r="PGW7" s="401"/>
      <c r="PGX7" s="401"/>
      <c r="PGY7" s="401"/>
      <c r="PGZ7" s="401"/>
      <c r="PHA7" s="401"/>
      <c r="PHB7" s="401"/>
      <c r="PHC7" s="401"/>
      <c r="PHD7" s="401"/>
      <c r="PHE7" s="401"/>
      <c r="PHF7" s="401"/>
      <c r="PHG7" s="401"/>
      <c r="PHH7" s="401"/>
      <c r="PHI7" s="401"/>
      <c r="PHJ7" s="401"/>
      <c r="PHK7" s="401"/>
      <c r="PHL7" s="401"/>
      <c r="PHM7" s="401"/>
      <c r="PHN7" s="401"/>
      <c r="PHO7" s="401"/>
      <c r="PHP7" s="401"/>
      <c r="PHQ7" s="401"/>
      <c r="PHR7" s="401"/>
      <c r="PHS7" s="401"/>
      <c r="PHT7" s="401"/>
      <c r="PHU7" s="401"/>
      <c r="PHV7" s="401"/>
      <c r="PHW7" s="401"/>
      <c r="PHX7" s="401"/>
      <c r="PHY7" s="401"/>
      <c r="PHZ7" s="401"/>
      <c r="PIA7" s="401"/>
      <c r="PIB7" s="401"/>
      <c r="PIC7" s="401"/>
      <c r="PID7" s="401"/>
      <c r="PIE7" s="401"/>
      <c r="PIF7" s="401"/>
      <c r="PIG7" s="401"/>
      <c r="PIH7" s="401"/>
      <c r="PII7" s="401"/>
      <c r="PIJ7" s="401"/>
      <c r="PIK7" s="401"/>
      <c r="PIL7" s="401"/>
      <c r="PIM7" s="401"/>
      <c r="PIN7" s="401"/>
      <c r="PIO7" s="401"/>
      <c r="PIP7" s="401"/>
      <c r="PIQ7" s="401"/>
      <c r="PIR7" s="401"/>
      <c r="PIS7" s="401"/>
      <c r="PIT7" s="401"/>
      <c r="PIU7" s="401"/>
      <c r="PIV7" s="401"/>
      <c r="PIW7" s="401"/>
      <c r="PIX7" s="401"/>
      <c r="PIY7" s="401"/>
      <c r="PIZ7" s="401"/>
      <c r="PJA7" s="401"/>
      <c r="PJB7" s="401"/>
      <c r="PJC7" s="401"/>
      <c r="PJD7" s="401"/>
      <c r="PJE7" s="401"/>
      <c r="PJF7" s="401"/>
      <c r="PJG7" s="401"/>
      <c r="PJH7" s="401"/>
      <c r="PJI7" s="401"/>
      <c r="PJJ7" s="401"/>
      <c r="PJK7" s="401"/>
      <c r="PJL7" s="401"/>
      <c r="PJM7" s="401"/>
      <c r="PJN7" s="401"/>
      <c r="PJO7" s="401"/>
      <c r="PJP7" s="401"/>
      <c r="PJQ7" s="401"/>
      <c r="PJR7" s="401"/>
      <c r="PJS7" s="401"/>
      <c r="PJT7" s="401"/>
      <c r="PJU7" s="401"/>
      <c r="PJV7" s="401"/>
      <c r="PJW7" s="401"/>
      <c r="PJX7" s="401"/>
      <c r="PJY7" s="401"/>
      <c r="PJZ7" s="401"/>
      <c r="PKA7" s="401"/>
      <c r="PKB7" s="401"/>
      <c r="PKC7" s="401"/>
      <c r="PKD7" s="401"/>
      <c r="PKE7" s="401"/>
      <c r="PKF7" s="401"/>
      <c r="PKG7" s="401"/>
      <c r="PKH7" s="401"/>
      <c r="PKI7" s="401"/>
      <c r="PKJ7" s="401"/>
      <c r="PKK7" s="401"/>
      <c r="PKL7" s="401"/>
      <c r="PKM7" s="401"/>
      <c r="PKN7" s="401"/>
      <c r="PKO7" s="401"/>
      <c r="PKP7" s="401"/>
      <c r="PKQ7" s="401"/>
      <c r="PKR7" s="401"/>
      <c r="PKS7" s="401"/>
      <c r="PKT7" s="401"/>
      <c r="PKU7" s="401"/>
      <c r="PKV7" s="401"/>
      <c r="PKW7" s="401"/>
      <c r="PKX7" s="401"/>
      <c r="PKY7" s="401"/>
      <c r="PKZ7" s="401"/>
      <c r="PLA7" s="401"/>
      <c r="PLB7" s="401"/>
      <c r="PLC7" s="401"/>
      <c r="PLD7" s="401"/>
      <c r="PLE7" s="401"/>
      <c r="PLF7" s="401"/>
      <c r="PLG7" s="401"/>
      <c r="PLH7" s="401"/>
      <c r="PLI7" s="401"/>
      <c r="PLJ7" s="401"/>
      <c r="PLK7" s="401"/>
      <c r="PLL7" s="401"/>
      <c r="PLM7" s="401"/>
      <c r="PLN7" s="401"/>
      <c r="PLO7" s="401"/>
      <c r="PLP7" s="401"/>
      <c r="PLQ7" s="401"/>
      <c r="PLR7" s="401"/>
      <c r="PLS7" s="401"/>
      <c r="PLT7" s="401"/>
      <c r="PLU7" s="401"/>
      <c r="PLV7" s="401"/>
      <c r="PLW7" s="401"/>
      <c r="PLX7" s="401"/>
      <c r="PLY7" s="401"/>
      <c r="PLZ7" s="401"/>
      <c r="PMA7" s="401"/>
      <c r="PMB7" s="401"/>
      <c r="PMC7" s="401"/>
      <c r="PMD7" s="401"/>
      <c r="PME7" s="401"/>
      <c r="PMF7" s="401"/>
      <c r="PMG7" s="401"/>
      <c r="PMH7" s="401"/>
      <c r="PMI7" s="401"/>
      <c r="PMJ7" s="401"/>
      <c r="PMK7" s="401"/>
      <c r="PML7" s="401"/>
      <c r="PMM7" s="401"/>
      <c r="PMN7" s="401"/>
      <c r="PMO7" s="401"/>
      <c r="PMP7" s="401"/>
      <c r="PMQ7" s="401"/>
      <c r="PMR7" s="401"/>
      <c r="PMS7" s="401"/>
      <c r="PMT7" s="401"/>
      <c r="PMU7" s="401"/>
      <c r="PMV7" s="401"/>
      <c r="PMW7" s="401"/>
      <c r="PMX7" s="401"/>
      <c r="PMY7" s="401"/>
      <c r="PMZ7" s="401"/>
      <c r="PNA7" s="401"/>
      <c r="PNB7" s="401"/>
      <c r="PNC7" s="401"/>
      <c r="PND7" s="401"/>
      <c r="PNE7" s="401"/>
      <c r="PNF7" s="401"/>
      <c r="PNG7" s="401"/>
      <c r="PNH7" s="401"/>
      <c r="PNI7" s="401"/>
      <c r="PNJ7" s="401"/>
      <c r="PNK7" s="401"/>
      <c r="PNL7" s="401"/>
      <c r="PNM7" s="401"/>
      <c r="PNN7" s="401"/>
      <c r="PNO7" s="401"/>
      <c r="PNP7" s="401"/>
      <c r="PNQ7" s="401"/>
      <c r="PNR7" s="401"/>
      <c r="PNS7" s="401"/>
      <c r="PNT7" s="401"/>
      <c r="PNU7" s="401"/>
      <c r="PNV7" s="401"/>
      <c r="PNW7" s="401"/>
      <c r="PNX7" s="401"/>
      <c r="PNY7" s="401"/>
      <c r="PNZ7" s="401"/>
      <c r="POA7" s="401"/>
      <c r="POB7" s="401"/>
      <c r="POC7" s="401"/>
      <c r="POD7" s="401"/>
      <c r="POE7" s="401"/>
      <c r="POF7" s="401"/>
      <c r="POG7" s="401"/>
      <c r="POH7" s="401"/>
      <c r="POI7" s="401"/>
      <c r="POJ7" s="401"/>
      <c r="POK7" s="401"/>
      <c r="POL7" s="401"/>
      <c r="POM7" s="401"/>
      <c r="PON7" s="401"/>
      <c r="POO7" s="401"/>
      <c r="POP7" s="401"/>
      <c r="POQ7" s="401"/>
      <c r="POR7" s="401"/>
      <c r="POS7" s="401"/>
      <c r="POT7" s="401"/>
      <c r="POU7" s="401"/>
      <c r="POV7" s="401"/>
      <c r="POW7" s="401"/>
      <c r="POX7" s="401"/>
      <c r="POY7" s="401"/>
      <c r="POZ7" s="401"/>
      <c r="PPA7" s="401"/>
      <c r="PPB7" s="401"/>
      <c r="PPC7" s="401"/>
      <c r="PPD7" s="401"/>
      <c r="PPE7" s="401"/>
      <c r="PPF7" s="401"/>
      <c r="PPG7" s="401"/>
      <c r="PPH7" s="401"/>
      <c r="PPI7" s="401"/>
      <c r="PPJ7" s="401"/>
      <c r="PPK7" s="401"/>
      <c r="PPL7" s="401"/>
      <c r="PPM7" s="401"/>
      <c r="PPN7" s="401"/>
      <c r="PPO7" s="401"/>
      <c r="PPP7" s="401"/>
      <c r="PPQ7" s="401"/>
      <c r="PPR7" s="401"/>
      <c r="PPS7" s="401"/>
      <c r="PPT7" s="401"/>
      <c r="PPU7" s="401"/>
      <c r="PPV7" s="401"/>
      <c r="PPW7" s="401"/>
      <c r="PPX7" s="401"/>
      <c r="PPY7" s="401"/>
      <c r="PPZ7" s="401"/>
      <c r="PQA7" s="401"/>
      <c r="PQB7" s="401"/>
      <c r="PQC7" s="401"/>
      <c r="PQD7" s="401"/>
      <c r="PQE7" s="401"/>
      <c r="PQF7" s="401"/>
      <c r="PQG7" s="401"/>
      <c r="PQH7" s="401"/>
      <c r="PQI7" s="401"/>
      <c r="PQJ7" s="401"/>
      <c r="PQK7" s="401"/>
      <c r="PQL7" s="401"/>
      <c r="PQM7" s="401"/>
      <c r="PQN7" s="401"/>
      <c r="PQO7" s="401"/>
      <c r="PQP7" s="401"/>
      <c r="PQQ7" s="401"/>
      <c r="PQR7" s="401"/>
      <c r="PQS7" s="401"/>
      <c r="PQT7" s="401"/>
      <c r="PQU7" s="401"/>
      <c r="PQV7" s="401"/>
      <c r="PQW7" s="401"/>
      <c r="PQX7" s="401"/>
      <c r="PQY7" s="401"/>
      <c r="PQZ7" s="401"/>
      <c r="PRA7" s="401"/>
      <c r="PRB7" s="401"/>
      <c r="PRC7" s="401"/>
      <c r="PRD7" s="401"/>
      <c r="PRE7" s="401"/>
      <c r="PRF7" s="401"/>
      <c r="PRG7" s="401"/>
      <c r="PRH7" s="401"/>
      <c r="PRI7" s="401"/>
      <c r="PRJ7" s="401"/>
      <c r="PRK7" s="401"/>
      <c r="PRL7" s="401"/>
      <c r="PRM7" s="401"/>
      <c r="PRN7" s="401"/>
      <c r="PRO7" s="401"/>
      <c r="PRP7" s="401"/>
      <c r="PRQ7" s="401"/>
      <c r="PRR7" s="401"/>
      <c r="PRS7" s="401"/>
      <c r="PRT7" s="401"/>
      <c r="PRU7" s="401"/>
      <c r="PRV7" s="401"/>
      <c r="PRW7" s="401"/>
      <c r="PRX7" s="401"/>
      <c r="PRY7" s="401"/>
      <c r="PRZ7" s="401"/>
      <c r="PSA7" s="401"/>
      <c r="PSB7" s="401"/>
      <c r="PSC7" s="401"/>
      <c r="PSD7" s="401"/>
      <c r="PSE7" s="401"/>
      <c r="PSF7" s="401"/>
      <c r="PSG7" s="401"/>
      <c r="PSH7" s="401"/>
      <c r="PSI7" s="401"/>
      <c r="PSJ7" s="401"/>
      <c r="PSK7" s="401"/>
      <c r="PSL7" s="401"/>
      <c r="PSM7" s="401"/>
      <c r="PSN7" s="401"/>
      <c r="PSO7" s="401"/>
      <c r="PSP7" s="401"/>
      <c r="PSQ7" s="401"/>
      <c r="PSR7" s="401"/>
      <c r="PSS7" s="401"/>
      <c r="PST7" s="401"/>
      <c r="PSU7" s="401"/>
      <c r="PSV7" s="401"/>
      <c r="PSW7" s="401"/>
      <c r="PSX7" s="401"/>
      <c r="PSY7" s="401"/>
      <c r="PSZ7" s="401"/>
      <c r="PTA7" s="401"/>
      <c r="PTB7" s="401"/>
      <c r="PTC7" s="401"/>
      <c r="PTD7" s="401"/>
      <c r="PTE7" s="401"/>
      <c r="PTF7" s="401"/>
      <c r="PTG7" s="401"/>
      <c r="PTH7" s="401"/>
      <c r="PTI7" s="401"/>
      <c r="PTJ7" s="401"/>
      <c r="PTK7" s="401"/>
      <c r="PTL7" s="401"/>
      <c r="PTM7" s="401"/>
      <c r="PTN7" s="401"/>
      <c r="PTO7" s="401"/>
      <c r="PTP7" s="401"/>
      <c r="PTQ7" s="401"/>
      <c r="PTR7" s="401"/>
      <c r="PTS7" s="401"/>
      <c r="PTT7" s="401"/>
      <c r="PTU7" s="401"/>
      <c r="PTV7" s="401"/>
      <c r="PTW7" s="401"/>
      <c r="PTX7" s="401"/>
      <c r="PTY7" s="401"/>
      <c r="PTZ7" s="401"/>
      <c r="PUA7" s="401"/>
      <c r="PUB7" s="401"/>
      <c r="PUC7" s="401"/>
      <c r="PUD7" s="401"/>
      <c r="PUE7" s="401"/>
      <c r="PUF7" s="401"/>
      <c r="PUG7" s="401"/>
      <c r="PUH7" s="401"/>
      <c r="PUI7" s="401"/>
      <c r="PUJ7" s="401"/>
      <c r="PUK7" s="401"/>
      <c r="PUL7" s="401"/>
      <c r="PUM7" s="401"/>
      <c r="PUN7" s="401"/>
      <c r="PUO7" s="401"/>
      <c r="PUP7" s="401"/>
      <c r="PUQ7" s="401"/>
      <c r="PUR7" s="401"/>
      <c r="PUS7" s="401"/>
      <c r="PUT7" s="401"/>
      <c r="PUU7" s="401"/>
      <c r="PUV7" s="401"/>
      <c r="PUW7" s="401"/>
      <c r="PUX7" s="401"/>
      <c r="PUY7" s="401"/>
      <c r="PUZ7" s="401"/>
      <c r="PVA7" s="401"/>
      <c r="PVB7" s="401"/>
      <c r="PVC7" s="401"/>
      <c r="PVD7" s="401"/>
      <c r="PVE7" s="401"/>
      <c r="PVF7" s="401"/>
      <c r="PVG7" s="401"/>
      <c r="PVH7" s="401"/>
      <c r="PVI7" s="401"/>
      <c r="PVJ7" s="401"/>
      <c r="PVK7" s="401"/>
      <c r="PVL7" s="401"/>
      <c r="PVM7" s="401"/>
      <c r="PVN7" s="401"/>
      <c r="PVO7" s="401"/>
      <c r="PVP7" s="401"/>
      <c r="PVQ7" s="401"/>
      <c r="PVR7" s="401"/>
      <c r="PVS7" s="401"/>
      <c r="PVT7" s="401"/>
      <c r="PVU7" s="401"/>
      <c r="PVV7" s="401"/>
      <c r="PVW7" s="401"/>
      <c r="PVX7" s="401"/>
      <c r="PVY7" s="401"/>
      <c r="PVZ7" s="401"/>
      <c r="PWA7" s="401"/>
      <c r="PWB7" s="401"/>
      <c r="PWC7" s="401"/>
      <c r="PWD7" s="401"/>
      <c r="PWE7" s="401"/>
      <c r="PWF7" s="401"/>
      <c r="PWG7" s="401"/>
      <c r="PWH7" s="401"/>
      <c r="PWI7" s="401"/>
      <c r="PWJ7" s="401"/>
      <c r="PWK7" s="401"/>
      <c r="PWL7" s="401"/>
      <c r="PWM7" s="401"/>
      <c r="PWN7" s="401"/>
      <c r="PWO7" s="401"/>
      <c r="PWP7" s="401"/>
      <c r="PWQ7" s="401"/>
      <c r="PWR7" s="401"/>
      <c r="PWS7" s="401"/>
      <c r="PWT7" s="401"/>
      <c r="PWU7" s="401"/>
      <c r="PWV7" s="401"/>
      <c r="PWW7" s="401"/>
      <c r="PWX7" s="401"/>
      <c r="PWY7" s="401"/>
      <c r="PWZ7" s="401"/>
      <c r="PXA7" s="401"/>
      <c r="PXB7" s="401"/>
      <c r="PXC7" s="401"/>
      <c r="PXD7" s="401"/>
      <c r="PXE7" s="401"/>
      <c r="PXF7" s="401"/>
      <c r="PXG7" s="401"/>
      <c r="PXH7" s="401"/>
      <c r="PXI7" s="401"/>
      <c r="PXJ7" s="401"/>
      <c r="PXK7" s="401"/>
      <c r="PXL7" s="401"/>
      <c r="PXM7" s="401"/>
      <c r="PXN7" s="401"/>
      <c r="PXO7" s="401"/>
      <c r="PXP7" s="401"/>
      <c r="PXQ7" s="401"/>
      <c r="PXR7" s="401"/>
      <c r="PXS7" s="401"/>
      <c r="PXT7" s="401"/>
      <c r="PXU7" s="401"/>
      <c r="PXV7" s="401"/>
      <c r="PXW7" s="401"/>
      <c r="PXX7" s="401"/>
      <c r="PXY7" s="401"/>
      <c r="PXZ7" s="401"/>
      <c r="PYA7" s="401"/>
      <c r="PYB7" s="401"/>
      <c r="PYC7" s="401"/>
      <c r="PYD7" s="401"/>
      <c r="PYE7" s="401"/>
      <c r="PYF7" s="401"/>
      <c r="PYG7" s="401"/>
      <c r="PYH7" s="401"/>
      <c r="PYI7" s="401"/>
      <c r="PYJ7" s="401"/>
      <c r="PYK7" s="401"/>
      <c r="PYL7" s="401"/>
      <c r="PYM7" s="401"/>
      <c r="PYN7" s="401"/>
      <c r="PYO7" s="401"/>
      <c r="PYP7" s="401"/>
      <c r="PYQ7" s="401"/>
      <c r="PYR7" s="401"/>
      <c r="PYS7" s="401"/>
      <c r="PYT7" s="401"/>
      <c r="PYU7" s="401"/>
      <c r="PYV7" s="401"/>
      <c r="PYW7" s="401"/>
      <c r="PYX7" s="401"/>
      <c r="PYY7" s="401"/>
      <c r="PYZ7" s="401"/>
      <c r="PZA7" s="401"/>
      <c r="PZB7" s="401"/>
      <c r="PZC7" s="401"/>
      <c r="PZD7" s="401"/>
      <c r="PZE7" s="401"/>
      <c r="PZF7" s="401"/>
      <c r="PZG7" s="401"/>
      <c r="PZH7" s="401"/>
      <c r="PZI7" s="401"/>
      <c r="PZJ7" s="401"/>
      <c r="PZK7" s="401"/>
      <c r="PZL7" s="401"/>
      <c r="PZM7" s="401"/>
      <c r="PZN7" s="401"/>
      <c r="PZO7" s="401"/>
      <c r="PZP7" s="401"/>
      <c r="PZQ7" s="401"/>
      <c r="PZR7" s="401"/>
      <c r="PZS7" s="401"/>
      <c r="PZT7" s="401"/>
      <c r="PZU7" s="401"/>
      <c r="PZV7" s="401"/>
      <c r="PZW7" s="401"/>
      <c r="PZX7" s="401"/>
      <c r="PZY7" s="401"/>
      <c r="PZZ7" s="401"/>
      <c r="QAA7" s="401"/>
      <c r="QAB7" s="401"/>
      <c r="QAC7" s="401"/>
      <c r="QAD7" s="401"/>
      <c r="QAE7" s="401"/>
      <c r="QAF7" s="401"/>
      <c r="QAG7" s="401"/>
      <c r="QAH7" s="401"/>
      <c r="QAI7" s="401"/>
      <c r="QAJ7" s="401"/>
      <c r="QAK7" s="401"/>
      <c r="QAL7" s="401"/>
      <c r="QAM7" s="401"/>
      <c r="QAN7" s="401"/>
      <c r="QAO7" s="401"/>
      <c r="QAP7" s="401"/>
      <c r="QAQ7" s="401"/>
      <c r="QAR7" s="401"/>
      <c r="QAS7" s="401"/>
      <c r="QAT7" s="401"/>
      <c r="QAU7" s="401"/>
      <c r="QAV7" s="401"/>
      <c r="QAW7" s="401"/>
      <c r="QAX7" s="401"/>
      <c r="QAY7" s="401"/>
      <c r="QAZ7" s="401"/>
      <c r="QBA7" s="401"/>
      <c r="QBB7" s="401"/>
      <c r="QBC7" s="401"/>
      <c r="QBD7" s="401"/>
      <c r="QBE7" s="401"/>
      <c r="QBF7" s="401"/>
      <c r="QBG7" s="401"/>
      <c r="QBH7" s="401"/>
      <c r="QBI7" s="401"/>
      <c r="QBJ7" s="401"/>
      <c r="QBK7" s="401"/>
      <c r="QBL7" s="401"/>
      <c r="QBM7" s="401"/>
      <c r="QBN7" s="401"/>
      <c r="QBO7" s="401"/>
      <c r="QBP7" s="401"/>
      <c r="QBQ7" s="401"/>
      <c r="QBR7" s="401"/>
      <c r="QBS7" s="401"/>
      <c r="QBT7" s="401"/>
      <c r="QBU7" s="401"/>
      <c r="QBV7" s="401"/>
      <c r="QBW7" s="401"/>
      <c r="QBX7" s="401"/>
      <c r="QBY7" s="401"/>
      <c r="QBZ7" s="401"/>
      <c r="QCA7" s="401"/>
      <c r="QCB7" s="401"/>
      <c r="QCC7" s="401"/>
      <c r="QCD7" s="401"/>
      <c r="QCE7" s="401"/>
      <c r="QCF7" s="401"/>
      <c r="QCG7" s="401"/>
      <c r="QCH7" s="401"/>
      <c r="QCI7" s="401"/>
      <c r="QCJ7" s="401"/>
      <c r="QCK7" s="401"/>
      <c r="QCL7" s="401"/>
      <c r="QCM7" s="401"/>
      <c r="QCN7" s="401"/>
      <c r="QCO7" s="401"/>
      <c r="QCP7" s="401"/>
      <c r="QCQ7" s="401"/>
      <c r="QCR7" s="401"/>
      <c r="QCS7" s="401"/>
      <c r="QCT7" s="401"/>
      <c r="QCU7" s="401"/>
      <c r="QCV7" s="401"/>
      <c r="QCW7" s="401"/>
      <c r="QCX7" s="401"/>
      <c r="QCY7" s="401"/>
      <c r="QCZ7" s="401"/>
      <c r="QDA7" s="401"/>
      <c r="QDB7" s="401"/>
      <c r="QDC7" s="401"/>
      <c r="QDD7" s="401"/>
      <c r="QDE7" s="401"/>
      <c r="QDF7" s="401"/>
      <c r="QDG7" s="401"/>
      <c r="QDH7" s="401"/>
      <c r="QDI7" s="401"/>
      <c r="QDJ7" s="401"/>
      <c r="QDK7" s="401"/>
      <c r="QDL7" s="401"/>
      <c r="QDM7" s="401"/>
      <c r="QDN7" s="401"/>
      <c r="QDO7" s="401"/>
      <c r="QDP7" s="401"/>
      <c r="QDQ7" s="401"/>
      <c r="QDR7" s="401"/>
      <c r="QDS7" s="401"/>
      <c r="QDT7" s="401"/>
      <c r="QDU7" s="401"/>
      <c r="QDV7" s="401"/>
      <c r="QDW7" s="401"/>
      <c r="QDX7" s="401"/>
      <c r="QDY7" s="401"/>
      <c r="QDZ7" s="401"/>
      <c r="QEA7" s="401"/>
      <c r="QEB7" s="401"/>
      <c r="QEC7" s="401"/>
      <c r="QED7" s="401"/>
      <c r="QEE7" s="401"/>
      <c r="QEF7" s="401"/>
      <c r="QEG7" s="401"/>
      <c r="QEH7" s="401"/>
      <c r="QEI7" s="401"/>
      <c r="QEJ7" s="401"/>
      <c r="QEK7" s="401"/>
      <c r="QEL7" s="401"/>
      <c r="QEM7" s="401"/>
      <c r="QEN7" s="401"/>
      <c r="QEO7" s="401"/>
      <c r="QEP7" s="401"/>
      <c r="QEQ7" s="401"/>
      <c r="QER7" s="401"/>
      <c r="QES7" s="401"/>
      <c r="QET7" s="401"/>
      <c r="QEU7" s="401"/>
      <c r="QEV7" s="401"/>
      <c r="QEW7" s="401"/>
      <c r="QEX7" s="401"/>
      <c r="QEY7" s="401"/>
      <c r="QEZ7" s="401"/>
      <c r="QFA7" s="401"/>
      <c r="QFB7" s="401"/>
      <c r="QFC7" s="401"/>
      <c r="QFD7" s="401"/>
      <c r="QFE7" s="401"/>
      <c r="QFF7" s="401"/>
      <c r="QFG7" s="401"/>
      <c r="QFH7" s="401"/>
      <c r="QFI7" s="401"/>
      <c r="QFJ7" s="401"/>
      <c r="QFK7" s="401"/>
      <c r="QFL7" s="401"/>
      <c r="QFM7" s="401"/>
      <c r="QFN7" s="401"/>
      <c r="QFO7" s="401"/>
      <c r="QFP7" s="401"/>
      <c r="QFQ7" s="401"/>
      <c r="QFR7" s="401"/>
      <c r="QFS7" s="401"/>
      <c r="QFT7" s="401"/>
      <c r="QFU7" s="401"/>
      <c r="QFV7" s="401"/>
      <c r="QFW7" s="401"/>
      <c r="QFX7" s="401"/>
      <c r="QFY7" s="401"/>
      <c r="QFZ7" s="401"/>
      <c r="QGA7" s="401"/>
      <c r="QGB7" s="401"/>
      <c r="QGC7" s="401"/>
      <c r="QGD7" s="401"/>
      <c r="QGE7" s="401"/>
      <c r="QGF7" s="401"/>
      <c r="QGG7" s="401"/>
      <c r="QGH7" s="401"/>
      <c r="QGI7" s="401"/>
      <c r="QGJ7" s="401"/>
      <c r="QGK7" s="401"/>
      <c r="QGL7" s="401"/>
      <c r="QGM7" s="401"/>
      <c r="QGN7" s="401"/>
      <c r="QGO7" s="401"/>
      <c r="QGP7" s="401"/>
      <c r="QGQ7" s="401"/>
      <c r="QGR7" s="401"/>
      <c r="QGS7" s="401"/>
      <c r="QGT7" s="401"/>
      <c r="QGU7" s="401"/>
      <c r="QGV7" s="401"/>
      <c r="QGW7" s="401"/>
      <c r="QGX7" s="401"/>
      <c r="QGY7" s="401"/>
      <c r="QGZ7" s="401"/>
      <c r="QHA7" s="401"/>
      <c r="QHB7" s="401"/>
      <c r="QHC7" s="401"/>
      <c r="QHD7" s="401"/>
      <c r="QHE7" s="401"/>
      <c r="QHF7" s="401"/>
      <c r="QHG7" s="401"/>
      <c r="QHH7" s="401"/>
      <c r="QHI7" s="401"/>
      <c r="QHJ7" s="401"/>
      <c r="QHK7" s="401"/>
      <c r="QHL7" s="401"/>
      <c r="QHM7" s="401"/>
      <c r="QHN7" s="401"/>
      <c r="QHO7" s="401"/>
      <c r="QHP7" s="401"/>
      <c r="QHQ7" s="401"/>
      <c r="QHR7" s="401"/>
      <c r="QHS7" s="401"/>
      <c r="QHT7" s="401"/>
      <c r="QHU7" s="401"/>
      <c r="QHV7" s="401"/>
      <c r="QHW7" s="401"/>
      <c r="QHX7" s="401"/>
      <c r="QHY7" s="401"/>
      <c r="QHZ7" s="401"/>
      <c r="QIA7" s="401"/>
      <c r="QIB7" s="401"/>
      <c r="QIC7" s="401"/>
      <c r="QID7" s="401"/>
      <c r="QIE7" s="401"/>
      <c r="QIF7" s="401"/>
      <c r="QIG7" s="401"/>
      <c r="QIH7" s="401"/>
      <c r="QII7" s="401"/>
      <c r="QIJ7" s="401"/>
      <c r="QIK7" s="401"/>
      <c r="QIL7" s="401"/>
      <c r="QIM7" s="401"/>
      <c r="QIN7" s="401"/>
      <c r="QIO7" s="401"/>
      <c r="QIP7" s="401"/>
      <c r="QIQ7" s="401"/>
      <c r="QIR7" s="401"/>
      <c r="QIS7" s="401"/>
      <c r="QIT7" s="401"/>
      <c r="QIU7" s="401"/>
      <c r="QIV7" s="401"/>
      <c r="QIW7" s="401"/>
      <c r="QIX7" s="401"/>
      <c r="QIY7" s="401"/>
      <c r="QIZ7" s="401"/>
      <c r="QJA7" s="401"/>
      <c r="QJB7" s="401"/>
      <c r="QJC7" s="401"/>
      <c r="QJD7" s="401"/>
      <c r="QJE7" s="401"/>
      <c r="QJF7" s="401"/>
      <c r="QJG7" s="401"/>
      <c r="QJH7" s="401"/>
      <c r="QJI7" s="401"/>
      <c r="QJJ7" s="401"/>
      <c r="QJK7" s="401"/>
      <c r="QJL7" s="401"/>
      <c r="QJM7" s="401"/>
      <c r="QJN7" s="401"/>
      <c r="QJO7" s="401"/>
      <c r="QJP7" s="401"/>
      <c r="QJQ7" s="401"/>
      <c r="QJR7" s="401"/>
      <c r="QJS7" s="401"/>
      <c r="QJT7" s="401"/>
      <c r="QJU7" s="401"/>
      <c r="QJV7" s="401"/>
      <c r="QJW7" s="401"/>
      <c r="QJX7" s="401"/>
      <c r="QJY7" s="401"/>
      <c r="QJZ7" s="401"/>
      <c r="QKA7" s="401"/>
      <c r="QKB7" s="401"/>
      <c r="QKC7" s="401"/>
      <c r="QKD7" s="401"/>
      <c r="QKE7" s="401"/>
      <c r="QKF7" s="401"/>
      <c r="QKG7" s="401"/>
      <c r="QKH7" s="401"/>
      <c r="QKI7" s="401"/>
      <c r="QKJ7" s="401"/>
      <c r="QKK7" s="401"/>
      <c r="QKL7" s="401"/>
      <c r="QKM7" s="401"/>
      <c r="QKN7" s="401"/>
      <c r="QKO7" s="401"/>
      <c r="QKP7" s="401"/>
      <c r="QKQ7" s="401"/>
      <c r="QKR7" s="401"/>
      <c r="QKS7" s="401"/>
      <c r="QKT7" s="401"/>
      <c r="QKU7" s="401"/>
      <c r="QKV7" s="401"/>
      <c r="QKW7" s="401"/>
      <c r="QKX7" s="401"/>
      <c r="QKY7" s="401"/>
      <c r="QKZ7" s="401"/>
      <c r="QLA7" s="401"/>
      <c r="QLB7" s="401"/>
      <c r="QLC7" s="401"/>
      <c r="QLD7" s="401"/>
      <c r="QLE7" s="401"/>
      <c r="QLF7" s="401"/>
      <c r="QLG7" s="401"/>
      <c r="QLH7" s="401"/>
      <c r="QLI7" s="401"/>
      <c r="QLJ7" s="401"/>
      <c r="QLK7" s="401"/>
      <c r="QLL7" s="401"/>
      <c r="QLM7" s="401"/>
      <c r="QLN7" s="401"/>
      <c r="QLO7" s="401"/>
      <c r="QLP7" s="401"/>
      <c r="QLQ7" s="401"/>
      <c r="QLR7" s="401"/>
      <c r="QLS7" s="401"/>
      <c r="QLT7" s="401"/>
      <c r="QLU7" s="401"/>
      <c r="QLV7" s="401"/>
      <c r="QLW7" s="401"/>
      <c r="QLX7" s="401"/>
      <c r="QLY7" s="401"/>
      <c r="QLZ7" s="401"/>
      <c r="QMA7" s="401"/>
      <c r="QMB7" s="401"/>
      <c r="QMC7" s="401"/>
      <c r="QMD7" s="401"/>
      <c r="QME7" s="401"/>
      <c r="QMF7" s="401"/>
      <c r="QMG7" s="401"/>
      <c r="QMH7" s="401"/>
      <c r="QMI7" s="401"/>
      <c r="QMJ7" s="401"/>
      <c r="QMK7" s="401"/>
      <c r="QML7" s="401"/>
      <c r="QMM7" s="401"/>
      <c r="QMN7" s="401"/>
      <c r="QMO7" s="401"/>
      <c r="QMP7" s="401"/>
      <c r="QMQ7" s="401"/>
      <c r="QMR7" s="401"/>
      <c r="QMS7" s="401"/>
      <c r="QMT7" s="401"/>
      <c r="QMU7" s="401"/>
      <c r="QMV7" s="401"/>
      <c r="QMW7" s="401"/>
      <c r="QMX7" s="401"/>
      <c r="QMY7" s="401"/>
      <c r="QMZ7" s="401"/>
      <c r="QNA7" s="401"/>
      <c r="QNB7" s="401"/>
      <c r="QNC7" s="401"/>
      <c r="QND7" s="401"/>
      <c r="QNE7" s="401"/>
      <c r="QNF7" s="401"/>
      <c r="QNG7" s="401"/>
      <c r="QNH7" s="401"/>
      <c r="QNI7" s="401"/>
      <c r="QNJ7" s="401"/>
      <c r="QNK7" s="401"/>
      <c r="QNL7" s="401"/>
      <c r="QNM7" s="401"/>
      <c r="QNN7" s="401"/>
      <c r="QNO7" s="401"/>
      <c r="QNP7" s="401"/>
      <c r="QNQ7" s="401"/>
      <c r="QNR7" s="401"/>
      <c r="QNS7" s="401"/>
      <c r="QNT7" s="401"/>
      <c r="QNU7" s="401"/>
      <c r="QNV7" s="401"/>
      <c r="QNW7" s="401"/>
      <c r="QNX7" s="401"/>
      <c r="QNY7" s="401"/>
      <c r="QNZ7" s="401"/>
      <c r="QOA7" s="401"/>
      <c r="QOB7" s="401"/>
      <c r="QOC7" s="401"/>
      <c r="QOD7" s="401"/>
      <c r="QOE7" s="401"/>
      <c r="QOF7" s="401"/>
      <c r="QOG7" s="401"/>
      <c r="QOH7" s="401"/>
      <c r="QOI7" s="401"/>
      <c r="QOJ7" s="401"/>
      <c r="QOK7" s="401"/>
      <c r="QOL7" s="401"/>
      <c r="QOM7" s="401"/>
      <c r="QON7" s="401"/>
      <c r="QOO7" s="401"/>
      <c r="QOP7" s="401"/>
      <c r="QOQ7" s="401"/>
      <c r="QOR7" s="401"/>
      <c r="QOS7" s="401"/>
      <c r="QOT7" s="401"/>
      <c r="QOU7" s="401"/>
      <c r="QOV7" s="401"/>
      <c r="QOW7" s="401"/>
      <c r="QOX7" s="401"/>
      <c r="QOY7" s="401"/>
      <c r="QOZ7" s="401"/>
      <c r="QPA7" s="401"/>
      <c r="QPB7" s="401"/>
      <c r="QPC7" s="401"/>
      <c r="QPD7" s="401"/>
      <c r="QPE7" s="401"/>
      <c r="QPF7" s="401"/>
      <c r="QPG7" s="401"/>
      <c r="QPH7" s="401"/>
      <c r="QPI7" s="401"/>
      <c r="QPJ7" s="401"/>
      <c r="QPK7" s="401"/>
      <c r="QPL7" s="401"/>
      <c r="QPM7" s="401"/>
      <c r="QPN7" s="401"/>
      <c r="QPO7" s="401"/>
      <c r="QPP7" s="401"/>
      <c r="QPQ7" s="401"/>
      <c r="QPR7" s="401"/>
      <c r="QPS7" s="401"/>
      <c r="QPT7" s="401"/>
      <c r="QPU7" s="401"/>
      <c r="QPV7" s="401"/>
      <c r="QPW7" s="401"/>
      <c r="QPX7" s="401"/>
      <c r="QPY7" s="401"/>
      <c r="QPZ7" s="401"/>
      <c r="QQA7" s="401"/>
      <c r="QQB7" s="401"/>
      <c r="QQC7" s="401"/>
      <c r="QQD7" s="401"/>
      <c r="QQE7" s="401"/>
      <c r="QQF7" s="401"/>
      <c r="QQG7" s="401"/>
      <c r="QQH7" s="401"/>
      <c r="QQI7" s="401"/>
      <c r="QQJ7" s="401"/>
      <c r="QQK7" s="401"/>
      <c r="QQL7" s="401"/>
      <c r="QQM7" s="401"/>
      <c r="QQN7" s="401"/>
      <c r="QQO7" s="401"/>
      <c r="QQP7" s="401"/>
      <c r="QQQ7" s="401"/>
      <c r="QQR7" s="401"/>
      <c r="QQS7" s="401"/>
      <c r="QQT7" s="401"/>
      <c r="QQU7" s="401"/>
      <c r="QQV7" s="401"/>
      <c r="QQW7" s="401"/>
      <c r="QQX7" s="401"/>
      <c r="QQY7" s="401"/>
      <c r="QQZ7" s="401"/>
      <c r="QRA7" s="401"/>
      <c r="QRB7" s="401"/>
      <c r="QRC7" s="401"/>
      <c r="QRD7" s="401"/>
      <c r="QRE7" s="401"/>
      <c r="QRF7" s="401"/>
      <c r="QRG7" s="401"/>
      <c r="QRH7" s="401"/>
      <c r="QRI7" s="401"/>
      <c r="QRJ7" s="401"/>
      <c r="QRK7" s="401"/>
      <c r="QRL7" s="401"/>
      <c r="QRM7" s="401"/>
      <c r="QRN7" s="401"/>
      <c r="QRO7" s="401"/>
      <c r="QRP7" s="401"/>
      <c r="QRQ7" s="401"/>
      <c r="QRR7" s="401"/>
      <c r="QRS7" s="401"/>
      <c r="QRT7" s="401"/>
      <c r="QRU7" s="401"/>
      <c r="QRV7" s="401"/>
      <c r="QRW7" s="401"/>
      <c r="QRX7" s="401"/>
      <c r="QRY7" s="401"/>
      <c r="QRZ7" s="401"/>
      <c r="QSA7" s="401"/>
      <c r="QSB7" s="401"/>
      <c r="QSC7" s="401"/>
      <c r="QSD7" s="401"/>
      <c r="QSE7" s="401"/>
      <c r="QSF7" s="401"/>
      <c r="QSG7" s="401"/>
      <c r="QSH7" s="401"/>
      <c r="QSI7" s="401"/>
      <c r="QSJ7" s="401"/>
      <c r="QSK7" s="401"/>
      <c r="QSL7" s="401"/>
      <c r="QSM7" s="401"/>
      <c r="QSN7" s="401"/>
      <c r="QSO7" s="401"/>
      <c r="QSP7" s="401"/>
      <c r="QSQ7" s="401"/>
      <c r="QSR7" s="401"/>
      <c r="QSS7" s="401"/>
      <c r="QST7" s="401"/>
      <c r="QSU7" s="401"/>
      <c r="QSV7" s="401"/>
      <c r="QSW7" s="401"/>
      <c r="QSX7" s="401"/>
      <c r="QSY7" s="401"/>
      <c r="QSZ7" s="401"/>
      <c r="QTA7" s="401"/>
      <c r="QTB7" s="401"/>
      <c r="QTC7" s="401"/>
      <c r="QTD7" s="401"/>
      <c r="QTE7" s="401"/>
      <c r="QTF7" s="401"/>
      <c r="QTG7" s="401"/>
      <c r="QTH7" s="401"/>
      <c r="QTI7" s="401"/>
      <c r="QTJ7" s="401"/>
      <c r="QTK7" s="401"/>
      <c r="QTL7" s="401"/>
      <c r="QTM7" s="401"/>
      <c r="QTN7" s="401"/>
      <c r="QTO7" s="401"/>
      <c r="QTP7" s="401"/>
      <c r="QTQ7" s="401"/>
      <c r="QTR7" s="401"/>
      <c r="QTS7" s="401"/>
      <c r="QTT7" s="401"/>
      <c r="QTU7" s="401"/>
      <c r="QTV7" s="401"/>
      <c r="QTW7" s="401"/>
      <c r="QTX7" s="401"/>
      <c r="QTY7" s="401"/>
      <c r="QTZ7" s="401"/>
      <c r="QUA7" s="401"/>
      <c r="QUB7" s="401"/>
      <c r="QUC7" s="401"/>
      <c r="QUD7" s="401"/>
      <c r="QUE7" s="401"/>
      <c r="QUF7" s="401"/>
      <c r="QUG7" s="401"/>
      <c r="QUH7" s="401"/>
      <c r="QUI7" s="401"/>
      <c r="QUJ7" s="401"/>
      <c r="QUK7" s="401"/>
      <c r="QUL7" s="401"/>
      <c r="QUM7" s="401"/>
      <c r="QUN7" s="401"/>
      <c r="QUO7" s="401"/>
      <c r="QUP7" s="401"/>
      <c r="QUQ7" s="401"/>
      <c r="QUR7" s="401"/>
      <c r="QUS7" s="401"/>
      <c r="QUT7" s="401"/>
      <c r="QUU7" s="401"/>
      <c r="QUV7" s="401"/>
      <c r="QUW7" s="401"/>
      <c r="QUX7" s="401"/>
      <c r="QUY7" s="401"/>
      <c r="QUZ7" s="401"/>
      <c r="QVA7" s="401"/>
      <c r="QVB7" s="401"/>
      <c r="QVC7" s="401"/>
      <c r="QVD7" s="401"/>
      <c r="QVE7" s="401"/>
      <c r="QVF7" s="401"/>
      <c r="QVG7" s="401"/>
      <c r="QVH7" s="401"/>
      <c r="QVI7" s="401"/>
      <c r="QVJ7" s="401"/>
      <c r="QVK7" s="401"/>
      <c r="QVL7" s="401"/>
      <c r="QVM7" s="401"/>
      <c r="QVN7" s="401"/>
      <c r="QVO7" s="401"/>
      <c r="QVP7" s="401"/>
      <c r="QVQ7" s="401"/>
      <c r="QVR7" s="401"/>
      <c r="QVS7" s="401"/>
      <c r="QVT7" s="401"/>
      <c r="QVU7" s="401"/>
      <c r="QVV7" s="401"/>
      <c r="QVW7" s="401"/>
      <c r="QVX7" s="401"/>
      <c r="QVY7" s="401"/>
      <c r="QVZ7" s="401"/>
      <c r="QWA7" s="401"/>
      <c r="QWB7" s="401"/>
      <c r="QWC7" s="401"/>
      <c r="QWD7" s="401"/>
      <c r="QWE7" s="401"/>
      <c r="QWF7" s="401"/>
      <c r="QWG7" s="401"/>
      <c r="QWH7" s="401"/>
      <c r="QWI7" s="401"/>
      <c r="QWJ7" s="401"/>
      <c r="QWK7" s="401"/>
      <c r="QWL7" s="401"/>
      <c r="QWM7" s="401"/>
      <c r="QWN7" s="401"/>
      <c r="QWO7" s="401"/>
      <c r="QWP7" s="401"/>
      <c r="QWQ7" s="401"/>
      <c r="QWR7" s="401"/>
      <c r="QWS7" s="401"/>
      <c r="QWT7" s="401"/>
      <c r="QWU7" s="401"/>
      <c r="QWV7" s="401"/>
      <c r="QWW7" s="401"/>
      <c r="QWX7" s="401"/>
      <c r="QWY7" s="401"/>
      <c r="QWZ7" s="401"/>
      <c r="QXA7" s="401"/>
      <c r="QXB7" s="401"/>
      <c r="QXC7" s="401"/>
      <c r="QXD7" s="401"/>
      <c r="QXE7" s="401"/>
      <c r="QXF7" s="401"/>
      <c r="QXG7" s="401"/>
      <c r="QXH7" s="401"/>
      <c r="QXI7" s="401"/>
      <c r="QXJ7" s="401"/>
      <c r="QXK7" s="401"/>
      <c r="QXL7" s="401"/>
      <c r="QXM7" s="401"/>
      <c r="QXN7" s="401"/>
      <c r="QXO7" s="401"/>
      <c r="QXP7" s="401"/>
      <c r="QXQ7" s="401"/>
      <c r="QXR7" s="401"/>
      <c r="QXS7" s="401"/>
      <c r="QXT7" s="401"/>
      <c r="QXU7" s="401"/>
      <c r="QXV7" s="401"/>
      <c r="QXW7" s="401"/>
      <c r="QXX7" s="401"/>
      <c r="QXY7" s="401"/>
      <c r="QXZ7" s="401"/>
      <c r="QYA7" s="401"/>
      <c r="QYB7" s="401"/>
      <c r="QYC7" s="401"/>
      <c r="QYD7" s="401"/>
      <c r="QYE7" s="401"/>
      <c r="QYF7" s="401"/>
      <c r="QYG7" s="401"/>
      <c r="QYH7" s="401"/>
      <c r="QYI7" s="401"/>
      <c r="QYJ7" s="401"/>
      <c r="QYK7" s="401"/>
      <c r="QYL7" s="401"/>
      <c r="QYM7" s="401"/>
      <c r="QYN7" s="401"/>
      <c r="QYO7" s="401"/>
      <c r="QYP7" s="401"/>
      <c r="QYQ7" s="401"/>
      <c r="QYR7" s="401"/>
      <c r="QYS7" s="401"/>
      <c r="QYT7" s="401"/>
      <c r="QYU7" s="401"/>
      <c r="QYV7" s="401"/>
      <c r="QYW7" s="401"/>
      <c r="QYX7" s="401"/>
      <c r="QYY7" s="401"/>
      <c r="QYZ7" s="401"/>
      <c r="QZA7" s="401"/>
      <c r="QZB7" s="401"/>
      <c r="QZC7" s="401"/>
      <c r="QZD7" s="401"/>
      <c r="QZE7" s="401"/>
      <c r="QZF7" s="401"/>
      <c r="QZG7" s="401"/>
      <c r="QZH7" s="401"/>
      <c r="QZI7" s="401"/>
      <c r="QZJ7" s="401"/>
      <c r="QZK7" s="401"/>
      <c r="QZL7" s="401"/>
      <c r="QZM7" s="401"/>
      <c r="QZN7" s="401"/>
      <c r="QZO7" s="401"/>
      <c r="QZP7" s="401"/>
      <c r="QZQ7" s="401"/>
      <c r="QZR7" s="401"/>
      <c r="QZS7" s="401"/>
      <c r="QZT7" s="401"/>
      <c r="QZU7" s="401"/>
      <c r="QZV7" s="401"/>
      <c r="QZW7" s="401"/>
      <c r="QZX7" s="401"/>
      <c r="QZY7" s="401"/>
      <c r="QZZ7" s="401"/>
      <c r="RAA7" s="401"/>
      <c r="RAB7" s="401"/>
      <c r="RAC7" s="401"/>
      <c r="RAD7" s="401"/>
      <c r="RAE7" s="401"/>
      <c r="RAF7" s="401"/>
      <c r="RAG7" s="401"/>
      <c r="RAH7" s="401"/>
      <c r="RAI7" s="401"/>
      <c r="RAJ7" s="401"/>
      <c r="RAK7" s="401"/>
      <c r="RAL7" s="401"/>
      <c r="RAM7" s="401"/>
      <c r="RAN7" s="401"/>
      <c r="RAO7" s="401"/>
      <c r="RAP7" s="401"/>
      <c r="RAQ7" s="401"/>
      <c r="RAR7" s="401"/>
      <c r="RAS7" s="401"/>
      <c r="RAT7" s="401"/>
      <c r="RAU7" s="401"/>
      <c r="RAV7" s="401"/>
      <c r="RAW7" s="401"/>
      <c r="RAX7" s="401"/>
      <c r="RAY7" s="401"/>
      <c r="RAZ7" s="401"/>
      <c r="RBA7" s="401"/>
      <c r="RBB7" s="401"/>
      <c r="RBC7" s="401"/>
      <c r="RBD7" s="401"/>
      <c r="RBE7" s="401"/>
      <c r="RBF7" s="401"/>
      <c r="RBG7" s="401"/>
      <c r="RBH7" s="401"/>
      <c r="RBI7" s="401"/>
      <c r="RBJ7" s="401"/>
      <c r="RBK7" s="401"/>
      <c r="RBL7" s="401"/>
      <c r="RBM7" s="401"/>
      <c r="RBN7" s="401"/>
      <c r="RBO7" s="401"/>
      <c r="RBP7" s="401"/>
      <c r="RBQ7" s="401"/>
      <c r="RBR7" s="401"/>
      <c r="RBS7" s="401"/>
      <c r="RBT7" s="401"/>
      <c r="RBU7" s="401"/>
      <c r="RBV7" s="401"/>
      <c r="RBW7" s="401"/>
      <c r="RBX7" s="401"/>
      <c r="RBY7" s="401"/>
      <c r="RBZ7" s="401"/>
      <c r="RCA7" s="401"/>
      <c r="RCB7" s="401"/>
      <c r="RCC7" s="401"/>
      <c r="RCD7" s="401"/>
      <c r="RCE7" s="401"/>
      <c r="RCF7" s="401"/>
      <c r="RCG7" s="401"/>
      <c r="RCH7" s="401"/>
      <c r="RCI7" s="401"/>
      <c r="RCJ7" s="401"/>
      <c r="RCK7" s="401"/>
      <c r="RCL7" s="401"/>
      <c r="RCM7" s="401"/>
      <c r="RCN7" s="401"/>
      <c r="RCO7" s="401"/>
      <c r="RCP7" s="401"/>
      <c r="RCQ7" s="401"/>
      <c r="RCR7" s="401"/>
      <c r="RCS7" s="401"/>
      <c r="RCT7" s="401"/>
      <c r="RCU7" s="401"/>
      <c r="RCV7" s="401"/>
      <c r="RCW7" s="401"/>
      <c r="RCX7" s="401"/>
      <c r="RCY7" s="401"/>
      <c r="RCZ7" s="401"/>
      <c r="RDA7" s="401"/>
      <c r="RDB7" s="401"/>
      <c r="RDC7" s="401"/>
      <c r="RDD7" s="401"/>
      <c r="RDE7" s="401"/>
      <c r="RDF7" s="401"/>
      <c r="RDG7" s="401"/>
      <c r="RDH7" s="401"/>
      <c r="RDI7" s="401"/>
      <c r="RDJ7" s="401"/>
      <c r="RDK7" s="401"/>
      <c r="RDL7" s="401"/>
      <c r="RDM7" s="401"/>
      <c r="RDN7" s="401"/>
      <c r="RDO7" s="401"/>
      <c r="RDP7" s="401"/>
      <c r="RDQ7" s="401"/>
      <c r="RDR7" s="401"/>
      <c r="RDS7" s="401"/>
      <c r="RDT7" s="401"/>
      <c r="RDU7" s="401"/>
      <c r="RDV7" s="401"/>
      <c r="RDW7" s="401"/>
      <c r="RDX7" s="401"/>
      <c r="RDY7" s="401"/>
      <c r="RDZ7" s="401"/>
      <c r="REA7" s="401"/>
      <c r="REB7" s="401"/>
      <c r="REC7" s="401"/>
      <c r="RED7" s="401"/>
      <c r="REE7" s="401"/>
      <c r="REF7" s="401"/>
      <c r="REG7" s="401"/>
      <c r="REH7" s="401"/>
      <c r="REI7" s="401"/>
      <c r="REJ7" s="401"/>
      <c r="REK7" s="401"/>
      <c r="REL7" s="401"/>
      <c r="REM7" s="401"/>
      <c r="REN7" s="401"/>
      <c r="REO7" s="401"/>
      <c r="REP7" s="401"/>
      <c r="REQ7" s="401"/>
      <c r="RER7" s="401"/>
      <c r="RES7" s="401"/>
      <c r="RET7" s="401"/>
      <c r="REU7" s="401"/>
      <c r="REV7" s="401"/>
      <c r="REW7" s="401"/>
      <c r="REX7" s="401"/>
      <c r="REY7" s="401"/>
      <c r="REZ7" s="401"/>
      <c r="RFA7" s="401"/>
      <c r="RFB7" s="401"/>
      <c r="RFC7" s="401"/>
      <c r="RFD7" s="401"/>
      <c r="RFE7" s="401"/>
      <c r="RFF7" s="401"/>
      <c r="RFG7" s="401"/>
      <c r="RFH7" s="401"/>
      <c r="RFI7" s="401"/>
      <c r="RFJ7" s="401"/>
      <c r="RFK7" s="401"/>
      <c r="RFL7" s="401"/>
      <c r="RFM7" s="401"/>
      <c r="RFN7" s="401"/>
      <c r="RFO7" s="401"/>
      <c r="RFP7" s="401"/>
      <c r="RFQ7" s="401"/>
      <c r="RFR7" s="401"/>
      <c r="RFS7" s="401"/>
      <c r="RFT7" s="401"/>
      <c r="RFU7" s="401"/>
      <c r="RFV7" s="401"/>
      <c r="RFW7" s="401"/>
      <c r="RFX7" s="401"/>
      <c r="RFY7" s="401"/>
      <c r="RFZ7" s="401"/>
      <c r="RGA7" s="401"/>
      <c r="RGB7" s="401"/>
      <c r="RGC7" s="401"/>
      <c r="RGD7" s="401"/>
      <c r="RGE7" s="401"/>
      <c r="RGF7" s="401"/>
      <c r="RGG7" s="401"/>
      <c r="RGH7" s="401"/>
      <c r="RGI7" s="401"/>
      <c r="RGJ7" s="401"/>
      <c r="RGK7" s="401"/>
      <c r="RGL7" s="401"/>
      <c r="RGM7" s="401"/>
      <c r="RGN7" s="401"/>
      <c r="RGO7" s="401"/>
      <c r="RGP7" s="401"/>
      <c r="RGQ7" s="401"/>
      <c r="RGR7" s="401"/>
      <c r="RGS7" s="401"/>
      <c r="RGT7" s="401"/>
      <c r="RGU7" s="401"/>
      <c r="RGV7" s="401"/>
      <c r="RGW7" s="401"/>
      <c r="RGX7" s="401"/>
      <c r="RGY7" s="401"/>
      <c r="RGZ7" s="401"/>
      <c r="RHA7" s="401"/>
      <c r="RHB7" s="401"/>
      <c r="RHC7" s="401"/>
      <c r="RHD7" s="401"/>
      <c r="RHE7" s="401"/>
      <c r="RHF7" s="401"/>
      <c r="RHG7" s="401"/>
      <c r="RHH7" s="401"/>
      <c r="RHI7" s="401"/>
      <c r="RHJ7" s="401"/>
      <c r="RHK7" s="401"/>
      <c r="RHL7" s="401"/>
      <c r="RHM7" s="401"/>
      <c r="RHN7" s="401"/>
      <c r="RHO7" s="401"/>
      <c r="RHP7" s="401"/>
      <c r="RHQ7" s="401"/>
      <c r="RHR7" s="401"/>
      <c r="RHS7" s="401"/>
      <c r="RHT7" s="401"/>
      <c r="RHU7" s="401"/>
      <c r="RHV7" s="401"/>
      <c r="RHW7" s="401"/>
      <c r="RHX7" s="401"/>
      <c r="RHY7" s="401"/>
      <c r="RHZ7" s="401"/>
      <c r="RIA7" s="401"/>
      <c r="RIB7" s="401"/>
      <c r="RIC7" s="401"/>
      <c r="RID7" s="401"/>
      <c r="RIE7" s="401"/>
      <c r="RIF7" s="401"/>
      <c r="RIG7" s="401"/>
      <c r="RIH7" s="401"/>
      <c r="RII7" s="401"/>
      <c r="RIJ7" s="401"/>
      <c r="RIK7" s="401"/>
      <c r="RIL7" s="401"/>
      <c r="RIM7" s="401"/>
      <c r="RIN7" s="401"/>
      <c r="RIO7" s="401"/>
      <c r="RIP7" s="401"/>
      <c r="RIQ7" s="401"/>
      <c r="RIR7" s="401"/>
      <c r="RIS7" s="401"/>
      <c r="RIT7" s="401"/>
      <c r="RIU7" s="401"/>
      <c r="RIV7" s="401"/>
      <c r="RIW7" s="401"/>
      <c r="RIX7" s="401"/>
      <c r="RIY7" s="401"/>
      <c r="RIZ7" s="401"/>
      <c r="RJA7" s="401"/>
      <c r="RJB7" s="401"/>
      <c r="RJC7" s="401"/>
      <c r="RJD7" s="401"/>
      <c r="RJE7" s="401"/>
      <c r="RJF7" s="401"/>
      <c r="RJG7" s="401"/>
      <c r="RJH7" s="401"/>
      <c r="RJI7" s="401"/>
      <c r="RJJ7" s="401"/>
      <c r="RJK7" s="401"/>
      <c r="RJL7" s="401"/>
      <c r="RJM7" s="401"/>
      <c r="RJN7" s="401"/>
      <c r="RJO7" s="401"/>
      <c r="RJP7" s="401"/>
      <c r="RJQ7" s="401"/>
      <c r="RJR7" s="401"/>
      <c r="RJS7" s="401"/>
      <c r="RJT7" s="401"/>
      <c r="RJU7" s="401"/>
      <c r="RJV7" s="401"/>
      <c r="RJW7" s="401"/>
      <c r="RJX7" s="401"/>
      <c r="RJY7" s="401"/>
      <c r="RJZ7" s="401"/>
      <c r="RKA7" s="401"/>
      <c r="RKB7" s="401"/>
      <c r="RKC7" s="401"/>
      <c r="RKD7" s="401"/>
      <c r="RKE7" s="401"/>
      <c r="RKF7" s="401"/>
      <c r="RKG7" s="401"/>
      <c r="RKH7" s="401"/>
      <c r="RKI7" s="401"/>
      <c r="RKJ7" s="401"/>
      <c r="RKK7" s="401"/>
      <c r="RKL7" s="401"/>
      <c r="RKM7" s="401"/>
      <c r="RKN7" s="401"/>
      <c r="RKO7" s="401"/>
      <c r="RKP7" s="401"/>
      <c r="RKQ7" s="401"/>
      <c r="RKR7" s="401"/>
      <c r="RKS7" s="401"/>
      <c r="RKT7" s="401"/>
      <c r="RKU7" s="401"/>
      <c r="RKV7" s="401"/>
      <c r="RKW7" s="401"/>
      <c r="RKX7" s="401"/>
      <c r="RKY7" s="401"/>
      <c r="RKZ7" s="401"/>
      <c r="RLA7" s="401"/>
      <c r="RLB7" s="401"/>
      <c r="RLC7" s="401"/>
      <c r="RLD7" s="401"/>
      <c r="RLE7" s="401"/>
      <c r="RLF7" s="401"/>
      <c r="RLG7" s="401"/>
      <c r="RLH7" s="401"/>
      <c r="RLI7" s="401"/>
      <c r="RLJ7" s="401"/>
      <c r="RLK7" s="401"/>
      <c r="RLL7" s="401"/>
      <c r="RLM7" s="401"/>
      <c r="RLN7" s="401"/>
      <c r="RLO7" s="401"/>
      <c r="RLP7" s="401"/>
      <c r="RLQ7" s="401"/>
      <c r="RLR7" s="401"/>
      <c r="RLS7" s="401"/>
      <c r="RLT7" s="401"/>
      <c r="RLU7" s="401"/>
      <c r="RLV7" s="401"/>
      <c r="RLW7" s="401"/>
      <c r="RLX7" s="401"/>
      <c r="RLY7" s="401"/>
      <c r="RLZ7" s="401"/>
      <c r="RMA7" s="401"/>
      <c r="RMB7" s="401"/>
      <c r="RMC7" s="401"/>
      <c r="RMD7" s="401"/>
      <c r="RME7" s="401"/>
      <c r="RMF7" s="401"/>
      <c r="RMG7" s="401"/>
      <c r="RMH7" s="401"/>
      <c r="RMI7" s="401"/>
      <c r="RMJ7" s="401"/>
      <c r="RMK7" s="401"/>
      <c r="RML7" s="401"/>
      <c r="RMM7" s="401"/>
      <c r="RMN7" s="401"/>
      <c r="RMO7" s="401"/>
      <c r="RMP7" s="401"/>
      <c r="RMQ7" s="401"/>
      <c r="RMR7" s="401"/>
      <c r="RMS7" s="401"/>
      <c r="RMT7" s="401"/>
      <c r="RMU7" s="401"/>
      <c r="RMV7" s="401"/>
      <c r="RMW7" s="401"/>
      <c r="RMX7" s="401"/>
      <c r="RMY7" s="401"/>
      <c r="RMZ7" s="401"/>
      <c r="RNA7" s="401"/>
      <c r="RNB7" s="401"/>
      <c r="RNC7" s="401"/>
      <c r="RND7" s="401"/>
      <c r="RNE7" s="401"/>
      <c r="RNF7" s="401"/>
      <c r="RNG7" s="401"/>
      <c r="RNH7" s="401"/>
      <c r="RNI7" s="401"/>
      <c r="RNJ7" s="401"/>
      <c r="RNK7" s="401"/>
      <c r="RNL7" s="401"/>
      <c r="RNM7" s="401"/>
      <c r="RNN7" s="401"/>
      <c r="RNO7" s="401"/>
      <c r="RNP7" s="401"/>
      <c r="RNQ7" s="401"/>
      <c r="RNR7" s="401"/>
      <c r="RNS7" s="401"/>
      <c r="RNT7" s="401"/>
      <c r="RNU7" s="401"/>
      <c r="RNV7" s="401"/>
      <c r="RNW7" s="401"/>
      <c r="RNX7" s="401"/>
      <c r="RNY7" s="401"/>
      <c r="RNZ7" s="401"/>
      <c r="ROA7" s="401"/>
      <c r="ROB7" s="401"/>
      <c r="ROC7" s="401"/>
      <c r="ROD7" s="401"/>
      <c r="ROE7" s="401"/>
      <c r="ROF7" s="401"/>
      <c r="ROG7" s="401"/>
      <c r="ROH7" s="401"/>
      <c r="ROI7" s="401"/>
      <c r="ROJ7" s="401"/>
      <c r="ROK7" s="401"/>
      <c r="ROL7" s="401"/>
      <c r="ROM7" s="401"/>
      <c r="RON7" s="401"/>
      <c r="ROO7" s="401"/>
      <c r="ROP7" s="401"/>
      <c r="ROQ7" s="401"/>
      <c r="ROR7" s="401"/>
      <c r="ROS7" s="401"/>
      <c r="ROT7" s="401"/>
      <c r="ROU7" s="401"/>
      <c r="ROV7" s="401"/>
      <c r="ROW7" s="401"/>
      <c r="ROX7" s="401"/>
      <c r="ROY7" s="401"/>
      <c r="ROZ7" s="401"/>
      <c r="RPA7" s="401"/>
      <c r="RPB7" s="401"/>
      <c r="RPC7" s="401"/>
      <c r="RPD7" s="401"/>
      <c r="RPE7" s="401"/>
      <c r="RPF7" s="401"/>
      <c r="RPG7" s="401"/>
      <c r="RPH7" s="401"/>
      <c r="RPI7" s="401"/>
      <c r="RPJ7" s="401"/>
      <c r="RPK7" s="401"/>
      <c r="RPL7" s="401"/>
      <c r="RPM7" s="401"/>
      <c r="RPN7" s="401"/>
      <c r="RPO7" s="401"/>
      <c r="RPP7" s="401"/>
      <c r="RPQ7" s="401"/>
      <c r="RPR7" s="401"/>
      <c r="RPS7" s="401"/>
      <c r="RPT7" s="401"/>
      <c r="RPU7" s="401"/>
      <c r="RPV7" s="401"/>
      <c r="RPW7" s="401"/>
      <c r="RPX7" s="401"/>
      <c r="RPY7" s="401"/>
      <c r="RPZ7" s="401"/>
      <c r="RQA7" s="401"/>
      <c r="RQB7" s="401"/>
      <c r="RQC7" s="401"/>
      <c r="RQD7" s="401"/>
      <c r="RQE7" s="401"/>
      <c r="RQF7" s="401"/>
      <c r="RQG7" s="401"/>
      <c r="RQH7" s="401"/>
      <c r="RQI7" s="401"/>
      <c r="RQJ7" s="401"/>
      <c r="RQK7" s="401"/>
      <c r="RQL7" s="401"/>
      <c r="RQM7" s="401"/>
      <c r="RQN7" s="401"/>
      <c r="RQO7" s="401"/>
      <c r="RQP7" s="401"/>
      <c r="RQQ7" s="401"/>
      <c r="RQR7" s="401"/>
      <c r="RQS7" s="401"/>
      <c r="RQT7" s="401"/>
      <c r="RQU7" s="401"/>
      <c r="RQV7" s="401"/>
      <c r="RQW7" s="401"/>
      <c r="RQX7" s="401"/>
      <c r="RQY7" s="401"/>
      <c r="RQZ7" s="401"/>
      <c r="RRA7" s="401"/>
      <c r="RRB7" s="401"/>
      <c r="RRC7" s="401"/>
      <c r="RRD7" s="401"/>
      <c r="RRE7" s="401"/>
      <c r="RRF7" s="401"/>
      <c r="RRG7" s="401"/>
      <c r="RRH7" s="401"/>
      <c r="RRI7" s="401"/>
      <c r="RRJ7" s="401"/>
      <c r="RRK7" s="401"/>
      <c r="RRL7" s="401"/>
      <c r="RRM7" s="401"/>
      <c r="RRN7" s="401"/>
      <c r="RRO7" s="401"/>
      <c r="RRP7" s="401"/>
      <c r="RRQ7" s="401"/>
      <c r="RRR7" s="401"/>
      <c r="RRS7" s="401"/>
      <c r="RRT7" s="401"/>
      <c r="RRU7" s="401"/>
      <c r="RRV7" s="401"/>
      <c r="RRW7" s="401"/>
      <c r="RRX7" s="401"/>
      <c r="RRY7" s="401"/>
      <c r="RRZ7" s="401"/>
      <c r="RSA7" s="401"/>
      <c r="RSB7" s="401"/>
      <c r="RSC7" s="401"/>
      <c r="RSD7" s="401"/>
      <c r="RSE7" s="401"/>
      <c r="RSF7" s="401"/>
      <c r="RSG7" s="401"/>
      <c r="RSH7" s="401"/>
      <c r="RSI7" s="401"/>
      <c r="RSJ7" s="401"/>
      <c r="RSK7" s="401"/>
      <c r="RSL7" s="401"/>
      <c r="RSM7" s="401"/>
      <c r="RSN7" s="401"/>
      <c r="RSO7" s="401"/>
      <c r="RSP7" s="401"/>
      <c r="RSQ7" s="401"/>
      <c r="RSR7" s="401"/>
      <c r="RSS7" s="401"/>
      <c r="RST7" s="401"/>
      <c r="RSU7" s="401"/>
      <c r="RSV7" s="401"/>
      <c r="RSW7" s="401"/>
      <c r="RSX7" s="401"/>
      <c r="RSY7" s="401"/>
      <c r="RSZ7" s="401"/>
      <c r="RTA7" s="401"/>
      <c r="RTB7" s="401"/>
      <c r="RTC7" s="401"/>
      <c r="RTD7" s="401"/>
      <c r="RTE7" s="401"/>
      <c r="RTF7" s="401"/>
      <c r="RTG7" s="401"/>
      <c r="RTH7" s="401"/>
      <c r="RTI7" s="401"/>
      <c r="RTJ7" s="401"/>
      <c r="RTK7" s="401"/>
      <c r="RTL7" s="401"/>
      <c r="RTM7" s="401"/>
      <c r="RTN7" s="401"/>
      <c r="RTO7" s="401"/>
      <c r="RTP7" s="401"/>
      <c r="RTQ7" s="401"/>
      <c r="RTR7" s="401"/>
      <c r="RTS7" s="401"/>
      <c r="RTT7" s="401"/>
      <c r="RTU7" s="401"/>
      <c r="RTV7" s="401"/>
      <c r="RTW7" s="401"/>
      <c r="RTX7" s="401"/>
      <c r="RTY7" s="401"/>
      <c r="RTZ7" s="401"/>
      <c r="RUA7" s="401"/>
      <c r="RUB7" s="401"/>
      <c r="RUC7" s="401"/>
      <c r="RUD7" s="401"/>
      <c r="RUE7" s="401"/>
      <c r="RUF7" s="401"/>
      <c r="RUG7" s="401"/>
      <c r="RUH7" s="401"/>
      <c r="RUI7" s="401"/>
      <c r="RUJ7" s="401"/>
      <c r="RUK7" s="401"/>
      <c r="RUL7" s="401"/>
      <c r="RUM7" s="401"/>
      <c r="RUN7" s="401"/>
      <c r="RUO7" s="401"/>
      <c r="RUP7" s="401"/>
      <c r="RUQ7" s="401"/>
      <c r="RUR7" s="401"/>
      <c r="RUS7" s="401"/>
      <c r="RUT7" s="401"/>
      <c r="RUU7" s="401"/>
      <c r="RUV7" s="401"/>
      <c r="RUW7" s="401"/>
      <c r="RUX7" s="401"/>
      <c r="RUY7" s="401"/>
      <c r="RUZ7" s="401"/>
      <c r="RVA7" s="401"/>
      <c r="RVB7" s="401"/>
      <c r="RVC7" s="401"/>
      <c r="RVD7" s="401"/>
      <c r="RVE7" s="401"/>
      <c r="RVF7" s="401"/>
      <c r="RVG7" s="401"/>
      <c r="RVH7" s="401"/>
      <c r="RVI7" s="401"/>
      <c r="RVJ7" s="401"/>
      <c r="RVK7" s="401"/>
      <c r="RVL7" s="401"/>
      <c r="RVM7" s="401"/>
      <c r="RVN7" s="401"/>
      <c r="RVO7" s="401"/>
      <c r="RVP7" s="401"/>
      <c r="RVQ7" s="401"/>
      <c r="RVR7" s="401"/>
      <c r="RVS7" s="401"/>
      <c r="RVT7" s="401"/>
      <c r="RVU7" s="401"/>
      <c r="RVV7" s="401"/>
      <c r="RVW7" s="401"/>
      <c r="RVX7" s="401"/>
      <c r="RVY7" s="401"/>
      <c r="RVZ7" s="401"/>
      <c r="RWA7" s="401"/>
      <c r="RWB7" s="401"/>
      <c r="RWC7" s="401"/>
      <c r="RWD7" s="401"/>
      <c r="RWE7" s="401"/>
      <c r="RWF7" s="401"/>
      <c r="RWG7" s="401"/>
      <c r="RWH7" s="401"/>
      <c r="RWI7" s="401"/>
      <c r="RWJ7" s="401"/>
      <c r="RWK7" s="401"/>
      <c r="RWL7" s="401"/>
      <c r="RWM7" s="401"/>
      <c r="RWN7" s="401"/>
      <c r="RWO7" s="401"/>
      <c r="RWP7" s="401"/>
      <c r="RWQ7" s="401"/>
      <c r="RWR7" s="401"/>
      <c r="RWS7" s="401"/>
      <c r="RWT7" s="401"/>
      <c r="RWU7" s="401"/>
      <c r="RWV7" s="401"/>
      <c r="RWW7" s="401"/>
      <c r="RWX7" s="401"/>
      <c r="RWY7" s="401"/>
      <c r="RWZ7" s="401"/>
      <c r="RXA7" s="401"/>
      <c r="RXB7" s="401"/>
      <c r="RXC7" s="401"/>
      <c r="RXD7" s="401"/>
      <c r="RXE7" s="401"/>
      <c r="RXF7" s="401"/>
      <c r="RXG7" s="401"/>
      <c r="RXH7" s="401"/>
      <c r="RXI7" s="401"/>
      <c r="RXJ7" s="401"/>
      <c r="RXK7" s="401"/>
      <c r="RXL7" s="401"/>
      <c r="RXM7" s="401"/>
      <c r="RXN7" s="401"/>
      <c r="RXO7" s="401"/>
      <c r="RXP7" s="401"/>
      <c r="RXQ7" s="401"/>
      <c r="RXR7" s="401"/>
      <c r="RXS7" s="401"/>
      <c r="RXT7" s="401"/>
      <c r="RXU7" s="401"/>
      <c r="RXV7" s="401"/>
      <c r="RXW7" s="401"/>
      <c r="RXX7" s="401"/>
      <c r="RXY7" s="401"/>
      <c r="RXZ7" s="401"/>
      <c r="RYA7" s="401"/>
      <c r="RYB7" s="401"/>
      <c r="RYC7" s="401"/>
      <c r="RYD7" s="401"/>
      <c r="RYE7" s="401"/>
      <c r="RYF7" s="401"/>
      <c r="RYG7" s="401"/>
      <c r="RYH7" s="401"/>
      <c r="RYI7" s="401"/>
      <c r="RYJ7" s="401"/>
      <c r="RYK7" s="401"/>
      <c r="RYL7" s="401"/>
      <c r="RYM7" s="401"/>
      <c r="RYN7" s="401"/>
      <c r="RYO7" s="401"/>
      <c r="RYP7" s="401"/>
      <c r="RYQ7" s="401"/>
      <c r="RYR7" s="401"/>
      <c r="RYS7" s="401"/>
      <c r="RYT7" s="401"/>
      <c r="RYU7" s="401"/>
      <c r="RYV7" s="401"/>
      <c r="RYW7" s="401"/>
      <c r="RYX7" s="401"/>
      <c r="RYY7" s="401"/>
      <c r="RYZ7" s="401"/>
      <c r="RZA7" s="401"/>
      <c r="RZB7" s="401"/>
      <c r="RZC7" s="401"/>
      <c r="RZD7" s="401"/>
      <c r="RZE7" s="401"/>
      <c r="RZF7" s="401"/>
      <c r="RZG7" s="401"/>
      <c r="RZH7" s="401"/>
      <c r="RZI7" s="401"/>
      <c r="RZJ7" s="401"/>
      <c r="RZK7" s="401"/>
      <c r="RZL7" s="401"/>
      <c r="RZM7" s="401"/>
      <c r="RZN7" s="401"/>
      <c r="RZO7" s="401"/>
      <c r="RZP7" s="401"/>
      <c r="RZQ7" s="401"/>
      <c r="RZR7" s="401"/>
      <c r="RZS7" s="401"/>
      <c r="RZT7" s="401"/>
      <c r="RZU7" s="401"/>
      <c r="RZV7" s="401"/>
      <c r="RZW7" s="401"/>
      <c r="RZX7" s="401"/>
      <c r="RZY7" s="401"/>
      <c r="RZZ7" s="401"/>
      <c r="SAA7" s="401"/>
      <c r="SAB7" s="401"/>
      <c r="SAC7" s="401"/>
      <c r="SAD7" s="401"/>
      <c r="SAE7" s="401"/>
      <c r="SAF7" s="401"/>
      <c r="SAG7" s="401"/>
      <c r="SAH7" s="401"/>
      <c r="SAI7" s="401"/>
      <c r="SAJ7" s="401"/>
      <c r="SAK7" s="401"/>
      <c r="SAL7" s="401"/>
      <c r="SAM7" s="401"/>
      <c r="SAN7" s="401"/>
      <c r="SAO7" s="401"/>
      <c r="SAP7" s="401"/>
      <c r="SAQ7" s="401"/>
      <c r="SAR7" s="401"/>
      <c r="SAS7" s="401"/>
      <c r="SAT7" s="401"/>
      <c r="SAU7" s="401"/>
      <c r="SAV7" s="401"/>
      <c r="SAW7" s="401"/>
      <c r="SAX7" s="401"/>
      <c r="SAY7" s="401"/>
      <c r="SAZ7" s="401"/>
      <c r="SBA7" s="401"/>
      <c r="SBB7" s="401"/>
      <c r="SBC7" s="401"/>
      <c r="SBD7" s="401"/>
      <c r="SBE7" s="401"/>
      <c r="SBF7" s="401"/>
      <c r="SBG7" s="401"/>
      <c r="SBH7" s="401"/>
      <c r="SBI7" s="401"/>
      <c r="SBJ7" s="401"/>
      <c r="SBK7" s="401"/>
      <c r="SBL7" s="401"/>
      <c r="SBM7" s="401"/>
      <c r="SBN7" s="401"/>
      <c r="SBO7" s="401"/>
      <c r="SBP7" s="401"/>
      <c r="SBQ7" s="401"/>
      <c r="SBR7" s="401"/>
      <c r="SBS7" s="401"/>
      <c r="SBT7" s="401"/>
      <c r="SBU7" s="401"/>
      <c r="SBV7" s="401"/>
      <c r="SBW7" s="401"/>
      <c r="SBX7" s="401"/>
      <c r="SBY7" s="401"/>
      <c r="SBZ7" s="401"/>
      <c r="SCA7" s="401"/>
      <c r="SCB7" s="401"/>
      <c r="SCC7" s="401"/>
      <c r="SCD7" s="401"/>
      <c r="SCE7" s="401"/>
      <c r="SCF7" s="401"/>
      <c r="SCG7" s="401"/>
      <c r="SCH7" s="401"/>
      <c r="SCI7" s="401"/>
      <c r="SCJ7" s="401"/>
      <c r="SCK7" s="401"/>
      <c r="SCL7" s="401"/>
      <c r="SCM7" s="401"/>
      <c r="SCN7" s="401"/>
      <c r="SCO7" s="401"/>
      <c r="SCP7" s="401"/>
      <c r="SCQ7" s="401"/>
      <c r="SCR7" s="401"/>
      <c r="SCS7" s="401"/>
      <c r="SCT7" s="401"/>
      <c r="SCU7" s="401"/>
      <c r="SCV7" s="401"/>
      <c r="SCW7" s="401"/>
      <c r="SCX7" s="401"/>
      <c r="SCY7" s="401"/>
      <c r="SCZ7" s="401"/>
      <c r="SDA7" s="401"/>
      <c r="SDB7" s="401"/>
      <c r="SDC7" s="401"/>
      <c r="SDD7" s="401"/>
      <c r="SDE7" s="401"/>
      <c r="SDF7" s="401"/>
      <c r="SDG7" s="401"/>
      <c r="SDH7" s="401"/>
      <c r="SDI7" s="401"/>
      <c r="SDJ7" s="401"/>
      <c r="SDK7" s="401"/>
      <c r="SDL7" s="401"/>
      <c r="SDM7" s="401"/>
      <c r="SDN7" s="401"/>
      <c r="SDO7" s="401"/>
      <c r="SDP7" s="401"/>
      <c r="SDQ7" s="401"/>
      <c r="SDR7" s="401"/>
      <c r="SDS7" s="401"/>
      <c r="SDT7" s="401"/>
      <c r="SDU7" s="401"/>
      <c r="SDV7" s="401"/>
      <c r="SDW7" s="401"/>
      <c r="SDX7" s="401"/>
      <c r="SDY7" s="401"/>
      <c r="SDZ7" s="401"/>
      <c r="SEA7" s="401"/>
      <c r="SEB7" s="401"/>
      <c r="SEC7" s="401"/>
      <c r="SED7" s="401"/>
      <c r="SEE7" s="401"/>
      <c r="SEF7" s="401"/>
      <c r="SEG7" s="401"/>
      <c r="SEH7" s="401"/>
      <c r="SEI7" s="401"/>
      <c r="SEJ7" s="401"/>
      <c r="SEK7" s="401"/>
      <c r="SEL7" s="401"/>
      <c r="SEM7" s="401"/>
      <c r="SEN7" s="401"/>
      <c r="SEO7" s="401"/>
      <c r="SEP7" s="401"/>
      <c r="SEQ7" s="401"/>
      <c r="SER7" s="401"/>
      <c r="SES7" s="401"/>
      <c r="SET7" s="401"/>
      <c r="SEU7" s="401"/>
      <c r="SEV7" s="401"/>
      <c r="SEW7" s="401"/>
      <c r="SEX7" s="401"/>
      <c r="SEY7" s="401"/>
      <c r="SEZ7" s="401"/>
      <c r="SFA7" s="401"/>
      <c r="SFB7" s="401"/>
      <c r="SFC7" s="401"/>
      <c r="SFD7" s="401"/>
      <c r="SFE7" s="401"/>
      <c r="SFF7" s="401"/>
      <c r="SFG7" s="401"/>
      <c r="SFH7" s="401"/>
      <c r="SFI7" s="401"/>
      <c r="SFJ7" s="401"/>
      <c r="SFK7" s="401"/>
      <c r="SFL7" s="401"/>
      <c r="SFM7" s="401"/>
      <c r="SFN7" s="401"/>
      <c r="SFO7" s="401"/>
      <c r="SFP7" s="401"/>
      <c r="SFQ7" s="401"/>
      <c r="SFR7" s="401"/>
      <c r="SFS7" s="401"/>
      <c r="SFT7" s="401"/>
      <c r="SFU7" s="401"/>
      <c r="SFV7" s="401"/>
      <c r="SFW7" s="401"/>
      <c r="SFX7" s="401"/>
      <c r="SFY7" s="401"/>
      <c r="SFZ7" s="401"/>
      <c r="SGA7" s="401"/>
      <c r="SGB7" s="401"/>
      <c r="SGC7" s="401"/>
      <c r="SGD7" s="401"/>
      <c r="SGE7" s="401"/>
      <c r="SGF7" s="401"/>
      <c r="SGG7" s="401"/>
      <c r="SGH7" s="401"/>
      <c r="SGI7" s="401"/>
      <c r="SGJ7" s="401"/>
      <c r="SGK7" s="401"/>
      <c r="SGL7" s="401"/>
      <c r="SGM7" s="401"/>
      <c r="SGN7" s="401"/>
      <c r="SGO7" s="401"/>
      <c r="SGP7" s="401"/>
      <c r="SGQ7" s="401"/>
      <c r="SGR7" s="401"/>
      <c r="SGS7" s="401"/>
      <c r="SGT7" s="401"/>
      <c r="SGU7" s="401"/>
      <c r="SGV7" s="401"/>
      <c r="SGW7" s="401"/>
      <c r="SGX7" s="401"/>
      <c r="SGY7" s="401"/>
      <c r="SGZ7" s="401"/>
      <c r="SHA7" s="401"/>
      <c r="SHB7" s="401"/>
      <c r="SHC7" s="401"/>
      <c r="SHD7" s="401"/>
      <c r="SHE7" s="401"/>
      <c r="SHF7" s="401"/>
      <c r="SHG7" s="401"/>
      <c r="SHH7" s="401"/>
      <c r="SHI7" s="401"/>
      <c r="SHJ7" s="401"/>
      <c r="SHK7" s="401"/>
      <c r="SHL7" s="401"/>
      <c r="SHM7" s="401"/>
      <c r="SHN7" s="401"/>
      <c r="SHO7" s="401"/>
      <c r="SHP7" s="401"/>
      <c r="SHQ7" s="401"/>
      <c r="SHR7" s="401"/>
      <c r="SHS7" s="401"/>
      <c r="SHT7" s="401"/>
      <c r="SHU7" s="401"/>
      <c r="SHV7" s="401"/>
      <c r="SHW7" s="401"/>
      <c r="SHX7" s="401"/>
      <c r="SHY7" s="401"/>
      <c r="SHZ7" s="401"/>
      <c r="SIA7" s="401"/>
      <c r="SIB7" s="401"/>
      <c r="SIC7" s="401"/>
      <c r="SID7" s="401"/>
      <c r="SIE7" s="401"/>
      <c r="SIF7" s="401"/>
      <c r="SIG7" s="401"/>
      <c r="SIH7" s="401"/>
      <c r="SII7" s="401"/>
      <c r="SIJ7" s="401"/>
      <c r="SIK7" s="401"/>
      <c r="SIL7" s="401"/>
      <c r="SIM7" s="401"/>
      <c r="SIN7" s="401"/>
      <c r="SIO7" s="401"/>
      <c r="SIP7" s="401"/>
      <c r="SIQ7" s="401"/>
      <c r="SIR7" s="401"/>
      <c r="SIS7" s="401"/>
      <c r="SIT7" s="401"/>
      <c r="SIU7" s="401"/>
      <c r="SIV7" s="401"/>
      <c r="SIW7" s="401"/>
      <c r="SIX7" s="401"/>
      <c r="SIY7" s="401"/>
      <c r="SIZ7" s="401"/>
      <c r="SJA7" s="401"/>
      <c r="SJB7" s="401"/>
      <c r="SJC7" s="401"/>
      <c r="SJD7" s="401"/>
      <c r="SJE7" s="401"/>
      <c r="SJF7" s="401"/>
      <c r="SJG7" s="401"/>
      <c r="SJH7" s="401"/>
      <c r="SJI7" s="401"/>
      <c r="SJJ7" s="401"/>
      <c r="SJK7" s="401"/>
      <c r="SJL7" s="401"/>
      <c r="SJM7" s="401"/>
      <c r="SJN7" s="401"/>
      <c r="SJO7" s="401"/>
      <c r="SJP7" s="401"/>
      <c r="SJQ7" s="401"/>
      <c r="SJR7" s="401"/>
      <c r="SJS7" s="401"/>
      <c r="SJT7" s="401"/>
      <c r="SJU7" s="401"/>
      <c r="SJV7" s="401"/>
      <c r="SJW7" s="401"/>
      <c r="SJX7" s="401"/>
      <c r="SJY7" s="401"/>
      <c r="SJZ7" s="401"/>
      <c r="SKA7" s="401"/>
      <c r="SKB7" s="401"/>
      <c r="SKC7" s="401"/>
      <c r="SKD7" s="401"/>
      <c r="SKE7" s="401"/>
      <c r="SKF7" s="401"/>
      <c r="SKG7" s="401"/>
      <c r="SKH7" s="401"/>
      <c r="SKI7" s="401"/>
      <c r="SKJ7" s="401"/>
      <c r="SKK7" s="401"/>
      <c r="SKL7" s="401"/>
      <c r="SKM7" s="401"/>
      <c r="SKN7" s="401"/>
      <c r="SKO7" s="401"/>
      <c r="SKP7" s="401"/>
      <c r="SKQ7" s="401"/>
      <c r="SKR7" s="401"/>
      <c r="SKS7" s="401"/>
      <c r="SKT7" s="401"/>
      <c r="SKU7" s="401"/>
      <c r="SKV7" s="401"/>
      <c r="SKW7" s="401"/>
      <c r="SKX7" s="401"/>
      <c r="SKY7" s="401"/>
      <c r="SKZ7" s="401"/>
      <c r="SLA7" s="401"/>
      <c r="SLB7" s="401"/>
      <c r="SLC7" s="401"/>
      <c r="SLD7" s="401"/>
      <c r="SLE7" s="401"/>
      <c r="SLF7" s="401"/>
      <c r="SLG7" s="401"/>
      <c r="SLH7" s="401"/>
      <c r="SLI7" s="401"/>
      <c r="SLJ7" s="401"/>
      <c r="SLK7" s="401"/>
      <c r="SLL7" s="401"/>
      <c r="SLM7" s="401"/>
      <c r="SLN7" s="401"/>
      <c r="SLO7" s="401"/>
      <c r="SLP7" s="401"/>
      <c r="SLQ7" s="401"/>
      <c r="SLR7" s="401"/>
      <c r="SLS7" s="401"/>
      <c r="SLT7" s="401"/>
      <c r="SLU7" s="401"/>
      <c r="SLV7" s="401"/>
      <c r="SLW7" s="401"/>
      <c r="SLX7" s="401"/>
      <c r="SLY7" s="401"/>
      <c r="SLZ7" s="401"/>
      <c r="SMA7" s="401"/>
      <c r="SMB7" s="401"/>
      <c r="SMC7" s="401"/>
      <c r="SMD7" s="401"/>
      <c r="SME7" s="401"/>
      <c r="SMF7" s="401"/>
      <c r="SMG7" s="401"/>
      <c r="SMH7" s="401"/>
      <c r="SMI7" s="401"/>
      <c r="SMJ7" s="401"/>
      <c r="SMK7" s="401"/>
      <c r="SML7" s="401"/>
      <c r="SMM7" s="401"/>
      <c r="SMN7" s="401"/>
      <c r="SMO7" s="401"/>
      <c r="SMP7" s="401"/>
      <c r="SMQ7" s="401"/>
      <c r="SMR7" s="401"/>
      <c r="SMS7" s="401"/>
      <c r="SMT7" s="401"/>
      <c r="SMU7" s="401"/>
      <c r="SMV7" s="401"/>
      <c r="SMW7" s="401"/>
      <c r="SMX7" s="401"/>
      <c r="SMY7" s="401"/>
      <c r="SMZ7" s="401"/>
      <c r="SNA7" s="401"/>
      <c r="SNB7" s="401"/>
      <c r="SNC7" s="401"/>
      <c r="SND7" s="401"/>
      <c r="SNE7" s="401"/>
      <c r="SNF7" s="401"/>
      <c r="SNG7" s="401"/>
      <c r="SNH7" s="401"/>
      <c r="SNI7" s="401"/>
      <c r="SNJ7" s="401"/>
      <c r="SNK7" s="401"/>
      <c r="SNL7" s="401"/>
      <c r="SNM7" s="401"/>
      <c r="SNN7" s="401"/>
      <c r="SNO7" s="401"/>
      <c r="SNP7" s="401"/>
      <c r="SNQ7" s="401"/>
      <c r="SNR7" s="401"/>
      <c r="SNS7" s="401"/>
      <c r="SNT7" s="401"/>
      <c r="SNU7" s="401"/>
      <c r="SNV7" s="401"/>
      <c r="SNW7" s="401"/>
      <c r="SNX7" s="401"/>
      <c r="SNY7" s="401"/>
      <c r="SNZ7" s="401"/>
      <c r="SOA7" s="401"/>
      <c r="SOB7" s="401"/>
      <c r="SOC7" s="401"/>
      <c r="SOD7" s="401"/>
      <c r="SOE7" s="401"/>
      <c r="SOF7" s="401"/>
      <c r="SOG7" s="401"/>
      <c r="SOH7" s="401"/>
      <c r="SOI7" s="401"/>
      <c r="SOJ7" s="401"/>
      <c r="SOK7" s="401"/>
      <c r="SOL7" s="401"/>
      <c r="SOM7" s="401"/>
      <c r="SON7" s="401"/>
      <c r="SOO7" s="401"/>
      <c r="SOP7" s="401"/>
      <c r="SOQ7" s="401"/>
      <c r="SOR7" s="401"/>
      <c r="SOS7" s="401"/>
      <c r="SOT7" s="401"/>
      <c r="SOU7" s="401"/>
      <c r="SOV7" s="401"/>
      <c r="SOW7" s="401"/>
      <c r="SOX7" s="401"/>
      <c r="SOY7" s="401"/>
      <c r="SOZ7" s="401"/>
      <c r="SPA7" s="401"/>
      <c r="SPB7" s="401"/>
      <c r="SPC7" s="401"/>
      <c r="SPD7" s="401"/>
      <c r="SPE7" s="401"/>
      <c r="SPF7" s="401"/>
      <c r="SPG7" s="401"/>
      <c r="SPH7" s="401"/>
      <c r="SPI7" s="401"/>
      <c r="SPJ7" s="401"/>
      <c r="SPK7" s="401"/>
      <c r="SPL7" s="401"/>
      <c r="SPM7" s="401"/>
      <c r="SPN7" s="401"/>
      <c r="SPO7" s="401"/>
      <c r="SPP7" s="401"/>
      <c r="SPQ7" s="401"/>
      <c r="SPR7" s="401"/>
      <c r="SPS7" s="401"/>
      <c r="SPT7" s="401"/>
      <c r="SPU7" s="401"/>
      <c r="SPV7" s="401"/>
      <c r="SPW7" s="401"/>
      <c r="SPX7" s="401"/>
      <c r="SPY7" s="401"/>
      <c r="SPZ7" s="401"/>
      <c r="SQA7" s="401"/>
      <c r="SQB7" s="401"/>
      <c r="SQC7" s="401"/>
      <c r="SQD7" s="401"/>
      <c r="SQE7" s="401"/>
      <c r="SQF7" s="401"/>
      <c r="SQG7" s="401"/>
      <c r="SQH7" s="401"/>
      <c r="SQI7" s="401"/>
      <c r="SQJ7" s="401"/>
      <c r="SQK7" s="401"/>
      <c r="SQL7" s="401"/>
      <c r="SQM7" s="401"/>
      <c r="SQN7" s="401"/>
      <c r="SQO7" s="401"/>
      <c r="SQP7" s="401"/>
      <c r="SQQ7" s="401"/>
      <c r="SQR7" s="401"/>
      <c r="SQS7" s="401"/>
      <c r="SQT7" s="401"/>
      <c r="SQU7" s="401"/>
      <c r="SQV7" s="401"/>
      <c r="SQW7" s="401"/>
      <c r="SQX7" s="401"/>
      <c r="SQY7" s="401"/>
      <c r="SQZ7" s="401"/>
      <c r="SRA7" s="401"/>
      <c r="SRB7" s="401"/>
      <c r="SRC7" s="401"/>
      <c r="SRD7" s="401"/>
      <c r="SRE7" s="401"/>
      <c r="SRF7" s="401"/>
      <c r="SRG7" s="401"/>
      <c r="SRH7" s="401"/>
      <c r="SRI7" s="401"/>
      <c r="SRJ7" s="401"/>
      <c r="SRK7" s="401"/>
      <c r="SRL7" s="401"/>
      <c r="SRM7" s="401"/>
      <c r="SRN7" s="401"/>
      <c r="SRO7" s="401"/>
      <c r="SRP7" s="401"/>
      <c r="SRQ7" s="401"/>
      <c r="SRR7" s="401"/>
      <c r="SRS7" s="401"/>
      <c r="SRT7" s="401"/>
      <c r="SRU7" s="401"/>
      <c r="SRV7" s="401"/>
      <c r="SRW7" s="401"/>
      <c r="SRX7" s="401"/>
      <c r="SRY7" s="401"/>
      <c r="SRZ7" s="401"/>
      <c r="SSA7" s="401"/>
      <c r="SSB7" s="401"/>
      <c r="SSC7" s="401"/>
      <c r="SSD7" s="401"/>
      <c r="SSE7" s="401"/>
      <c r="SSF7" s="401"/>
      <c r="SSG7" s="401"/>
      <c r="SSH7" s="401"/>
      <c r="SSI7" s="401"/>
      <c r="SSJ7" s="401"/>
      <c r="SSK7" s="401"/>
      <c r="SSL7" s="401"/>
      <c r="SSM7" s="401"/>
      <c r="SSN7" s="401"/>
      <c r="SSO7" s="401"/>
      <c r="SSP7" s="401"/>
      <c r="SSQ7" s="401"/>
      <c r="SSR7" s="401"/>
      <c r="SSS7" s="401"/>
      <c r="SST7" s="401"/>
      <c r="SSU7" s="401"/>
      <c r="SSV7" s="401"/>
      <c r="SSW7" s="401"/>
      <c r="SSX7" s="401"/>
      <c r="SSY7" s="401"/>
      <c r="SSZ7" s="401"/>
      <c r="STA7" s="401"/>
      <c r="STB7" s="401"/>
      <c r="STC7" s="401"/>
      <c r="STD7" s="401"/>
      <c r="STE7" s="401"/>
      <c r="STF7" s="401"/>
      <c r="STG7" s="401"/>
      <c r="STH7" s="401"/>
      <c r="STI7" s="401"/>
      <c r="STJ7" s="401"/>
      <c r="STK7" s="401"/>
      <c r="STL7" s="401"/>
      <c r="STM7" s="401"/>
      <c r="STN7" s="401"/>
      <c r="STO7" s="401"/>
      <c r="STP7" s="401"/>
      <c r="STQ7" s="401"/>
      <c r="STR7" s="401"/>
      <c r="STS7" s="401"/>
      <c r="STT7" s="401"/>
      <c r="STU7" s="401"/>
      <c r="STV7" s="401"/>
      <c r="STW7" s="401"/>
      <c r="STX7" s="401"/>
      <c r="STY7" s="401"/>
      <c r="STZ7" s="401"/>
      <c r="SUA7" s="401"/>
      <c r="SUB7" s="401"/>
      <c r="SUC7" s="401"/>
      <c r="SUD7" s="401"/>
      <c r="SUE7" s="401"/>
      <c r="SUF7" s="401"/>
      <c r="SUG7" s="401"/>
      <c r="SUH7" s="401"/>
      <c r="SUI7" s="401"/>
      <c r="SUJ7" s="401"/>
      <c r="SUK7" s="401"/>
      <c r="SUL7" s="401"/>
      <c r="SUM7" s="401"/>
      <c r="SUN7" s="401"/>
      <c r="SUO7" s="401"/>
      <c r="SUP7" s="401"/>
      <c r="SUQ7" s="401"/>
      <c r="SUR7" s="401"/>
      <c r="SUS7" s="401"/>
      <c r="SUT7" s="401"/>
      <c r="SUU7" s="401"/>
      <c r="SUV7" s="401"/>
      <c r="SUW7" s="401"/>
      <c r="SUX7" s="401"/>
      <c r="SUY7" s="401"/>
      <c r="SUZ7" s="401"/>
      <c r="SVA7" s="401"/>
      <c r="SVB7" s="401"/>
      <c r="SVC7" s="401"/>
      <c r="SVD7" s="401"/>
      <c r="SVE7" s="401"/>
      <c r="SVF7" s="401"/>
      <c r="SVG7" s="401"/>
      <c r="SVH7" s="401"/>
      <c r="SVI7" s="401"/>
      <c r="SVJ7" s="401"/>
      <c r="SVK7" s="401"/>
      <c r="SVL7" s="401"/>
      <c r="SVM7" s="401"/>
      <c r="SVN7" s="401"/>
      <c r="SVO7" s="401"/>
      <c r="SVP7" s="401"/>
      <c r="SVQ7" s="401"/>
      <c r="SVR7" s="401"/>
      <c r="SVS7" s="401"/>
      <c r="SVT7" s="401"/>
      <c r="SVU7" s="401"/>
      <c r="SVV7" s="401"/>
      <c r="SVW7" s="401"/>
      <c r="SVX7" s="401"/>
      <c r="SVY7" s="401"/>
      <c r="SVZ7" s="401"/>
      <c r="SWA7" s="401"/>
      <c r="SWB7" s="401"/>
      <c r="SWC7" s="401"/>
      <c r="SWD7" s="401"/>
      <c r="SWE7" s="401"/>
      <c r="SWF7" s="401"/>
      <c r="SWG7" s="401"/>
      <c r="SWH7" s="401"/>
      <c r="SWI7" s="401"/>
      <c r="SWJ7" s="401"/>
      <c r="SWK7" s="401"/>
      <c r="SWL7" s="401"/>
      <c r="SWM7" s="401"/>
      <c r="SWN7" s="401"/>
      <c r="SWO7" s="401"/>
      <c r="SWP7" s="401"/>
      <c r="SWQ7" s="401"/>
      <c r="SWR7" s="401"/>
      <c r="SWS7" s="401"/>
      <c r="SWT7" s="401"/>
      <c r="SWU7" s="401"/>
      <c r="SWV7" s="401"/>
      <c r="SWW7" s="401"/>
      <c r="SWX7" s="401"/>
      <c r="SWY7" s="401"/>
      <c r="SWZ7" s="401"/>
      <c r="SXA7" s="401"/>
      <c r="SXB7" s="401"/>
      <c r="SXC7" s="401"/>
      <c r="SXD7" s="401"/>
      <c r="SXE7" s="401"/>
      <c r="SXF7" s="401"/>
      <c r="SXG7" s="401"/>
      <c r="SXH7" s="401"/>
      <c r="SXI7" s="401"/>
      <c r="SXJ7" s="401"/>
      <c r="SXK7" s="401"/>
      <c r="SXL7" s="401"/>
      <c r="SXM7" s="401"/>
      <c r="SXN7" s="401"/>
      <c r="SXO7" s="401"/>
      <c r="SXP7" s="401"/>
      <c r="SXQ7" s="401"/>
      <c r="SXR7" s="401"/>
      <c r="SXS7" s="401"/>
      <c r="SXT7" s="401"/>
      <c r="SXU7" s="401"/>
      <c r="SXV7" s="401"/>
      <c r="SXW7" s="401"/>
      <c r="SXX7" s="401"/>
      <c r="SXY7" s="401"/>
      <c r="SXZ7" s="401"/>
      <c r="SYA7" s="401"/>
      <c r="SYB7" s="401"/>
      <c r="SYC7" s="401"/>
      <c r="SYD7" s="401"/>
      <c r="SYE7" s="401"/>
      <c r="SYF7" s="401"/>
      <c r="SYG7" s="401"/>
      <c r="SYH7" s="401"/>
      <c r="SYI7" s="401"/>
      <c r="SYJ7" s="401"/>
      <c r="SYK7" s="401"/>
      <c r="SYL7" s="401"/>
      <c r="SYM7" s="401"/>
      <c r="SYN7" s="401"/>
      <c r="SYO7" s="401"/>
      <c r="SYP7" s="401"/>
      <c r="SYQ7" s="401"/>
      <c r="SYR7" s="401"/>
      <c r="SYS7" s="401"/>
      <c r="SYT7" s="401"/>
      <c r="SYU7" s="401"/>
      <c r="SYV7" s="401"/>
      <c r="SYW7" s="401"/>
      <c r="SYX7" s="401"/>
      <c r="SYY7" s="401"/>
      <c r="SYZ7" s="401"/>
      <c r="SZA7" s="401"/>
      <c r="SZB7" s="401"/>
      <c r="SZC7" s="401"/>
      <c r="SZD7" s="401"/>
      <c r="SZE7" s="401"/>
      <c r="SZF7" s="401"/>
      <c r="SZG7" s="401"/>
      <c r="SZH7" s="401"/>
      <c r="SZI7" s="401"/>
      <c r="SZJ7" s="401"/>
      <c r="SZK7" s="401"/>
      <c r="SZL7" s="401"/>
      <c r="SZM7" s="401"/>
      <c r="SZN7" s="401"/>
      <c r="SZO7" s="401"/>
      <c r="SZP7" s="401"/>
      <c r="SZQ7" s="401"/>
      <c r="SZR7" s="401"/>
      <c r="SZS7" s="401"/>
      <c r="SZT7" s="401"/>
      <c r="SZU7" s="401"/>
      <c r="SZV7" s="401"/>
      <c r="SZW7" s="401"/>
      <c r="SZX7" s="401"/>
      <c r="SZY7" s="401"/>
      <c r="SZZ7" s="401"/>
      <c r="TAA7" s="401"/>
      <c r="TAB7" s="401"/>
      <c r="TAC7" s="401"/>
      <c r="TAD7" s="401"/>
      <c r="TAE7" s="401"/>
      <c r="TAF7" s="401"/>
      <c r="TAG7" s="401"/>
      <c r="TAH7" s="401"/>
      <c r="TAI7" s="401"/>
      <c r="TAJ7" s="401"/>
      <c r="TAK7" s="401"/>
      <c r="TAL7" s="401"/>
      <c r="TAM7" s="401"/>
      <c r="TAN7" s="401"/>
      <c r="TAO7" s="401"/>
      <c r="TAP7" s="401"/>
      <c r="TAQ7" s="401"/>
      <c r="TAR7" s="401"/>
      <c r="TAS7" s="401"/>
      <c r="TAT7" s="401"/>
      <c r="TAU7" s="401"/>
      <c r="TAV7" s="401"/>
      <c r="TAW7" s="401"/>
      <c r="TAX7" s="401"/>
      <c r="TAY7" s="401"/>
      <c r="TAZ7" s="401"/>
      <c r="TBA7" s="401"/>
      <c r="TBB7" s="401"/>
      <c r="TBC7" s="401"/>
      <c r="TBD7" s="401"/>
      <c r="TBE7" s="401"/>
      <c r="TBF7" s="401"/>
      <c r="TBG7" s="401"/>
      <c r="TBH7" s="401"/>
      <c r="TBI7" s="401"/>
      <c r="TBJ7" s="401"/>
      <c r="TBK7" s="401"/>
      <c r="TBL7" s="401"/>
      <c r="TBM7" s="401"/>
      <c r="TBN7" s="401"/>
      <c r="TBO7" s="401"/>
      <c r="TBP7" s="401"/>
      <c r="TBQ7" s="401"/>
      <c r="TBR7" s="401"/>
      <c r="TBS7" s="401"/>
      <c r="TBT7" s="401"/>
      <c r="TBU7" s="401"/>
      <c r="TBV7" s="401"/>
      <c r="TBW7" s="401"/>
      <c r="TBX7" s="401"/>
      <c r="TBY7" s="401"/>
      <c r="TBZ7" s="401"/>
      <c r="TCA7" s="401"/>
      <c r="TCB7" s="401"/>
      <c r="TCC7" s="401"/>
      <c r="TCD7" s="401"/>
      <c r="TCE7" s="401"/>
      <c r="TCF7" s="401"/>
      <c r="TCG7" s="401"/>
      <c r="TCH7" s="401"/>
      <c r="TCI7" s="401"/>
      <c r="TCJ7" s="401"/>
      <c r="TCK7" s="401"/>
      <c r="TCL7" s="401"/>
      <c r="TCM7" s="401"/>
      <c r="TCN7" s="401"/>
      <c r="TCO7" s="401"/>
      <c r="TCP7" s="401"/>
      <c r="TCQ7" s="401"/>
      <c r="TCR7" s="401"/>
      <c r="TCS7" s="401"/>
      <c r="TCT7" s="401"/>
      <c r="TCU7" s="401"/>
      <c r="TCV7" s="401"/>
      <c r="TCW7" s="401"/>
      <c r="TCX7" s="401"/>
      <c r="TCY7" s="401"/>
      <c r="TCZ7" s="401"/>
      <c r="TDA7" s="401"/>
      <c r="TDB7" s="401"/>
      <c r="TDC7" s="401"/>
      <c r="TDD7" s="401"/>
      <c r="TDE7" s="401"/>
      <c r="TDF7" s="401"/>
      <c r="TDG7" s="401"/>
      <c r="TDH7" s="401"/>
      <c r="TDI7" s="401"/>
      <c r="TDJ7" s="401"/>
      <c r="TDK7" s="401"/>
      <c r="TDL7" s="401"/>
      <c r="TDM7" s="401"/>
      <c r="TDN7" s="401"/>
      <c r="TDO7" s="401"/>
      <c r="TDP7" s="401"/>
      <c r="TDQ7" s="401"/>
      <c r="TDR7" s="401"/>
      <c r="TDS7" s="401"/>
      <c r="TDT7" s="401"/>
      <c r="TDU7" s="401"/>
      <c r="TDV7" s="401"/>
      <c r="TDW7" s="401"/>
      <c r="TDX7" s="401"/>
      <c r="TDY7" s="401"/>
      <c r="TDZ7" s="401"/>
      <c r="TEA7" s="401"/>
      <c r="TEB7" s="401"/>
      <c r="TEC7" s="401"/>
      <c r="TED7" s="401"/>
      <c r="TEE7" s="401"/>
      <c r="TEF7" s="401"/>
      <c r="TEG7" s="401"/>
      <c r="TEH7" s="401"/>
      <c r="TEI7" s="401"/>
      <c r="TEJ7" s="401"/>
      <c r="TEK7" s="401"/>
      <c r="TEL7" s="401"/>
      <c r="TEM7" s="401"/>
      <c r="TEN7" s="401"/>
      <c r="TEO7" s="401"/>
      <c r="TEP7" s="401"/>
      <c r="TEQ7" s="401"/>
      <c r="TER7" s="401"/>
      <c r="TES7" s="401"/>
      <c r="TET7" s="401"/>
      <c r="TEU7" s="401"/>
      <c r="TEV7" s="401"/>
      <c r="TEW7" s="401"/>
      <c r="TEX7" s="401"/>
      <c r="TEY7" s="401"/>
      <c r="TEZ7" s="401"/>
      <c r="TFA7" s="401"/>
      <c r="TFB7" s="401"/>
      <c r="TFC7" s="401"/>
      <c r="TFD7" s="401"/>
      <c r="TFE7" s="401"/>
      <c r="TFF7" s="401"/>
      <c r="TFG7" s="401"/>
      <c r="TFH7" s="401"/>
      <c r="TFI7" s="401"/>
      <c r="TFJ7" s="401"/>
      <c r="TFK7" s="401"/>
      <c r="TFL7" s="401"/>
      <c r="TFM7" s="401"/>
      <c r="TFN7" s="401"/>
      <c r="TFO7" s="401"/>
      <c r="TFP7" s="401"/>
      <c r="TFQ7" s="401"/>
      <c r="TFR7" s="401"/>
      <c r="TFS7" s="401"/>
      <c r="TFT7" s="401"/>
      <c r="TFU7" s="401"/>
      <c r="TFV7" s="401"/>
      <c r="TFW7" s="401"/>
      <c r="TFX7" s="401"/>
      <c r="TFY7" s="401"/>
      <c r="TFZ7" s="401"/>
      <c r="TGA7" s="401"/>
      <c r="TGB7" s="401"/>
      <c r="TGC7" s="401"/>
      <c r="TGD7" s="401"/>
      <c r="TGE7" s="401"/>
      <c r="TGF7" s="401"/>
      <c r="TGG7" s="401"/>
      <c r="TGH7" s="401"/>
      <c r="TGI7" s="401"/>
      <c r="TGJ7" s="401"/>
      <c r="TGK7" s="401"/>
      <c r="TGL7" s="401"/>
      <c r="TGM7" s="401"/>
      <c r="TGN7" s="401"/>
      <c r="TGO7" s="401"/>
      <c r="TGP7" s="401"/>
      <c r="TGQ7" s="401"/>
      <c r="TGR7" s="401"/>
      <c r="TGS7" s="401"/>
      <c r="TGT7" s="401"/>
      <c r="TGU7" s="401"/>
      <c r="TGV7" s="401"/>
      <c r="TGW7" s="401"/>
      <c r="TGX7" s="401"/>
      <c r="TGY7" s="401"/>
      <c r="TGZ7" s="401"/>
      <c r="THA7" s="401"/>
      <c r="THB7" s="401"/>
      <c r="THC7" s="401"/>
      <c r="THD7" s="401"/>
      <c r="THE7" s="401"/>
      <c r="THF7" s="401"/>
      <c r="THG7" s="401"/>
      <c r="THH7" s="401"/>
      <c r="THI7" s="401"/>
      <c r="THJ7" s="401"/>
      <c r="THK7" s="401"/>
      <c r="THL7" s="401"/>
      <c r="THM7" s="401"/>
      <c r="THN7" s="401"/>
      <c r="THO7" s="401"/>
      <c r="THP7" s="401"/>
      <c r="THQ7" s="401"/>
      <c r="THR7" s="401"/>
      <c r="THS7" s="401"/>
      <c r="THT7" s="401"/>
      <c r="THU7" s="401"/>
      <c r="THV7" s="401"/>
      <c r="THW7" s="401"/>
      <c r="THX7" s="401"/>
      <c r="THY7" s="401"/>
      <c r="THZ7" s="401"/>
      <c r="TIA7" s="401"/>
      <c r="TIB7" s="401"/>
      <c r="TIC7" s="401"/>
      <c r="TID7" s="401"/>
      <c r="TIE7" s="401"/>
      <c r="TIF7" s="401"/>
      <c r="TIG7" s="401"/>
      <c r="TIH7" s="401"/>
      <c r="TII7" s="401"/>
      <c r="TIJ7" s="401"/>
      <c r="TIK7" s="401"/>
      <c r="TIL7" s="401"/>
      <c r="TIM7" s="401"/>
      <c r="TIN7" s="401"/>
      <c r="TIO7" s="401"/>
      <c r="TIP7" s="401"/>
      <c r="TIQ7" s="401"/>
      <c r="TIR7" s="401"/>
      <c r="TIS7" s="401"/>
      <c r="TIT7" s="401"/>
      <c r="TIU7" s="401"/>
      <c r="TIV7" s="401"/>
      <c r="TIW7" s="401"/>
      <c r="TIX7" s="401"/>
      <c r="TIY7" s="401"/>
      <c r="TIZ7" s="401"/>
      <c r="TJA7" s="401"/>
      <c r="TJB7" s="401"/>
      <c r="TJC7" s="401"/>
      <c r="TJD7" s="401"/>
      <c r="TJE7" s="401"/>
      <c r="TJF7" s="401"/>
      <c r="TJG7" s="401"/>
      <c r="TJH7" s="401"/>
      <c r="TJI7" s="401"/>
      <c r="TJJ7" s="401"/>
      <c r="TJK7" s="401"/>
      <c r="TJL7" s="401"/>
      <c r="TJM7" s="401"/>
      <c r="TJN7" s="401"/>
      <c r="TJO7" s="401"/>
      <c r="TJP7" s="401"/>
      <c r="TJQ7" s="401"/>
      <c r="TJR7" s="401"/>
      <c r="TJS7" s="401"/>
      <c r="TJT7" s="401"/>
      <c r="TJU7" s="401"/>
      <c r="TJV7" s="401"/>
      <c r="TJW7" s="401"/>
      <c r="TJX7" s="401"/>
      <c r="TJY7" s="401"/>
      <c r="TJZ7" s="401"/>
      <c r="TKA7" s="401"/>
      <c r="TKB7" s="401"/>
      <c r="TKC7" s="401"/>
      <c r="TKD7" s="401"/>
      <c r="TKE7" s="401"/>
      <c r="TKF7" s="401"/>
      <c r="TKG7" s="401"/>
      <c r="TKH7" s="401"/>
      <c r="TKI7" s="401"/>
      <c r="TKJ7" s="401"/>
      <c r="TKK7" s="401"/>
      <c r="TKL7" s="401"/>
      <c r="TKM7" s="401"/>
      <c r="TKN7" s="401"/>
      <c r="TKO7" s="401"/>
      <c r="TKP7" s="401"/>
      <c r="TKQ7" s="401"/>
      <c r="TKR7" s="401"/>
      <c r="TKS7" s="401"/>
      <c r="TKT7" s="401"/>
      <c r="TKU7" s="401"/>
      <c r="TKV7" s="401"/>
      <c r="TKW7" s="401"/>
      <c r="TKX7" s="401"/>
      <c r="TKY7" s="401"/>
      <c r="TKZ7" s="401"/>
      <c r="TLA7" s="401"/>
      <c r="TLB7" s="401"/>
      <c r="TLC7" s="401"/>
      <c r="TLD7" s="401"/>
      <c r="TLE7" s="401"/>
      <c r="TLF7" s="401"/>
      <c r="TLG7" s="401"/>
      <c r="TLH7" s="401"/>
      <c r="TLI7" s="401"/>
      <c r="TLJ7" s="401"/>
      <c r="TLK7" s="401"/>
      <c r="TLL7" s="401"/>
      <c r="TLM7" s="401"/>
      <c r="TLN7" s="401"/>
      <c r="TLO7" s="401"/>
      <c r="TLP7" s="401"/>
      <c r="TLQ7" s="401"/>
      <c r="TLR7" s="401"/>
      <c r="TLS7" s="401"/>
      <c r="TLT7" s="401"/>
      <c r="TLU7" s="401"/>
      <c r="TLV7" s="401"/>
      <c r="TLW7" s="401"/>
      <c r="TLX7" s="401"/>
      <c r="TLY7" s="401"/>
      <c r="TLZ7" s="401"/>
      <c r="TMA7" s="401"/>
      <c r="TMB7" s="401"/>
      <c r="TMC7" s="401"/>
      <c r="TMD7" s="401"/>
      <c r="TME7" s="401"/>
      <c r="TMF7" s="401"/>
      <c r="TMG7" s="401"/>
      <c r="TMH7" s="401"/>
      <c r="TMI7" s="401"/>
      <c r="TMJ7" s="401"/>
      <c r="TMK7" s="401"/>
      <c r="TML7" s="401"/>
      <c r="TMM7" s="401"/>
      <c r="TMN7" s="401"/>
      <c r="TMO7" s="401"/>
      <c r="TMP7" s="401"/>
      <c r="TMQ7" s="401"/>
      <c r="TMR7" s="401"/>
      <c r="TMS7" s="401"/>
      <c r="TMT7" s="401"/>
      <c r="TMU7" s="401"/>
      <c r="TMV7" s="401"/>
      <c r="TMW7" s="401"/>
      <c r="TMX7" s="401"/>
      <c r="TMY7" s="401"/>
      <c r="TMZ7" s="401"/>
      <c r="TNA7" s="401"/>
      <c r="TNB7" s="401"/>
      <c r="TNC7" s="401"/>
      <c r="TND7" s="401"/>
      <c r="TNE7" s="401"/>
      <c r="TNF7" s="401"/>
      <c r="TNG7" s="401"/>
      <c r="TNH7" s="401"/>
      <c r="TNI7" s="401"/>
      <c r="TNJ7" s="401"/>
      <c r="TNK7" s="401"/>
      <c r="TNL7" s="401"/>
      <c r="TNM7" s="401"/>
      <c r="TNN7" s="401"/>
      <c r="TNO7" s="401"/>
      <c r="TNP7" s="401"/>
      <c r="TNQ7" s="401"/>
      <c r="TNR7" s="401"/>
      <c r="TNS7" s="401"/>
      <c r="TNT7" s="401"/>
      <c r="TNU7" s="401"/>
      <c r="TNV7" s="401"/>
      <c r="TNW7" s="401"/>
      <c r="TNX7" s="401"/>
      <c r="TNY7" s="401"/>
      <c r="TNZ7" s="401"/>
      <c r="TOA7" s="401"/>
      <c r="TOB7" s="401"/>
      <c r="TOC7" s="401"/>
      <c r="TOD7" s="401"/>
      <c r="TOE7" s="401"/>
      <c r="TOF7" s="401"/>
      <c r="TOG7" s="401"/>
      <c r="TOH7" s="401"/>
      <c r="TOI7" s="401"/>
      <c r="TOJ7" s="401"/>
      <c r="TOK7" s="401"/>
      <c r="TOL7" s="401"/>
      <c r="TOM7" s="401"/>
      <c r="TON7" s="401"/>
      <c r="TOO7" s="401"/>
      <c r="TOP7" s="401"/>
      <c r="TOQ7" s="401"/>
      <c r="TOR7" s="401"/>
      <c r="TOS7" s="401"/>
      <c r="TOT7" s="401"/>
      <c r="TOU7" s="401"/>
      <c r="TOV7" s="401"/>
      <c r="TOW7" s="401"/>
      <c r="TOX7" s="401"/>
      <c r="TOY7" s="401"/>
      <c r="TOZ7" s="401"/>
      <c r="TPA7" s="401"/>
      <c r="TPB7" s="401"/>
      <c r="TPC7" s="401"/>
      <c r="TPD7" s="401"/>
      <c r="TPE7" s="401"/>
      <c r="TPF7" s="401"/>
      <c r="TPG7" s="401"/>
      <c r="TPH7" s="401"/>
      <c r="TPI7" s="401"/>
      <c r="TPJ7" s="401"/>
      <c r="TPK7" s="401"/>
      <c r="TPL7" s="401"/>
      <c r="TPM7" s="401"/>
      <c r="TPN7" s="401"/>
      <c r="TPO7" s="401"/>
      <c r="TPP7" s="401"/>
      <c r="TPQ7" s="401"/>
      <c r="TPR7" s="401"/>
      <c r="TPS7" s="401"/>
      <c r="TPT7" s="401"/>
      <c r="TPU7" s="401"/>
      <c r="TPV7" s="401"/>
      <c r="TPW7" s="401"/>
      <c r="TPX7" s="401"/>
      <c r="TPY7" s="401"/>
      <c r="TPZ7" s="401"/>
      <c r="TQA7" s="401"/>
      <c r="TQB7" s="401"/>
      <c r="TQC7" s="401"/>
      <c r="TQD7" s="401"/>
      <c r="TQE7" s="401"/>
      <c r="TQF7" s="401"/>
      <c r="TQG7" s="401"/>
      <c r="TQH7" s="401"/>
      <c r="TQI7" s="401"/>
      <c r="TQJ7" s="401"/>
      <c r="TQK7" s="401"/>
      <c r="TQL7" s="401"/>
      <c r="TQM7" s="401"/>
      <c r="TQN7" s="401"/>
      <c r="TQO7" s="401"/>
      <c r="TQP7" s="401"/>
      <c r="TQQ7" s="401"/>
      <c r="TQR7" s="401"/>
      <c r="TQS7" s="401"/>
      <c r="TQT7" s="401"/>
      <c r="TQU7" s="401"/>
      <c r="TQV7" s="401"/>
      <c r="TQW7" s="401"/>
      <c r="TQX7" s="401"/>
      <c r="TQY7" s="401"/>
      <c r="TQZ7" s="401"/>
      <c r="TRA7" s="401"/>
      <c r="TRB7" s="401"/>
      <c r="TRC7" s="401"/>
      <c r="TRD7" s="401"/>
      <c r="TRE7" s="401"/>
      <c r="TRF7" s="401"/>
      <c r="TRG7" s="401"/>
      <c r="TRH7" s="401"/>
      <c r="TRI7" s="401"/>
      <c r="TRJ7" s="401"/>
      <c r="TRK7" s="401"/>
      <c r="TRL7" s="401"/>
      <c r="TRM7" s="401"/>
      <c r="TRN7" s="401"/>
      <c r="TRO7" s="401"/>
      <c r="TRP7" s="401"/>
      <c r="TRQ7" s="401"/>
      <c r="TRR7" s="401"/>
      <c r="TRS7" s="401"/>
      <c r="TRT7" s="401"/>
      <c r="TRU7" s="401"/>
      <c r="TRV7" s="401"/>
      <c r="TRW7" s="401"/>
      <c r="TRX7" s="401"/>
      <c r="TRY7" s="401"/>
      <c r="TRZ7" s="401"/>
      <c r="TSA7" s="401"/>
      <c r="TSB7" s="401"/>
      <c r="TSC7" s="401"/>
      <c r="TSD7" s="401"/>
      <c r="TSE7" s="401"/>
      <c r="TSF7" s="401"/>
      <c r="TSG7" s="401"/>
      <c r="TSH7" s="401"/>
      <c r="TSI7" s="401"/>
      <c r="TSJ7" s="401"/>
      <c r="TSK7" s="401"/>
      <c r="TSL7" s="401"/>
      <c r="TSM7" s="401"/>
      <c r="TSN7" s="401"/>
      <c r="TSO7" s="401"/>
      <c r="TSP7" s="401"/>
      <c r="TSQ7" s="401"/>
      <c r="TSR7" s="401"/>
      <c r="TSS7" s="401"/>
      <c r="TST7" s="401"/>
      <c r="TSU7" s="401"/>
      <c r="TSV7" s="401"/>
      <c r="TSW7" s="401"/>
      <c r="TSX7" s="401"/>
      <c r="TSY7" s="401"/>
      <c r="TSZ7" s="401"/>
      <c r="TTA7" s="401"/>
      <c r="TTB7" s="401"/>
      <c r="TTC7" s="401"/>
      <c r="TTD7" s="401"/>
      <c r="TTE7" s="401"/>
      <c r="TTF7" s="401"/>
      <c r="TTG7" s="401"/>
      <c r="TTH7" s="401"/>
      <c r="TTI7" s="401"/>
      <c r="TTJ7" s="401"/>
      <c r="TTK7" s="401"/>
      <c r="TTL7" s="401"/>
      <c r="TTM7" s="401"/>
      <c r="TTN7" s="401"/>
      <c r="TTO7" s="401"/>
      <c r="TTP7" s="401"/>
      <c r="TTQ7" s="401"/>
      <c r="TTR7" s="401"/>
      <c r="TTS7" s="401"/>
      <c r="TTT7" s="401"/>
      <c r="TTU7" s="401"/>
      <c r="TTV7" s="401"/>
      <c r="TTW7" s="401"/>
      <c r="TTX7" s="401"/>
      <c r="TTY7" s="401"/>
      <c r="TTZ7" s="401"/>
      <c r="TUA7" s="401"/>
      <c r="TUB7" s="401"/>
      <c r="TUC7" s="401"/>
      <c r="TUD7" s="401"/>
      <c r="TUE7" s="401"/>
      <c r="TUF7" s="401"/>
      <c r="TUG7" s="401"/>
      <c r="TUH7" s="401"/>
      <c r="TUI7" s="401"/>
      <c r="TUJ7" s="401"/>
      <c r="TUK7" s="401"/>
      <c r="TUL7" s="401"/>
      <c r="TUM7" s="401"/>
      <c r="TUN7" s="401"/>
      <c r="TUO7" s="401"/>
      <c r="TUP7" s="401"/>
      <c r="TUQ7" s="401"/>
      <c r="TUR7" s="401"/>
      <c r="TUS7" s="401"/>
      <c r="TUT7" s="401"/>
      <c r="TUU7" s="401"/>
      <c r="TUV7" s="401"/>
      <c r="TUW7" s="401"/>
      <c r="TUX7" s="401"/>
      <c r="TUY7" s="401"/>
      <c r="TUZ7" s="401"/>
      <c r="TVA7" s="401"/>
      <c r="TVB7" s="401"/>
      <c r="TVC7" s="401"/>
      <c r="TVD7" s="401"/>
      <c r="TVE7" s="401"/>
      <c r="TVF7" s="401"/>
      <c r="TVG7" s="401"/>
      <c r="TVH7" s="401"/>
      <c r="TVI7" s="401"/>
      <c r="TVJ7" s="401"/>
      <c r="TVK7" s="401"/>
      <c r="TVL7" s="401"/>
      <c r="TVM7" s="401"/>
      <c r="TVN7" s="401"/>
      <c r="TVO7" s="401"/>
      <c r="TVP7" s="401"/>
      <c r="TVQ7" s="401"/>
      <c r="TVR7" s="401"/>
      <c r="TVS7" s="401"/>
      <c r="TVT7" s="401"/>
      <c r="TVU7" s="401"/>
      <c r="TVV7" s="401"/>
      <c r="TVW7" s="401"/>
      <c r="TVX7" s="401"/>
      <c r="TVY7" s="401"/>
      <c r="TVZ7" s="401"/>
      <c r="TWA7" s="401"/>
      <c r="TWB7" s="401"/>
      <c r="TWC7" s="401"/>
      <c r="TWD7" s="401"/>
      <c r="TWE7" s="401"/>
      <c r="TWF7" s="401"/>
      <c r="TWG7" s="401"/>
      <c r="TWH7" s="401"/>
      <c r="TWI7" s="401"/>
      <c r="TWJ7" s="401"/>
      <c r="TWK7" s="401"/>
      <c r="TWL7" s="401"/>
      <c r="TWM7" s="401"/>
      <c r="TWN7" s="401"/>
      <c r="TWO7" s="401"/>
      <c r="TWP7" s="401"/>
      <c r="TWQ7" s="401"/>
      <c r="TWR7" s="401"/>
      <c r="TWS7" s="401"/>
      <c r="TWT7" s="401"/>
      <c r="TWU7" s="401"/>
      <c r="TWV7" s="401"/>
      <c r="TWW7" s="401"/>
      <c r="TWX7" s="401"/>
      <c r="TWY7" s="401"/>
      <c r="TWZ7" s="401"/>
      <c r="TXA7" s="401"/>
      <c r="TXB7" s="401"/>
      <c r="TXC7" s="401"/>
      <c r="TXD7" s="401"/>
      <c r="TXE7" s="401"/>
      <c r="TXF7" s="401"/>
      <c r="TXG7" s="401"/>
      <c r="TXH7" s="401"/>
      <c r="TXI7" s="401"/>
      <c r="TXJ7" s="401"/>
      <c r="TXK7" s="401"/>
      <c r="TXL7" s="401"/>
      <c r="TXM7" s="401"/>
      <c r="TXN7" s="401"/>
      <c r="TXO7" s="401"/>
      <c r="TXP7" s="401"/>
      <c r="TXQ7" s="401"/>
      <c r="TXR7" s="401"/>
      <c r="TXS7" s="401"/>
      <c r="TXT7" s="401"/>
      <c r="TXU7" s="401"/>
      <c r="TXV7" s="401"/>
      <c r="TXW7" s="401"/>
      <c r="TXX7" s="401"/>
      <c r="TXY7" s="401"/>
      <c r="TXZ7" s="401"/>
      <c r="TYA7" s="401"/>
      <c r="TYB7" s="401"/>
      <c r="TYC7" s="401"/>
      <c r="TYD7" s="401"/>
      <c r="TYE7" s="401"/>
      <c r="TYF7" s="401"/>
      <c r="TYG7" s="401"/>
      <c r="TYH7" s="401"/>
      <c r="TYI7" s="401"/>
      <c r="TYJ7" s="401"/>
      <c r="TYK7" s="401"/>
      <c r="TYL7" s="401"/>
      <c r="TYM7" s="401"/>
      <c r="TYN7" s="401"/>
      <c r="TYO7" s="401"/>
      <c r="TYP7" s="401"/>
      <c r="TYQ7" s="401"/>
      <c r="TYR7" s="401"/>
      <c r="TYS7" s="401"/>
      <c r="TYT7" s="401"/>
      <c r="TYU7" s="401"/>
      <c r="TYV7" s="401"/>
      <c r="TYW7" s="401"/>
      <c r="TYX7" s="401"/>
      <c r="TYY7" s="401"/>
      <c r="TYZ7" s="401"/>
      <c r="TZA7" s="401"/>
      <c r="TZB7" s="401"/>
      <c r="TZC7" s="401"/>
      <c r="TZD7" s="401"/>
      <c r="TZE7" s="401"/>
      <c r="TZF7" s="401"/>
      <c r="TZG7" s="401"/>
      <c r="TZH7" s="401"/>
      <c r="TZI7" s="401"/>
      <c r="TZJ7" s="401"/>
      <c r="TZK7" s="401"/>
      <c r="TZL7" s="401"/>
      <c r="TZM7" s="401"/>
      <c r="TZN7" s="401"/>
      <c r="TZO7" s="401"/>
      <c r="TZP7" s="401"/>
      <c r="TZQ7" s="401"/>
      <c r="TZR7" s="401"/>
      <c r="TZS7" s="401"/>
      <c r="TZT7" s="401"/>
      <c r="TZU7" s="401"/>
      <c r="TZV7" s="401"/>
      <c r="TZW7" s="401"/>
      <c r="TZX7" s="401"/>
      <c r="TZY7" s="401"/>
      <c r="TZZ7" s="401"/>
      <c r="UAA7" s="401"/>
      <c r="UAB7" s="401"/>
      <c r="UAC7" s="401"/>
      <c r="UAD7" s="401"/>
      <c r="UAE7" s="401"/>
      <c r="UAF7" s="401"/>
      <c r="UAG7" s="401"/>
      <c r="UAH7" s="401"/>
      <c r="UAI7" s="401"/>
      <c r="UAJ7" s="401"/>
      <c r="UAK7" s="401"/>
      <c r="UAL7" s="401"/>
      <c r="UAM7" s="401"/>
      <c r="UAN7" s="401"/>
      <c r="UAO7" s="401"/>
      <c r="UAP7" s="401"/>
      <c r="UAQ7" s="401"/>
      <c r="UAR7" s="401"/>
      <c r="UAS7" s="401"/>
      <c r="UAT7" s="401"/>
      <c r="UAU7" s="401"/>
      <c r="UAV7" s="401"/>
      <c r="UAW7" s="401"/>
      <c r="UAX7" s="401"/>
      <c r="UAY7" s="401"/>
      <c r="UAZ7" s="401"/>
      <c r="UBA7" s="401"/>
      <c r="UBB7" s="401"/>
      <c r="UBC7" s="401"/>
      <c r="UBD7" s="401"/>
      <c r="UBE7" s="401"/>
      <c r="UBF7" s="401"/>
      <c r="UBG7" s="401"/>
      <c r="UBH7" s="401"/>
      <c r="UBI7" s="401"/>
      <c r="UBJ7" s="401"/>
      <c r="UBK7" s="401"/>
      <c r="UBL7" s="401"/>
      <c r="UBM7" s="401"/>
      <c r="UBN7" s="401"/>
      <c r="UBO7" s="401"/>
      <c r="UBP7" s="401"/>
      <c r="UBQ7" s="401"/>
      <c r="UBR7" s="401"/>
      <c r="UBS7" s="401"/>
      <c r="UBT7" s="401"/>
      <c r="UBU7" s="401"/>
      <c r="UBV7" s="401"/>
      <c r="UBW7" s="401"/>
      <c r="UBX7" s="401"/>
      <c r="UBY7" s="401"/>
      <c r="UBZ7" s="401"/>
      <c r="UCA7" s="401"/>
      <c r="UCB7" s="401"/>
      <c r="UCC7" s="401"/>
      <c r="UCD7" s="401"/>
      <c r="UCE7" s="401"/>
      <c r="UCF7" s="401"/>
      <c r="UCG7" s="401"/>
      <c r="UCH7" s="401"/>
      <c r="UCI7" s="401"/>
      <c r="UCJ7" s="401"/>
      <c r="UCK7" s="401"/>
      <c r="UCL7" s="401"/>
      <c r="UCM7" s="401"/>
      <c r="UCN7" s="401"/>
      <c r="UCO7" s="401"/>
      <c r="UCP7" s="401"/>
      <c r="UCQ7" s="401"/>
      <c r="UCR7" s="401"/>
      <c r="UCS7" s="401"/>
      <c r="UCT7" s="401"/>
      <c r="UCU7" s="401"/>
      <c r="UCV7" s="401"/>
      <c r="UCW7" s="401"/>
      <c r="UCX7" s="401"/>
      <c r="UCY7" s="401"/>
      <c r="UCZ7" s="401"/>
      <c r="UDA7" s="401"/>
      <c r="UDB7" s="401"/>
      <c r="UDC7" s="401"/>
      <c r="UDD7" s="401"/>
      <c r="UDE7" s="401"/>
      <c r="UDF7" s="401"/>
      <c r="UDG7" s="401"/>
      <c r="UDH7" s="401"/>
      <c r="UDI7" s="401"/>
      <c r="UDJ7" s="401"/>
      <c r="UDK7" s="401"/>
      <c r="UDL7" s="401"/>
      <c r="UDM7" s="401"/>
      <c r="UDN7" s="401"/>
      <c r="UDO7" s="401"/>
      <c r="UDP7" s="401"/>
      <c r="UDQ7" s="401"/>
      <c r="UDR7" s="401"/>
      <c r="UDS7" s="401"/>
      <c r="UDT7" s="401"/>
      <c r="UDU7" s="401"/>
      <c r="UDV7" s="401"/>
      <c r="UDW7" s="401"/>
      <c r="UDX7" s="401"/>
      <c r="UDY7" s="401"/>
      <c r="UDZ7" s="401"/>
      <c r="UEA7" s="401"/>
      <c r="UEB7" s="401"/>
      <c r="UEC7" s="401"/>
      <c r="UED7" s="401"/>
      <c r="UEE7" s="401"/>
      <c r="UEF7" s="401"/>
      <c r="UEG7" s="401"/>
      <c r="UEH7" s="401"/>
      <c r="UEI7" s="401"/>
      <c r="UEJ7" s="401"/>
      <c r="UEK7" s="401"/>
      <c r="UEL7" s="401"/>
      <c r="UEM7" s="401"/>
      <c r="UEN7" s="401"/>
      <c r="UEO7" s="401"/>
      <c r="UEP7" s="401"/>
      <c r="UEQ7" s="401"/>
      <c r="UER7" s="401"/>
      <c r="UES7" s="401"/>
      <c r="UET7" s="401"/>
      <c r="UEU7" s="401"/>
      <c r="UEV7" s="401"/>
      <c r="UEW7" s="401"/>
      <c r="UEX7" s="401"/>
      <c r="UEY7" s="401"/>
      <c r="UEZ7" s="401"/>
      <c r="UFA7" s="401"/>
      <c r="UFB7" s="401"/>
      <c r="UFC7" s="401"/>
      <c r="UFD7" s="401"/>
      <c r="UFE7" s="401"/>
      <c r="UFF7" s="401"/>
      <c r="UFG7" s="401"/>
      <c r="UFH7" s="401"/>
      <c r="UFI7" s="401"/>
      <c r="UFJ7" s="401"/>
      <c r="UFK7" s="401"/>
      <c r="UFL7" s="401"/>
      <c r="UFM7" s="401"/>
      <c r="UFN7" s="401"/>
      <c r="UFO7" s="401"/>
      <c r="UFP7" s="401"/>
      <c r="UFQ7" s="401"/>
      <c r="UFR7" s="401"/>
      <c r="UFS7" s="401"/>
      <c r="UFT7" s="401"/>
      <c r="UFU7" s="401"/>
      <c r="UFV7" s="401"/>
      <c r="UFW7" s="401"/>
      <c r="UFX7" s="401"/>
      <c r="UFY7" s="401"/>
      <c r="UFZ7" s="401"/>
      <c r="UGA7" s="401"/>
      <c r="UGB7" s="401"/>
      <c r="UGC7" s="401"/>
      <c r="UGD7" s="401"/>
      <c r="UGE7" s="401"/>
      <c r="UGF7" s="401"/>
      <c r="UGG7" s="401"/>
      <c r="UGH7" s="401"/>
      <c r="UGI7" s="401"/>
      <c r="UGJ7" s="401"/>
      <c r="UGK7" s="401"/>
      <c r="UGL7" s="401"/>
      <c r="UGM7" s="401"/>
      <c r="UGN7" s="401"/>
      <c r="UGO7" s="401"/>
      <c r="UGP7" s="401"/>
      <c r="UGQ7" s="401"/>
      <c r="UGR7" s="401"/>
      <c r="UGS7" s="401"/>
      <c r="UGT7" s="401"/>
      <c r="UGU7" s="401"/>
      <c r="UGV7" s="401"/>
      <c r="UGW7" s="401"/>
      <c r="UGX7" s="401"/>
      <c r="UGY7" s="401"/>
      <c r="UGZ7" s="401"/>
      <c r="UHA7" s="401"/>
      <c r="UHB7" s="401"/>
      <c r="UHC7" s="401"/>
      <c r="UHD7" s="401"/>
      <c r="UHE7" s="401"/>
      <c r="UHF7" s="401"/>
      <c r="UHG7" s="401"/>
      <c r="UHH7" s="401"/>
      <c r="UHI7" s="401"/>
      <c r="UHJ7" s="401"/>
      <c r="UHK7" s="401"/>
      <c r="UHL7" s="401"/>
      <c r="UHM7" s="401"/>
      <c r="UHN7" s="401"/>
      <c r="UHO7" s="401"/>
      <c r="UHP7" s="401"/>
      <c r="UHQ7" s="401"/>
      <c r="UHR7" s="401"/>
      <c r="UHS7" s="401"/>
      <c r="UHT7" s="401"/>
      <c r="UHU7" s="401"/>
      <c r="UHV7" s="401"/>
      <c r="UHW7" s="401"/>
      <c r="UHX7" s="401"/>
      <c r="UHY7" s="401"/>
      <c r="UHZ7" s="401"/>
      <c r="UIA7" s="401"/>
      <c r="UIB7" s="401"/>
      <c r="UIC7" s="401"/>
      <c r="UID7" s="401"/>
      <c r="UIE7" s="401"/>
      <c r="UIF7" s="401"/>
      <c r="UIG7" s="401"/>
      <c r="UIH7" s="401"/>
      <c r="UII7" s="401"/>
      <c r="UIJ7" s="401"/>
      <c r="UIK7" s="401"/>
      <c r="UIL7" s="401"/>
      <c r="UIM7" s="401"/>
      <c r="UIN7" s="401"/>
      <c r="UIO7" s="401"/>
      <c r="UIP7" s="401"/>
      <c r="UIQ7" s="401"/>
      <c r="UIR7" s="401"/>
      <c r="UIS7" s="401"/>
      <c r="UIT7" s="401"/>
      <c r="UIU7" s="401"/>
      <c r="UIV7" s="401"/>
      <c r="UIW7" s="401"/>
      <c r="UIX7" s="401"/>
      <c r="UIY7" s="401"/>
      <c r="UIZ7" s="401"/>
      <c r="UJA7" s="401"/>
      <c r="UJB7" s="401"/>
      <c r="UJC7" s="401"/>
      <c r="UJD7" s="401"/>
      <c r="UJE7" s="401"/>
      <c r="UJF7" s="401"/>
      <c r="UJG7" s="401"/>
      <c r="UJH7" s="401"/>
      <c r="UJI7" s="401"/>
      <c r="UJJ7" s="401"/>
      <c r="UJK7" s="401"/>
      <c r="UJL7" s="401"/>
      <c r="UJM7" s="401"/>
      <c r="UJN7" s="401"/>
      <c r="UJO7" s="401"/>
      <c r="UJP7" s="401"/>
      <c r="UJQ7" s="401"/>
      <c r="UJR7" s="401"/>
      <c r="UJS7" s="401"/>
      <c r="UJT7" s="401"/>
      <c r="UJU7" s="401"/>
      <c r="UJV7" s="401"/>
      <c r="UJW7" s="401"/>
      <c r="UJX7" s="401"/>
      <c r="UJY7" s="401"/>
      <c r="UJZ7" s="401"/>
      <c r="UKA7" s="401"/>
      <c r="UKB7" s="401"/>
      <c r="UKC7" s="401"/>
      <c r="UKD7" s="401"/>
      <c r="UKE7" s="401"/>
      <c r="UKF7" s="401"/>
      <c r="UKG7" s="401"/>
      <c r="UKH7" s="401"/>
      <c r="UKI7" s="401"/>
      <c r="UKJ7" s="401"/>
      <c r="UKK7" s="401"/>
      <c r="UKL7" s="401"/>
      <c r="UKM7" s="401"/>
      <c r="UKN7" s="401"/>
      <c r="UKO7" s="401"/>
      <c r="UKP7" s="401"/>
      <c r="UKQ7" s="401"/>
      <c r="UKR7" s="401"/>
      <c r="UKS7" s="401"/>
      <c r="UKT7" s="401"/>
      <c r="UKU7" s="401"/>
      <c r="UKV7" s="401"/>
      <c r="UKW7" s="401"/>
      <c r="UKX7" s="401"/>
      <c r="UKY7" s="401"/>
      <c r="UKZ7" s="401"/>
      <c r="ULA7" s="401"/>
      <c r="ULB7" s="401"/>
      <c r="ULC7" s="401"/>
      <c r="ULD7" s="401"/>
      <c r="ULE7" s="401"/>
      <c r="ULF7" s="401"/>
      <c r="ULG7" s="401"/>
      <c r="ULH7" s="401"/>
      <c r="ULI7" s="401"/>
      <c r="ULJ7" s="401"/>
      <c r="ULK7" s="401"/>
      <c r="ULL7" s="401"/>
      <c r="ULM7" s="401"/>
      <c r="ULN7" s="401"/>
      <c r="ULO7" s="401"/>
      <c r="ULP7" s="401"/>
      <c r="ULQ7" s="401"/>
      <c r="ULR7" s="401"/>
      <c r="ULS7" s="401"/>
      <c r="ULT7" s="401"/>
      <c r="ULU7" s="401"/>
      <c r="ULV7" s="401"/>
      <c r="ULW7" s="401"/>
      <c r="ULX7" s="401"/>
      <c r="ULY7" s="401"/>
      <c r="ULZ7" s="401"/>
      <c r="UMA7" s="401"/>
      <c r="UMB7" s="401"/>
      <c r="UMC7" s="401"/>
      <c r="UMD7" s="401"/>
      <c r="UME7" s="401"/>
      <c r="UMF7" s="401"/>
      <c r="UMG7" s="401"/>
      <c r="UMH7" s="401"/>
      <c r="UMI7" s="401"/>
      <c r="UMJ7" s="401"/>
      <c r="UMK7" s="401"/>
      <c r="UML7" s="401"/>
      <c r="UMM7" s="401"/>
      <c r="UMN7" s="401"/>
      <c r="UMO7" s="401"/>
      <c r="UMP7" s="401"/>
      <c r="UMQ7" s="401"/>
      <c r="UMR7" s="401"/>
      <c r="UMS7" s="401"/>
      <c r="UMT7" s="401"/>
      <c r="UMU7" s="401"/>
      <c r="UMV7" s="401"/>
      <c r="UMW7" s="401"/>
      <c r="UMX7" s="401"/>
      <c r="UMY7" s="401"/>
      <c r="UMZ7" s="401"/>
      <c r="UNA7" s="401"/>
      <c r="UNB7" s="401"/>
      <c r="UNC7" s="401"/>
      <c r="UND7" s="401"/>
      <c r="UNE7" s="401"/>
      <c r="UNF7" s="401"/>
      <c r="UNG7" s="401"/>
      <c r="UNH7" s="401"/>
      <c r="UNI7" s="401"/>
      <c r="UNJ7" s="401"/>
      <c r="UNK7" s="401"/>
      <c r="UNL7" s="401"/>
      <c r="UNM7" s="401"/>
      <c r="UNN7" s="401"/>
      <c r="UNO7" s="401"/>
      <c r="UNP7" s="401"/>
      <c r="UNQ7" s="401"/>
      <c r="UNR7" s="401"/>
      <c r="UNS7" s="401"/>
      <c r="UNT7" s="401"/>
      <c r="UNU7" s="401"/>
      <c r="UNV7" s="401"/>
      <c r="UNW7" s="401"/>
      <c r="UNX7" s="401"/>
      <c r="UNY7" s="401"/>
      <c r="UNZ7" s="401"/>
      <c r="UOA7" s="401"/>
      <c r="UOB7" s="401"/>
      <c r="UOC7" s="401"/>
      <c r="UOD7" s="401"/>
      <c r="UOE7" s="401"/>
      <c r="UOF7" s="401"/>
      <c r="UOG7" s="401"/>
      <c r="UOH7" s="401"/>
      <c r="UOI7" s="401"/>
      <c r="UOJ7" s="401"/>
      <c r="UOK7" s="401"/>
      <c r="UOL7" s="401"/>
      <c r="UOM7" s="401"/>
      <c r="UON7" s="401"/>
      <c r="UOO7" s="401"/>
      <c r="UOP7" s="401"/>
      <c r="UOQ7" s="401"/>
      <c r="UOR7" s="401"/>
      <c r="UOS7" s="401"/>
      <c r="UOT7" s="401"/>
      <c r="UOU7" s="401"/>
      <c r="UOV7" s="401"/>
      <c r="UOW7" s="401"/>
      <c r="UOX7" s="401"/>
      <c r="UOY7" s="401"/>
      <c r="UOZ7" s="401"/>
      <c r="UPA7" s="401"/>
      <c r="UPB7" s="401"/>
      <c r="UPC7" s="401"/>
      <c r="UPD7" s="401"/>
      <c r="UPE7" s="401"/>
      <c r="UPF7" s="401"/>
      <c r="UPG7" s="401"/>
      <c r="UPH7" s="401"/>
      <c r="UPI7" s="401"/>
      <c r="UPJ7" s="401"/>
      <c r="UPK7" s="401"/>
      <c r="UPL7" s="401"/>
      <c r="UPM7" s="401"/>
      <c r="UPN7" s="401"/>
      <c r="UPO7" s="401"/>
      <c r="UPP7" s="401"/>
      <c r="UPQ7" s="401"/>
      <c r="UPR7" s="401"/>
      <c r="UPS7" s="401"/>
      <c r="UPT7" s="401"/>
      <c r="UPU7" s="401"/>
      <c r="UPV7" s="401"/>
      <c r="UPW7" s="401"/>
      <c r="UPX7" s="401"/>
      <c r="UPY7" s="401"/>
      <c r="UPZ7" s="401"/>
      <c r="UQA7" s="401"/>
      <c r="UQB7" s="401"/>
      <c r="UQC7" s="401"/>
      <c r="UQD7" s="401"/>
      <c r="UQE7" s="401"/>
      <c r="UQF7" s="401"/>
      <c r="UQG7" s="401"/>
      <c r="UQH7" s="401"/>
      <c r="UQI7" s="401"/>
      <c r="UQJ7" s="401"/>
      <c r="UQK7" s="401"/>
      <c r="UQL7" s="401"/>
      <c r="UQM7" s="401"/>
      <c r="UQN7" s="401"/>
      <c r="UQO7" s="401"/>
      <c r="UQP7" s="401"/>
      <c r="UQQ7" s="401"/>
      <c r="UQR7" s="401"/>
      <c r="UQS7" s="401"/>
      <c r="UQT7" s="401"/>
      <c r="UQU7" s="401"/>
      <c r="UQV7" s="401"/>
      <c r="UQW7" s="401"/>
      <c r="UQX7" s="401"/>
      <c r="UQY7" s="401"/>
      <c r="UQZ7" s="401"/>
      <c r="URA7" s="401"/>
      <c r="URB7" s="401"/>
      <c r="URC7" s="401"/>
      <c r="URD7" s="401"/>
      <c r="URE7" s="401"/>
      <c r="URF7" s="401"/>
      <c r="URG7" s="401"/>
      <c r="URH7" s="401"/>
      <c r="URI7" s="401"/>
      <c r="URJ7" s="401"/>
      <c r="URK7" s="401"/>
      <c r="URL7" s="401"/>
      <c r="URM7" s="401"/>
      <c r="URN7" s="401"/>
      <c r="URO7" s="401"/>
      <c r="URP7" s="401"/>
      <c r="URQ7" s="401"/>
      <c r="URR7" s="401"/>
      <c r="URS7" s="401"/>
      <c r="URT7" s="401"/>
      <c r="URU7" s="401"/>
      <c r="URV7" s="401"/>
      <c r="URW7" s="401"/>
      <c r="URX7" s="401"/>
      <c r="URY7" s="401"/>
      <c r="URZ7" s="401"/>
      <c r="USA7" s="401"/>
      <c r="USB7" s="401"/>
      <c r="USC7" s="401"/>
      <c r="USD7" s="401"/>
      <c r="USE7" s="401"/>
      <c r="USF7" s="401"/>
      <c r="USG7" s="401"/>
      <c r="USH7" s="401"/>
      <c r="USI7" s="401"/>
      <c r="USJ7" s="401"/>
      <c r="USK7" s="401"/>
      <c r="USL7" s="401"/>
      <c r="USM7" s="401"/>
      <c r="USN7" s="401"/>
      <c r="USO7" s="401"/>
      <c r="USP7" s="401"/>
      <c r="USQ7" s="401"/>
      <c r="USR7" s="401"/>
      <c r="USS7" s="401"/>
      <c r="UST7" s="401"/>
      <c r="USU7" s="401"/>
      <c r="USV7" s="401"/>
      <c r="USW7" s="401"/>
      <c r="USX7" s="401"/>
      <c r="USY7" s="401"/>
      <c r="USZ7" s="401"/>
      <c r="UTA7" s="401"/>
      <c r="UTB7" s="401"/>
      <c r="UTC7" s="401"/>
      <c r="UTD7" s="401"/>
      <c r="UTE7" s="401"/>
      <c r="UTF7" s="401"/>
      <c r="UTG7" s="401"/>
      <c r="UTH7" s="401"/>
      <c r="UTI7" s="401"/>
      <c r="UTJ7" s="401"/>
      <c r="UTK7" s="401"/>
      <c r="UTL7" s="401"/>
      <c r="UTM7" s="401"/>
      <c r="UTN7" s="401"/>
      <c r="UTO7" s="401"/>
      <c r="UTP7" s="401"/>
      <c r="UTQ7" s="401"/>
      <c r="UTR7" s="401"/>
      <c r="UTS7" s="401"/>
      <c r="UTT7" s="401"/>
      <c r="UTU7" s="401"/>
      <c r="UTV7" s="401"/>
      <c r="UTW7" s="401"/>
      <c r="UTX7" s="401"/>
      <c r="UTY7" s="401"/>
      <c r="UTZ7" s="401"/>
      <c r="UUA7" s="401"/>
      <c r="UUB7" s="401"/>
      <c r="UUC7" s="401"/>
      <c r="UUD7" s="401"/>
      <c r="UUE7" s="401"/>
      <c r="UUF7" s="401"/>
      <c r="UUG7" s="401"/>
      <c r="UUH7" s="401"/>
      <c r="UUI7" s="401"/>
      <c r="UUJ7" s="401"/>
      <c r="UUK7" s="401"/>
      <c r="UUL7" s="401"/>
      <c r="UUM7" s="401"/>
      <c r="UUN7" s="401"/>
      <c r="UUO7" s="401"/>
      <c r="UUP7" s="401"/>
      <c r="UUQ7" s="401"/>
      <c r="UUR7" s="401"/>
      <c r="UUS7" s="401"/>
      <c r="UUT7" s="401"/>
      <c r="UUU7" s="401"/>
      <c r="UUV7" s="401"/>
      <c r="UUW7" s="401"/>
      <c r="UUX7" s="401"/>
      <c r="UUY7" s="401"/>
      <c r="UUZ7" s="401"/>
      <c r="UVA7" s="401"/>
      <c r="UVB7" s="401"/>
      <c r="UVC7" s="401"/>
      <c r="UVD7" s="401"/>
      <c r="UVE7" s="401"/>
      <c r="UVF7" s="401"/>
      <c r="UVG7" s="401"/>
      <c r="UVH7" s="401"/>
      <c r="UVI7" s="401"/>
      <c r="UVJ7" s="401"/>
      <c r="UVK7" s="401"/>
      <c r="UVL7" s="401"/>
      <c r="UVM7" s="401"/>
      <c r="UVN7" s="401"/>
      <c r="UVO7" s="401"/>
      <c r="UVP7" s="401"/>
      <c r="UVQ7" s="401"/>
      <c r="UVR7" s="401"/>
      <c r="UVS7" s="401"/>
      <c r="UVT7" s="401"/>
      <c r="UVU7" s="401"/>
      <c r="UVV7" s="401"/>
      <c r="UVW7" s="401"/>
      <c r="UVX7" s="401"/>
      <c r="UVY7" s="401"/>
      <c r="UVZ7" s="401"/>
      <c r="UWA7" s="401"/>
      <c r="UWB7" s="401"/>
      <c r="UWC7" s="401"/>
      <c r="UWD7" s="401"/>
      <c r="UWE7" s="401"/>
      <c r="UWF7" s="401"/>
      <c r="UWG7" s="401"/>
      <c r="UWH7" s="401"/>
      <c r="UWI7" s="401"/>
      <c r="UWJ7" s="401"/>
      <c r="UWK7" s="401"/>
      <c r="UWL7" s="401"/>
      <c r="UWM7" s="401"/>
      <c r="UWN7" s="401"/>
      <c r="UWO7" s="401"/>
      <c r="UWP7" s="401"/>
      <c r="UWQ7" s="401"/>
      <c r="UWR7" s="401"/>
      <c r="UWS7" s="401"/>
      <c r="UWT7" s="401"/>
      <c r="UWU7" s="401"/>
      <c r="UWV7" s="401"/>
      <c r="UWW7" s="401"/>
      <c r="UWX7" s="401"/>
      <c r="UWY7" s="401"/>
      <c r="UWZ7" s="401"/>
      <c r="UXA7" s="401"/>
      <c r="UXB7" s="401"/>
      <c r="UXC7" s="401"/>
      <c r="UXD7" s="401"/>
      <c r="UXE7" s="401"/>
      <c r="UXF7" s="401"/>
      <c r="UXG7" s="401"/>
      <c r="UXH7" s="401"/>
      <c r="UXI7" s="401"/>
      <c r="UXJ7" s="401"/>
      <c r="UXK7" s="401"/>
      <c r="UXL7" s="401"/>
      <c r="UXM7" s="401"/>
      <c r="UXN7" s="401"/>
      <c r="UXO7" s="401"/>
      <c r="UXP7" s="401"/>
      <c r="UXQ7" s="401"/>
      <c r="UXR7" s="401"/>
      <c r="UXS7" s="401"/>
      <c r="UXT7" s="401"/>
      <c r="UXU7" s="401"/>
      <c r="UXV7" s="401"/>
      <c r="UXW7" s="401"/>
      <c r="UXX7" s="401"/>
      <c r="UXY7" s="401"/>
      <c r="UXZ7" s="401"/>
      <c r="UYA7" s="401"/>
      <c r="UYB7" s="401"/>
      <c r="UYC7" s="401"/>
      <c r="UYD7" s="401"/>
      <c r="UYE7" s="401"/>
      <c r="UYF7" s="401"/>
      <c r="UYG7" s="401"/>
      <c r="UYH7" s="401"/>
      <c r="UYI7" s="401"/>
      <c r="UYJ7" s="401"/>
      <c r="UYK7" s="401"/>
      <c r="UYL7" s="401"/>
      <c r="UYM7" s="401"/>
      <c r="UYN7" s="401"/>
      <c r="UYO7" s="401"/>
      <c r="UYP7" s="401"/>
      <c r="UYQ7" s="401"/>
      <c r="UYR7" s="401"/>
      <c r="UYS7" s="401"/>
      <c r="UYT7" s="401"/>
      <c r="UYU7" s="401"/>
      <c r="UYV7" s="401"/>
      <c r="UYW7" s="401"/>
      <c r="UYX7" s="401"/>
      <c r="UYY7" s="401"/>
      <c r="UYZ7" s="401"/>
      <c r="UZA7" s="401"/>
      <c r="UZB7" s="401"/>
      <c r="UZC7" s="401"/>
      <c r="UZD7" s="401"/>
      <c r="UZE7" s="401"/>
      <c r="UZF7" s="401"/>
      <c r="UZG7" s="401"/>
      <c r="UZH7" s="401"/>
      <c r="UZI7" s="401"/>
      <c r="UZJ7" s="401"/>
      <c r="UZK7" s="401"/>
      <c r="UZL7" s="401"/>
      <c r="UZM7" s="401"/>
      <c r="UZN7" s="401"/>
      <c r="UZO7" s="401"/>
      <c r="UZP7" s="401"/>
      <c r="UZQ7" s="401"/>
      <c r="UZR7" s="401"/>
      <c r="UZS7" s="401"/>
      <c r="UZT7" s="401"/>
      <c r="UZU7" s="401"/>
      <c r="UZV7" s="401"/>
      <c r="UZW7" s="401"/>
      <c r="UZX7" s="401"/>
      <c r="UZY7" s="401"/>
      <c r="UZZ7" s="401"/>
      <c r="VAA7" s="401"/>
      <c r="VAB7" s="401"/>
      <c r="VAC7" s="401"/>
      <c r="VAD7" s="401"/>
      <c r="VAE7" s="401"/>
      <c r="VAF7" s="401"/>
      <c r="VAG7" s="401"/>
      <c r="VAH7" s="401"/>
      <c r="VAI7" s="401"/>
      <c r="VAJ7" s="401"/>
      <c r="VAK7" s="401"/>
      <c r="VAL7" s="401"/>
      <c r="VAM7" s="401"/>
      <c r="VAN7" s="401"/>
      <c r="VAO7" s="401"/>
      <c r="VAP7" s="401"/>
      <c r="VAQ7" s="401"/>
      <c r="VAR7" s="401"/>
      <c r="VAS7" s="401"/>
      <c r="VAT7" s="401"/>
      <c r="VAU7" s="401"/>
      <c r="VAV7" s="401"/>
      <c r="VAW7" s="401"/>
      <c r="VAX7" s="401"/>
      <c r="VAY7" s="401"/>
      <c r="VAZ7" s="401"/>
      <c r="VBA7" s="401"/>
      <c r="VBB7" s="401"/>
      <c r="VBC7" s="401"/>
      <c r="VBD7" s="401"/>
      <c r="VBE7" s="401"/>
      <c r="VBF7" s="401"/>
      <c r="VBG7" s="401"/>
      <c r="VBH7" s="401"/>
      <c r="VBI7" s="401"/>
      <c r="VBJ7" s="401"/>
      <c r="VBK7" s="401"/>
      <c r="VBL7" s="401"/>
      <c r="VBM7" s="401"/>
      <c r="VBN7" s="401"/>
      <c r="VBO7" s="401"/>
      <c r="VBP7" s="401"/>
      <c r="VBQ7" s="401"/>
      <c r="VBR7" s="401"/>
      <c r="VBS7" s="401"/>
      <c r="VBT7" s="401"/>
      <c r="VBU7" s="401"/>
      <c r="VBV7" s="401"/>
      <c r="VBW7" s="401"/>
      <c r="VBX7" s="401"/>
      <c r="VBY7" s="401"/>
      <c r="VBZ7" s="401"/>
      <c r="VCA7" s="401"/>
      <c r="VCB7" s="401"/>
      <c r="VCC7" s="401"/>
      <c r="VCD7" s="401"/>
      <c r="VCE7" s="401"/>
      <c r="VCF7" s="401"/>
      <c r="VCG7" s="401"/>
      <c r="VCH7" s="401"/>
      <c r="VCI7" s="401"/>
      <c r="VCJ7" s="401"/>
      <c r="VCK7" s="401"/>
      <c r="VCL7" s="401"/>
      <c r="VCM7" s="401"/>
      <c r="VCN7" s="401"/>
      <c r="VCO7" s="401"/>
      <c r="VCP7" s="401"/>
      <c r="VCQ7" s="401"/>
      <c r="VCR7" s="401"/>
      <c r="VCS7" s="401"/>
      <c r="VCT7" s="401"/>
      <c r="VCU7" s="401"/>
      <c r="VCV7" s="401"/>
      <c r="VCW7" s="401"/>
      <c r="VCX7" s="401"/>
      <c r="VCY7" s="401"/>
      <c r="VCZ7" s="401"/>
      <c r="VDA7" s="401"/>
      <c r="VDB7" s="401"/>
      <c r="VDC7" s="401"/>
      <c r="VDD7" s="401"/>
      <c r="VDE7" s="401"/>
      <c r="VDF7" s="401"/>
      <c r="VDG7" s="401"/>
      <c r="VDH7" s="401"/>
      <c r="VDI7" s="401"/>
      <c r="VDJ7" s="401"/>
      <c r="VDK7" s="401"/>
      <c r="VDL7" s="401"/>
      <c r="VDM7" s="401"/>
      <c r="VDN7" s="401"/>
      <c r="VDO7" s="401"/>
      <c r="VDP7" s="401"/>
      <c r="VDQ7" s="401"/>
      <c r="VDR7" s="401"/>
      <c r="VDS7" s="401"/>
      <c r="VDT7" s="401"/>
      <c r="VDU7" s="401"/>
      <c r="VDV7" s="401"/>
      <c r="VDW7" s="401"/>
      <c r="VDX7" s="401"/>
      <c r="VDY7" s="401"/>
      <c r="VDZ7" s="401"/>
      <c r="VEA7" s="401"/>
      <c r="VEB7" s="401"/>
      <c r="VEC7" s="401"/>
      <c r="VED7" s="401"/>
      <c r="VEE7" s="401"/>
      <c r="VEF7" s="401"/>
      <c r="VEG7" s="401"/>
      <c r="VEH7" s="401"/>
      <c r="VEI7" s="401"/>
      <c r="VEJ7" s="401"/>
      <c r="VEK7" s="401"/>
      <c r="VEL7" s="401"/>
      <c r="VEM7" s="401"/>
      <c r="VEN7" s="401"/>
      <c r="VEO7" s="401"/>
      <c r="VEP7" s="401"/>
      <c r="VEQ7" s="401"/>
      <c r="VER7" s="401"/>
      <c r="VES7" s="401"/>
      <c r="VET7" s="401"/>
      <c r="VEU7" s="401"/>
      <c r="VEV7" s="401"/>
      <c r="VEW7" s="401"/>
      <c r="VEX7" s="401"/>
      <c r="VEY7" s="401"/>
      <c r="VEZ7" s="401"/>
      <c r="VFA7" s="401"/>
      <c r="VFB7" s="401"/>
      <c r="VFC7" s="401"/>
      <c r="VFD7" s="401"/>
      <c r="VFE7" s="401"/>
      <c r="VFF7" s="401"/>
      <c r="VFG7" s="401"/>
      <c r="VFH7" s="401"/>
      <c r="VFI7" s="401"/>
      <c r="VFJ7" s="401"/>
      <c r="VFK7" s="401"/>
      <c r="VFL7" s="401"/>
      <c r="VFM7" s="401"/>
      <c r="VFN7" s="401"/>
      <c r="VFO7" s="401"/>
      <c r="VFP7" s="401"/>
      <c r="VFQ7" s="401"/>
      <c r="VFR7" s="401"/>
      <c r="VFS7" s="401"/>
      <c r="VFT7" s="401"/>
      <c r="VFU7" s="401"/>
      <c r="VFV7" s="401"/>
      <c r="VFW7" s="401"/>
      <c r="VFX7" s="401"/>
      <c r="VFY7" s="401"/>
      <c r="VFZ7" s="401"/>
      <c r="VGA7" s="401"/>
      <c r="VGB7" s="401"/>
      <c r="VGC7" s="401"/>
      <c r="VGD7" s="401"/>
      <c r="VGE7" s="401"/>
      <c r="VGF7" s="401"/>
      <c r="VGG7" s="401"/>
      <c r="VGH7" s="401"/>
      <c r="VGI7" s="401"/>
      <c r="VGJ7" s="401"/>
      <c r="VGK7" s="401"/>
      <c r="VGL7" s="401"/>
      <c r="VGM7" s="401"/>
      <c r="VGN7" s="401"/>
      <c r="VGO7" s="401"/>
      <c r="VGP7" s="401"/>
      <c r="VGQ7" s="401"/>
      <c r="VGR7" s="401"/>
      <c r="VGS7" s="401"/>
      <c r="VGT7" s="401"/>
      <c r="VGU7" s="401"/>
      <c r="VGV7" s="401"/>
      <c r="VGW7" s="401"/>
      <c r="VGX7" s="401"/>
      <c r="VGY7" s="401"/>
      <c r="VGZ7" s="401"/>
      <c r="VHA7" s="401"/>
      <c r="VHB7" s="401"/>
      <c r="VHC7" s="401"/>
      <c r="VHD7" s="401"/>
      <c r="VHE7" s="401"/>
      <c r="VHF7" s="401"/>
      <c r="VHG7" s="401"/>
      <c r="VHH7" s="401"/>
      <c r="VHI7" s="401"/>
      <c r="VHJ7" s="401"/>
      <c r="VHK7" s="401"/>
      <c r="VHL7" s="401"/>
      <c r="VHM7" s="401"/>
      <c r="VHN7" s="401"/>
      <c r="VHO7" s="401"/>
      <c r="VHP7" s="401"/>
      <c r="VHQ7" s="401"/>
      <c r="VHR7" s="401"/>
      <c r="VHS7" s="401"/>
      <c r="VHT7" s="401"/>
      <c r="VHU7" s="401"/>
      <c r="VHV7" s="401"/>
      <c r="VHW7" s="401"/>
      <c r="VHX7" s="401"/>
      <c r="VHY7" s="401"/>
      <c r="VHZ7" s="401"/>
      <c r="VIA7" s="401"/>
      <c r="VIB7" s="401"/>
      <c r="VIC7" s="401"/>
      <c r="VID7" s="401"/>
      <c r="VIE7" s="401"/>
      <c r="VIF7" s="401"/>
      <c r="VIG7" s="401"/>
      <c r="VIH7" s="401"/>
      <c r="VII7" s="401"/>
      <c r="VIJ7" s="401"/>
      <c r="VIK7" s="401"/>
      <c r="VIL7" s="401"/>
      <c r="VIM7" s="401"/>
      <c r="VIN7" s="401"/>
      <c r="VIO7" s="401"/>
      <c r="VIP7" s="401"/>
      <c r="VIQ7" s="401"/>
      <c r="VIR7" s="401"/>
      <c r="VIS7" s="401"/>
      <c r="VIT7" s="401"/>
      <c r="VIU7" s="401"/>
      <c r="VIV7" s="401"/>
      <c r="VIW7" s="401"/>
      <c r="VIX7" s="401"/>
      <c r="VIY7" s="401"/>
      <c r="VIZ7" s="401"/>
      <c r="VJA7" s="401"/>
      <c r="VJB7" s="401"/>
      <c r="VJC7" s="401"/>
      <c r="VJD7" s="401"/>
      <c r="VJE7" s="401"/>
      <c r="VJF7" s="401"/>
      <c r="VJG7" s="401"/>
      <c r="VJH7" s="401"/>
      <c r="VJI7" s="401"/>
      <c r="VJJ7" s="401"/>
      <c r="VJK7" s="401"/>
      <c r="VJL7" s="401"/>
      <c r="VJM7" s="401"/>
      <c r="VJN7" s="401"/>
      <c r="VJO7" s="401"/>
      <c r="VJP7" s="401"/>
      <c r="VJQ7" s="401"/>
      <c r="VJR7" s="401"/>
      <c r="VJS7" s="401"/>
      <c r="VJT7" s="401"/>
      <c r="VJU7" s="401"/>
      <c r="VJV7" s="401"/>
      <c r="VJW7" s="401"/>
      <c r="VJX7" s="401"/>
      <c r="VJY7" s="401"/>
      <c r="VJZ7" s="401"/>
      <c r="VKA7" s="401"/>
      <c r="VKB7" s="401"/>
      <c r="VKC7" s="401"/>
      <c r="VKD7" s="401"/>
      <c r="VKE7" s="401"/>
      <c r="VKF7" s="401"/>
      <c r="VKG7" s="401"/>
      <c r="VKH7" s="401"/>
      <c r="VKI7" s="401"/>
      <c r="VKJ7" s="401"/>
      <c r="VKK7" s="401"/>
      <c r="VKL7" s="401"/>
      <c r="VKM7" s="401"/>
      <c r="VKN7" s="401"/>
      <c r="VKO7" s="401"/>
      <c r="VKP7" s="401"/>
      <c r="VKQ7" s="401"/>
      <c r="VKR7" s="401"/>
      <c r="VKS7" s="401"/>
      <c r="VKT7" s="401"/>
      <c r="VKU7" s="401"/>
      <c r="VKV7" s="401"/>
      <c r="VKW7" s="401"/>
      <c r="VKX7" s="401"/>
      <c r="VKY7" s="401"/>
      <c r="VKZ7" s="401"/>
      <c r="VLA7" s="401"/>
      <c r="VLB7" s="401"/>
      <c r="VLC7" s="401"/>
      <c r="VLD7" s="401"/>
      <c r="VLE7" s="401"/>
      <c r="VLF7" s="401"/>
      <c r="VLG7" s="401"/>
      <c r="VLH7" s="401"/>
      <c r="VLI7" s="401"/>
      <c r="VLJ7" s="401"/>
      <c r="VLK7" s="401"/>
      <c r="VLL7" s="401"/>
      <c r="VLM7" s="401"/>
      <c r="VLN7" s="401"/>
      <c r="VLO7" s="401"/>
      <c r="VLP7" s="401"/>
      <c r="VLQ7" s="401"/>
      <c r="VLR7" s="401"/>
      <c r="VLS7" s="401"/>
      <c r="VLT7" s="401"/>
      <c r="VLU7" s="401"/>
      <c r="VLV7" s="401"/>
      <c r="VLW7" s="401"/>
      <c r="VLX7" s="401"/>
      <c r="VLY7" s="401"/>
      <c r="VLZ7" s="401"/>
      <c r="VMA7" s="401"/>
      <c r="VMB7" s="401"/>
      <c r="VMC7" s="401"/>
      <c r="VMD7" s="401"/>
      <c r="VME7" s="401"/>
      <c r="VMF7" s="401"/>
      <c r="VMG7" s="401"/>
      <c r="VMH7" s="401"/>
      <c r="VMI7" s="401"/>
      <c r="VMJ7" s="401"/>
      <c r="VMK7" s="401"/>
      <c r="VML7" s="401"/>
      <c r="VMM7" s="401"/>
      <c r="VMN7" s="401"/>
      <c r="VMO7" s="401"/>
      <c r="VMP7" s="401"/>
      <c r="VMQ7" s="401"/>
      <c r="VMR7" s="401"/>
      <c r="VMS7" s="401"/>
      <c r="VMT7" s="401"/>
      <c r="VMU7" s="401"/>
      <c r="VMV7" s="401"/>
      <c r="VMW7" s="401"/>
      <c r="VMX7" s="401"/>
      <c r="VMY7" s="401"/>
      <c r="VMZ7" s="401"/>
      <c r="VNA7" s="401"/>
      <c r="VNB7" s="401"/>
      <c r="VNC7" s="401"/>
      <c r="VND7" s="401"/>
      <c r="VNE7" s="401"/>
      <c r="VNF7" s="401"/>
      <c r="VNG7" s="401"/>
      <c r="VNH7" s="401"/>
      <c r="VNI7" s="401"/>
      <c r="VNJ7" s="401"/>
      <c r="VNK7" s="401"/>
      <c r="VNL7" s="401"/>
      <c r="VNM7" s="401"/>
      <c r="VNN7" s="401"/>
      <c r="VNO7" s="401"/>
      <c r="VNP7" s="401"/>
      <c r="VNQ7" s="401"/>
      <c r="VNR7" s="401"/>
      <c r="VNS7" s="401"/>
      <c r="VNT7" s="401"/>
      <c r="VNU7" s="401"/>
      <c r="VNV7" s="401"/>
      <c r="VNW7" s="401"/>
      <c r="VNX7" s="401"/>
      <c r="VNY7" s="401"/>
      <c r="VNZ7" s="401"/>
      <c r="VOA7" s="401"/>
      <c r="VOB7" s="401"/>
      <c r="VOC7" s="401"/>
      <c r="VOD7" s="401"/>
      <c r="VOE7" s="401"/>
      <c r="VOF7" s="401"/>
      <c r="VOG7" s="401"/>
      <c r="VOH7" s="401"/>
      <c r="VOI7" s="401"/>
      <c r="VOJ7" s="401"/>
      <c r="VOK7" s="401"/>
      <c r="VOL7" s="401"/>
      <c r="VOM7" s="401"/>
      <c r="VON7" s="401"/>
      <c r="VOO7" s="401"/>
      <c r="VOP7" s="401"/>
      <c r="VOQ7" s="401"/>
      <c r="VOR7" s="401"/>
      <c r="VOS7" s="401"/>
      <c r="VOT7" s="401"/>
      <c r="VOU7" s="401"/>
      <c r="VOV7" s="401"/>
      <c r="VOW7" s="401"/>
      <c r="VOX7" s="401"/>
      <c r="VOY7" s="401"/>
      <c r="VOZ7" s="401"/>
      <c r="VPA7" s="401"/>
      <c r="VPB7" s="401"/>
      <c r="VPC7" s="401"/>
      <c r="VPD7" s="401"/>
      <c r="VPE7" s="401"/>
      <c r="VPF7" s="401"/>
      <c r="VPG7" s="401"/>
      <c r="VPH7" s="401"/>
      <c r="VPI7" s="401"/>
      <c r="VPJ7" s="401"/>
      <c r="VPK7" s="401"/>
      <c r="VPL7" s="401"/>
      <c r="VPM7" s="401"/>
      <c r="VPN7" s="401"/>
      <c r="VPO7" s="401"/>
      <c r="VPP7" s="401"/>
      <c r="VPQ7" s="401"/>
      <c r="VPR7" s="401"/>
      <c r="VPS7" s="401"/>
      <c r="VPT7" s="401"/>
      <c r="VPU7" s="401"/>
      <c r="VPV7" s="401"/>
      <c r="VPW7" s="401"/>
      <c r="VPX7" s="401"/>
      <c r="VPY7" s="401"/>
      <c r="VPZ7" s="401"/>
      <c r="VQA7" s="401"/>
      <c r="VQB7" s="401"/>
      <c r="VQC7" s="401"/>
      <c r="VQD7" s="401"/>
      <c r="VQE7" s="401"/>
      <c r="VQF7" s="401"/>
      <c r="VQG7" s="401"/>
      <c r="VQH7" s="401"/>
      <c r="VQI7" s="401"/>
      <c r="VQJ7" s="401"/>
      <c r="VQK7" s="401"/>
      <c r="VQL7" s="401"/>
      <c r="VQM7" s="401"/>
      <c r="VQN7" s="401"/>
      <c r="VQO7" s="401"/>
      <c r="VQP7" s="401"/>
      <c r="VQQ7" s="401"/>
      <c r="VQR7" s="401"/>
      <c r="VQS7" s="401"/>
      <c r="VQT7" s="401"/>
      <c r="VQU7" s="401"/>
      <c r="VQV7" s="401"/>
      <c r="VQW7" s="401"/>
      <c r="VQX7" s="401"/>
      <c r="VQY7" s="401"/>
      <c r="VQZ7" s="401"/>
      <c r="VRA7" s="401"/>
      <c r="VRB7" s="401"/>
      <c r="VRC7" s="401"/>
      <c r="VRD7" s="401"/>
      <c r="VRE7" s="401"/>
      <c r="VRF7" s="401"/>
      <c r="VRG7" s="401"/>
      <c r="VRH7" s="401"/>
      <c r="VRI7" s="401"/>
      <c r="VRJ7" s="401"/>
      <c r="VRK7" s="401"/>
      <c r="VRL7" s="401"/>
      <c r="VRM7" s="401"/>
      <c r="VRN7" s="401"/>
      <c r="VRO7" s="401"/>
      <c r="VRP7" s="401"/>
      <c r="VRQ7" s="401"/>
      <c r="VRR7" s="401"/>
      <c r="VRS7" s="401"/>
      <c r="VRT7" s="401"/>
      <c r="VRU7" s="401"/>
      <c r="VRV7" s="401"/>
      <c r="VRW7" s="401"/>
      <c r="VRX7" s="401"/>
      <c r="VRY7" s="401"/>
      <c r="VRZ7" s="401"/>
      <c r="VSA7" s="401"/>
      <c r="VSB7" s="401"/>
      <c r="VSC7" s="401"/>
      <c r="VSD7" s="401"/>
      <c r="VSE7" s="401"/>
      <c r="VSF7" s="401"/>
      <c r="VSG7" s="401"/>
      <c r="VSH7" s="401"/>
      <c r="VSI7" s="401"/>
      <c r="VSJ7" s="401"/>
      <c r="VSK7" s="401"/>
      <c r="VSL7" s="401"/>
      <c r="VSM7" s="401"/>
      <c r="VSN7" s="401"/>
      <c r="VSO7" s="401"/>
      <c r="VSP7" s="401"/>
      <c r="VSQ7" s="401"/>
      <c r="VSR7" s="401"/>
      <c r="VSS7" s="401"/>
      <c r="VST7" s="401"/>
      <c r="VSU7" s="401"/>
      <c r="VSV7" s="401"/>
      <c r="VSW7" s="401"/>
      <c r="VSX7" s="401"/>
      <c r="VSY7" s="401"/>
      <c r="VSZ7" s="401"/>
      <c r="VTA7" s="401"/>
      <c r="VTB7" s="401"/>
      <c r="VTC7" s="401"/>
      <c r="VTD7" s="401"/>
      <c r="VTE7" s="401"/>
      <c r="VTF7" s="401"/>
      <c r="VTG7" s="401"/>
      <c r="VTH7" s="401"/>
      <c r="VTI7" s="401"/>
      <c r="VTJ7" s="401"/>
      <c r="VTK7" s="401"/>
      <c r="VTL7" s="401"/>
      <c r="VTM7" s="401"/>
      <c r="VTN7" s="401"/>
      <c r="VTO7" s="401"/>
      <c r="VTP7" s="401"/>
      <c r="VTQ7" s="401"/>
      <c r="VTR7" s="401"/>
      <c r="VTS7" s="401"/>
      <c r="VTT7" s="401"/>
      <c r="VTU7" s="401"/>
      <c r="VTV7" s="401"/>
      <c r="VTW7" s="401"/>
      <c r="VTX7" s="401"/>
      <c r="VTY7" s="401"/>
      <c r="VTZ7" s="401"/>
      <c r="VUA7" s="401"/>
      <c r="VUB7" s="401"/>
      <c r="VUC7" s="401"/>
      <c r="VUD7" s="401"/>
      <c r="VUE7" s="401"/>
      <c r="VUF7" s="401"/>
      <c r="VUG7" s="401"/>
      <c r="VUH7" s="401"/>
      <c r="VUI7" s="401"/>
      <c r="VUJ7" s="401"/>
      <c r="VUK7" s="401"/>
      <c r="VUL7" s="401"/>
      <c r="VUM7" s="401"/>
      <c r="VUN7" s="401"/>
      <c r="VUO7" s="401"/>
      <c r="VUP7" s="401"/>
      <c r="VUQ7" s="401"/>
      <c r="VUR7" s="401"/>
      <c r="VUS7" s="401"/>
      <c r="VUT7" s="401"/>
      <c r="VUU7" s="401"/>
      <c r="VUV7" s="401"/>
      <c r="VUW7" s="401"/>
      <c r="VUX7" s="401"/>
      <c r="VUY7" s="401"/>
      <c r="VUZ7" s="401"/>
      <c r="VVA7" s="401"/>
      <c r="VVB7" s="401"/>
      <c r="VVC7" s="401"/>
      <c r="VVD7" s="401"/>
      <c r="VVE7" s="401"/>
      <c r="VVF7" s="401"/>
      <c r="VVG7" s="401"/>
      <c r="VVH7" s="401"/>
      <c r="VVI7" s="401"/>
      <c r="VVJ7" s="401"/>
      <c r="VVK7" s="401"/>
      <c r="VVL7" s="401"/>
      <c r="VVM7" s="401"/>
      <c r="VVN7" s="401"/>
      <c r="VVO7" s="401"/>
      <c r="VVP7" s="401"/>
      <c r="VVQ7" s="401"/>
      <c r="VVR7" s="401"/>
      <c r="VVS7" s="401"/>
      <c r="VVT7" s="401"/>
      <c r="VVU7" s="401"/>
      <c r="VVV7" s="401"/>
      <c r="VVW7" s="401"/>
      <c r="VVX7" s="401"/>
      <c r="VVY7" s="401"/>
      <c r="VVZ7" s="401"/>
      <c r="VWA7" s="401"/>
      <c r="VWB7" s="401"/>
      <c r="VWC7" s="401"/>
      <c r="VWD7" s="401"/>
      <c r="VWE7" s="401"/>
      <c r="VWF7" s="401"/>
      <c r="VWG7" s="401"/>
      <c r="VWH7" s="401"/>
      <c r="VWI7" s="401"/>
      <c r="VWJ7" s="401"/>
      <c r="VWK7" s="401"/>
      <c r="VWL7" s="401"/>
      <c r="VWM7" s="401"/>
      <c r="VWN7" s="401"/>
      <c r="VWO7" s="401"/>
      <c r="VWP7" s="401"/>
      <c r="VWQ7" s="401"/>
      <c r="VWR7" s="401"/>
      <c r="VWS7" s="401"/>
      <c r="VWT7" s="401"/>
      <c r="VWU7" s="401"/>
      <c r="VWV7" s="401"/>
      <c r="VWW7" s="401"/>
      <c r="VWX7" s="401"/>
      <c r="VWY7" s="401"/>
      <c r="VWZ7" s="401"/>
      <c r="VXA7" s="401"/>
      <c r="VXB7" s="401"/>
      <c r="VXC7" s="401"/>
      <c r="VXD7" s="401"/>
      <c r="VXE7" s="401"/>
      <c r="VXF7" s="401"/>
      <c r="VXG7" s="401"/>
      <c r="VXH7" s="401"/>
      <c r="VXI7" s="401"/>
      <c r="VXJ7" s="401"/>
      <c r="VXK7" s="401"/>
      <c r="VXL7" s="401"/>
      <c r="VXM7" s="401"/>
      <c r="VXN7" s="401"/>
      <c r="VXO7" s="401"/>
      <c r="VXP7" s="401"/>
      <c r="VXQ7" s="401"/>
      <c r="VXR7" s="401"/>
      <c r="VXS7" s="401"/>
      <c r="VXT7" s="401"/>
      <c r="VXU7" s="401"/>
      <c r="VXV7" s="401"/>
      <c r="VXW7" s="401"/>
      <c r="VXX7" s="401"/>
      <c r="VXY7" s="401"/>
      <c r="VXZ7" s="401"/>
      <c r="VYA7" s="401"/>
      <c r="VYB7" s="401"/>
      <c r="VYC7" s="401"/>
      <c r="VYD7" s="401"/>
      <c r="VYE7" s="401"/>
      <c r="VYF7" s="401"/>
      <c r="VYG7" s="401"/>
      <c r="VYH7" s="401"/>
      <c r="VYI7" s="401"/>
      <c r="VYJ7" s="401"/>
      <c r="VYK7" s="401"/>
      <c r="VYL7" s="401"/>
      <c r="VYM7" s="401"/>
      <c r="VYN7" s="401"/>
      <c r="VYO7" s="401"/>
      <c r="VYP7" s="401"/>
      <c r="VYQ7" s="401"/>
      <c r="VYR7" s="401"/>
      <c r="VYS7" s="401"/>
      <c r="VYT7" s="401"/>
      <c r="VYU7" s="401"/>
      <c r="VYV7" s="401"/>
      <c r="VYW7" s="401"/>
      <c r="VYX7" s="401"/>
      <c r="VYY7" s="401"/>
      <c r="VYZ7" s="401"/>
      <c r="VZA7" s="401"/>
      <c r="VZB7" s="401"/>
      <c r="VZC7" s="401"/>
      <c r="VZD7" s="401"/>
      <c r="VZE7" s="401"/>
      <c r="VZF7" s="401"/>
      <c r="VZG7" s="401"/>
      <c r="VZH7" s="401"/>
      <c r="VZI7" s="401"/>
      <c r="VZJ7" s="401"/>
      <c r="VZK7" s="401"/>
      <c r="VZL7" s="401"/>
      <c r="VZM7" s="401"/>
      <c r="VZN7" s="401"/>
      <c r="VZO7" s="401"/>
      <c r="VZP7" s="401"/>
      <c r="VZQ7" s="401"/>
      <c r="VZR7" s="401"/>
      <c r="VZS7" s="401"/>
      <c r="VZT7" s="401"/>
      <c r="VZU7" s="401"/>
      <c r="VZV7" s="401"/>
      <c r="VZW7" s="401"/>
      <c r="VZX7" s="401"/>
      <c r="VZY7" s="401"/>
      <c r="VZZ7" s="401"/>
      <c r="WAA7" s="401"/>
      <c r="WAB7" s="401"/>
      <c r="WAC7" s="401"/>
      <c r="WAD7" s="401"/>
      <c r="WAE7" s="401"/>
      <c r="WAF7" s="401"/>
      <c r="WAG7" s="401"/>
      <c r="WAH7" s="401"/>
      <c r="WAI7" s="401"/>
      <c r="WAJ7" s="401"/>
      <c r="WAK7" s="401"/>
      <c r="WAL7" s="401"/>
      <c r="WAM7" s="401"/>
      <c r="WAN7" s="401"/>
      <c r="WAO7" s="401"/>
      <c r="WAP7" s="401"/>
      <c r="WAQ7" s="401"/>
      <c r="WAR7" s="401"/>
      <c r="WAS7" s="401"/>
      <c r="WAT7" s="401"/>
      <c r="WAU7" s="401"/>
      <c r="WAV7" s="401"/>
      <c r="WAW7" s="401"/>
      <c r="WAX7" s="401"/>
      <c r="WAY7" s="401"/>
      <c r="WAZ7" s="401"/>
      <c r="WBA7" s="401"/>
      <c r="WBB7" s="401"/>
      <c r="WBC7" s="401"/>
      <c r="WBD7" s="401"/>
      <c r="WBE7" s="401"/>
      <c r="WBF7" s="401"/>
      <c r="WBG7" s="401"/>
      <c r="WBH7" s="401"/>
      <c r="WBI7" s="401"/>
      <c r="WBJ7" s="401"/>
      <c r="WBK7" s="401"/>
      <c r="WBL7" s="401"/>
      <c r="WBM7" s="401"/>
      <c r="WBN7" s="401"/>
      <c r="WBO7" s="401"/>
      <c r="WBP7" s="401"/>
      <c r="WBQ7" s="401"/>
      <c r="WBR7" s="401"/>
      <c r="WBS7" s="401"/>
      <c r="WBT7" s="401"/>
      <c r="WBU7" s="401"/>
      <c r="WBV7" s="401"/>
      <c r="WBW7" s="401"/>
      <c r="WBX7" s="401"/>
      <c r="WBY7" s="401"/>
      <c r="WBZ7" s="401"/>
      <c r="WCA7" s="401"/>
      <c r="WCB7" s="401"/>
      <c r="WCC7" s="401"/>
      <c r="WCD7" s="401"/>
      <c r="WCE7" s="401"/>
      <c r="WCF7" s="401"/>
      <c r="WCG7" s="401"/>
      <c r="WCH7" s="401"/>
      <c r="WCI7" s="401"/>
      <c r="WCJ7" s="401"/>
      <c r="WCK7" s="401"/>
      <c r="WCL7" s="401"/>
      <c r="WCM7" s="401"/>
      <c r="WCN7" s="401"/>
      <c r="WCO7" s="401"/>
      <c r="WCP7" s="401"/>
      <c r="WCQ7" s="401"/>
      <c r="WCR7" s="401"/>
      <c r="WCS7" s="401"/>
      <c r="WCT7" s="401"/>
      <c r="WCU7" s="401"/>
      <c r="WCV7" s="401"/>
      <c r="WCW7" s="401"/>
      <c r="WCX7" s="401"/>
      <c r="WCY7" s="401"/>
      <c r="WCZ7" s="401"/>
      <c r="WDA7" s="401"/>
      <c r="WDB7" s="401"/>
      <c r="WDC7" s="401"/>
      <c r="WDD7" s="401"/>
      <c r="WDE7" s="401"/>
      <c r="WDF7" s="401"/>
      <c r="WDG7" s="401"/>
      <c r="WDH7" s="401"/>
      <c r="WDI7" s="401"/>
      <c r="WDJ7" s="401"/>
      <c r="WDK7" s="401"/>
      <c r="WDL7" s="401"/>
      <c r="WDM7" s="401"/>
      <c r="WDN7" s="401"/>
      <c r="WDO7" s="401"/>
      <c r="WDP7" s="401"/>
      <c r="WDQ7" s="401"/>
      <c r="WDR7" s="401"/>
      <c r="WDS7" s="401"/>
      <c r="WDT7" s="401"/>
      <c r="WDU7" s="401"/>
      <c r="WDV7" s="401"/>
      <c r="WDW7" s="401"/>
      <c r="WDX7" s="401"/>
      <c r="WDY7" s="401"/>
      <c r="WDZ7" s="401"/>
      <c r="WEA7" s="401"/>
      <c r="WEB7" s="401"/>
      <c r="WEC7" s="401"/>
      <c r="WED7" s="401"/>
      <c r="WEE7" s="401"/>
      <c r="WEF7" s="401"/>
      <c r="WEG7" s="401"/>
      <c r="WEH7" s="401"/>
      <c r="WEI7" s="401"/>
      <c r="WEJ7" s="401"/>
      <c r="WEK7" s="401"/>
      <c r="WEL7" s="401"/>
      <c r="WEM7" s="401"/>
      <c r="WEN7" s="401"/>
      <c r="WEO7" s="401"/>
      <c r="WEP7" s="401"/>
      <c r="WEQ7" s="401"/>
      <c r="WER7" s="401"/>
      <c r="WES7" s="401"/>
      <c r="WET7" s="401"/>
      <c r="WEU7" s="401"/>
      <c r="WEV7" s="401"/>
      <c r="WEW7" s="401"/>
      <c r="WEX7" s="401"/>
      <c r="WEY7" s="401"/>
      <c r="WEZ7" s="401"/>
      <c r="WFA7" s="401"/>
      <c r="WFB7" s="401"/>
      <c r="WFC7" s="401"/>
      <c r="WFD7" s="401"/>
      <c r="WFE7" s="401"/>
      <c r="WFF7" s="401"/>
      <c r="WFG7" s="401"/>
      <c r="WFH7" s="401"/>
      <c r="WFI7" s="401"/>
      <c r="WFJ7" s="401"/>
      <c r="WFK7" s="401"/>
      <c r="WFL7" s="401"/>
      <c r="WFM7" s="401"/>
      <c r="WFN7" s="401"/>
      <c r="WFO7" s="401"/>
      <c r="WFP7" s="401"/>
      <c r="WFQ7" s="401"/>
      <c r="WFR7" s="401"/>
      <c r="WFS7" s="401"/>
      <c r="WFT7" s="401"/>
      <c r="WFU7" s="401"/>
      <c r="WFV7" s="401"/>
      <c r="WFW7" s="401"/>
      <c r="WFX7" s="401"/>
      <c r="WFY7" s="401"/>
      <c r="WFZ7" s="401"/>
      <c r="WGA7" s="401"/>
      <c r="WGB7" s="401"/>
      <c r="WGC7" s="401"/>
      <c r="WGD7" s="401"/>
      <c r="WGE7" s="401"/>
      <c r="WGF7" s="401"/>
      <c r="WGG7" s="401"/>
      <c r="WGH7" s="401"/>
      <c r="WGI7" s="401"/>
      <c r="WGJ7" s="401"/>
      <c r="WGK7" s="401"/>
      <c r="WGL7" s="401"/>
      <c r="WGM7" s="401"/>
      <c r="WGN7" s="401"/>
      <c r="WGO7" s="401"/>
      <c r="WGP7" s="401"/>
      <c r="WGQ7" s="401"/>
      <c r="WGR7" s="401"/>
      <c r="WGS7" s="401"/>
      <c r="WGT7" s="401"/>
      <c r="WGU7" s="401"/>
      <c r="WGV7" s="401"/>
      <c r="WGW7" s="401"/>
      <c r="WGX7" s="401"/>
      <c r="WGY7" s="401"/>
      <c r="WGZ7" s="401"/>
      <c r="WHA7" s="401"/>
      <c r="WHB7" s="401"/>
      <c r="WHC7" s="401"/>
      <c r="WHD7" s="401"/>
      <c r="WHE7" s="401"/>
      <c r="WHF7" s="401"/>
      <c r="WHG7" s="401"/>
      <c r="WHH7" s="401"/>
      <c r="WHI7" s="401"/>
      <c r="WHJ7" s="401"/>
      <c r="WHK7" s="401"/>
      <c r="WHL7" s="401"/>
      <c r="WHM7" s="401"/>
      <c r="WHN7" s="401"/>
      <c r="WHO7" s="401"/>
      <c r="WHP7" s="401"/>
      <c r="WHQ7" s="401"/>
      <c r="WHR7" s="401"/>
      <c r="WHS7" s="401"/>
      <c r="WHT7" s="401"/>
      <c r="WHU7" s="401"/>
      <c r="WHV7" s="401"/>
      <c r="WHW7" s="401"/>
      <c r="WHX7" s="401"/>
      <c r="WHY7" s="401"/>
      <c r="WHZ7" s="401"/>
      <c r="WIA7" s="401"/>
      <c r="WIB7" s="401"/>
      <c r="WIC7" s="401"/>
      <c r="WID7" s="401"/>
      <c r="WIE7" s="401"/>
      <c r="WIF7" s="401"/>
      <c r="WIG7" s="401"/>
      <c r="WIH7" s="401"/>
      <c r="WII7" s="401"/>
      <c r="WIJ7" s="401"/>
      <c r="WIK7" s="401"/>
      <c r="WIL7" s="401"/>
      <c r="WIM7" s="401"/>
      <c r="WIN7" s="401"/>
      <c r="WIO7" s="401"/>
      <c r="WIP7" s="401"/>
      <c r="WIQ7" s="401"/>
      <c r="WIR7" s="401"/>
      <c r="WIS7" s="401"/>
      <c r="WIT7" s="401"/>
      <c r="WIU7" s="401"/>
      <c r="WIV7" s="401"/>
      <c r="WIW7" s="401"/>
      <c r="WIX7" s="401"/>
      <c r="WIY7" s="401"/>
      <c r="WIZ7" s="401"/>
      <c r="WJA7" s="401"/>
      <c r="WJB7" s="401"/>
      <c r="WJC7" s="401"/>
      <c r="WJD7" s="401"/>
      <c r="WJE7" s="401"/>
      <c r="WJF7" s="401"/>
      <c r="WJG7" s="401"/>
      <c r="WJH7" s="401"/>
      <c r="WJI7" s="401"/>
      <c r="WJJ7" s="401"/>
      <c r="WJK7" s="401"/>
      <c r="WJL7" s="401"/>
      <c r="WJM7" s="401"/>
      <c r="WJN7" s="401"/>
      <c r="WJO7" s="401"/>
      <c r="WJP7" s="401"/>
      <c r="WJQ7" s="401"/>
      <c r="WJR7" s="401"/>
      <c r="WJS7" s="401"/>
      <c r="WJT7" s="401"/>
      <c r="WJU7" s="401"/>
      <c r="WJV7" s="401"/>
      <c r="WJW7" s="401"/>
      <c r="WJX7" s="401"/>
      <c r="WJY7" s="401"/>
      <c r="WJZ7" s="401"/>
      <c r="WKA7" s="401"/>
      <c r="WKB7" s="401"/>
      <c r="WKC7" s="401"/>
      <c r="WKD7" s="401"/>
      <c r="WKE7" s="401"/>
      <c r="WKF7" s="401"/>
      <c r="WKG7" s="401"/>
      <c r="WKH7" s="401"/>
      <c r="WKI7" s="401"/>
      <c r="WKJ7" s="401"/>
      <c r="WKK7" s="401"/>
      <c r="WKL7" s="401"/>
      <c r="WKM7" s="401"/>
      <c r="WKN7" s="401"/>
      <c r="WKO7" s="401"/>
      <c r="WKP7" s="401"/>
      <c r="WKQ7" s="401"/>
      <c r="WKR7" s="401"/>
      <c r="WKS7" s="401"/>
      <c r="WKT7" s="401"/>
      <c r="WKU7" s="401"/>
      <c r="WKV7" s="401"/>
      <c r="WKW7" s="401"/>
      <c r="WKX7" s="401"/>
      <c r="WKY7" s="401"/>
      <c r="WKZ7" s="401"/>
      <c r="WLA7" s="401"/>
      <c r="WLB7" s="401"/>
      <c r="WLC7" s="401"/>
      <c r="WLD7" s="401"/>
      <c r="WLE7" s="401"/>
      <c r="WLF7" s="401"/>
      <c r="WLG7" s="401"/>
      <c r="WLH7" s="401"/>
      <c r="WLI7" s="401"/>
      <c r="WLJ7" s="401"/>
      <c r="WLK7" s="401"/>
      <c r="WLL7" s="401"/>
      <c r="WLM7" s="401"/>
      <c r="WLN7" s="401"/>
      <c r="WLO7" s="401"/>
      <c r="WLP7" s="401"/>
      <c r="WLQ7" s="401"/>
      <c r="WLR7" s="401"/>
      <c r="WLS7" s="401"/>
      <c r="WLT7" s="401"/>
      <c r="WLU7" s="401"/>
      <c r="WLV7" s="401"/>
      <c r="WLW7" s="401"/>
      <c r="WLX7" s="401"/>
      <c r="WLY7" s="401"/>
      <c r="WLZ7" s="401"/>
      <c r="WMA7" s="401"/>
      <c r="WMB7" s="401"/>
      <c r="WMC7" s="401"/>
      <c r="WMD7" s="401"/>
      <c r="WME7" s="401"/>
      <c r="WMF7" s="401"/>
      <c r="WMG7" s="401"/>
      <c r="WMH7" s="401"/>
      <c r="WMI7" s="401"/>
      <c r="WMJ7" s="401"/>
      <c r="WMK7" s="401"/>
      <c r="WML7" s="401"/>
      <c r="WMM7" s="401"/>
      <c r="WMN7" s="401"/>
      <c r="WMO7" s="401"/>
      <c r="WMP7" s="401"/>
      <c r="WMQ7" s="401"/>
      <c r="WMR7" s="401"/>
      <c r="WMS7" s="401"/>
      <c r="WMT7" s="401"/>
      <c r="WMU7" s="401"/>
      <c r="WMV7" s="401"/>
      <c r="WMW7" s="401"/>
      <c r="WMX7" s="401"/>
      <c r="WMY7" s="401"/>
      <c r="WMZ7" s="401"/>
      <c r="WNA7" s="401"/>
      <c r="WNB7" s="401"/>
      <c r="WNC7" s="401"/>
      <c r="WND7" s="401"/>
      <c r="WNE7" s="401"/>
      <c r="WNF7" s="401"/>
      <c r="WNG7" s="401"/>
      <c r="WNH7" s="401"/>
      <c r="WNI7" s="401"/>
      <c r="WNJ7" s="401"/>
      <c r="WNK7" s="401"/>
      <c r="WNL7" s="401"/>
      <c r="WNM7" s="401"/>
      <c r="WNN7" s="401"/>
      <c r="WNO7" s="401"/>
      <c r="WNP7" s="401"/>
      <c r="WNQ7" s="401"/>
      <c r="WNR7" s="401"/>
      <c r="WNS7" s="401"/>
      <c r="WNT7" s="401"/>
      <c r="WNU7" s="401"/>
      <c r="WNV7" s="401"/>
      <c r="WNW7" s="401"/>
      <c r="WNX7" s="401"/>
      <c r="WNY7" s="401"/>
      <c r="WNZ7" s="401"/>
      <c r="WOA7" s="401"/>
      <c r="WOB7" s="401"/>
      <c r="WOC7" s="401"/>
      <c r="WOD7" s="401"/>
      <c r="WOE7" s="401"/>
      <c r="WOF7" s="401"/>
      <c r="WOG7" s="401"/>
      <c r="WOH7" s="401"/>
      <c r="WOI7" s="401"/>
      <c r="WOJ7" s="401"/>
      <c r="WOK7" s="401"/>
      <c r="WOL7" s="401"/>
      <c r="WOM7" s="401"/>
      <c r="WON7" s="401"/>
      <c r="WOO7" s="401"/>
      <c r="WOP7" s="401"/>
      <c r="WOQ7" s="401"/>
      <c r="WOR7" s="401"/>
      <c r="WOS7" s="401"/>
      <c r="WOT7" s="401"/>
      <c r="WOU7" s="401"/>
      <c r="WOV7" s="401"/>
      <c r="WOW7" s="401"/>
      <c r="WOX7" s="401"/>
      <c r="WOY7" s="401"/>
      <c r="WOZ7" s="401"/>
      <c r="WPA7" s="401"/>
      <c r="WPB7" s="401"/>
      <c r="WPC7" s="401"/>
      <c r="WPD7" s="401"/>
      <c r="WPE7" s="401"/>
      <c r="WPF7" s="401"/>
      <c r="WPG7" s="401"/>
      <c r="WPH7" s="401"/>
      <c r="WPI7" s="401"/>
      <c r="WPJ7" s="401"/>
      <c r="WPK7" s="401"/>
      <c r="WPL7" s="401"/>
      <c r="WPM7" s="401"/>
      <c r="WPN7" s="401"/>
      <c r="WPO7" s="401"/>
      <c r="WPP7" s="401"/>
      <c r="WPQ7" s="401"/>
      <c r="WPR7" s="401"/>
      <c r="WPS7" s="401"/>
      <c r="WPT7" s="401"/>
      <c r="WPU7" s="401"/>
      <c r="WPV7" s="401"/>
      <c r="WPW7" s="401"/>
      <c r="WPX7" s="401"/>
      <c r="WPY7" s="401"/>
      <c r="WPZ7" s="401"/>
      <c r="WQA7" s="401"/>
      <c r="WQB7" s="401"/>
      <c r="WQC7" s="401"/>
      <c r="WQD7" s="401"/>
      <c r="WQE7" s="401"/>
      <c r="WQF7" s="401"/>
      <c r="WQG7" s="401"/>
      <c r="WQH7" s="401"/>
      <c r="WQI7" s="401"/>
      <c r="WQJ7" s="401"/>
      <c r="WQK7" s="401"/>
      <c r="WQL7" s="401"/>
      <c r="WQM7" s="401"/>
      <c r="WQN7" s="401"/>
      <c r="WQO7" s="401"/>
      <c r="WQP7" s="401"/>
      <c r="WQQ7" s="401"/>
      <c r="WQR7" s="401"/>
      <c r="WQS7" s="401"/>
      <c r="WQT7" s="401"/>
      <c r="WQU7" s="401"/>
      <c r="WQV7" s="401"/>
      <c r="WQW7" s="401"/>
      <c r="WQX7" s="401"/>
      <c r="WQY7" s="401"/>
      <c r="WQZ7" s="401"/>
      <c r="WRA7" s="401"/>
      <c r="WRB7" s="401"/>
      <c r="WRC7" s="401"/>
      <c r="WRD7" s="401"/>
      <c r="WRE7" s="401"/>
      <c r="WRF7" s="401"/>
      <c r="WRG7" s="401"/>
      <c r="WRH7" s="401"/>
      <c r="WRI7" s="401"/>
      <c r="WRJ7" s="401"/>
      <c r="WRK7" s="401"/>
      <c r="WRL7" s="401"/>
      <c r="WRM7" s="401"/>
      <c r="WRN7" s="401"/>
      <c r="WRO7" s="401"/>
      <c r="WRP7" s="401"/>
      <c r="WRQ7" s="401"/>
      <c r="WRR7" s="401"/>
      <c r="WRS7" s="401"/>
      <c r="WRT7" s="401"/>
      <c r="WRU7" s="401"/>
      <c r="WRV7" s="401"/>
      <c r="WRW7" s="401"/>
      <c r="WRX7" s="401"/>
      <c r="WRY7" s="401"/>
      <c r="WRZ7" s="401"/>
      <c r="WSA7" s="401"/>
      <c r="WSB7" s="401"/>
      <c r="WSC7" s="401"/>
      <c r="WSD7" s="401"/>
      <c r="WSE7" s="401"/>
      <c r="WSF7" s="401"/>
      <c r="WSG7" s="401"/>
      <c r="WSH7" s="401"/>
      <c r="WSI7" s="401"/>
      <c r="WSJ7" s="401"/>
      <c r="WSK7" s="401"/>
      <c r="WSL7" s="401"/>
      <c r="WSM7" s="401"/>
      <c r="WSN7" s="401"/>
      <c r="WSO7" s="401"/>
      <c r="WSP7" s="401"/>
      <c r="WSQ7" s="401"/>
      <c r="WSR7" s="401"/>
      <c r="WSS7" s="401"/>
      <c r="WST7" s="401"/>
      <c r="WSU7" s="401"/>
      <c r="WSV7" s="401"/>
      <c r="WSW7" s="401"/>
      <c r="WSX7" s="401"/>
      <c r="WSY7" s="401"/>
      <c r="WSZ7" s="401"/>
      <c r="WTA7" s="401"/>
      <c r="WTB7" s="401"/>
      <c r="WTC7" s="401"/>
      <c r="WTD7" s="401"/>
      <c r="WTE7" s="401"/>
      <c r="WTF7" s="401"/>
      <c r="WTG7" s="401"/>
      <c r="WTH7" s="401"/>
      <c r="WTI7" s="401"/>
      <c r="WTJ7" s="401"/>
      <c r="WTK7" s="401"/>
      <c r="WTL7" s="401"/>
      <c r="WTM7" s="401"/>
      <c r="WTN7" s="401"/>
      <c r="WTO7" s="401"/>
      <c r="WTP7" s="401"/>
      <c r="WTQ7" s="401"/>
      <c r="WTR7" s="401"/>
      <c r="WTS7" s="401"/>
      <c r="WTT7" s="401"/>
      <c r="WTU7" s="401"/>
      <c r="WTV7" s="401"/>
      <c r="WTW7" s="401"/>
      <c r="WTX7" s="401"/>
      <c r="WTY7" s="401"/>
      <c r="WTZ7" s="401"/>
      <c r="WUA7" s="401"/>
      <c r="WUB7" s="401"/>
      <c r="WUC7" s="401"/>
      <c r="WUD7" s="401"/>
      <c r="WUE7" s="401"/>
      <c r="WUF7" s="401"/>
      <c r="WUG7" s="401"/>
      <c r="WUH7" s="401"/>
      <c r="WUI7" s="401"/>
      <c r="WUJ7" s="401"/>
      <c r="WUK7" s="401"/>
      <c r="WUL7" s="401"/>
      <c r="WUM7" s="401"/>
      <c r="WUN7" s="401"/>
      <c r="WUO7" s="401"/>
      <c r="WUP7" s="401"/>
      <c r="WUQ7" s="401"/>
      <c r="WUR7" s="401"/>
      <c r="WUS7" s="401"/>
      <c r="WUT7" s="401"/>
      <c r="WUU7" s="401"/>
      <c r="WUV7" s="401"/>
      <c r="WUW7" s="401"/>
      <c r="WUX7" s="401"/>
      <c r="WUY7" s="401"/>
      <c r="WUZ7" s="401"/>
      <c r="WVA7" s="401"/>
      <c r="WVB7" s="401"/>
      <c r="WVC7" s="401"/>
      <c r="WVD7" s="401"/>
      <c r="WVE7" s="401"/>
      <c r="WVF7" s="401"/>
      <c r="WVG7" s="401"/>
      <c r="WVH7" s="401"/>
      <c r="WVI7" s="401"/>
      <c r="WVJ7" s="401"/>
      <c r="WVK7" s="401"/>
      <c r="WVL7" s="401"/>
      <c r="WVM7" s="401"/>
      <c r="WVN7" s="401"/>
      <c r="WVO7" s="401"/>
      <c r="WVP7" s="401"/>
      <c r="WVQ7" s="401"/>
      <c r="WVR7" s="401"/>
      <c r="WVS7" s="401"/>
      <c r="WVT7" s="401"/>
      <c r="WVU7" s="401"/>
      <c r="WVV7" s="401"/>
      <c r="WVW7" s="401"/>
      <c r="WVX7" s="401"/>
      <c r="WVY7" s="401"/>
      <c r="WVZ7" s="401"/>
      <c r="WWA7" s="401"/>
      <c r="WWB7" s="401"/>
      <c r="WWC7" s="401"/>
      <c r="WWD7" s="401"/>
      <c r="WWE7" s="401"/>
      <c r="WWF7" s="401"/>
      <c r="WWG7" s="401"/>
      <c r="WWH7" s="401"/>
      <c r="WWI7" s="401"/>
      <c r="WWJ7" s="401"/>
      <c r="WWK7" s="401"/>
      <c r="WWL7" s="401"/>
      <c r="WWM7" s="401"/>
      <c r="WWN7" s="401"/>
      <c r="WWO7" s="401"/>
      <c r="WWP7" s="401"/>
      <c r="WWQ7" s="401"/>
      <c r="WWR7" s="401"/>
      <c r="WWS7" s="401"/>
      <c r="WWT7" s="401"/>
      <c r="WWU7" s="401"/>
      <c r="WWV7" s="401"/>
      <c r="WWW7" s="401"/>
      <c r="WWX7" s="401"/>
      <c r="WWY7" s="401"/>
      <c r="WWZ7" s="401"/>
      <c r="WXA7" s="401"/>
      <c r="WXB7" s="401"/>
      <c r="WXC7" s="401"/>
      <c r="WXD7" s="401"/>
      <c r="WXE7" s="401"/>
      <c r="WXF7" s="401"/>
      <c r="WXG7" s="401"/>
      <c r="WXH7" s="401"/>
      <c r="WXI7" s="401"/>
      <c r="WXJ7" s="401"/>
      <c r="WXK7" s="401"/>
      <c r="WXL7" s="401"/>
      <c r="WXM7" s="401"/>
      <c r="WXN7" s="401"/>
      <c r="WXO7" s="401"/>
      <c r="WXP7" s="401"/>
      <c r="WXQ7" s="401"/>
      <c r="WXR7" s="401"/>
      <c r="WXS7" s="401"/>
      <c r="WXT7" s="401"/>
      <c r="WXU7" s="401"/>
      <c r="WXV7" s="401"/>
      <c r="WXW7" s="401"/>
      <c r="WXX7" s="401"/>
      <c r="WXY7" s="401"/>
      <c r="WXZ7" s="401"/>
      <c r="WYA7" s="401"/>
      <c r="WYB7" s="401"/>
      <c r="WYC7" s="401"/>
      <c r="WYD7" s="401"/>
      <c r="WYE7" s="401"/>
      <c r="WYF7" s="401"/>
      <c r="WYG7" s="401"/>
      <c r="WYH7" s="401"/>
      <c r="WYI7" s="401"/>
      <c r="WYJ7" s="401"/>
      <c r="WYK7" s="401"/>
      <c r="WYL7" s="401"/>
      <c r="WYM7" s="401"/>
      <c r="WYN7" s="401"/>
      <c r="WYO7" s="401"/>
      <c r="WYP7" s="401"/>
      <c r="WYQ7" s="401"/>
      <c r="WYR7" s="401"/>
      <c r="WYS7" s="401"/>
      <c r="WYT7" s="401"/>
      <c r="WYU7" s="401"/>
      <c r="WYV7" s="401"/>
      <c r="WYW7" s="401"/>
      <c r="WYX7" s="401"/>
      <c r="WYY7" s="401"/>
      <c r="WYZ7" s="401"/>
      <c r="WZA7" s="401"/>
      <c r="WZB7" s="401"/>
      <c r="WZC7" s="401"/>
      <c r="WZD7" s="401"/>
      <c r="WZE7" s="401"/>
      <c r="WZF7" s="401"/>
      <c r="WZG7" s="401"/>
      <c r="WZH7" s="401"/>
      <c r="WZI7" s="401"/>
      <c r="WZJ7" s="401"/>
      <c r="WZK7" s="401"/>
      <c r="WZL7" s="401"/>
      <c r="WZM7" s="401"/>
      <c r="WZN7" s="401"/>
      <c r="WZO7" s="401"/>
      <c r="WZP7" s="401"/>
      <c r="WZQ7" s="401"/>
      <c r="WZR7" s="401"/>
      <c r="WZS7" s="401"/>
      <c r="WZT7" s="401"/>
      <c r="WZU7" s="401"/>
      <c r="WZV7" s="401"/>
      <c r="WZW7" s="401"/>
      <c r="WZX7" s="401"/>
      <c r="WZY7" s="401"/>
      <c r="WZZ7" s="401"/>
      <c r="XAA7" s="401"/>
      <c r="XAB7" s="401"/>
      <c r="XAC7" s="401"/>
      <c r="XAD7" s="401"/>
      <c r="XAE7" s="401"/>
      <c r="XAF7" s="401"/>
      <c r="XAG7" s="401"/>
      <c r="XAH7" s="401"/>
      <c r="XAI7" s="401"/>
      <c r="XAJ7" s="401"/>
      <c r="XAK7" s="401"/>
      <c r="XAL7" s="401"/>
      <c r="XAM7" s="401"/>
      <c r="XAN7" s="401"/>
      <c r="XAO7" s="401"/>
      <c r="XAP7" s="401"/>
      <c r="XAQ7" s="401"/>
      <c r="XAR7" s="401"/>
      <c r="XAS7" s="401"/>
      <c r="XAT7" s="401"/>
      <c r="XAU7" s="401"/>
      <c r="XAV7" s="401"/>
      <c r="XAW7" s="401"/>
      <c r="XAX7" s="401"/>
      <c r="XAY7" s="401"/>
      <c r="XAZ7" s="401"/>
      <c r="XBA7" s="401"/>
      <c r="XBB7" s="401"/>
      <c r="XBC7" s="401"/>
      <c r="XBD7" s="401"/>
      <c r="XBE7" s="401"/>
      <c r="XBF7" s="401"/>
      <c r="XBG7" s="401"/>
      <c r="XBH7" s="401"/>
      <c r="XBI7" s="401"/>
      <c r="XBJ7" s="401"/>
      <c r="XBK7" s="401"/>
      <c r="XBL7" s="401"/>
      <c r="XBM7" s="401"/>
      <c r="XBN7" s="401"/>
      <c r="XBO7" s="401"/>
      <c r="XBP7" s="401"/>
      <c r="XBQ7" s="401"/>
      <c r="XBR7" s="401"/>
      <c r="XBS7" s="401"/>
      <c r="XBT7" s="401"/>
      <c r="XBU7" s="401"/>
      <c r="XBV7" s="401"/>
      <c r="XBW7" s="401"/>
      <c r="XBX7" s="401"/>
    </row>
    <row r="8" spans="1:16300" s="414" customFormat="1" ht="15.75">
      <c r="A8" s="410"/>
      <c r="B8" s="411" t="s">
        <v>435</v>
      </c>
      <c r="C8" s="412" t="s">
        <v>416</v>
      </c>
      <c r="D8" s="413" t="s">
        <v>163</v>
      </c>
      <c r="E8" s="406"/>
      <c r="F8" s="92" t="s">
        <v>388</v>
      </c>
      <c r="G8" s="91" t="s">
        <v>309</v>
      </c>
      <c r="H8" s="85" t="s">
        <v>414</v>
      </c>
      <c r="I8" s="133">
        <v>118341.80400000006</v>
      </c>
      <c r="J8" s="340"/>
      <c r="K8" s="37"/>
      <c r="L8" s="352" t="str">
        <f>IF(TRIM(K8)="", "", IF(VLOOKUP(K8,'Footnotes list'!$D$9:$E$58,2,FALSE)=0,"",VLOOKUP(K8,'Footnotes list'!$D$9:$E$58,2,FALSE) ) )</f>
        <v/>
      </c>
      <c r="M8" s="374"/>
      <c r="N8" s="374"/>
      <c r="O8" s="374"/>
      <c r="P8" s="374"/>
      <c r="Q8" s="374"/>
      <c r="R8" s="374"/>
      <c r="S8" s="374"/>
      <c r="T8" s="374"/>
      <c r="U8" s="374"/>
      <c r="V8" s="374"/>
      <c r="W8" s="374"/>
      <c r="X8" s="374"/>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c r="DZ8" s="401"/>
      <c r="EA8" s="401"/>
      <c r="EB8" s="401"/>
      <c r="EC8" s="401"/>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1"/>
      <c r="FD8" s="401"/>
      <c r="FE8" s="401"/>
      <c r="FF8" s="401"/>
      <c r="FG8" s="401"/>
      <c r="FH8" s="401"/>
      <c r="FI8" s="401"/>
      <c r="FJ8" s="401"/>
      <c r="FK8" s="401"/>
      <c r="FL8" s="401"/>
      <c r="FM8" s="401"/>
      <c r="FN8" s="401"/>
      <c r="FO8" s="401"/>
      <c r="FP8" s="401"/>
      <c r="FQ8" s="401"/>
      <c r="FR8" s="401"/>
      <c r="FS8" s="401"/>
      <c r="FT8" s="401"/>
      <c r="FU8" s="401"/>
      <c r="FV8" s="401"/>
      <c r="FW8" s="401"/>
      <c r="FX8" s="401"/>
      <c r="FY8" s="401"/>
      <c r="FZ8" s="401"/>
      <c r="GA8" s="401"/>
      <c r="GB8" s="401"/>
      <c r="GC8" s="401"/>
      <c r="GD8" s="401"/>
      <c r="GE8" s="401"/>
      <c r="GF8" s="401"/>
      <c r="GG8" s="401"/>
      <c r="GH8" s="401"/>
      <c r="GI8" s="401"/>
      <c r="GJ8" s="401"/>
      <c r="GK8" s="401"/>
      <c r="GL8" s="401"/>
      <c r="GM8" s="401"/>
      <c r="GN8" s="401"/>
      <c r="GO8" s="401"/>
      <c r="GP8" s="401"/>
      <c r="GQ8" s="401"/>
      <c r="GR8" s="401"/>
      <c r="GS8" s="401"/>
      <c r="GT8" s="401"/>
      <c r="GU8" s="401"/>
      <c r="GV8" s="401"/>
      <c r="GW8" s="401"/>
      <c r="GX8" s="401"/>
      <c r="GY8" s="401"/>
      <c r="GZ8" s="401"/>
      <c r="HA8" s="401"/>
      <c r="HB8" s="401"/>
      <c r="HC8" s="401"/>
      <c r="HD8" s="401"/>
      <c r="HE8" s="401"/>
      <c r="HF8" s="401"/>
      <c r="HG8" s="401"/>
      <c r="HH8" s="401"/>
      <c r="HI8" s="401"/>
      <c r="HJ8" s="401"/>
      <c r="HK8" s="401"/>
      <c r="HL8" s="401"/>
      <c r="HM8" s="401"/>
      <c r="HN8" s="401"/>
      <c r="HO8" s="401"/>
      <c r="HP8" s="401"/>
      <c r="HQ8" s="401"/>
      <c r="HR8" s="401"/>
      <c r="HS8" s="401"/>
      <c r="HT8" s="401"/>
      <c r="HU8" s="401"/>
      <c r="HV8" s="401"/>
      <c r="HW8" s="401"/>
      <c r="HX8" s="401"/>
      <c r="HY8" s="401"/>
      <c r="HZ8" s="401"/>
      <c r="IA8" s="401"/>
      <c r="IB8" s="401"/>
      <c r="IC8" s="401"/>
      <c r="ID8" s="401"/>
      <c r="IE8" s="401"/>
      <c r="IF8" s="401"/>
      <c r="IG8" s="401"/>
      <c r="IH8" s="401"/>
      <c r="II8" s="401"/>
      <c r="IJ8" s="401"/>
      <c r="IK8" s="401"/>
      <c r="IL8" s="401"/>
      <c r="IM8" s="401"/>
      <c r="IN8" s="401"/>
      <c r="IO8" s="401"/>
      <c r="IP8" s="401"/>
      <c r="IQ8" s="401"/>
      <c r="IR8" s="401"/>
      <c r="IS8" s="401"/>
      <c r="IT8" s="401"/>
      <c r="IU8" s="401"/>
      <c r="IV8" s="401"/>
      <c r="IW8" s="401"/>
      <c r="IX8" s="401"/>
      <c r="IY8" s="401"/>
      <c r="IZ8" s="401"/>
      <c r="JA8" s="401"/>
      <c r="JB8" s="401"/>
      <c r="JC8" s="401"/>
      <c r="JD8" s="401"/>
      <c r="JE8" s="401"/>
      <c r="JF8" s="401"/>
      <c r="JG8" s="401"/>
      <c r="JH8" s="401"/>
      <c r="JI8" s="401"/>
      <c r="JJ8" s="401"/>
      <c r="JK8" s="401"/>
      <c r="JL8" s="401"/>
      <c r="JM8" s="401"/>
      <c r="JN8" s="401"/>
      <c r="JO8" s="401"/>
      <c r="JP8" s="401"/>
      <c r="JQ8" s="401"/>
      <c r="JR8" s="401"/>
      <c r="JS8" s="401"/>
      <c r="JT8" s="401"/>
      <c r="JU8" s="401"/>
      <c r="JV8" s="401"/>
      <c r="JW8" s="401"/>
      <c r="JX8" s="401"/>
      <c r="JY8" s="401"/>
      <c r="JZ8" s="401"/>
      <c r="KA8" s="401"/>
      <c r="KB8" s="401"/>
      <c r="KC8" s="401"/>
      <c r="KD8" s="401"/>
      <c r="KE8" s="401"/>
      <c r="KF8" s="401"/>
      <c r="KG8" s="401"/>
      <c r="KH8" s="401"/>
      <c r="KI8" s="401"/>
      <c r="KJ8" s="401"/>
      <c r="KK8" s="401"/>
      <c r="KL8" s="401"/>
      <c r="KM8" s="401"/>
      <c r="KN8" s="401"/>
      <c r="KO8" s="401"/>
      <c r="KP8" s="401"/>
      <c r="KQ8" s="401"/>
      <c r="KR8" s="401"/>
      <c r="KS8" s="401"/>
      <c r="KT8" s="401"/>
      <c r="KU8" s="401"/>
      <c r="KV8" s="401"/>
      <c r="KW8" s="401"/>
      <c r="KX8" s="401"/>
      <c r="KY8" s="401"/>
      <c r="KZ8" s="401"/>
      <c r="LA8" s="401"/>
      <c r="LB8" s="401"/>
      <c r="LC8" s="401"/>
      <c r="LD8" s="401"/>
      <c r="LE8" s="401"/>
      <c r="LF8" s="401"/>
      <c r="LG8" s="401"/>
      <c r="LH8" s="401"/>
      <c r="LI8" s="401"/>
      <c r="LJ8" s="401"/>
      <c r="LK8" s="401"/>
      <c r="LL8" s="401"/>
      <c r="LM8" s="401"/>
      <c r="LN8" s="401"/>
      <c r="LO8" s="401"/>
      <c r="LP8" s="401"/>
      <c r="LQ8" s="401"/>
      <c r="LR8" s="401"/>
      <c r="LS8" s="401"/>
      <c r="LT8" s="401"/>
      <c r="LU8" s="401"/>
      <c r="LV8" s="401"/>
      <c r="LW8" s="401"/>
      <c r="LX8" s="401"/>
      <c r="LY8" s="401"/>
      <c r="LZ8" s="401"/>
      <c r="MA8" s="401"/>
      <c r="MB8" s="401"/>
      <c r="MC8" s="401"/>
      <c r="MD8" s="401"/>
      <c r="ME8" s="401"/>
      <c r="MF8" s="401"/>
      <c r="MG8" s="401"/>
      <c r="MH8" s="401"/>
      <c r="MI8" s="401"/>
      <c r="MJ8" s="401"/>
      <c r="MK8" s="401"/>
      <c r="ML8" s="401"/>
      <c r="MM8" s="401"/>
      <c r="MN8" s="401"/>
      <c r="MO8" s="401"/>
      <c r="MP8" s="401"/>
      <c r="MQ8" s="401"/>
      <c r="MR8" s="401"/>
      <c r="MS8" s="401"/>
      <c r="MT8" s="401"/>
      <c r="MU8" s="401"/>
      <c r="MV8" s="401"/>
      <c r="MW8" s="401"/>
      <c r="MX8" s="401"/>
      <c r="MY8" s="401"/>
      <c r="MZ8" s="401"/>
      <c r="NA8" s="401"/>
      <c r="NB8" s="401"/>
      <c r="NC8" s="401"/>
      <c r="ND8" s="401"/>
      <c r="NE8" s="401"/>
      <c r="NF8" s="401"/>
      <c r="NG8" s="401"/>
      <c r="NH8" s="401"/>
      <c r="NI8" s="401"/>
      <c r="NJ8" s="401"/>
      <c r="NK8" s="401"/>
      <c r="NL8" s="401"/>
      <c r="NM8" s="401"/>
      <c r="NN8" s="401"/>
      <c r="NO8" s="401"/>
      <c r="NP8" s="401"/>
      <c r="NQ8" s="401"/>
      <c r="NR8" s="401"/>
      <c r="NS8" s="401"/>
      <c r="NT8" s="401"/>
      <c r="NU8" s="401"/>
      <c r="NV8" s="401"/>
      <c r="NW8" s="401"/>
      <c r="NX8" s="401"/>
      <c r="NY8" s="401"/>
      <c r="NZ8" s="401"/>
      <c r="OA8" s="401"/>
      <c r="OB8" s="401"/>
      <c r="OC8" s="401"/>
      <c r="OD8" s="401"/>
      <c r="OE8" s="401"/>
      <c r="OF8" s="401"/>
      <c r="OG8" s="401"/>
      <c r="OH8" s="401"/>
      <c r="OI8" s="401"/>
      <c r="OJ8" s="401"/>
      <c r="OK8" s="401"/>
      <c r="OL8" s="401"/>
      <c r="OM8" s="401"/>
      <c r="ON8" s="401"/>
      <c r="OO8" s="401"/>
      <c r="OP8" s="401"/>
      <c r="OQ8" s="401"/>
      <c r="OR8" s="401"/>
      <c r="OS8" s="401"/>
      <c r="OT8" s="401"/>
      <c r="OU8" s="401"/>
      <c r="OV8" s="401"/>
      <c r="OW8" s="401"/>
      <c r="OX8" s="401"/>
      <c r="OY8" s="401"/>
      <c r="OZ8" s="401"/>
      <c r="PA8" s="401"/>
      <c r="PB8" s="401"/>
      <c r="PC8" s="401"/>
      <c r="PD8" s="401"/>
      <c r="PE8" s="401"/>
      <c r="PF8" s="401"/>
      <c r="PG8" s="401"/>
      <c r="PH8" s="401"/>
      <c r="PI8" s="401"/>
      <c r="PJ8" s="401"/>
      <c r="PK8" s="401"/>
      <c r="PL8" s="401"/>
      <c r="PM8" s="401"/>
      <c r="PN8" s="401"/>
      <c r="PO8" s="401"/>
      <c r="PP8" s="401"/>
      <c r="PQ8" s="401"/>
      <c r="PR8" s="401"/>
      <c r="PS8" s="401"/>
      <c r="PT8" s="401"/>
      <c r="PU8" s="401"/>
      <c r="PV8" s="401"/>
      <c r="PW8" s="401"/>
      <c r="PX8" s="401"/>
      <c r="PY8" s="401"/>
      <c r="PZ8" s="401"/>
      <c r="QA8" s="401"/>
      <c r="QB8" s="401"/>
      <c r="QC8" s="401"/>
      <c r="QD8" s="401"/>
      <c r="QE8" s="401"/>
      <c r="QF8" s="401"/>
      <c r="QG8" s="401"/>
      <c r="QH8" s="401"/>
      <c r="QI8" s="401"/>
      <c r="QJ8" s="401"/>
      <c r="QK8" s="401"/>
      <c r="QL8" s="401"/>
      <c r="QM8" s="401"/>
      <c r="QN8" s="401"/>
      <c r="QO8" s="401"/>
      <c r="QP8" s="401"/>
      <c r="QQ8" s="401"/>
      <c r="QR8" s="401"/>
      <c r="QS8" s="401"/>
      <c r="QT8" s="401"/>
      <c r="QU8" s="401"/>
      <c r="QV8" s="401"/>
      <c r="QW8" s="401"/>
      <c r="QX8" s="401"/>
      <c r="QY8" s="401"/>
      <c r="QZ8" s="401"/>
      <c r="RA8" s="401"/>
      <c r="RB8" s="401"/>
      <c r="RC8" s="401"/>
      <c r="RD8" s="401"/>
      <c r="RE8" s="401"/>
      <c r="RF8" s="401"/>
      <c r="RG8" s="401"/>
      <c r="RH8" s="401"/>
      <c r="RI8" s="401"/>
      <c r="RJ8" s="401"/>
      <c r="RK8" s="401"/>
      <c r="RL8" s="401"/>
      <c r="RM8" s="401"/>
      <c r="RN8" s="401"/>
      <c r="RO8" s="401"/>
      <c r="RP8" s="401"/>
      <c r="RQ8" s="401"/>
      <c r="RR8" s="401"/>
      <c r="RS8" s="401"/>
      <c r="RT8" s="401"/>
      <c r="RU8" s="401"/>
      <c r="RV8" s="401"/>
      <c r="RW8" s="401"/>
      <c r="RX8" s="401"/>
      <c r="RY8" s="401"/>
      <c r="RZ8" s="401"/>
      <c r="SA8" s="401"/>
      <c r="SB8" s="401"/>
      <c r="SC8" s="401"/>
      <c r="SD8" s="401"/>
      <c r="SE8" s="401"/>
      <c r="SF8" s="401"/>
      <c r="SG8" s="401"/>
      <c r="SH8" s="401"/>
      <c r="SI8" s="401"/>
      <c r="SJ8" s="401"/>
      <c r="SK8" s="401"/>
      <c r="SL8" s="401"/>
      <c r="SM8" s="401"/>
      <c r="SN8" s="401"/>
      <c r="SO8" s="401"/>
      <c r="SP8" s="401"/>
      <c r="SQ8" s="401"/>
      <c r="SR8" s="401"/>
      <c r="SS8" s="401"/>
      <c r="ST8" s="401"/>
      <c r="SU8" s="401"/>
      <c r="SV8" s="401"/>
      <c r="SW8" s="401"/>
      <c r="SX8" s="401"/>
      <c r="SY8" s="401"/>
      <c r="SZ8" s="401"/>
      <c r="TA8" s="401"/>
      <c r="TB8" s="401"/>
      <c r="TC8" s="401"/>
      <c r="TD8" s="401"/>
      <c r="TE8" s="401"/>
      <c r="TF8" s="401"/>
      <c r="TG8" s="401"/>
      <c r="TH8" s="401"/>
      <c r="TI8" s="401"/>
      <c r="TJ8" s="401"/>
      <c r="TK8" s="401"/>
      <c r="TL8" s="401"/>
      <c r="TM8" s="401"/>
      <c r="TN8" s="401"/>
      <c r="TO8" s="401"/>
      <c r="TP8" s="401"/>
      <c r="TQ8" s="401"/>
      <c r="TR8" s="401"/>
      <c r="TS8" s="401"/>
      <c r="TT8" s="401"/>
      <c r="TU8" s="401"/>
      <c r="TV8" s="401"/>
      <c r="TW8" s="401"/>
      <c r="TX8" s="401"/>
      <c r="TY8" s="401"/>
      <c r="TZ8" s="401"/>
      <c r="UA8" s="401"/>
      <c r="UB8" s="401"/>
      <c r="UC8" s="401"/>
      <c r="UD8" s="401"/>
      <c r="UE8" s="401"/>
      <c r="UF8" s="401"/>
      <c r="UG8" s="401"/>
      <c r="UH8" s="401"/>
      <c r="UI8" s="401"/>
      <c r="UJ8" s="401"/>
      <c r="UK8" s="401"/>
      <c r="UL8" s="401"/>
      <c r="UM8" s="401"/>
      <c r="UN8" s="401"/>
      <c r="UO8" s="401"/>
      <c r="UP8" s="401"/>
      <c r="UQ8" s="401"/>
      <c r="UR8" s="401"/>
      <c r="US8" s="401"/>
      <c r="UT8" s="401"/>
      <c r="UU8" s="401"/>
      <c r="UV8" s="401"/>
      <c r="UW8" s="401"/>
      <c r="UX8" s="401"/>
      <c r="UY8" s="401"/>
      <c r="UZ8" s="401"/>
      <c r="VA8" s="401"/>
      <c r="VB8" s="401"/>
      <c r="VC8" s="401"/>
      <c r="VD8" s="401"/>
      <c r="VE8" s="401"/>
      <c r="VF8" s="401"/>
      <c r="VG8" s="401"/>
      <c r="VH8" s="401"/>
      <c r="VI8" s="401"/>
      <c r="VJ8" s="401"/>
      <c r="VK8" s="401"/>
      <c r="VL8" s="401"/>
      <c r="VM8" s="401"/>
      <c r="VN8" s="401"/>
      <c r="VO8" s="401"/>
      <c r="VP8" s="401"/>
      <c r="VQ8" s="401"/>
      <c r="VR8" s="401"/>
      <c r="VS8" s="401"/>
      <c r="VT8" s="401"/>
      <c r="VU8" s="401"/>
      <c r="VV8" s="401"/>
      <c r="VW8" s="401"/>
      <c r="VX8" s="401"/>
      <c r="VY8" s="401"/>
      <c r="VZ8" s="401"/>
      <c r="WA8" s="401"/>
      <c r="WB8" s="401"/>
      <c r="WC8" s="401"/>
      <c r="WD8" s="401"/>
      <c r="WE8" s="401"/>
      <c r="WF8" s="401"/>
      <c r="WG8" s="401"/>
      <c r="WH8" s="401"/>
      <c r="WI8" s="401"/>
      <c r="WJ8" s="401"/>
      <c r="WK8" s="401"/>
      <c r="WL8" s="401"/>
      <c r="WM8" s="401"/>
      <c r="WN8" s="401"/>
      <c r="WO8" s="401"/>
      <c r="WP8" s="401"/>
      <c r="WQ8" s="401"/>
      <c r="WR8" s="401"/>
      <c r="WS8" s="401"/>
      <c r="WT8" s="401"/>
      <c r="WU8" s="401"/>
      <c r="WV8" s="401"/>
      <c r="WW8" s="401"/>
      <c r="WX8" s="401"/>
      <c r="WY8" s="401"/>
      <c r="WZ8" s="401"/>
      <c r="XA8" s="401"/>
      <c r="XB8" s="401"/>
      <c r="XC8" s="401"/>
      <c r="XD8" s="401"/>
      <c r="XE8" s="401"/>
      <c r="XF8" s="401"/>
      <c r="XG8" s="401"/>
      <c r="XH8" s="401"/>
      <c r="XI8" s="401"/>
      <c r="XJ8" s="401"/>
      <c r="XK8" s="401"/>
      <c r="XL8" s="401"/>
      <c r="XM8" s="401"/>
      <c r="XN8" s="401"/>
      <c r="XO8" s="401"/>
      <c r="XP8" s="401"/>
      <c r="XQ8" s="401"/>
      <c r="XR8" s="401"/>
      <c r="XS8" s="401"/>
      <c r="XT8" s="401"/>
      <c r="XU8" s="401"/>
      <c r="XV8" s="401"/>
      <c r="XW8" s="401"/>
      <c r="XX8" s="401"/>
      <c r="XY8" s="401"/>
      <c r="XZ8" s="401"/>
      <c r="YA8" s="401"/>
      <c r="YB8" s="401"/>
      <c r="YC8" s="401"/>
      <c r="YD8" s="401"/>
      <c r="YE8" s="401"/>
      <c r="YF8" s="401"/>
      <c r="YG8" s="401"/>
      <c r="YH8" s="401"/>
      <c r="YI8" s="401"/>
      <c r="YJ8" s="401"/>
      <c r="YK8" s="401"/>
      <c r="YL8" s="401"/>
      <c r="YM8" s="401"/>
      <c r="YN8" s="401"/>
      <c r="YO8" s="401"/>
      <c r="YP8" s="401"/>
      <c r="YQ8" s="401"/>
      <c r="YR8" s="401"/>
      <c r="YS8" s="401"/>
      <c r="YT8" s="401"/>
      <c r="YU8" s="401"/>
      <c r="YV8" s="401"/>
      <c r="YW8" s="401"/>
      <c r="YX8" s="401"/>
      <c r="YY8" s="401"/>
      <c r="YZ8" s="401"/>
      <c r="ZA8" s="401"/>
      <c r="ZB8" s="401"/>
      <c r="ZC8" s="401"/>
      <c r="ZD8" s="401"/>
      <c r="ZE8" s="401"/>
      <c r="ZF8" s="401"/>
      <c r="ZG8" s="401"/>
      <c r="ZH8" s="401"/>
      <c r="ZI8" s="401"/>
      <c r="ZJ8" s="401"/>
      <c r="ZK8" s="401"/>
      <c r="ZL8" s="401"/>
      <c r="ZM8" s="401"/>
      <c r="ZN8" s="401"/>
      <c r="ZO8" s="401"/>
      <c r="ZP8" s="401"/>
      <c r="ZQ8" s="401"/>
      <c r="ZR8" s="401"/>
      <c r="ZS8" s="401"/>
      <c r="ZT8" s="401"/>
      <c r="ZU8" s="401"/>
      <c r="ZV8" s="401"/>
      <c r="ZW8" s="401"/>
      <c r="ZX8" s="401"/>
      <c r="ZY8" s="401"/>
      <c r="ZZ8" s="401"/>
      <c r="AAA8" s="401"/>
      <c r="AAB8" s="401"/>
      <c r="AAC8" s="401"/>
      <c r="AAD8" s="401"/>
      <c r="AAE8" s="401"/>
      <c r="AAF8" s="401"/>
      <c r="AAG8" s="401"/>
      <c r="AAH8" s="401"/>
      <c r="AAI8" s="401"/>
      <c r="AAJ8" s="401"/>
      <c r="AAK8" s="401"/>
      <c r="AAL8" s="401"/>
      <c r="AAM8" s="401"/>
      <c r="AAN8" s="401"/>
      <c r="AAO8" s="401"/>
      <c r="AAP8" s="401"/>
      <c r="AAQ8" s="401"/>
      <c r="AAR8" s="401"/>
      <c r="AAS8" s="401"/>
      <c r="AAT8" s="401"/>
      <c r="AAU8" s="401"/>
      <c r="AAV8" s="401"/>
      <c r="AAW8" s="401"/>
      <c r="AAX8" s="401"/>
      <c r="AAY8" s="401"/>
      <c r="AAZ8" s="401"/>
      <c r="ABA8" s="401"/>
      <c r="ABB8" s="401"/>
      <c r="ABC8" s="401"/>
      <c r="ABD8" s="401"/>
      <c r="ABE8" s="401"/>
      <c r="ABF8" s="401"/>
      <c r="ABG8" s="401"/>
      <c r="ABH8" s="401"/>
      <c r="ABI8" s="401"/>
      <c r="ABJ8" s="401"/>
      <c r="ABK8" s="401"/>
      <c r="ABL8" s="401"/>
      <c r="ABM8" s="401"/>
      <c r="ABN8" s="401"/>
      <c r="ABO8" s="401"/>
      <c r="ABP8" s="401"/>
      <c r="ABQ8" s="401"/>
      <c r="ABR8" s="401"/>
      <c r="ABS8" s="401"/>
      <c r="ABT8" s="401"/>
      <c r="ABU8" s="401"/>
      <c r="ABV8" s="401"/>
      <c r="ABW8" s="401"/>
      <c r="ABX8" s="401"/>
      <c r="ABY8" s="401"/>
      <c r="ABZ8" s="401"/>
      <c r="ACA8" s="401"/>
      <c r="ACB8" s="401"/>
      <c r="ACC8" s="401"/>
      <c r="ACD8" s="401"/>
      <c r="ACE8" s="401"/>
      <c r="ACF8" s="401"/>
      <c r="ACG8" s="401"/>
      <c r="ACH8" s="401"/>
      <c r="ACI8" s="401"/>
      <c r="ACJ8" s="401"/>
      <c r="ACK8" s="401"/>
      <c r="ACL8" s="401"/>
      <c r="ACM8" s="401"/>
      <c r="ACN8" s="401"/>
      <c r="ACO8" s="401"/>
      <c r="ACP8" s="401"/>
      <c r="ACQ8" s="401"/>
      <c r="ACR8" s="401"/>
      <c r="ACS8" s="401"/>
      <c r="ACT8" s="401"/>
      <c r="ACU8" s="401"/>
      <c r="ACV8" s="401"/>
      <c r="ACW8" s="401"/>
      <c r="ACX8" s="401"/>
      <c r="ACY8" s="401"/>
      <c r="ACZ8" s="401"/>
      <c r="ADA8" s="401"/>
      <c r="ADB8" s="401"/>
      <c r="ADC8" s="401"/>
      <c r="ADD8" s="401"/>
      <c r="ADE8" s="401"/>
      <c r="ADF8" s="401"/>
      <c r="ADG8" s="401"/>
      <c r="ADH8" s="401"/>
      <c r="ADI8" s="401"/>
      <c r="ADJ8" s="401"/>
      <c r="ADK8" s="401"/>
      <c r="ADL8" s="401"/>
      <c r="ADM8" s="401"/>
      <c r="ADN8" s="401"/>
      <c r="ADO8" s="401"/>
      <c r="ADP8" s="401"/>
      <c r="ADQ8" s="401"/>
      <c r="ADR8" s="401"/>
      <c r="ADS8" s="401"/>
      <c r="ADT8" s="401"/>
      <c r="ADU8" s="401"/>
      <c r="ADV8" s="401"/>
      <c r="ADW8" s="401"/>
      <c r="ADX8" s="401"/>
      <c r="ADY8" s="401"/>
      <c r="ADZ8" s="401"/>
      <c r="AEA8" s="401"/>
      <c r="AEB8" s="401"/>
      <c r="AEC8" s="401"/>
      <c r="AED8" s="401"/>
      <c r="AEE8" s="401"/>
      <c r="AEF8" s="401"/>
      <c r="AEG8" s="401"/>
      <c r="AEH8" s="401"/>
      <c r="AEI8" s="401"/>
      <c r="AEJ8" s="401"/>
      <c r="AEK8" s="401"/>
      <c r="AEL8" s="401"/>
      <c r="AEM8" s="401"/>
      <c r="AEN8" s="401"/>
      <c r="AEO8" s="401"/>
      <c r="AEP8" s="401"/>
      <c r="AEQ8" s="401"/>
      <c r="AER8" s="401"/>
      <c r="AES8" s="401"/>
      <c r="AET8" s="401"/>
      <c r="AEU8" s="401"/>
      <c r="AEV8" s="401"/>
      <c r="AEW8" s="401"/>
      <c r="AEX8" s="401"/>
      <c r="AEY8" s="401"/>
      <c r="AEZ8" s="401"/>
      <c r="AFA8" s="401"/>
      <c r="AFB8" s="401"/>
      <c r="AFC8" s="401"/>
      <c r="AFD8" s="401"/>
      <c r="AFE8" s="401"/>
      <c r="AFF8" s="401"/>
      <c r="AFG8" s="401"/>
      <c r="AFH8" s="401"/>
      <c r="AFI8" s="401"/>
      <c r="AFJ8" s="401"/>
      <c r="AFK8" s="401"/>
      <c r="AFL8" s="401"/>
      <c r="AFM8" s="401"/>
      <c r="AFN8" s="401"/>
      <c r="AFO8" s="401"/>
      <c r="AFP8" s="401"/>
      <c r="AFQ8" s="401"/>
      <c r="AFR8" s="401"/>
      <c r="AFS8" s="401"/>
      <c r="AFT8" s="401"/>
      <c r="AFU8" s="401"/>
      <c r="AFV8" s="401"/>
      <c r="AFW8" s="401"/>
      <c r="AFX8" s="401"/>
      <c r="AFY8" s="401"/>
      <c r="AFZ8" s="401"/>
      <c r="AGA8" s="401"/>
      <c r="AGB8" s="401"/>
      <c r="AGC8" s="401"/>
      <c r="AGD8" s="401"/>
      <c r="AGE8" s="401"/>
      <c r="AGF8" s="401"/>
      <c r="AGG8" s="401"/>
      <c r="AGH8" s="401"/>
      <c r="AGI8" s="401"/>
      <c r="AGJ8" s="401"/>
      <c r="AGK8" s="401"/>
      <c r="AGL8" s="401"/>
      <c r="AGM8" s="401"/>
      <c r="AGN8" s="401"/>
      <c r="AGO8" s="401"/>
      <c r="AGP8" s="401"/>
      <c r="AGQ8" s="401"/>
      <c r="AGR8" s="401"/>
      <c r="AGS8" s="401"/>
      <c r="AGT8" s="401"/>
      <c r="AGU8" s="401"/>
      <c r="AGV8" s="401"/>
      <c r="AGW8" s="401"/>
      <c r="AGX8" s="401"/>
      <c r="AGY8" s="401"/>
      <c r="AGZ8" s="401"/>
      <c r="AHA8" s="401"/>
      <c r="AHB8" s="401"/>
      <c r="AHC8" s="401"/>
      <c r="AHD8" s="401"/>
      <c r="AHE8" s="401"/>
      <c r="AHF8" s="401"/>
      <c r="AHG8" s="401"/>
      <c r="AHH8" s="401"/>
      <c r="AHI8" s="401"/>
      <c r="AHJ8" s="401"/>
      <c r="AHK8" s="401"/>
      <c r="AHL8" s="401"/>
      <c r="AHM8" s="401"/>
      <c r="AHN8" s="401"/>
      <c r="AHO8" s="401"/>
      <c r="AHP8" s="401"/>
      <c r="AHQ8" s="401"/>
      <c r="AHR8" s="401"/>
      <c r="AHS8" s="401"/>
      <c r="AHT8" s="401"/>
      <c r="AHU8" s="401"/>
      <c r="AHV8" s="401"/>
      <c r="AHW8" s="401"/>
      <c r="AHX8" s="401"/>
      <c r="AHY8" s="401"/>
      <c r="AHZ8" s="401"/>
      <c r="AIA8" s="401"/>
      <c r="AIB8" s="401"/>
      <c r="AIC8" s="401"/>
      <c r="AID8" s="401"/>
      <c r="AIE8" s="401"/>
      <c r="AIF8" s="401"/>
      <c r="AIG8" s="401"/>
      <c r="AIH8" s="401"/>
      <c r="AII8" s="401"/>
      <c r="AIJ8" s="401"/>
      <c r="AIK8" s="401"/>
      <c r="AIL8" s="401"/>
      <c r="AIM8" s="401"/>
      <c r="AIN8" s="401"/>
      <c r="AIO8" s="401"/>
      <c r="AIP8" s="401"/>
      <c r="AIQ8" s="401"/>
      <c r="AIR8" s="401"/>
      <c r="AIS8" s="401"/>
      <c r="AIT8" s="401"/>
      <c r="AIU8" s="401"/>
      <c r="AIV8" s="401"/>
      <c r="AIW8" s="401"/>
      <c r="AIX8" s="401"/>
      <c r="AIY8" s="401"/>
      <c r="AIZ8" s="401"/>
      <c r="AJA8" s="401"/>
      <c r="AJB8" s="401"/>
      <c r="AJC8" s="401"/>
      <c r="AJD8" s="401"/>
      <c r="AJE8" s="401"/>
      <c r="AJF8" s="401"/>
      <c r="AJG8" s="401"/>
      <c r="AJH8" s="401"/>
      <c r="AJI8" s="401"/>
      <c r="AJJ8" s="401"/>
      <c r="AJK8" s="401"/>
      <c r="AJL8" s="401"/>
      <c r="AJM8" s="401"/>
      <c r="AJN8" s="401"/>
      <c r="AJO8" s="401"/>
      <c r="AJP8" s="401"/>
      <c r="AJQ8" s="401"/>
      <c r="AJR8" s="401"/>
      <c r="AJS8" s="401"/>
      <c r="AJT8" s="401"/>
      <c r="AJU8" s="401"/>
      <c r="AJV8" s="401"/>
      <c r="AJW8" s="401"/>
      <c r="AJX8" s="401"/>
      <c r="AJY8" s="401"/>
      <c r="AJZ8" s="401"/>
      <c r="AKA8" s="401"/>
      <c r="AKB8" s="401"/>
      <c r="AKC8" s="401"/>
      <c r="AKD8" s="401"/>
      <c r="AKE8" s="401"/>
      <c r="AKF8" s="401"/>
      <c r="AKG8" s="401"/>
      <c r="AKH8" s="401"/>
      <c r="AKI8" s="401"/>
      <c r="AKJ8" s="401"/>
      <c r="AKK8" s="401"/>
      <c r="AKL8" s="401"/>
      <c r="AKM8" s="401"/>
      <c r="AKN8" s="401"/>
      <c r="AKO8" s="401"/>
      <c r="AKP8" s="401"/>
      <c r="AKQ8" s="401"/>
      <c r="AKR8" s="401"/>
      <c r="AKS8" s="401"/>
      <c r="AKT8" s="401"/>
      <c r="AKU8" s="401"/>
      <c r="AKV8" s="401"/>
      <c r="AKW8" s="401"/>
      <c r="AKX8" s="401"/>
      <c r="AKY8" s="401"/>
      <c r="AKZ8" s="401"/>
      <c r="ALA8" s="401"/>
      <c r="ALB8" s="401"/>
      <c r="ALC8" s="401"/>
      <c r="ALD8" s="401"/>
      <c r="ALE8" s="401"/>
      <c r="ALF8" s="401"/>
      <c r="ALG8" s="401"/>
      <c r="ALH8" s="401"/>
      <c r="ALI8" s="401"/>
      <c r="ALJ8" s="401"/>
      <c r="ALK8" s="401"/>
      <c r="ALL8" s="401"/>
      <c r="ALM8" s="401"/>
      <c r="ALN8" s="401"/>
      <c r="ALO8" s="401"/>
      <c r="ALP8" s="401"/>
      <c r="ALQ8" s="401"/>
      <c r="ALR8" s="401"/>
      <c r="ALS8" s="401"/>
      <c r="ALT8" s="401"/>
      <c r="ALU8" s="401"/>
      <c r="ALV8" s="401"/>
      <c r="ALW8" s="401"/>
      <c r="ALX8" s="401"/>
      <c r="ALY8" s="401"/>
      <c r="ALZ8" s="401"/>
      <c r="AMA8" s="401"/>
      <c r="AMB8" s="401"/>
      <c r="AMC8" s="401"/>
      <c r="AMD8" s="401"/>
      <c r="AME8" s="401"/>
      <c r="AMF8" s="401"/>
      <c r="AMG8" s="401"/>
      <c r="AMH8" s="401"/>
      <c r="AMI8" s="401"/>
      <c r="AMJ8" s="401"/>
      <c r="AMK8" s="401"/>
      <c r="AML8" s="401"/>
      <c r="AMM8" s="401"/>
      <c r="AMN8" s="401"/>
      <c r="AMO8" s="401"/>
      <c r="AMP8" s="401"/>
      <c r="AMQ8" s="401"/>
      <c r="AMR8" s="401"/>
      <c r="AMS8" s="401"/>
      <c r="AMT8" s="401"/>
      <c r="AMU8" s="401"/>
      <c r="AMV8" s="401"/>
      <c r="AMW8" s="401"/>
      <c r="AMX8" s="401"/>
      <c r="AMY8" s="401"/>
      <c r="AMZ8" s="401"/>
      <c r="ANA8" s="401"/>
      <c r="ANB8" s="401"/>
      <c r="ANC8" s="401"/>
      <c r="AND8" s="401"/>
      <c r="ANE8" s="401"/>
      <c r="ANF8" s="401"/>
      <c r="ANG8" s="401"/>
      <c r="ANH8" s="401"/>
      <c r="ANI8" s="401"/>
      <c r="ANJ8" s="401"/>
      <c r="ANK8" s="401"/>
      <c r="ANL8" s="401"/>
      <c r="ANM8" s="401"/>
      <c r="ANN8" s="401"/>
      <c r="ANO8" s="401"/>
      <c r="ANP8" s="401"/>
      <c r="ANQ8" s="401"/>
      <c r="ANR8" s="401"/>
      <c r="ANS8" s="401"/>
      <c r="ANT8" s="401"/>
      <c r="ANU8" s="401"/>
      <c r="ANV8" s="401"/>
      <c r="ANW8" s="401"/>
      <c r="ANX8" s="401"/>
      <c r="ANY8" s="401"/>
      <c r="ANZ8" s="401"/>
      <c r="AOA8" s="401"/>
      <c r="AOB8" s="401"/>
      <c r="AOC8" s="401"/>
      <c r="AOD8" s="401"/>
      <c r="AOE8" s="401"/>
      <c r="AOF8" s="401"/>
      <c r="AOG8" s="401"/>
      <c r="AOH8" s="401"/>
      <c r="AOI8" s="401"/>
      <c r="AOJ8" s="401"/>
      <c r="AOK8" s="401"/>
      <c r="AOL8" s="401"/>
      <c r="AOM8" s="401"/>
      <c r="AON8" s="401"/>
      <c r="AOO8" s="401"/>
      <c r="AOP8" s="401"/>
      <c r="AOQ8" s="401"/>
      <c r="AOR8" s="401"/>
      <c r="AOS8" s="401"/>
      <c r="AOT8" s="401"/>
      <c r="AOU8" s="401"/>
      <c r="AOV8" s="401"/>
      <c r="AOW8" s="401"/>
      <c r="AOX8" s="401"/>
      <c r="AOY8" s="401"/>
      <c r="AOZ8" s="401"/>
      <c r="APA8" s="401"/>
      <c r="APB8" s="401"/>
      <c r="APC8" s="401"/>
      <c r="APD8" s="401"/>
      <c r="APE8" s="401"/>
      <c r="APF8" s="401"/>
      <c r="APG8" s="401"/>
      <c r="APH8" s="401"/>
      <c r="API8" s="401"/>
      <c r="APJ8" s="401"/>
      <c r="APK8" s="401"/>
      <c r="APL8" s="401"/>
      <c r="APM8" s="401"/>
      <c r="APN8" s="401"/>
      <c r="APO8" s="401"/>
      <c r="APP8" s="401"/>
      <c r="APQ8" s="401"/>
      <c r="APR8" s="401"/>
      <c r="APS8" s="401"/>
      <c r="APT8" s="401"/>
      <c r="APU8" s="401"/>
      <c r="APV8" s="401"/>
      <c r="APW8" s="401"/>
      <c r="APX8" s="401"/>
      <c r="APY8" s="401"/>
      <c r="APZ8" s="401"/>
      <c r="AQA8" s="401"/>
      <c r="AQB8" s="401"/>
      <c r="AQC8" s="401"/>
      <c r="AQD8" s="401"/>
      <c r="AQE8" s="401"/>
      <c r="AQF8" s="401"/>
      <c r="AQG8" s="401"/>
      <c r="AQH8" s="401"/>
      <c r="AQI8" s="401"/>
      <c r="AQJ8" s="401"/>
      <c r="AQK8" s="401"/>
      <c r="AQL8" s="401"/>
      <c r="AQM8" s="401"/>
      <c r="AQN8" s="401"/>
      <c r="AQO8" s="401"/>
      <c r="AQP8" s="401"/>
      <c r="AQQ8" s="401"/>
      <c r="AQR8" s="401"/>
      <c r="AQS8" s="401"/>
      <c r="AQT8" s="401"/>
      <c r="AQU8" s="401"/>
      <c r="AQV8" s="401"/>
      <c r="AQW8" s="401"/>
      <c r="AQX8" s="401"/>
      <c r="AQY8" s="401"/>
      <c r="AQZ8" s="401"/>
      <c r="ARA8" s="401"/>
      <c r="ARB8" s="401"/>
      <c r="ARC8" s="401"/>
      <c r="ARD8" s="401"/>
      <c r="ARE8" s="401"/>
      <c r="ARF8" s="401"/>
      <c r="ARG8" s="401"/>
      <c r="ARH8" s="401"/>
      <c r="ARI8" s="401"/>
      <c r="ARJ8" s="401"/>
      <c r="ARK8" s="401"/>
      <c r="ARL8" s="401"/>
      <c r="ARM8" s="401"/>
      <c r="ARN8" s="401"/>
      <c r="ARO8" s="401"/>
      <c r="ARP8" s="401"/>
      <c r="ARQ8" s="401"/>
      <c r="ARR8" s="401"/>
      <c r="ARS8" s="401"/>
      <c r="ART8" s="401"/>
      <c r="ARU8" s="401"/>
      <c r="ARV8" s="401"/>
      <c r="ARW8" s="401"/>
      <c r="ARX8" s="401"/>
      <c r="ARY8" s="401"/>
      <c r="ARZ8" s="401"/>
      <c r="ASA8" s="401"/>
      <c r="ASB8" s="401"/>
      <c r="ASC8" s="401"/>
      <c r="ASD8" s="401"/>
      <c r="ASE8" s="401"/>
      <c r="ASF8" s="401"/>
      <c r="ASG8" s="401"/>
      <c r="ASH8" s="401"/>
      <c r="ASI8" s="401"/>
      <c r="ASJ8" s="401"/>
      <c r="ASK8" s="401"/>
      <c r="ASL8" s="401"/>
      <c r="ASM8" s="401"/>
      <c r="ASN8" s="401"/>
      <c r="ASO8" s="401"/>
      <c r="ASP8" s="401"/>
      <c r="ASQ8" s="401"/>
      <c r="ASR8" s="401"/>
      <c r="ASS8" s="401"/>
      <c r="AST8" s="401"/>
      <c r="ASU8" s="401"/>
      <c r="ASV8" s="401"/>
      <c r="ASW8" s="401"/>
      <c r="ASX8" s="401"/>
      <c r="ASY8" s="401"/>
      <c r="ASZ8" s="401"/>
      <c r="ATA8" s="401"/>
      <c r="ATB8" s="401"/>
      <c r="ATC8" s="401"/>
      <c r="ATD8" s="401"/>
      <c r="ATE8" s="401"/>
      <c r="ATF8" s="401"/>
      <c r="ATG8" s="401"/>
      <c r="ATH8" s="401"/>
      <c r="ATI8" s="401"/>
      <c r="ATJ8" s="401"/>
      <c r="ATK8" s="401"/>
      <c r="ATL8" s="401"/>
      <c r="ATM8" s="401"/>
      <c r="ATN8" s="401"/>
      <c r="ATO8" s="401"/>
      <c r="ATP8" s="401"/>
      <c r="ATQ8" s="401"/>
      <c r="ATR8" s="401"/>
      <c r="ATS8" s="401"/>
      <c r="ATT8" s="401"/>
      <c r="ATU8" s="401"/>
      <c r="ATV8" s="401"/>
      <c r="ATW8" s="401"/>
      <c r="ATX8" s="401"/>
      <c r="ATY8" s="401"/>
      <c r="ATZ8" s="401"/>
      <c r="AUA8" s="401"/>
      <c r="AUB8" s="401"/>
      <c r="AUC8" s="401"/>
      <c r="AUD8" s="401"/>
      <c r="AUE8" s="401"/>
      <c r="AUF8" s="401"/>
      <c r="AUG8" s="401"/>
      <c r="AUH8" s="401"/>
      <c r="AUI8" s="401"/>
      <c r="AUJ8" s="401"/>
      <c r="AUK8" s="401"/>
      <c r="AUL8" s="401"/>
      <c r="AUM8" s="401"/>
      <c r="AUN8" s="401"/>
      <c r="AUO8" s="401"/>
      <c r="AUP8" s="401"/>
      <c r="AUQ8" s="401"/>
      <c r="AUR8" s="401"/>
      <c r="AUS8" s="401"/>
      <c r="AUT8" s="401"/>
      <c r="AUU8" s="401"/>
      <c r="AUV8" s="401"/>
      <c r="AUW8" s="401"/>
      <c r="AUX8" s="401"/>
      <c r="AUY8" s="401"/>
      <c r="AUZ8" s="401"/>
      <c r="AVA8" s="401"/>
      <c r="AVB8" s="401"/>
      <c r="AVC8" s="401"/>
      <c r="AVD8" s="401"/>
      <c r="AVE8" s="401"/>
      <c r="AVF8" s="401"/>
      <c r="AVG8" s="401"/>
      <c r="AVH8" s="401"/>
      <c r="AVI8" s="401"/>
      <c r="AVJ8" s="401"/>
      <c r="AVK8" s="401"/>
      <c r="AVL8" s="401"/>
      <c r="AVM8" s="401"/>
      <c r="AVN8" s="401"/>
      <c r="AVO8" s="401"/>
      <c r="AVP8" s="401"/>
      <c r="AVQ8" s="401"/>
      <c r="AVR8" s="401"/>
      <c r="AVS8" s="401"/>
      <c r="AVT8" s="401"/>
      <c r="AVU8" s="401"/>
      <c r="AVV8" s="401"/>
      <c r="AVW8" s="401"/>
      <c r="AVX8" s="401"/>
      <c r="AVY8" s="401"/>
      <c r="AVZ8" s="401"/>
      <c r="AWA8" s="401"/>
      <c r="AWB8" s="401"/>
      <c r="AWC8" s="401"/>
      <c r="AWD8" s="401"/>
      <c r="AWE8" s="401"/>
      <c r="AWF8" s="401"/>
      <c r="AWG8" s="401"/>
      <c r="AWH8" s="401"/>
      <c r="AWI8" s="401"/>
      <c r="AWJ8" s="401"/>
      <c r="AWK8" s="401"/>
      <c r="AWL8" s="401"/>
      <c r="AWM8" s="401"/>
      <c r="AWN8" s="401"/>
      <c r="AWO8" s="401"/>
      <c r="AWP8" s="401"/>
      <c r="AWQ8" s="401"/>
      <c r="AWR8" s="401"/>
      <c r="AWS8" s="401"/>
      <c r="AWT8" s="401"/>
      <c r="AWU8" s="401"/>
      <c r="AWV8" s="401"/>
      <c r="AWW8" s="401"/>
      <c r="AWX8" s="401"/>
      <c r="AWY8" s="401"/>
      <c r="AWZ8" s="401"/>
      <c r="AXA8" s="401"/>
      <c r="AXB8" s="401"/>
      <c r="AXC8" s="401"/>
      <c r="AXD8" s="401"/>
      <c r="AXE8" s="401"/>
      <c r="AXF8" s="401"/>
      <c r="AXG8" s="401"/>
      <c r="AXH8" s="401"/>
      <c r="AXI8" s="401"/>
      <c r="AXJ8" s="401"/>
      <c r="AXK8" s="401"/>
      <c r="AXL8" s="401"/>
      <c r="AXM8" s="401"/>
      <c r="AXN8" s="401"/>
      <c r="AXO8" s="401"/>
      <c r="AXP8" s="401"/>
      <c r="AXQ8" s="401"/>
      <c r="AXR8" s="401"/>
      <c r="AXS8" s="401"/>
      <c r="AXT8" s="401"/>
      <c r="AXU8" s="401"/>
      <c r="AXV8" s="401"/>
      <c r="AXW8" s="401"/>
      <c r="AXX8" s="401"/>
      <c r="AXY8" s="401"/>
      <c r="AXZ8" s="401"/>
      <c r="AYA8" s="401"/>
      <c r="AYB8" s="401"/>
      <c r="AYC8" s="401"/>
      <c r="AYD8" s="401"/>
      <c r="AYE8" s="401"/>
      <c r="AYF8" s="401"/>
      <c r="AYG8" s="401"/>
      <c r="AYH8" s="401"/>
      <c r="AYI8" s="401"/>
      <c r="AYJ8" s="401"/>
      <c r="AYK8" s="401"/>
      <c r="AYL8" s="401"/>
      <c r="AYM8" s="401"/>
      <c r="AYN8" s="401"/>
      <c r="AYO8" s="401"/>
      <c r="AYP8" s="401"/>
      <c r="AYQ8" s="401"/>
      <c r="AYR8" s="401"/>
      <c r="AYS8" s="401"/>
      <c r="AYT8" s="401"/>
      <c r="AYU8" s="401"/>
      <c r="AYV8" s="401"/>
      <c r="AYW8" s="401"/>
      <c r="AYX8" s="401"/>
      <c r="AYY8" s="401"/>
      <c r="AYZ8" s="401"/>
      <c r="AZA8" s="401"/>
      <c r="AZB8" s="401"/>
      <c r="AZC8" s="401"/>
      <c r="AZD8" s="401"/>
      <c r="AZE8" s="401"/>
      <c r="AZF8" s="401"/>
      <c r="AZG8" s="401"/>
      <c r="AZH8" s="401"/>
      <c r="AZI8" s="401"/>
      <c r="AZJ8" s="401"/>
      <c r="AZK8" s="401"/>
      <c r="AZL8" s="401"/>
      <c r="AZM8" s="401"/>
      <c r="AZN8" s="401"/>
      <c r="AZO8" s="401"/>
      <c r="AZP8" s="401"/>
      <c r="AZQ8" s="401"/>
      <c r="AZR8" s="401"/>
      <c r="AZS8" s="401"/>
      <c r="AZT8" s="401"/>
      <c r="AZU8" s="401"/>
      <c r="AZV8" s="401"/>
      <c r="AZW8" s="401"/>
      <c r="AZX8" s="401"/>
      <c r="AZY8" s="401"/>
      <c r="AZZ8" s="401"/>
      <c r="BAA8" s="401"/>
      <c r="BAB8" s="401"/>
      <c r="BAC8" s="401"/>
      <c r="BAD8" s="401"/>
      <c r="BAE8" s="401"/>
      <c r="BAF8" s="401"/>
      <c r="BAG8" s="401"/>
      <c r="BAH8" s="401"/>
      <c r="BAI8" s="401"/>
      <c r="BAJ8" s="401"/>
      <c r="BAK8" s="401"/>
      <c r="BAL8" s="401"/>
      <c r="BAM8" s="401"/>
      <c r="BAN8" s="401"/>
      <c r="BAO8" s="401"/>
      <c r="BAP8" s="401"/>
      <c r="BAQ8" s="401"/>
      <c r="BAR8" s="401"/>
      <c r="BAS8" s="401"/>
      <c r="BAT8" s="401"/>
      <c r="BAU8" s="401"/>
      <c r="BAV8" s="401"/>
      <c r="BAW8" s="401"/>
      <c r="BAX8" s="401"/>
      <c r="BAY8" s="401"/>
      <c r="BAZ8" s="401"/>
      <c r="BBA8" s="401"/>
      <c r="BBB8" s="401"/>
      <c r="BBC8" s="401"/>
      <c r="BBD8" s="401"/>
      <c r="BBE8" s="401"/>
      <c r="BBF8" s="401"/>
      <c r="BBG8" s="401"/>
      <c r="BBH8" s="401"/>
      <c r="BBI8" s="401"/>
      <c r="BBJ8" s="401"/>
      <c r="BBK8" s="401"/>
      <c r="BBL8" s="401"/>
      <c r="BBM8" s="401"/>
      <c r="BBN8" s="401"/>
      <c r="BBO8" s="401"/>
      <c r="BBP8" s="401"/>
      <c r="BBQ8" s="401"/>
      <c r="BBR8" s="401"/>
      <c r="BBS8" s="401"/>
      <c r="BBT8" s="401"/>
      <c r="BBU8" s="401"/>
      <c r="BBV8" s="401"/>
      <c r="BBW8" s="401"/>
      <c r="BBX8" s="401"/>
      <c r="BBY8" s="401"/>
      <c r="BBZ8" s="401"/>
      <c r="BCA8" s="401"/>
      <c r="BCB8" s="401"/>
      <c r="BCC8" s="401"/>
      <c r="BCD8" s="401"/>
      <c r="BCE8" s="401"/>
      <c r="BCF8" s="401"/>
      <c r="BCG8" s="401"/>
      <c r="BCH8" s="401"/>
      <c r="BCI8" s="401"/>
      <c r="BCJ8" s="401"/>
      <c r="BCK8" s="401"/>
      <c r="BCL8" s="401"/>
      <c r="BCM8" s="401"/>
      <c r="BCN8" s="401"/>
      <c r="BCO8" s="401"/>
      <c r="BCP8" s="401"/>
      <c r="BCQ8" s="401"/>
      <c r="BCR8" s="401"/>
      <c r="BCS8" s="401"/>
      <c r="BCT8" s="401"/>
      <c r="BCU8" s="401"/>
      <c r="BCV8" s="401"/>
      <c r="BCW8" s="401"/>
      <c r="BCX8" s="401"/>
      <c r="BCY8" s="401"/>
      <c r="BCZ8" s="401"/>
      <c r="BDA8" s="401"/>
      <c r="BDB8" s="401"/>
      <c r="BDC8" s="401"/>
      <c r="BDD8" s="401"/>
      <c r="BDE8" s="401"/>
      <c r="BDF8" s="401"/>
      <c r="BDG8" s="401"/>
      <c r="BDH8" s="401"/>
      <c r="BDI8" s="401"/>
      <c r="BDJ8" s="401"/>
      <c r="BDK8" s="401"/>
      <c r="BDL8" s="401"/>
      <c r="BDM8" s="401"/>
      <c r="BDN8" s="401"/>
      <c r="BDO8" s="401"/>
      <c r="BDP8" s="401"/>
      <c r="BDQ8" s="401"/>
      <c r="BDR8" s="401"/>
      <c r="BDS8" s="401"/>
      <c r="BDT8" s="401"/>
      <c r="BDU8" s="401"/>
      <c r="BDV8" s="401"/>
      <c r="BDW8" s="401"/>
      <c r="BDX8" s="401"/>
      <c r="BDY8" s="401"/>
      <c r="BDZ8" s="401"/>
      <c r="BEA8" s="401"/>
      <c r="BEB8" s="401"/>
      <c r="BEC8" s="401"/>
      <c r="BED8" s="401"/>
      <c r="BEE8" s="401"/>
      <c r="BEF8" s="401"/>
      <c r="BEG8" s="401"/>
      <c r="BEH8" s="401"/>
      <c r="BEI8" s="401"/>
      <c r="BEJ8" s="401"/>
      <c r="BEK8" s="401"/>
      <c r="BEL8" s="401"/>
      <c r="BEM8" s="401"/>
      <c r="BEN8" s="401"/>
      <c r="BEO8" s="401"/>
      <c r="BEP8" s="401"/>
      <c r="BEQ8" s="401"/>
      <c r="BER8" s="401"/>
      <c r="BES8" s="401"/>
      <c r="BET8" s="401"/>
      <c r="BEU8" s="401"/>
      <c r="BEV8" s="401"/>
      <c r="BEW8" s="401"/>
      <c r="BEX8" s="401"/>
      <c r="BEY8" s="401"/>
      <c r="BEZ8" s="401"/>
      <c r="BFA8" s="401"/>
      <c r="BFB8" s="401"/>
      <c r="BFC8" s="401"/>
      <c r="BFD8" s="401"/>
      <c r="BFE8" s="401"/>
      <c r="BFF8" s="401"/>
      <c r="BFG8" s="401"/>
      <c r="BFH8" s="401"/>
      <c r="BFI8" s="401"/>
      <c r="BFJ8" s="401"/>
      <c r="BFK8" s="401"/>
      <c r="BFL8" s="401"/>
      <c r="BFM8" s="401"/>
      <c r="BFN8" s="401"/>
      <c r="BFO8" s="401"/>
      <c r="BFP8" s="401"/>
      <c r="BFQ8" s="401"/>
      <c r="BFR8" s="401"/>
      <c r="BFS8" s="401"/>
      <c r="BFT8" s="401"/>
      <c r="BFU8" s="401"/>
      <c r="BFV8" s="401"/>
      <c r="BFW8" s="401"/>
      <c r="BFX8" s="401"/>
      <c r="BFY8" s="401"/>
      <c r="BFZ8" s="401"/>
      <c r="BGA8" s="401"/>
      <c r="BGB8" s="401"/>
      <c r="BGC8" s="401"/>
      <c r="BGD8" s="401"/>
      <c r="BGE8" s="401"/>
      <c r="BGF8" s="401"/>
      <c r="BGG8" s="401"/>
      <c r="BGH8" s="401"/>
      <c r="BGI8" s="401"/>
      <c r="BGJ8" s="401"/>
      <c r="BGK8" s="401"/>
      <c r="BGL8" s="401"/>
      <c r="BGM8" s="401"/>
      <c r="BGN8" s="401"/>
      <c r="BGO8" s="401"/>
      <c r="BGP8" s="401"/>
      <c r="BGQ8" s="401"/>
      <c r="BGR8" s="401"/>
      <c r="BGS8" s="401"/>
      <c r="BGT8" s="401"/>
      <c r="BGU8" s="401"/>
      <c r="BGV8" s="401"/>
      <c r="BGW8" s="401"/>
      <c r="BGX8" s="401"/>
      <c r="BGY8" s="401"/>
      <c r="BGZ8" s="401"/>
      <c r="BHA8" s="401"/>
      <c r="BHB8" s="401"/>
      <c r="BHC8" s="401"/>
      <c r="BHD8" s="401"/>
      <c r="BHE8" s="401"/>
      <c r="BHF8" s="401"/>
      <c r="BHG8" s="401"/>
      <c r="BHH8" s="401"/>
      <c r="BHI8" s="401"/>
      <c r="BHJ8" s="401"/>
      <c r="BHK8" s="401"/>
      <c r="BHL8" s="401"/>
      <c r="BHM8" s="401"/>
      <c r="BHN8" s="401"/>
      <c r="BHO8" s="401"/>
      <c r="BHP8" s="401"/>
      <c r="BHQ8" s="401"/>
      <c r="BHR8" s="401"/>
      <c r="BHS8" s="401"/>
      <c r="BHT8" s="401"/>
      <c r="BHU8" s="401"/>
      <c r="BHV8" s="401"/>
      <c r="BHW8" s="401"/>
      <c r="BHX8" s="401"/>
      <c r="BHY8" s="401"/>
      <c r="BHZ8" s="401"/>
      <c r="BIA8" s="401"/>
      <c r="BIB8" s="401"/>
      <c r="BIC8" s="401"/>
      <c r="BID8" s="401"/>
      <c r="BIE8" s="401"/>
      <c r="BIF8" s="401"/>
      <c r="BIG8" s="401"/>
      <c r="BIH8" s="401"/>
      <c r="BII8" s="401"/>
      <c r="BIJ8" s="401"/>
      <c r="BIK8" s="401"/>
      <c r="BIL8" s="401"/>
      <c r="BIM8" s="401"/>
      <c r="BIN8" s="401"/>
      <c r="BIO8" s="401"/>
      <c r="BIP8" s="401"/>
      <c r="BIQ8" s="401"/>
      <c r="BIR8" s="401"/>
      <c r="BIS8" s="401"/>
      <c r="BIT8" s="401"/>
      <c r="BIU8" s="401"/>
      <c r="BIV8" s="401"/>
      <c r="BIW8" s="401"/>
      <c r="BIX8" s="401"/>
      <c r="BIY8" s="401"/>
      <c r="BIZ8" s="401"/>
      <c r="BJA8" s="401"/>
      <c r="BJB8" s="401"/>
      <c r="BJC8" s="401"/>
      <c r="BJD8" s="401"/>
      <c r="BJE8" s="401"/>
      <c r="BJF8" s="401"/>
      <c r="BJG8" s="401"/>
      <c r="BJH8" s="401"/>
      <c r="BJI8" s="401"/>
      <c r="BJJ8" s="401"/>
      <c r="BJK8" s="401"/>
      <c r="BJL8" s="401"/>
      <c r="BJM8" s="401"/>
      <c r="BJN8" s="401"/>
      <c r="BJO8" s="401"/>
      <c r="BJP8" s="401"/>
      <c r="BJQ8" s="401"/>
      <c r="BJR8" s="401"/>
      <c r="BJS8" s="401"/>
      <c r="BJT8" s="401"/>
      <c r="BJU8" s="401"/>
      <c r="BJV8" s="401"/>
      <c r="BJW8" s="401"/>
      <c r="BJX8" s="401"/>
      <c r="BJY8" s="401"/>
      <c r="BJZ8" s="401"/>
      <c r="BKA8" s="401"/>
      <c r="BKB8" s="401"/>
      <c r="BKC8" s="401"/>
      <c r="BKD8" s="401"/>
      <c r="BKE8" s="401"/>
      <c r="BKF8" s="401"/>
      <c r="BKG8" s="401"/>
      <c r="BKH8" s="401"/>
      <c r="BKI8" s="401"/>
      <c r="BKJ8" s="401"/>
      <c r="BKK8" s="401"/>
      <c r="BKL8" s="401"/>
      <c r="BKM8" s="401"/>
      <c r="BKN8" s="401"/>
      <c r="BKO8" s="401"/>
      <c r="BKP8" s="401"/>
      <c r="BKQ8" s="401"/>
      <c r="BKR8" s="401"/>
      <c r="BKS8" s="401"/>
      <c r="BKT8" s="401"/>
      <c r="BKU8" s="401"/>
      <c r="BKV8" s="401"/>
      <c r="BKW8" s="401"/>
      <c r="BKX8" s="401"/>
      <c r="BKY8" s="401"/>
      <c r="BKZ8" s="401"/>
      <c r="BLA8" s="401"/>
      <c r="BLB8" s="401"/>
      <c r="BLC8" s="401"/>
      <c r="BLD8" s="401"/>
      <c r="BLE8" s="401"/>
      <c r="BLF8" s="401"/>
      <c r="BLG8" s="401"/>
      <c r="BLH8" s="401"/>
      <c r="BLI8" s="401"/>
      <c r="BLJ8" s="401"/>
      <c r="BLK8" s="401"/>
      <c r="BLL8" s="401"/>
      <c r="BLM8" s="401"/>
      <c r="BLN8" s="401"/>
      <c r="BLO8" s="401"/>
      <c r="BLP8" s="401"/>
      <c r="BLQ8" s="401"/>
      <c r="BLR8" s="401"/>
      <c r="BLS8" s="401"/>
      <c r="BLT8" s="401"/>
      <c r="BLU8" s="401"/>
      <c r="BLV8" s="401"/>
      <c r="BLW8" s="401"/>
      <c r="BLX8" s="401"/>
      <c r="BLY8" s="401"/>
      <c r="BLZ8" s="401"/>
      <c r="BMA8" s="401"/>
      <c r="BMB8" s="401"/>
      <c r="BMC8" s="401"/>
      <c r="BMD8" s="401"/>
      <c r="BME8" s="401"/>
      <c r="BMF8" s="401"/>
      <c r="BMG8" s="401"/>
      <c r="BMH8" s="401"/>
      <c r="BMI8" s="401"/>
      <c r="BMJ8" s="401"/>
      <c r="BMK8" s="401"/>
      <c r="BML8" s="401"/>
      <c r="BMM8" s="401"/>
      <c r="BMN8" s="401"/>
      <c r="BMO8" s="401"/>
      <c r="BMP8" s="401"/>
      <c r="BMQ8" s="401"/>
      <c r="BMR8" s="401"/>
      <c r="BMS8" s="401"/>
      <c r="BMT8" s="401"/>
      <c r="BMU8" s="401"/>
      <c r="BMV8" s="401"/>
      <c r="BMW8" s="401"/>
      <c r="BMX8" s="401"/>
      <c r="BMY8" s="401"/>
      <c r="BMZ8" s="401"/>
      <c r="BNA8" s="401"/>
      <c r="BNB8" s="401"/>
      <c r="BNC8" s="401"/>
      <c r="BND8" s="401"/>
      <c r="BNE8" s="401"/>
      <c r="BNF8" s="401"/>
      <c r="BNG8" s="401"/>
      <c r="BNH8" s="401"/>
      <c r="BNI8" s="401"/>
      <c r="BNJ8" s="401"/>
      <c r="BNK8" s="401"/>
      <c r="BNL8" s="401"/>
      <c r="BNM8" s="401"/>
      <c r="BNN8" s="401"/>
      <c r="BNO8" s="401"/>
      <c r="BNP8" s="401"/>
      <c r="BNQ8" s="401"/>
      <c r="BNR8" s="401"/>
      <c r="BNS8" s="401"/>
      <c r="BNT8" s="401"/>
      <c r="BNU8" s="401"/>
      <c r="BNV8" s="401"/>
      <c r="BNW8" s="401"/>
      <c r="BNX8" s="401"/>
      <c r="BNY8" s="401"/>
      <c r="BNZ8" s="401"/>
      <c r="BOA8" s="401"/>
      <c r="BOB8" s="401"/>
      <c r="BOC8" s="401"/>
      <c r="BOD8" s="401"/>
      <c r="BOE8" s="401"/>
      <c r="BOF8" s="401"/>
      <c r="BOG8" s="401"/>
      <c r="BOH8" s="401"/>
      <c r="BOI8" s="401"/>
      <c r="BOJ8" s="401"/>
      <c r="BOK8" s="401"/>
      <c r="BOL8" s="401"/>
      <c r="BOM8" s="401"/>
      <c r="BON8" s="401"/>
      <c r="BOO8" s="401"/>
      <c r="BOP8" s="401"/>
      <c r="BOQ8" s="401"/>
      <c r="BOR8" s="401"/>
      <c r="BOS8" s="401"/>
      <c r="BOT8" s="401"/>
      <c r="BOU8" s="401"/>
      <c r="BOV8" s="401"/>
      <c r="BOW8" s="401"/>
      <c r="BOX8" s="401"/>
      <c r="BOY8" s="401"/>
      <c r="BOZ8" s="401"/>
      <c r="BPA8" s="401"/>
      <c r="BPB8" s="401"/>
      <c r="BPC8" s="401"/>
      <c r="BPD8" s="401"/>
      <c r="BPE8" s="401"/>
      <c r="BPF8" s="401"/>
      <c r="BPG8" s="401"/>
      <c r="BPH8" s="401"/>
      <c r="BPI8" s="401"/>
      <c r="BPJ8" s="401"/>
      <c r="BPK8" s="401"/>
      <c r="BPL8" s="401"/>
      <c r="BPM8" s="401"/>
      <c r="BPN8" s="401"/>
      <c r="BPO8" s="401"/>
      <c r="BPP8" s="401"/>
      <c r="BPQ8" s="401"/>
      <c r="BPR8" s="401"/>
      <c r="BPS8" s="401"/>
      <c r="BPT8" s="401"/>
      <c r="BPU8" s="401"/>
      <c r="BPV8" s="401"/>
      <c r="BPW8" s="401"/>
      <c r="BPX8" s="401"/>
      <c r="BPY8" s="401"/>
      <c r="BPZ8" s="401"/>
      <c r="BQA8" s="401"/>
      <c r="BQB8" s="401"/>
      <c r="BQC8" s="401"/>
      <c r="BQD8" s="401"/>
      <c r="BQE8" s="401"/>
      <c r="BQF8" s="401"/>
      <c r="BQG8" s="401"/>
      <c r="BQH8" s="401"/>
      <c r="BQI8" s="401"/>
      <c r="BQJ8" s="401"/>
      <c r="BQK8" s="401"/>
      <c r="BQL8" s="401"/>
      <c r="BQM8" s="401"/>
      <c r="BQN8" s="401"/>
      <c r="BQO8" s="401"/>
      <c r="BQP8" s="401"/>
      <c r="BQQ8" s="401"/>
      <c r="BQR8" s="401"/>
      <c r="BQS8" s="401"/>
      <c r="BQT8" s="401"/>
      <c r="BQU8" s="401"/>
      <c r="BQV8" s="401"/>
      <c r="BQW8" s="401"/>
      <c r="BQX8" s="401"/>
      <c r="BQY8" s="401"/>
      <c r="BQZ8" s="401"/>
      <c r="BRA8" s="401"/>
      <c r="BRB8" s="401"/>
      <c r="BRC8" s="401"/>
      <c r="BRD8" s="401"/>
      <c r="BRE8" s="401"/>
      <c r="BRF8" s="401"/>
      <c r="BRG8" s="401"/>
      <c r="BRH8" s="401"/>
      <c r="BRI8" s="401"/>
      <c r="BRJ8" s="401"/>
      <c r="BRK8" s="401"/>
      <c r="BRL8" s="401"/>
      <c r="BRM8" s="401"/>
      <c r="BRN8" s="401"/>
      <c r="BRO8" s="401"/>
      <c r="BRP8" s="401"/>
      <c r="BRQ8" s="401"/>
      <c r="BRR8" s="401"/>
      <c r="BRS8" s="401"/>
      <c r="BRT8" s="401"/>
      <c r="BRU8" s="401"/>
      <c r="BRV8" s="401"/>
      <c r="BRW8" s="401"/>
      <c r="BRX8" s="401"/>
      <c r="BRY8" s="401"/>
      <c r="BRZ8" s="401"/>
      <c r="BSA8" s="401"/>
      <c r="BSB8" s="401"/>
      <c r="BSC8" s="401"/>
      <c r="BSD8" s="401"/>
      <c r="BSE8" s="401"/>
      <c r="BSF8" s="401"/>
      <c r="BSG8" s="401"/>
      <c r="BSH8" s="401"/>
      <c r="BSI8" s="401"/>
      <c r="BSJ8" s="401"/>
      <c r="BSK8" s="401"/>
      <c r="BSL8" s="401"/>
      <c r="BSM8" s="401"/>
      <c r="BSN8" s="401"/>
      <c r="BSO8" s="401"/>
      <c r="BSP8" s="401"/>
      <c r="BSQ8" s="401"/>
      <c r="BSR8" s="401"/>
      <c r="BSS8" s="401"/>
      <c r="BST8" s="401"/>
      <c r="BSU8" s="401"/>
      <c r="BSV8" s="401"/>
      <c r="BSW8" s="401"/>
      <c r="BSX8" s="401"/>
      <c r="BSY8" s="401"/>
      <c r="BSZ8" s="401"/>
      <c r="BTA8" s="401"/>
      <c r="BTB8" s="401"/>
      <c r="BTC8" s="401"/>
      <c r="BTD8" s="401"/>
      <c r="BTE8" s="401"/>
      <c r="BTF8" s="401"/>
      <c r="BTG8" s="401"/>
      <c r="BTH8" s="401"/>
      <c r="BTI8" s="401"/>
      <c r="BTJ8" s="401"/>
      <c r="BTK8" s="401"/>
      <c r="BTL8" s="401"/>
      <c r="BTM8" s="401"/>
      <c r="BTN8" s="401"/>
      <c r="BTO8" s="401"/>
      <c r="BTP8" s="401"/>
      <c r="BTQ8" s="401"/>
      <c r="BTR8" s="401"/>
      <c r="BTS8" s="401"/>
      <c r="BTT8" s="401"/>
      <c r="BTU8" s="401"/>
      <c r="BTV8" s="401"/>
      <c r="BTW8" s="401"/>
      <c r="BTX8" s="401"/>
      <c r="BTY8" s="401"/>
      <c r="BTZ8" s="401"/>
      <c r="BUA8" s="401"/>
      <c r="BUB8" s="401"/>
      <c r="BUC8" s="401"/>
      <c r="BUD8" s="401"/>
      <c r="BUE8" s="401"/>
      <c r="BUF8" s="401"/>
      <c r="BUG8" s="401"/>
      <c r="BUH8" s="401"/>
      <c r="BUI8" s="401"/>
      <c r="BUJ8" s="401"/>
      <c r="BUK8" s="401"/>
      <c r="BUL8" s="401"/>
      <c r="BUM8" s="401"/>
      <c r="BUN8" s="401"/>
      <c r="BUO8" s="401"/>
      <c r="BUP8" s="401"/>
      <c r="BUQ8" s="401"/>
      <c r="BUR8" s="401"/>
      <c r="BUS8" s="401"/>
      <c r="BUT8" s="401"/>
      <c r="BUU8" s="401"/>
      <c r="BUV8" s="401"/>
      <c r="BUW8" s="401"/>
      <c r="BUX8" s="401"/>
      <c r="BUY8" s="401"/>
      <c r="BUZ8" s="401"/>
      <c r="BVA8" s="401"/>
      <c r="BVB8" s="401"/>
      <c r="BVC8" s="401"/>
      <c r="BVD8" s="401"/>
      <c r="BVE8" s="401"/>
      <c r="BVF8" s="401"/>
      <c r="BVG8" s="401"/>
      <c r="BVH8" s="401"/>
      <c r="BVI8" s="401"/>
      <c r="BVJ8" s="401"/>
      <c r="BVK8" s="401"/>
      <c r="BVL8" s="401"/>
      <c r="BVM8" s="401"/>
      <c r="BVN8" s="401"/>
      <c r="BVO8" s="401"/>
      <c r="BVP8" s="401"/>
      <c r="BVQ8" s="401"/>
      <c r="BVR8" s="401"/>
      <c r="BVS8" s="401"/>
      <c r="BVT8" s="401"/>
      <c r="BVU8" s="401"/>
      <c r="BVV8" s="401"/>
      <c r="BVW8" s="401"/>
      <c r="BVX8" s="401"/>
      <c r="BVY8" s="401"/>
      <c r="BVZ8" s="401"/>
      <c r="BWA8" s="401"/>
      <c r="BWB8" s="401"/>
      <c r="BWC8" s="401"/>
      <c r="BWD8" s="401"/>
      <c r="BWE8" s="401"/>
      <c r="BWF8" s="401"/>
      <c r="BWG8" s="401"/>
      <c r="BWH8" s="401"/>
      <c r="BWI8" s="401"/>
      <c r="BWJ8" s="401"/>
      <c r="BWK8" s="401"/>
      <c r="BWL8" s="401"/>
      <c r="BWM8" s="401"/>
      <c r="BWN8" s="401"/>
      <c r="BWO8" s="401"/>
      <c r="BWP8" s="401"/>
      <c r="BWQ8" s="401"/>
      <c r="BWR8" s="401"/>
      <c r="BWS8" s="401"/>
      <c r="BWT8" s="401"/>
      <c r="BWU8" s="401"/>
      <c r="BWV8" s="401"/>
      <c r="BWW8" s="401"/>
      <c r="BWX8" s="401"/>
      <c r="BWY8" s="401"/>
      <c r="BWZ8" s="401"/>
      <c r="BXA8" s="401"/>
      <c r="BXB8" s="401"/>
      <c r="BXC8" s="401"/>
      <c r="BXD8" s="401"/>
      <c r="BXE8" s="401"/>
      <c r="BXF8" s="401"/>
      <c r="BXG8" s="401"/>
      <c r="BXH8" s="401"/>
      <c r="BXI8" s="401"/>
      <c r="BXJ8" s="401"/>
      <c r="BXK8" s="401"/>
      <c r="BXL8" s="401"/>
      <c r="BXM8" s="401"/>
      <c r="BXN8" s="401"/>
      <c r="BXO8" s="401"/>
      <c r="BXP8" s="401"/>
      <c r="BXQ8" s="401"/>
      <c r="BXR8" s="401"/>
      <c r="BXS8" s="401"/>
      <c r="BXT8" s="401"/>
      <c r="BXU8" s="401"/>
      <c r="BXV8" s="401"/>
      <c r="BXW8" s="401"/>
      <c r="BXX8" s="401"/>
      <c r="BXY8" s="401"/>
      <c r="BXZ8" s="401"/>
      <c r="BYA8" s="401"/>
      <c r="BYB8" s="401"/>
      <c r="BYC8" s="401"/>
      <c r="BYD8" s="401"/>
      <c r="BYE8" s="401"/>
      <c r="BYF8" s="401"/>
      <c r="BYG8" s="401"/>
      <c r="BYH8" s="401"/>
      <c r="BYI8" s="401"/>
      <c r="BYJ8" s="401"/>
      <c r="BYK8" s="401"/>
      <c r="BYL8" s="401"/>
      <c r="BYM8" s="401"/>
      <c r="BYN8" s="401"/>
      <c r="BYO8" s="401"/>
      <c r="BYP8" s="401"/>
      <c r="BYQ8" s="401"/>
      <c r="BYR8" s="401"/>
      <c r="BYS8" s="401"/>
      <c r="BYT8" s="401"/>
      <c r="BYU8" s="401"/>
      <c r="BYV8" s="401"/>
      <c r="BYW8" s="401"/>
      <c r="BYX8" s="401"/>
      <c r="BYY8" s="401"/>
      <c r="BYZ8" s="401"/>
      <c r="BZA8" s="401"/>
      <c r="BZB8" s="401"/>
      <c r="BZC8" s="401"/>
      <c r="BZD8" s="401"/>
      <c r="BZE8" s="401"/>
      <c r="BZF8" s="401"/>
      <c r="BZG8" s="401"/>
      <c r="BZH8" s="401"/>
      <c r="BZI8" s="401"/>
      <c r="BZJ8" s="401"/>
      <c r="BZK8" s="401"/>
      <c r="BZL8" s="401"/>
      <c r="BZM8" s="401"/>
      <c r="BZN8" s="401"/>
      <c r="BZO8" s="401"/>
      <c r="BZP8" s="401"/>
      <c r="BZQ8" s="401"/>
      <c r="BZR8" s="401"/>
      <c r="BZS8" s="401"/>
      <c r="BZT8" s="401"/>
      <c r="BZU8" s="401"/>
      <c r="BZV8" s="401"/>
      <c r="BZW8" s="401"/>
      <c r="BZX8" s="401"/>
      <c r="BZY8" s="401"/>
      <c r="BZZ8" s="401"/>
      <c r="CAA8" s="401"/>
      <c r="CAB8" s="401"/>
      <c r="CAC8" s="401"/>
      <c r="CAD8" s="401"/>
      <c r="CAE8" s="401"/>
      <c r="CAF8" s="401"/>
      <c r="CAG8" s="401"/>
      <c r="CAH8" s="401"/>
      <c r="CAI8" s="401"/>
      <c r="CAJ8" s="401"/>
      <c r="CAK8" s="401"/>
      <c r="CAL8" s="401"/>
      <c r="CAM8" s="401"/>
      <c r="CAN8" s="401"/>
      <c r="CAO8" s="401"/>
      <c r="CAP8" s="401"/>
      <c r="CAQ8" s="401"/>
      <c r="CAR8" s="401"/>
      <c r="CAS8" s="401"/>
      <c r="CAT8" s="401"/>
      <c r="CAU8" s="401"/>
      <c r="CAV8" s="401"/>
      <c r="CAW8" s="401"/>
      <c r="CAX8" s="401"/>
      <c r="CAY8" s="401"/>
      <c r="CAZ8" s="401"/>
      <c r="CBA8" s="401"/>
      <c r="CBB8" s="401"/>
      <c r="CBC8" s="401"/>
      <c r="CBD8" s="401"/>
      <c r="CBE8" s="401"/>
      <c r="CBF8" s="401"/>
      <c r="CBG8" s="401"/>
      <c r="CBH8" s="401"/>
      <c r="CBI8" s="401"/>
      <c r="CBJ8" s="401"/>
      <c r="CBK8" s="401"/>
      <c r="CBL8" s="401"/>
      <c r="CBM8" s="401"/>
      <c r="CBN8" s="401"/>
      <c r="CBO8" s="401"/>
      <c r="CBP8" s="401"/>
      <c r="CBQ8" s="401"/>
      <c r="CBR8" s="401"/>
      <c r="CBS8" s="401"/>
      <c r="CBT8" s="401"/>
      <c r="CBU8" s="401"/>
      <c r="CBV8" s="401"/>
      <c r="CBW8" s="401"/>
      <c r="CBX8" s="401"/>
      <c r="CBY8" s="401"/>
      <c r="CBZ8" s="401"/>
      <c r="CCA8" s="401"/>
      <c r="CCB8" s="401"/>
      <c r="CCC8" s="401"/>
      <c r="CCD8" s="401"/>
      <c r="CCE8" s="401"/>
      <c r="CCF8" s="401"/>
      <c r="CCG8" s="401"/>
      <c r="CCH8" s="401"/>
      <c r="CCI8" s="401"/>
      <c r="CCJ8" s="401"/>
      <c r="CCK8" s="401"/>
      <c r="CCL8" s="401"/>
      <c r="CCM8" s="401"/>
      <c r="CCN8" s="401"/>
      <c r="CCO8" s="401"/>
      <c r="CCP8" s="401"/>
      <c r="CCQ8" s="401"/>
      <c r="CCR8" s="401"/>
      <c r="CCS8" s="401"/>
      <c r="CCT8" s="401"/>
      <c r="CCU8" s="401"/>
      <c r="CCV8" s="401"/>
      <c r="CCW8" s="401"/>
      <c r="CCX8" s="401"/>
      <c r="CCY8" s="401"/>
      <c r="CCZ8" s="401"/>
      <c r="CDA8" s="401"/>
      <c r="CDB8" s="401"/>
      <c r="CDC8" s="401"/>
      <c r="CDD8" s="401"/>
      <c r="CDE8" s="401"/>
      <c r="CDF8" s="401"/>
      <c r="CDG8" s="401"/>
      <c r="CDH8" s="401"/>
      <c r="CDI8" s="401"/>
      <c r="CDJ8" s="401"/>
      <c r="CDK8" s="401"/>
      <c r="CDL8" s="401"/>
      <c r="CDM8" s="401"/>
      <c r="CDN8" s="401"/>
      <c r="CDO8" s="401"/>
      <c r="CDP8" s="401"/>
      <c r="CDQ8" s="401"/>
      <c r="CDR8" s="401"/>
      <c r="CDS8" s="401"/>
      <c r="CDT8" s="401"/>
      <c r="CDU8" s="401"/>
      <c r="CDV8" s="401"/>
      <c r="CDW8" s="401"/>
      <c r="CDX8" s="401"/>
      <c r="CDY8" s="401"/>
      <c r="CDZ8" s="401"/>
      <c r="CEA8" s="401"/>
      <c r="CEB8" s="401"/>
      <c r="CEC8" s="401"/>
      <c r="CED8" s="401"/>
      <c r="CEE8" s="401"/>
      <c r="CEF8" s="401"/>
      <c r="CEG8" s="401"/>
      <c r="CEH8" s="401"/>
      <c r="CEI8" s="401"/>
      <c r="CEJ8" s="401"/>
      <c r="CEK8" s="401"/>
      <c r="CEL8" s="401"/>
      <c r="CEM8" s="401"/>
      <c r="CEN8" s="401"/>
      <c r="CEO8" s="401"/>
      <c r="CEP8" s="401"/>
      <c r="CEQ8" s="401"/>
      <c r="CER8" s="401"/>
      <c r="CES8" s="401"/>
      <c r="CET8" s="401"/>
      <c r="CEU8" s="401"/>
      <c r="CEV8" s="401"/>
      <c r="CEW8" s="401"/>
      <c r="CEX8" s="401"/>
      <c r="CEY8" s="401"/>
      <c r="CEZ8" s="401"/>
      <c r="CFA8" s="401"/>
      <c r="CFB8" s="401"/>
      <c r="CFC8" s="401"/>
      <c r="CFD8" s="401"/>
      <c r="CFE8" s="401"/>
      <c r="CFF8" s="401"/>
      <c r="CFG8" s="401"/>
      <c r="CFH8" s="401"/>
      <c r="CFI8" s="401"/>
      <c r="CFJ8" s="401"/>
      <c r="CFK8" s="401"/>
      <c r="CFL8" s="401"/>
      <c r="CFM8" s="401"/>
      <c r="CFN8" s="401"/>
      <c r="CFO8" s="401"/>
      <c r="CFP8" s="401"/>
      <c r="CFQ8" s="401"/>
      <c r="CFR8" s="401"/>
      <c r="CFS8" s="401"/>
      <c r="CFT8" s="401"/>
      <c r="CFU8" s="401"/>
      <c r="CFV8" s="401"/>
      <c r="CFW8" s="401"/>
      <c r="CFX8" s="401"/>
      <c r="CFY8" s="401"/>
      <c r="CFZ8" s="401"/>
      <c r="CGA8" s="401"/>
      <c r="CGB8" s="401"/>
      <c r="CGC8" s="401"/>
      <c r="CGD8" s="401"/>
      <c r="CGE8" s="401"/>
      <c r="CGF8" s="401"/>
      <c r="CGG8" s="401"/>
      <c r="CGH8" s="401"/>
      <c r="CGI8" s="401"/>
      <c r="CGJ8" s="401"/>
      <c r="CGK8" s="401"/>
      <c r="CGL8" s="401"/>
      <c r="CGM8" s="401"/>
      <c r="CGN8" s="401"/>
      <c r="CGO8" s="401"/>
      <c r="CGP8" s="401"/>
      <c r="CGQ8" s="401"/>
      <c r="CGR8" s="401"/>
      <c r="CGS8" s="401"/>
      <c r="CGT8" s="401"/>
      <c r="CGU8" s="401"/>
      <c r="CGV8" s="401"/>
      <c r="CGW8" s="401"/>
      <c r="CGX8" s="401"/>
      <c r="CGY8" s="401"/>
      <c r="CGZ8" s="401"/>
      <c r="CHA8" s="401"/>
      <c r="CHB8" s="401"/>
      <c r="CHC8" s="401"/>
      <c r="CHD8" s="401"/>
      <c r="CHE8" s="401"/>
      <c r="CHF8" s="401"/>
      <c r="CHG8" s="401"/>
      <c r="CHH8" s="401"/>
      <c r="CHI8" s="401"/>
      <c r="CHJ8" s="401"/>
      <c r="CHK8" s="401"/>
      <c r="CHL8" s="401"/>
      <c r="CHM8" s="401"/>
      <c r="CHN8" s="401"/>
      <c r="CHO8" s="401"/>
      <c r="CHP8" s="401"/>
      <c r="CHQ8" s="401"/>
      <c r="CHR8" s="401"/>
      <c r="CHS8" s="401"/>
      <c r="CHT8" s="401"/>
      <c r="CHU8" s="401"/>
      <c r="CHV8" s="401"/>
      <c r="CHW8" s="401"/>
      <c r="CHX8" s="401"/>
      <c r="CHY8" s="401"/>
      <c r="CHZ8" s="401"/>
      <c r="CIA8" s="401"/>
      <c r="CIB8" s="401"/>
      <c r="CIC8" s="401"/>
      <c r="CID8" s="401"/>
      <c r="CIE8" s="401"/>
      <c r="CIF8" s="401"/>
      <c r="CIG8" s="401"/>
      <c r="CIH8" s="401"/>
      <c r="CII8" s="401"/>
      <c r="CIJ8" s="401"/>
      <c r="CIK8" s="401"/>
      <c r="CIL8" s="401"/>
      <c r="CIM8" s="401"/>
      <c r="CIN8" s="401"/>
      <c r="CIO8" s="401"/>
      <c r="CIP8" s="401"/>
      <c r="CIQ8" s="401"/>
      <c r="CIR8" s="401"/>
      <c r="CIS8" s="401"/>
      <c r="CIT8" s="401"/>
      <c r="CIU8" s="401"/>
      <c r="CIV8" s="401"/>
      <c r="CIW8" s="401"/>
      <c r="CIX8" s="401"/>
      <c r="CIY8" s="401"/>
      <c r="CIZ8" s="401"/>
      <c r="CJA8" s="401"/>
      <c r="CJB8" s="401"/>
      <c r="CJC8" s="401"/>
      <c r="CJD8" s="401"/>
      <c r="CJE8" s="401"/>
      <c r="CJF8" s="401"/>
      <c r="CJG8" s="401"/>
      <c r="CJH8" s="401"/>
      <c r="CJI8" s="401"/>
      <c r="CJJ8" s="401"/>
      <c r="CJK8" s="401"/>
      <c r="CJL8" s="401"/>
      <c r="CJM8" s="401"/>
      <c r="CJN8" s="401"/>
      <c r="CJO8" s="401"/>
      <c r="CJP8" s="401"/>
      <c r="CJQ8" s="401"/>
      <c r="CJR8" s="401"/>
      <c r="CJS8" s="401"/>
      <c r="CJT8" s="401"/>
      <c r="CJU8" s="401"/>
      <c r="CJV8" s="401"/>
      <c r="CJW8" s="401"/>
      <c r="CJX8" s="401"/>
      <c r="CJY8" s="401"/>
      <c r="CJZ8" s="401"/>
      <c r="CKA8" s="401"/>
      <c r="CKB8" s="401"/>
      <c r="CKC8" s="401"/>
      <c r="CKD8" s="401"/>
      <c r="CKE8" s="401"/>
      <c r="CKF8" s="401"/>
      <c r="CKG8" s="401"/>
      <c r="CKH8" s="401"/>
      <c r="CKI8" s="401"/>
      <c r="CKJ8" s="401"/>
      <c r="CKK8" s="401"/>
      <c r="CKL8" s="401"/>
      <c r="CKM8" s="401"/>
      <c r="CKN8" s="401"/>
      <c r="CKO8" s="401"/>
      <c r="CKP8" s="401"/>
      <c r="CKQ8" s="401"/>
      <c r="CKR8" s="401"/>
      <c r="CKS8" s="401"/>
      <c r="CKT8" s="401"/>
      <c r="CKU8" s="401"/>
      <c r="CKV8" s="401"/>
      <c r="CKW8" s="401"/>
      <c r="CKX8" s="401"/>
      <c r="CKY8" s="401"/>
      <c r="CKZ8" s="401"/>
      <c r="CLA8" s="401"/>
      <c r="CLB8" s="401"/>
      <c r="CLC8" s="401"/>
      <c r="CLD8" s="401"/>
      <c r="CLE8" s="401"/>
      <c r="CLF8" s="401"/>
      <c r="CLG8" s="401"/>
      <c r="CLH8" s="401"/>
      <c r="CLI8" s="401"/>
      <c r="CLJ8" s="401"/>
      <c r="CLK8" s="401"/>
      <c r="CLL8" s="401"/>
      <c r="CLM8" s="401"/>
      <c r="CLN8" s="401"/>
      <c r="CLO8" s="401"/>
      <c r="CLP8" s="401"/>
      <c r="CLQ8" s="401"/>
      <c r="CLR8" s="401"/>
      <c r="CLS8" s="401"/>
      <c r="CLT8" s="401"/>
      <c r="CLU8" s="401"/>
      <c r="CLV8" s="401"/>
      <c r="CLW8" s="401"/>
      <c r="CLX8" s="401"/>
      <c r="CLY8" s="401"/>
      <c r="CLZ8" s="401"/>
      <c r="CMA8" s="401"/>
      <c r="CMB8" s="401"/>
      <c r="CMC8" s="401"/>
      <c r="CMD8" s="401"/>
      <c r="CME8" s="401"/>
      <c r="CMF8" s="401"/>
      <c r="CMG8" s="401"/>
      <c r="CMH8" s="401"/>
      <c r="CMI8" s="401"/>
      <c r="CMJ8" s="401"/>
      <c r="CMK8" s="401"/>
      <c r="CML8" s="401"/>
      <c r="CMM8" s="401"/>
      <c r="CMN8" s="401"/>
      <c r="CMO8" s="401"/>
      <c r="CMP8" s="401"/>
      <c r="CMQ8" s="401"/>
      <c r="CMR8" s="401"/>
      <c r="CMS8" s="401"/>
      <c r="CMT8" s="401"/>
      <c r="CMU8" s="401"/>
      <c r="CMV8" s="401"/>
      <c r="CMW8" s="401"/>
      <c r="CMX8" s="401"/>
      <c r="CMY8" s="401"/>
      <c r="CMZ8" s="401"/>
      <c r="CNA8" s="401"/>
      <c r="CNB8" s="401"/>
      <c r="CNC8" s="401"/>
      <c r="CND8" s="401"/>
      <c r="CNE8" s="401"/>
      <c r="CNF8" s="401"/>
      <c r="CNG8" s="401"/>
      <c r="CNH8" s="401"/>
      <c r="CNI8" s="401"/>
      <c r="CNJ8" s="401"/>
      <c r="CNK8" s="401"/>
      <c r="CNL8" s="401"/>
      <c r="CNM8" s="401"/>
      <c r="CNN8" s="401"/>
      <c r="CNO8" s="401"/>
      <c r="CNP8" s="401"/>
      <c r="CNQ8" s="401"/>
      <c r="CNR8" s="401"/>
      <c r="CNS8" s="401"/>
      <c r="CNT8" s="401"/>
      <c r="CNU8" s="401"/>
      <c r="CNV8" s="401"/>
      <c r="CNW8" s="401"/>
      <c r="CNX8" s="401"/>
      <c r="CNY8" s="401"/>
      <c r="CNZ8" s="401"/>
      <c r="COA8" s="401"/>
      <c r="COB8" s="401"/>
      <c r="COC8" s="401"/>
      <c r="COD8" s="401"/>
      <c r="COE8" s="401"/>
      <c r="COF8" s="401"/>
      <c r="COG8" s="401"/>
      <c r="COH8" s="401"/>
      <c r="COI8" s="401"/>
      <c r="COJ8" s="401"/>
      <c r="COK8" s="401"/>
      <c r="COL8" s="401"/>
      <c r="COM8" s="401"/>
      <c r="CON8" s="401"/>
      <c r="COO8" s="401"/>
      <c r="COP8" s="401"/>
      <c r="COQ8" s="401"/>
      <c r="COR8" s="401"/>
      <c r="COS8" s="401"/>
      <c r="COT8" s="401"/>
      <c r="COU8" s="401"/>
      <c r="COV8" s="401"/>
      <c r="COW8" s="401"/>
      <c r="COX8" s="401"/>
      <c r="COY8" s="401"/>
      <c r="COZ8" s="401"/>
      <c r="CPA8" s="401"/>
      <c r="CPB8" s="401"/>
      <c r="CPC8" s="401"/>
      <c r="CPD8" s="401"/>
      <c r="CPE8" s="401"/>
      <c r="CPF8" s="401"/>
      <c r="CPG8" s="401"/>
      <c r="CPH8" s="401"/>
      <c r="CPI8" s="401"/>
      <c r="CPJ8" s="401"/>
      <c r="CPK8" s="401"/>
      <c r="CPL8" s="401"/>
      <c r="CPM8" s="401"/>
      <c r="CPN8" s="401"/>
      <c r="CPO8" s="401"/>
      <c r="CPP8" s="401"/>
      <c r="CPQ8" s="401"/>
      <c r="CPR8" s="401"/>
      <c r="CPS8" s="401"/>
      <c r="CPT8" s="401"/>
      <c r="CPU8" s="401"/>
      <c r="CPV8" s="401"/>
      <c r="CPW8" s="401"/>
      <c r="CPX8" s="401"/>
      <c r="CPY8" s="401"/>
      <c r="CPZ8" s="401"/>
      <c r="CQA8" s="401"/>
      <c r="CQB8" s="401"/>
      <c r="CQC8" s="401"/>
      <c r="CQD8" s="401"/>
      <c r="CQE8" s="401"/>
      <c r="CQF8" s="401"/>
      <c r="CQG8" s="401"/>
      <c r="CQH8" s="401"/>
      <c r="CQI8" s="401"/>
      <c r="CQJ8" s="401"/>
      <c r="CQK8" s="401"/>
      <c r="CQL8" s="401"/>
      <c r="CQM8" s="401"/>
      <c r="CQN8" s="401"/>
      <c r="CQO8" s="401"/>
      <c r="CQP8" s="401"/>
      <c r="CQQ8" s="401"/>
      <c r="CQR8" s="401"/>
      <c r="CQS8" s="401"/>
      <c r="CQT8" s="401"/>
      <c r="CQU8" s="401"/>
      <c r="CQV8" s="401"/>
      <c r="CQW8" s="401"/>
      <c r="CQX8" s="401"/>
      <c r="CQY8" s="401"/>
      <c r="CQZ8" s="401"/>
      <c r="CRA8" s="401"/>
      <c r="CRB8" s="401"/>
      <c r="CRC8" s="401"/>
      <c r="CRD8" s="401"/>
      <c r="CRE8" s="401"/>
      <c r="CRF8" s="401"/>
      <c r="CRG8" s="401"/>
      <c r="CRH8" s="401"/>
      <c r="CRI8" s="401"/>
      <c r="CRJ8" s="401"/>
      <c r="CRK8" s="401"/>
      <c r="CRL8" s="401"/>
      <c r="CRM8" s="401"/>
      <c r="CRN8" s="401"/>
      <c r="CRO8" s="401"/>
      <c r="CRP8" s="401"/>
      <c r="CRQ8" s="401"/>
      <c r="CRR8" s="401"/>
      <c r="CRS8" s="401"/>
      <c r="CRT8" s="401"/>
      <c r="CRU8" s="401"/>
      <c r="CRV8" s="401"/>
      <c r="CRW8" s="401"/>
      <c r="CRX8" s="401"/>
      <c r="CRY8" s="401"/>
      <c r="CRZ8" s="401"/>
      <c r="CSA8" s="401"/>
      <c r="CSB8" s="401"/>
      <c r="CSC8" s="401"/>
      <c r="CSD8" s="401"/>
      <c r="CSE8" s="401"/>
      <c r="CSF8" s="401"/>
      <c r="CSG8" s="401"/>
      <c r="CSH8" s="401"/>
      <c r="CSI8" s="401"/>
      <c r="CSJ8" s="401"/>
      <c r="CSK8" s="401"/>
      <c r="CSL8" s="401"/>
      <c r="CSM8" s="401"/>
      <c r="CSN8" s="401"/>
      <c r="CSO8" s="401"/>
      <c r="CSP8" s="401"/>
      <c r="CSQ8" s="401"/>
      <c r="CSR8" s="401"/>
      <c r="CSS8" s="401"/>
      <c r="CST8" s="401"/>
      <c r="CSU8" s="401"/>
      <c r="CSV8" s="401"/>
      <c r="CSW8" s="401"/>
      <c r="CSX8" s="401"/>
      <c r="CSY8" s="401"/>
      <c r="CSZ8" s="401"/>
      <c r="CTA8" s="401"/>
      <c r="CTB8" s="401"/>
      <c r="CTC8" s="401"/>
      <c r="CTD8" s="401"/>
      <c r="CTE8" s="401"/>
      <c r="CTF8" s="401"/>
      <c r="CTG8" s="401"/>
      <c r="CTH8" s="401"/>
      <c r="CTI8" s="401"/>
      <c r="CTJ8" s="401"/>
      <c r="CTK8" s="401"/>
      <c r="CTL8" s="401"/>
      <c r="CTM8" s="401"/>
      <c r="CTN8" s="401"/>
      <c r="CTO8" s="401"/>
      <c r="CTP8" s="401"/>
      <c r="CTQ8" s="401"/>
      <c r="CTR8" s="401"/>
      <c r="CTS8" s="401"/>
      <c r="CTT8" s="401"/>
      <c r="CTU8" s="401"/>
      <c r="CTV8" s="401"/>
      <c r="CTW8" s="401"/>
      <c r="CTX8" s="401"/>
      <c r="CTY8" s="401"/>
      <c r="CTZ8" s="401"/>
      <c r="CUA8" s="401"/>
      <c r="CUB8" s="401"/>
      <c r="CUC8" s="401"/>
      <c r="CUD8" s="401"/>
      <c r="CUE8" s="401"/>
      <c r="CUF8" s="401"/>
      <c r="CUG8" s="401"/>
      <c r="CUH8" s="401"/>
      <c r="CUI8" s="401"/>
      <c r="CUJ8" s="401"/>
      <c r="CUK8" s="401"/>
      <c r="CUL8" s="401"/>
      <c r="CUM8" s="401"/>
      <c r="CUN8" s="401"/>
      <c r="CUO8" s="401"/>
      <c r="CUP8" s="401"/>
      <c r="CUQ8" s="401"/>
      <c r="CUR8" s="401"/>
      <c r="CUS8" s="401"/>
      <c r="CUT8" s="401"/>
      <c r="CUU8" s="401"/>
      <c r="CUV8" s="401"/>
      <c r="CUW8" s="401"/>
      <c r="CUX8" s="401"/>
      <c r="CUY8" s="401"/>
      <c r="CUZ8" s="401"/>
      <c r="CVA8" s="401"/>
      <c r="CVB8" s="401"/>
      <c r="CVC8" s="401"/>
      <c r="CVD8" s="401"/>
      <c r="CVE8" s="401"/>
      <c r="CVF8" s="401"/>
      <c r="CVG8" s="401"/>
      <c r="CVH8" s="401"/>
      <c r="CVI8" s="401"/>
      <c r="CVJ8" s="401"/>
      <c r="CVK8" s="401"/>
      <c r="CVL8" s="401"/>
      <c r="CVM8" s="401"/>
      <c r="CVN8" s="401"/>
      <c r="CVO8" s="401"/>
      <c r="CVP8" s="401"/>
      <c r="CVQ8" s="401"/>
      <c r="CVR8" s="401"/>
      <c r="CVS8" s="401"/>
      <c r="CVT8" s="401"/>
      <c r="CVU8" s="401"/>
      <c r="CVV8" s="401"/>
      <c r="CVW8" s="401"/>
      <c r="CVX8" s="401"/>
      <c r="CVY8" s="401"/>
      <c r="CVZ8" s="401"/>
      <c r="CWA8" s="401"/>
      <c r="CWB8" s="401"/>
      <c r="CWC8" s="401"/>
      <c r="CWD8" s="401"/>
      <c r="CWE8" s="401"/>
      <c r="CWF8" s="401"/>
      <c r="CWG8" s="401"/>
      <c r="CWH8" s="401"/>
      <c r="CWI8" s="401"/>
      <c r="CWJ8" s="401"/>
      <c r="CWK8" s="401"/>
      <c r="CWL8" s="401"/>
      <c r="CWM8" s="401"/>
      <c r="CWN8" s="401"/>
      <c r="CWO8" s="401"/>
      <c r="CWP8" s="401"/>
      <c r="CWQ8" s="401"/>
      <c r="CWR8" s="401"/>
      <c r="CWS8" s="401"/>
      <c r="CWT8" s="401"/>
      <c r="CWU8" s="401"/>
      <c r="CWV8" s="401"/>
      <c r="CWW8" s="401"/>
      <c r="CWX8" s="401"/>
      <c r="CWY8" s="401"/>
      <c r="CWZ8" s="401"/>
      <c r="CXA8" s="401"/>
      <c r="CXB8" s="401"/>
      <c r="CXC8" s="401"/>
      <c r="CXD8" s="401"/>
      <c r="CXE8" s="401"/>
      <c r="CXF8" s="401"/>
      <c r="CXG8" s="401"/>
      <c r="CXH8" s="401"/>
      <c r="CXI8" s="401"/>
      <c r="CXJ8" s="401"/>
      <c r="CXK8" s="401"/>
      <c r="CXL8" s="401"/>
      <c r="CXM8" s="401"/>
      <c r="CXN8" s="401"/>
      <c r="CXO8" s="401"/>
      <c r="CXP8" s="401"/>
      <c r="CXQ8" s="401"/>
      <c r="CXR8" s="401"/>
      <c r="CXS8" s="401"/>
      <c r="CXT8" s="401"/>
      <c r="CXU8" s="401"/>
      <c r="CXV8" s="401"/>
      <c r="CXW8" s="401"/>
      <c r="CXX8" s="401"/>
      <c r="CXY8" s="401"/>
      <c r="CXZ8" s="401"/>
      <c r="CYA8" s="401"/>
      <c r="CYB8" s="401"/>
      <c r="CYC8" s="401"/>
      <c r="CYD8" s="401"/>
      <c r="CYE8" s="401"/>
      <c r="CYF8" s="401"/>
      <c r="CYG8" s="401"/>
      <c r="CYH8" s="401"/>
      <c r="CYI8" s="401"/>
      <c r="CYJ8" s="401"/>
      <c r="CYK8" s="401"/>
      <c r="CYL8" s="401"/>
      <c r="CYM8" s="401"/>
      <c r="CYN8" s="401"/>
      <c r="CYO8" s="401"/>
      <c r="CYP8" s="401"/>
      <c r="CYQ8" s="401"/>
      <c r="CYR8" s="401"/>
      <c r="CYS8" s="401"/>
      <c r="CYT8" s="401"/>
      <c r="CYU8" s="401"/>
      <c r="CYV8" s="401"/>
      <c r="CYW8" s="401"/>
      <c r="CYX8" s="401"/>
      <c r="CYY8" s="401"/>
      <c r="CYZ8" s="401"/>
      <c r="CZA8" s="401"/>
      <c r="CZB8" s="401"/>
      <c r="CZC8" s="401"/>
      <c r="CZD8" s="401"/>
      <c r="CZE8" s="401"/>
      <c r="CZF8" s="401"/>
      <c r="CZG8" s="401"/>
      <c r="CZH8" s="401"/>
      <c r="CZI8" s="401"/>
      <c r="CZJ8" s="401"/>
      <c r="CZK8" s="401"/>
      <c r="CZL8" s="401"/>
      <c r="CZM8" s="401"/>
      <c r="CZN8" s="401"/>
      <c r="CZO8" s="401"/>
      <c r="CZP8" s="401"/>
      <c r="CZQ8" s="401"/>
      <c r="CZR8" s="401"/>
      <c r="CZS8" s="401"/>
      <c r="CZT8" s="401"/>
      <c r="CZU8" s="401"/>
      <c r="CZV8" s="401"/>
      <c r="CZW8" s="401"/>
      <c r="CZX8" s="401"/>
      <c r="CZY8" s="401"/>
      <c r="CZZ8" s="401"/>
      <c r="DAA8" s="401"/>
      <c r="DAB8" s="401"/>
      <c r="DAC8" s="401"/>
      <c r="DAD8" s="401"/>
      <c r="DAE8" s="401"/>
      <c r="DAF8" s="401"/>
      <c r="DAG8" s="401"/>
      <c r="DAH8" s="401"/>
      <c r="DAI8" s="401"/>
      <c r="DAJ8" s="401"/>
      <c r="DAK8" s="401"/>
      <c r="DAL8" s="401"/>
      <c r="DAM8" s="401"/>
      <c r="DAN8" s="401"/>
      <c r="DAO8" s="401"/>
      <c r="DAP8" s="401"/>
      <c r="DAQ8" s="401"/>
      <c r="DAR8" s="401"/>
      <c r="DAS8" s="401"/>
      <c r="DAT8" s="401"/>
      <c r="DAU8" s="401"/>
      <c r="DAV8" s="401"/>
      <c r="DAW8" s="401"/>
      <c r="DAX8" s="401"/>
      <c r="DAY8" s="401"/>
      <c r="DAZ8" s="401"/>
      <c r="DBA8" s="401"/>
      <c r="DBB8" s="401"/>
      <c r="DBC8" s="401"/>
      <c r="DBD8" s="401"/>
      <c r="DBE8" s="401"/>
      <c r="DBF8" s="401"/>
      <c r="DBG8" s="401"/>
      <c r="DBH8" s="401"/>
      <c r="DBI8" s="401"/>
      <c r="DBJ8" s="401"/>
      <c r="DBK8" s="401"/>
      <c r="DBL8" s="401"/>
      <c r="DBM8" s="401"/>
      <c r="DBN8" s="401"/>
      <c r="DBO8" s="401"/>
      <c r="DBP8" s="401"/>
      <c r="DBQ8" s="401"/>
      <c r="DBR8" s="401"/>
      <c r="DBS8" s="401"/>
      <c r="DBT8" s="401"/>
      <c r="DBU8" s="401"/>
      <c r="DBV8" s="401"/>
      <c r="DBW8" s="401"/>
      <c r="DBX8" s="401"/>
      <c r="DBY8" s="401"/>
      <c r="DBZ8" s="401"/>
      <c r="DCA8" s="401"/>
      <c r="DCB8" s="401"/>
      <c r="DCC8" s="401"/>
      <c r="DCD8" s="401"/>
      <c r="DCE8" s="401"/>
      <c r="DCF8" s="401"/>
      <c r="DCG8" s="401"/>
      <c r="DCH8" s="401"/>
      <c r="DCI8" s="401"/>
      <c r="DCJ8" s="401"/>
      <c r="DCK8" s="401"/>
      <c r="DCL8" s="401"/>
      <c r="DCM8" s="401"/>
      <c r="DCN8" s="401"/>
      <c r="DCO8" s="401"/>
      <c r="DCP8" s="401"/>
      <c r="DCQ8" s="401"/>
      <c r="DCR8" s="401"/>
      <c r="DCS8" s="401"/>
      <c r="DCT8" s="401"/>
      <c r="DCU8" s="401"/>
      <c r="DCV8" s="401"/>
      <c r="DCW8" s="401"/>
      <c r="DCX8" s="401"/>
      <c r="DCY8" s="401"/>
      <c r="DCZ8" s="401"/>
      <c r="DDA8" s="401"/>
      <c r="DDB8" s="401"/>
      <c r="DDC8" s="401"/>
      <c r="DDD8" s="401"/>
      <c r="DDE8" s="401"/>
      <c r="DDF8" s="401"/>
      <c r="DDG8" s="401"/>
      <c r="DDH8" s="401"/>
      <c r="DDI8" s="401"/>
      <c r="DDJ8" s="401"/>
      <c r="DDK8" s="401"/>
      <c r="DDL8" s="401"/>
      <c r="DDM8" s="401"/>
      <c r="DDN8" s="401"/>
      <c r="DDO8" s="401"/>
      <c r="DDP8" s="401"/>
      <c r="DDQ8" s="401"/>
      <c r="DDR8" s="401"/>
      <c r="DDS8" s="401"/>
      <c r="DDT8" s="401"/>
      <c r="DDU8" s="401"/>
      <c r="DDV8" s="401"/>
      <c r="DDW8" s="401"/>
      <c r="DDX8" s="401"/>
      <c r="DDY8" s="401"/>
      <c r="DDZ8" s="401"/>
      <c r="DEA8" s="401"/>
      <c r="DEB8" s="401"/>
      <c r="DEC8" s="401"/>
      <c r="DED8" s="401"/>
      <c r="DEE8" s="401"/>
      <c r="DEF8" s="401"/>
      <c r="DEG8" s="401"/>
      <c r="DEH8" s="401"/>
      <c r="DEI8" s="401"/>
      <c r="DEJ8" s="401"/>
      <c r="DEK8" s="401"/>
      <c r="DEL8" s="401"/>
      <c r="DEM8" s="401"/>
      <c r="DEN8" s="401"/>
      <c r="DEO8" s="401"/>
      <c r="DEP8" s="401"/>
      <c r="DEQ8" s="401"/>
      <c r="DER8" s="401"/>
      <c r="DES8" s="401"/>
      <c r="DET8" s="401"/>
      <c r="DEU8" s="401"/>
      <c r="DEV8" s="401"/>
      <c r="DEW8" s="401"/>
      <c r="DEX8" s="401"/>
      <c r="DEY8" s="401"/>
      <c r="DEZ8" s="401"/>
      <c r="DFA8" s="401"/>
      <c r="DFB8" s="401"/>
      <c r="DFC8" s="401"/>
      <c r="DFD8" s="401"/>
      <c r="DFE8" s="401"/>
      <c r="DFF8" s="401"/>
      <c r="DFG8" s="401"/>
      <c r="DFH8" s="401"/>
      <c r="DFI8" s="401"/>
      <c r="DFJ8" s="401"/>
      <c r="DFK8" s="401"/>
      <c r="DFL8" s="401"/>
      <c r="DFM8" s="401"/>
      <c r="DFN8" s="401"/>
      <c r="DFO8" s="401"/>
      <c r="DFP8" s="401"/>
      <c r="DFQ8" s="401"/>
      <c r="DFR8" s="401"/>
      <c r="DFS8" s="401"/>
      <c r="DFT8" s="401"/>
      <c r="DFU8" s="401"/>
      <c r="DFV8" s="401"/>
      <c r="DFW8" s="401"/>
      <c r="DFX8" s="401"/>
      <c r="DFY8" s="401"/>
      <c r="DFZ8" s="401"/>
      <c r="DGA8" s="401"/>
      <c r="DGB8" s="401"/>
      <c r="DGC8" s="401"/>
      <c r="DGD8" s="401"/>
      <c r="DGE8" s="401"/>
      <c r="DGF8" s="401"/>
      <c r="DGG8" s="401"/>
      <c r="DGH8" s="401"/>
      <c r="DGI8" s="401"/>
      <c r="DGJ8" s="401"/>
      <c r="DGK8" s="401"/>
      <c r="DGL8" s="401"/>
      <c r="DGM8" s="401"/>
      <c r="DGN8" s="401"/>
      <c r="DGO8" s="401"/>
      <c r="DGP8" s="401"/>
      <c r="DGQ8" s="401"/>
      <c r="DGR8" s="401"/>
      <c r="DGS8" s="401"/>
      <c r="DGT8" s="401"/>
      <c r="DGU8" s="401"/>
      <c r="DGV8" s="401"/>
      <c r="DGW8" s="401"/>
      <c r="DGX8" s="401"/>
      <c r="DGY8" s="401"/>
      <c r="DGZ8" s="401"/>
      <c r="DHA8" s="401"/>
      <c r="DHB8" s="401"/>
      <c r="DHC8" s="401"/>
      <c r="DHD8" s="401"/>
      <c r="DHE8" s="401"/>
      <c r="DHF8" s="401"/>
      <c r="DHG8" s="401"/>
      <c r="DHH8" s="401"/>
      <c r="DHI8" s="401"/>
      <c r="DHJ8" s="401"/>
      <c r="DHK8" s="401"/>
      <c r="DHL8" s="401"/>
      <c r="DHM8" s="401"/>
      <c r="DHN8" s="401"/>
      <c r="DHO8" s="401"/>
      <c r="DHP8" s="401"/>
      <c r="DHQ8" s="401"/>
      <c r="DHR8" s="401"/>
      <c r="DHS8" s="401"/>
      <c r="DHT8" s="401"/>
      <c r="DHU8" s="401"/>
      <c r="DHV8" s="401"/>
      <c r="DHW8" s="401"/>
      <c r="DHX8" s="401"/>
      <c r="DHY8" s="401"/>
      <c r="DHZ8" s="401"/>
      <c r="DIA8" s="401"/>
      <c r="DIB8" s="401"/>
      <c r="DIC8" s="401"/>
      <c r="DID8" s="401"/>
      <c r="DIE8" s="401"/>
      <c r="DIF8" s="401"/>
      <c r="DIG8" s="401"/>
      <c r="DIH8" s="401"/>
      <c r="DII8" s="401"/>
      <c r="DIJ8" s="401"/>
      <c r="DIK8" s="401"/>
      <c r="DIL8" s="401"/>
      <c r="DIM8" s="401"/>
      <c r="DIN8" s="401"/>
      <c r="DIO8" s="401"/>
      <c r="DIP8" s="401"/>
      <c r="DIQ8" s="401"/>
      <c r="DIR8" s="401"/>
      <c r="DIS8" s="401"/>
      <c r="DIT8" s="401"/>
      <c r="DIU8" s="401"/>
      <c r="DIV8" s="401"/>
      <c r="DIW8" s="401"/>
      <c r="DIX8" s="401"/>
      <c r="DIY8" s="401"/>
      <c r="DIZ8" s="401"/>
      <c r="DJA8" s="401"/>
      <c r="DJB8" s="401"/>
      <c r="DJC8" s="401"/>
      <c r="DJD8" s="401"/>
      <c r="DJE8" s="401"/>
      <c r="DJF8" s="401"/>
      <c r="DJG8" s="401"/>
      <c r="DJH8" s="401"/>
      <c r="DJI8" s="401"/>
      <c r="DJJ8" s="401"/>
      <c r="DJK8" s="401"/>
      <c r="DJL8" s="401"/>
      <c r="DJM8" s="401"/>
      <c r="DJN8" s="401"/>
      <c r="DJO8" s="401"/>
      <c r="DJP8" s="401"/>
      <c r="DJQ8" s="401"/>
      <c r="DJR8" s="401"/>
      <c r="DJS8" s="401"/>
      <c r="DJT8" s="401"/>
      <c r="DJU8" s="401"/>
      <c r="DJV8" s="401"/>
      <c r="DJW8" s="401"/>
      <c r="DJX8" s="401"/>
      <c r="DJY8" s="401"/>
      <c r="DJZ8" s="401"/>
      <c r="DKA8" s="401"/>
      <c r="DKB8" s="401"/>
      <c r="DKC8" s="401"/>
      <c r="DKD8" s="401"/>
      <c r="DKE8" s="401"/>
      <c r="DKF8" s="401"/>
      <c r="DKG8" s="401"/>
      <c r="DKH8" s="401"/>
      <c r="DKI8" s="401"/>
      <c r="DKJ8" s="401"/>
      <c r="DKK8" s="401"/>
      <c r="DKL8" s="401"/>
      <c r="DKM8" s="401"/>
      <c r="DKN8" s="401"/>
      <c r="DKO8" s="401"/>
      <c r="DKP8" s="401"/>
      <c r="DKQ8" s="401"/>
      <c r="DKR8" s="401"/>
      <c r="DKS8" s="401"/>
      <c r="DKT8" s="401"/>
      <c r="DKU8" s="401"/>
      <c r="DKV8" s="401"/>
      <c r="DKW8" s="401"/>
      <c r="DKX8" s="401"/>
      <c r="DKY8" s="401"/>
      <c r="DKZ8" s="401"/>
      <c r="DLA8" s="401"/>
      <c r="DLB8" s="401"/>
      <c r="DLC8" s="401"/>
      <c r="DLD8" s="401"/>
      <c r="DLE8" s="401"/>
      <c r="DLF8" s="401"/>
      <c r="DLG8" s="401"/>
      <c r="DLH8" s="401"/>
      <c r="DLI8" s="401"/>
      <c r="DLJ8" s="401"/>
      <c r="DLK8" s="401"/>
      <c r="DLL8" s="401"/>
      <c r="DLM8" s="401"/>
      <c r="DLN8" s="401"/>
      <c r="DLO8" s="401"/>
      <c r="DLP8" s="401"/>
      <c r="DLQ8" s="401"/>
      <c r="DLR8" s="401"/>
      <c r="DLS8" s="401"/>
      <c r="DLT8" s="401"/>
      <c r="DLU8" s="401"/>
      <c r="DLV8" s="401"/>
      <c r="DLW8" s="401"/>
      <c r="DLX8" s="401"/>
      <c r="DLY8" s="401"/>
      <c r="DLZ8" s="401"/>
      <c r="DMA8" s="401"/>
      <c r="DMB8" s="401"/>
      <c r="DMC8" s="401"/>
      <c r="DMD8" s="401"/>
      <c r="DME8" s="401"/>
      <c r="DMF8" s="401"/>
      <c r="DMG8" s="401"/>
      <c r="DMH8" s="401"/>
      <c r="DMI8" s="401"/>
      <c r="DMJ8" s="401"/>
      <c r="DMK8" s="401"/>
      <c r="DML8" s="401"/>
      <c r="DMM8" s="401"/>
      <c r="DMN8" s="401"/>
      <c r="DMO8" s="401"/>
      <c r="DMP8" s="401"/>
      <c r="DMQ8" s="401"/>
      <c r="DMR8" s="401"/>
      <c r="DMS8" s="401"/>
      <c r="DMT8" s="401"/>
      <c r="DMU8" s="401"/>
      <c r="DMV8" s="401"/>
      <c r="DMW8" s="401"/>
      <c r="DMX8" s="401"/>
      <c r="DMY8" s="401"/>
      <c r="DMZ8" s="401"/>
      <c r="DNA8" s="401"/>
      <c r="DNB8" s="401"/>
      <c r="DNC8" s="401"/>
      <c r="DND8" s="401"/>
      <c r="DNE8" s="401"/>
      <c r="DNF8" s="401"/>
      <c r="DNG8" s="401"/>
      <c r="DNH8" s="401"/>
      <c r="DNI8" s="401"/>
      <c r="DNJ8" s="401"/>
      <c r="DNK8" s="401"/>
      <c r="DNL8" s="401"/>
      <c r="DNM8" s="401"/>
      <c r="DNN8" s="401"/>
      <c r="DNO8" s="401"/>
      <c r="DNP8" s="401"/>
      <c r="DNQ8" s="401"/>
      <c r="DNR8" s="401"/>
      <c r="DNS8" s="401"/>
      <c r="DNT8" s="401"/>
      <c r="DNU8" s="401"/>
      <c r="DNV8" s="401"/>
      <c r="DNW8" s="401"/>
      <c r="DNX8" s="401"/>
      <c r="DNY8" s="401"/>
      <c r="DNZ8" s="401"/>
      <c r="DOA8" s="401"/>
      <c r="DOB8" s="401"/>
      <c r="DOC8" s="401"/>
      <c r="DOD8" s="401"/>
      <c r="DOE8" s="401"/>
      <c r="DOF8" s="401"/>
      <c r="DOG8" s="401"/>
      <c r="DOH8" s="401"/>
      <c r="DOI8" s="401"/>
      <c r="DOJ8" s="401"/>
      <c r="DOK8" s="401"/>
      <c r="DOL8" s="401"/>
      <c r="DOM8" s="401"/>
      <c r="DON8" s="401"/>
      <c r="DOO8" s="401"/>
      <c r="DOP8" s="401"/>
      <c r="DOQ8" s="401"/>
      <c r="DOR8" s="401"/>
      <c r="DOS8" s="401"/>
      <c r="DOT8" s="401"/>
      <c r="DOU8" s="401"/>
      <c r="DOV8" s="401"/>
      <c r="DOW8" s="401"/>
      <c r="DOX8" s="401"/>
      <c r="DOY8" s="401"/>
      <c r="DOZ8" s="401"/>
      <c r="DPA8" s="401"/>
      <c r="DPB8" s="401"/>
      <c r="DPC8" s="401"/>
      <c r="DPD8" s="401"/>
      <c r="DPE8" s="401"/>
      <c r="DPF8" s="401"/>
      <c r="DPG8" s="401"/>
      <c r="DPH8" s="401"/>
      <c r="DPI8" s="401"/>
      <c r="DPJ8" s="401"/>
      <c r="DPK8" s="401"/>
      <c r="DPL8" s="401"/>
      <c r="DPM8" s="401"/>
      <c r="DPN8" s="401"/>
      <c r="DPO8" s="401"/>
      <c r="DPP8" s="401"/>
      <c r="DPQ8" s="401"/>
      <c r="DPR8" s="401"/>
      <c r="DPS8" s="401"/>
      <c r="DPT8" s="401"/>
      <c r="DPU8" s="401"/>
      <c r="DPV8" s="401"/>
      <c r="DPW8" s="401"/>
      <c r="DPX8" s="401"/>
      <c r="DPY8" s="401"/>
      <c r="DPZ8" s="401"/>
      <c r="DQA8" s="401"/>
      <c r="DQB8" s="401"/>
      <c r="DQC8" s="401"/>
      <c r="DQD8" s="401"/>
      <c r="DQE8" s="401"/>
      <c r="DQF8" s="401"/>
      <c r="DQG8" s="401"/>
      <c r="DQH8" s="401"/>
      <c r="DQI8" s="401"/>
      <c r="DQJ8" s="401"/>
      <c r="DQK8" s="401"/>
      <c r="DQL8" s="401"/>
      <c r="DQM8" s="401"/>
      <c r="DQN8" s="401"/>
      <c r="DQO8" s="401"/>
      <c r="DQP8" s="401"/>
      <c r="DQQ8" s="401"/>
      <c r="DQR8" s="401"/>
      <c r="DQS8" s="401"/>
      <c r="DQT8" s="401"/>
      <c r="DQU8" s="401"/>
      <c r="DQV8" s="401"/>
      <c r="DQW8" s="401"/>
      <c r="DQX8" s="401"/>
      <c r="DQY8" s="401"/>
      <c r="DQZ8" s="401"/>
      <c r="DRA8" s="401"/>
      <c r="DRB8" s="401"/>
      <c r="DRC8" s="401"/>
      <c r="DRD8" s="401"/>
      <c r="DRE8" s="401"/>
      <c r="DRF8" s="401"/>
      <c r="DRG8" s="401"/>
      <c r="DRH8" s="401"/>
      <c r="DRI8" s="401"/>
      <c r="DRJ8" s="401"/>
      <c r="DRK8" s="401"/>
      <c r="DRL8" s="401"/>
      <c r="DRM8" s="401"/>
      <c r="DRN8" s="401"/>
      <c r="DRO8" s="401"/>
      <c r="DRP8" s="401"/>
      <c r="DRQ8" s="401"/>
      <c r="DRR8" s="401"/>
      <c r="DRS8" s="401"/>
      <c r="DRT8" s="401"/>
      <c r="DRU8" s="401"/>
      <c r="DRV8" s="401"/>
      <c r="DRW8" s="401"/>
      <c r="DRX8" s="401"/>
      <c r="DRY8" s="401"/>
      <c r="DRZ8" s="401"/>
      <c r="DSA8" s="401"/>
      <c r="DSB8" s="401"/>
      <c r="DSC8" s="401"/>
      <c r="DSD8" s="401"/>
      <c r="DSE8" s="401"/>
      <c r="DSF8" s="401"/>
      <c r="DSG8" s="401"/>
      <c r="DSH8" s="401"/>
      <c r="DSI8" s="401"/>
      <c r="DSJ8" s="401"/>
      <c r="DSK8" s="401"/>
      <c r="DSL8" s="401"/>
      <c r="DSM8" s="401"/>
      <c r="DSN8" s="401"/>
      <c r="DSO8" s="401"/>
      <c r="DSP8" s="401"/>
      <c r="DSQ8" s="401"/>
      <c r="DSR8" s="401"/>
      <c r="DSS8" s="401"/>
      <c r="DST8" s="401"/>
      <c r="DSU8" s="401"/>
      <c r="DSV8" s="401"/>
      <c r="DSW8" s="401"/>
      <c r="DSX8" s="401"/>
      <c r="DSY8" s="401"/>
      <c r="DSZ8" s="401"/>
      <c r="DTA8" s="401"/>
      <c r="DTB8" s="401"/>
      <c r="DTC8" s="401"/>
      <c r="DTD8" s="401"/>
      <c r="DTE8" s="401"/>
      <c r="DTF8" s="401"/>
      <c r="DTG8" s="401"/>
      <c r="DTH8" s="401"/>
      <c r="DTI8" s="401"/>
      <c r="DTJ8" s="401"/>
      <c r="DTK8" s="401"/>
      <c r="DTL8" s="401"/>
      <c r="DTM8" s="401"/>
      <c r="DTN8" s="401"/>
      <c r="DTO8" s="401"/>
      <c r="DTP8" s="401"/>
      <c r="DTQ8" s="401"/>
      <c r="DTR8" s="401"/>
      <c r="DTS8" s="401"/>
      <c r="DTT8" s="401"/>
      <c r="DTU8" s="401"/>
      <c r="DTV8" s="401"/>
      <c r="DTW8" s="401"/>
      <c r="DTX8" s="401"/>
      <c r="DTY8" s="401"/>
      <c r="DTZ8" s="401"/>
      <c r="DUA8" s="401"/>
      <c r="DUB8" s="401"/>
      <c r="DUC8" s="401"/>
      <c r="DUD8" s="401"/>
      <c r="DUE8" s="401"/>
      <c r="DUF8" s="401"/>
      <c r="DUG8" s="401"/>
      <c r="DUH8" s="401"/>
      <c r="DUI8" s="401"/>
      <c r="DUJ8" s="401"/>
      <c r="DUK8" s="401"/>
      <c r="DUL8" s="401"/>
      <c r="DUM8" s="401"/>
      <c r="DUN8" s="401"/>
      <c r="DUO8" s="401"/>
      <c r="DUP8" s="401"/>
      <c r="DUQ8" s="401"/>
      <c r="DUR8" s="401"/>
      <c r="DUS8" s="401"/>
      <c r="DUT8" s="401"/>
      <c r="DUU8" s="401"/>
      <c r="DUV8" s="401"/>
      <c r="DUW8" s="401"/>
      <c r="DUX8" s="401"/>
      <c r="DUY8" s="401"/>
      <c r="DUZ8" s="401"/>
      <c r="DVA8" s="401"/>
      <c r="DVB8" s="401"/>
      <c r="DVC8" s="401"/>
      <c r="DVD8" s="401"/>
      <c r="DVE8" s="401"/>
      <c r="DVF8" s="401"/>
      <c r="DVG8" s="401"/>
      <c r="DVH8" s="401"/>
      <c r="DVI8" s="401"/>
      <c r="DVJ8" s="401"/>
      <c r="DVK8" s="401"/>
      <c r="DVL8" s="401"/>
      <c r="DVM8" s="401"/>
      <c r="DVN8" s="401"/>
      <c r="DVO8" s="401"/>
      <c r="DVP8" s="401"/>
      <c r="DVQ8" s="401"/>
      <c r="DVR8" s="401"/>
      <c r="DVS8" s="401"/>
      <c r="DVT8" s="401"/>
      <c r="DVU8" s="401"/>
      <c r="DVV8" s="401"/>
      <c r="DVW8" s="401"/>
      <c r="DVX8" s="401"/>
      <c r="DVY8" s="401"/>
      <c r="DVZ8" s="401"/>
      <c r="DWA8" s="401"/>
      <c r="DWB8" s="401"/>
      <c r="DWC8" s="401"/>
      <c r="DWD8" s="401"/>
      <c r="DWE8" s="401"/>
      <c r="DWF8" s="401"/>
      <c r="DWG8" s="401"/>
      <c r="DWH8" s="401"/>
      <c r="DWI8" s="401"/>
      <c r="DWJ8" s="401"/>
      <c r="DWK8" s="401"/>
      <c r="DWL8" s="401"/>
      <c r="DWM8" s="401"/>
      <c r="DWN8" s="401"/>
      <c r="DWO8" s="401"/>
      <c r="DWP8" s="401"/>
      <c r="DWQ8" s="401"/>
      <c r="DWR8" s="401"/>
      <c r="DWS8" s="401"/>
      <c r="DWT8" s="401"/>
      <c r="DWU8" s="401"/>
      <c r="DWV8" s="401"/>
      <c r="DWW8" s="401"/>
      <c r="DWX8" s="401"/>
      <c r="DWY8" s="401"/>
      <c r="DWZ8" s="401"/>
      <c r="DXA8" s="401"/>
      <c r="DXB8" s="401"/>
      <c r="DXC8" s="401"/>
      <c r="DXD8" s="401"/>
      <c r="DXE8" s="401"/>
      <c r="DXF8" s="401"/>
      <c r="DXG8" s="401"/>
      <c r="DXH8" s="401"/>
      <c r="DXI8" s="401"/>
      <c r="DXJ8" s="401"/>
      <c r="DXK8" s="401"/>
      <c r="DXL8" s="401"/>
      <c r="DXM8" s="401"/>
      <c r="DXN8" s="401"/>
      <c r="DXO8" s="401"/>
      <c r="DXP8" s="401"/>
      <c r="DXQ8" s="401"/>
      <c r="DXR8" s="401"/>
      <c r="DXS8" s="401"/>
      <c r="DXT8" s="401"/>
      <c r="DXU8" s="401"/>
      <c r="DXV8" s="401"/>
      <c r="DXW8" s="401"/>
      <c r="DXX8" s="401"/>
      <c r="DXY8" s="401"/>
      <c r="DXZ8" s="401"/>
      <c r="DYA8" s="401"/>
      <c r="DYB8" s="401"/>
      <c r="DYC8" s="401"/>
      <c r="DYD8" s="401"/>
      <c r="DYE8" s="401"/>
      <c r="DYF8" s="401"/>
      <c r="DYG8" s="401"/>
      <c r="DYH8" s="401"/>
      <c r="DYI8" s="401"/>
      <c r="DYJ8" s="401"/>
      <c r="DYK8" s="401"/>
      <c r="DYL8" s="401"/>
      <c r="DYM8" s="401"/>
      <c r="DYN8" s="401"/>
      <c r="DYO8" s="401"/>
      <c r="DYP8" s="401"/>
      <c r="DYQ8" s="401"/>
      <c r="DYR8" s="401"/>
      <c r="DYS8" s="401"/>
      <c r="DYT8" s="401"/>
      <c r="DYU8" s="401"/>
      <c r="DYV8" s="401"/>
      <c r="DYW8" s="401"/>
      <c r="DYX8" s="401"/>
      <c r="DYY8" s="401"/>
      <c r="DYZ8" s="401"/>
      <c r="DZA8" s="401"/>
      <c r="DZB8" s="401"/>
      <c r="DZC8" s="401"/>
      <c r="DZD8" s="401"/>
      <c r="DZE8" s="401"/>
      <c r="DZF8" s="401"/>
      <c r="DZG8" s="401"/>
      <c r="DZH8" s="401"/>
      <c r="DZI8" s="401"/>
      <c r="DZJ8" s="401"/>
      <c r="DZK8" s="401"/>
      <c r="DZL8" s="401"/>
      <c r="DZM8" s="401"/>
      <c r="DZN8" s="401"/>
      <c r="DZO8" s="401"/>
      <c r="DZP8" s="401"/>
      <c r="DZQ8" s="401"/>
      <c r="DZR8" s="401"/>
      <c r="DZS8" s="401"/>
      <c r="DZT8" s="401"/>
      <c r="DZU8" s="401"/>
      <c r="DZV8" s="401"/>
      <c r="DZW8" s="401"/>
      <c r="DZX8" s="401"/>
      <c r="DZY8" s="401"/>
      <c r="DZZ8" s="401"/>
      <c r="EAA8" s="401"/>
      <c r="EAB8" s="401"/>
      <c r="EAC8" s="401"/>
      <c r="EAD8" s="401"/>
      <c r="EAE8" s="401"/>
      <c r="EAF8" s="401"/>
      <c r="EAG8" s="401"/>
      <c r="EAH8" s="401"/>
      <c r="EAI8" s="401"/>
      <c r="EAJ8" s="401"/>
      <c r="EAK8" s="401"/>
      <c r="EAL8" s="401"/>
      <c r="EAM8" s="401"/>
      <c r="EAN8" s="401"/>
      <c r="EAO8" s="401"/>
      <c r="EAP8" s="401"/>
      <c r="EAQ8" s="401"/>
      <c r="EAR8" s="401"/>
      <c r="EAS8" s="401"/>
      <c r="EAT8" s="401"/>
      <c r="EAU8" s="401"/>
      <c r="EAV8" s="401"/>
      <c r="EAW8" s="401"/>
      <c r="EAX8" s="401"/>
      <c r="EAY8" s="401"/>
      <c r="EAZ8" s="401"/>
      <c r="EBA8" s="401"/>
      <c r="EBB8" s="401"/>
      <c r="EBC8" s="401"/>
      <c r="EBD8" s="401"/>
      <c r="EBE8" s="401"/>
      <c r="EBF8" s="401"/>
      <c r="EBG8" s="401"/>
      <c r="EBH8" s="401"/>
      <c r="EBI8" s="401"/>
      <c r="EBJ8" s="401"/>
      <c r="EBK8" s="401"/>
      <c r="EBL8" s="401"/>
      <c r="EBM8" s="401"/>
      <c r="EBN8" s="401"/>
      <c r="EBO8" s="401"/>
      <c r="EBP8" s="401"/>
      <c r="EBQ8" s="401"/>
      <c r="EBR8" s="401"/>
      <c r="EBS8" s="401"/>
      <c r="EBT8" s="401"/>
      <c r="EBU8" s="401"/>
      <c r="EBV8" s="401"/>
      <c r="EBW8" s="401"/>
      <c r="EBX8" s="401"/>
      <c r="EBY8" s="401"/>
      <c r="EBZ8" s="401"/>
      <c r="ECA8" s="401"/>
      <c r="ECB8" s="401"/>
      <c r="ECC8" s="401"/>
      <c r="ECD8" s="401"/>
      <c r="ECE8" s="401"/>
      <c r="ECF8" s="401"/>
      <c r="ECG8" s="401"/>
      <c r="ECH8" s="401"/>
      <c r="ECI8" s="401"/>
      <c r="ECJ8" s="401"/>
      <c r="ECK8" s="401"/>
      <c r="ECL8" s="401"/>
      <c r="ECM8" s="401"/>
      <c r="ECN8" s="401"/>
      <c r="ECO8" s="401"/>
      <c r="ECP8" s="401"/>
      <c r="ECQ8" s="401"/>
      <c r="ECR8" s="401"/>
      <c r="ECS8" s="401"/>
      <c r="ECT8" s="401"/>
      <c r="ECU8" s="401"/>
      <c r="ECV8" s="401"/>
      <c r="ECW8" s="401"/>
      <c r="ECX8" s="401"/>
      <c r="ECY8" s="401"/>
      <c r="ECZ8" s="401"/>
      <c r="EDA8" s="401"/>
      <c r="EDB8" s="401"/>
      <c r="EDC8" s="401"/>
      <c r="EDD8" s="401"/>
      <c r="EDE8" s="401"/>
      <c r="EDF8" s="401"/>
      <c r="EDG8" s="401"/>
      <c r="EDH8" s="401"/>
      <c r="EDI8" s="401"/>
      <c r="EDJ8" s="401"/>
      <c r="EDK8" s="401"/>
      <c r="EDL8" s="401"/>
      <c r="EDM8" s="401"/>
      <c r="EDN8" s="401"/>
      <c r="EDO8" s="401"/>
      <c r="EDP8" s="401"/>
      <c r="EDQ8" s="401"/>
      <c r="EDR8" s="401"/>
      <c r="EDS8" s="401"/>
      <c r="EDT8" s="401"/>
      <c r="EDU8" s="401"/>
      <c r="EDV8" s="401"/>
      <c r="EDW8" s="401"/>
      <c r="EDX8" s="401"/>
      <c r="EDY8" s="401"/>
      <c r="EDZ8" s="401"/>
      <c r="EEA8" s="401"/>
      <c r="EEB8" s="401"/>
      <c r="EEC8" s="401"/>
      <c r="EED8" s="401"/>
      <c r="EEE8" s="401"/>
      <c r="EEF8" s="401"/>
      <c r="EEG8" s="401"/>
      <c r="EEH8" s="401"/>
      <c r="EEI8" s="401"/>
      <c r="EEJ8" s="401"/>
      <c r="EEK8" s="401"/>
      <c r="EEL8" s="401"/>
      <c r="EEM8" s="401"/>
      <c r="EEN8" s="401"/>
      <c r="EEO8" s="401"/>
      <c r="EEP8" s="401"/>
      <c r="EEQ8" s="401"/>
      <c r="EER8" s="401"/>
      <c r="EES8" s="401"/>
      <c r="EET8" s="401"/>
      <c r="EEU8" s="401"/>
      <c r="EEV8" s="401"/>
      <c r="EEW8" s="401"/>
      <c r="EEX8" s="401"/>
      <c r="EEY8" s="401"/>
      <c r="EEZ8" s="401"/>
      <c r="EFA8" s="401"/>
      <c r="EFB8" s="401"/>
      <c r="EFC8" s="401"/>
      <c r="EFD8" s="401"/>
      <c r="EFE8" s="401"/>
      <c r="EFF8" s="401"/>
      <c r="EFG8" s="401"/>
      <c r="EFH8" s="401"/>
      <c r="EFI8" s="401"/>
      <c r="EFJ8" s="401"/>
      <c r="EFK8" s="401"/>
      <c r="EFL8" s="401"/>
      <c r="EFM8" s="401"/>
      <c r="EFN8" s="401"/>
      <c r="EFO8" s="401"/>
      <c r="EFP8" s="401"/>
      <c r="EFQ8" s="401"/>
      <c r="EFR8" s="401"/>
      <c r="EFS8" s="401"/>
      <c r="EFT8" s="401"/>
      <c r="EFU8" s="401"/>
      <c r="EFV8" s="401"/>
      <c r="EFW8" s="401"/>
      <c r="EFX8" s="401"/>
      <c r="EFY8" s="401"/>
      <c r="EFZ8" s="401"/>
      <c r="EGA8" s="401"/>
      <c r="EGB8" s="401"/>
      <c r="EGC8" s="401"/>
      <c r="EGD8" s="401"/>
      <c r="EGE8" s="401"/>
      <c r="EGF8" s="401"/>
      <c r="EGG8" s="401"/>
      <c r="EGH8" s="401"/>
      <c r="EGI8" s="401"/>
      <c r="EGJ8" s="401"/>
      <c r="EGK8" s="401"/>
      <c r="EGL8" s="401"/>
      <c r="EGM8" s="401"/>
      <c r="EGN8" s="401"/>
      <c r="EGO8" s="401"/>
      <c r="EGP8" s="401"/>
      <c r="EGQ8" s="401"/>
      <c r="EGR8" s="401"/>
      <c r="EGS8" s="401"/>
      <c r="EGT8" s="401"/>
      <c r="EGU8" s="401"/>
      <c r="EGV8" s="401"/>
      <c r="EGW8" s="401"/>
      <c r="EGX8" s="401"/>
      <c r="EGY8" s="401"/>
      <c r="EGZ8" s="401"/>
      <c r="EHA8" s="401"/>
      <c r="EHB8" s="401"/>
      <c r="EHC8" s="401"/>
      <c r="EHD8" s="401"/>
      <c r="EHE8" s="401"/>
      <c r="EHF8" s="401"/>
      <c r="EHG8" s="401"/>
      <c r="EHH8" s="401"/>
      <c r="EHI8" s="401"/>
      <c r="EHJ8" s="401"/>
      <c r="EHK8" s="401"/>
      <c r="EHL8" s="401"/>
      <c r="EHM8" s="401"/>
      <c r="EHN8" s="401"/>
      <c r="EHO8" s="401"/>
      <c r="EHP8" s="401"/>
      <c r="EHQ8" s="401"/>
      <c r="EHR8" s="401"/>
      <c r="EHS8" s="401"/>
      <c r="EHT8" s="401"/>
      <c r="EHU8" s="401"/>
      <c r="EHV8" s="401"/>
      <c r="EHW8" s="401"/>
      <c r="EHX8" s="401"/>
      <c r="EHY8" s="401"/>
      <c r="EHZ8" s="401"/>
      <c r="EIA8" s="401"/>
      <c r="EIB8" s="401"/>
      <c r="EIC8" s="401"/>
      <c r="EID8" s="401"/>
      <c r="EIE8" s="401"/>
      <c r="EIF8" s="401"/>
      <c r="EIG8" s="401"/>
      <c r="EIH8" s="401"/>
      <c r="EII8" s="401"/>
      <c r="EIJ8" s="401"/>
      <c r="EIK8" s="401"/>
      <c r="EIL8" s="401"/>
      <c r="EIM8" s="401"/>
      <c r="EIN8" s="401"/>
      <c r="EIO8" s="401"/>
      <c r="EIP8" s="401"/>
      <c r="EIQ8" s="401"/>
      <c r="EIR8" s="401"/>
      <c r="EIS8" s="401"/>
      <c r="EIT8" s="401"/>
      <c r="EIU8" s="401"/>
      <c r="EIV8" s="401"/>
      <c r="EIW8" s="401"/>
      <c r="EIX8" s="401"/>
      <c r="EIY8" s="401"/>
      <c r="EIZ8" s="401"/>
      <c r="EJA8" s="401"/>
      <c r="EJB8" s="401"/>
      <c r="EJC8" s="401"/>
      <c r="EJD8" s="401"/>
      <c r="EJE8" s="401"/>
      <c r="EJF8" s="401"/>
      <c r="EJG8" s="401"/>
      <c r="EJH8" s="401"/>
      <c r="EJI8" s="401"/>
      <c r="EJJ8" s="401"/>
      <c r="EJK8" s="401"/>
      <c r="EJL8" s="401"/>
      <c r="EJM8" s="401"/>
      <c r="EJN8" s="401"/>
      <c r="EJO8" s="401"/>
      <c r="EJP8" s="401"/>
      <c r="EJQ8" s="401"/>
      <c r="EJR8" s="401"/>
      <c r="EJS8" s="401"/>
      <c r="EJT8" s="401"/>
      <c r="EJU8" s="401"/>
      <c r="EJV8" s="401"/>
      <c r="EJW8" s="401"/>
      <c r="EJX8" s="401"/>
      <c r="EJY8" s="401"/>
      <c r="EJZ8" s="401"/>
      <c r="EKA8" s="401"/>
      <c r="EKB8" s="401"/>
      <c r="EKC8" s="401"/>
      <c r="EKD8" s="401"/>
      <c r="EKE8" s="401"/>
      <c r="EKF8" s="401"/>
      <c r="EKG8" s="401"/>
      <c r="EKH8" s="401"/>
      <c r="EKI8" s="401"/>
      <c r="EKJ8" s="401"/>
      <c r="EKK8" s="401"/>
      <c r="EKL8" s="401"/>
      <c r="EKM8" s="401"/>
      <c r="EKN8" s="401"/>
      <c r="EKO8" s="401"/>
      <c r="EKP8" s="401"/>
      <c r="EKQ8" s="401"/>
      <c r="EKR8" s="401"/>
      <c r="EKS8" s="401"/>
      <c r="EKT8" s="401"/>
      <c r="EKU8" s="401"/>
      <c r="EKV8" s="401"/>
      <c r="EKW8" s="401"/>
      <c r="EKX8" s="401"/>
      <c r="EKY8" s="401"/>
      <c r="EKZ8" s="401"/>
      <c r="ELA8" s="401"/>
      <c r="ELB8" s="401"/>
      <c r="ELC8" s="401"/>
      <c r="ELD8" s="401"/>
      <c r="ELE8" s="401"/>
      <c r="ELF8" s="401"/>
      <c r="ELG8" s="401"/>
      <c r="ELH8" s="401"/>
      <c r="ELI8" s="401"/>
      <c r="ELJ8" s="401"/>
      <c r="ELK8" s="401"/>
      <c r="ELL8" s="401"/>
      <c r="ELM8" s="401"/>
      <c r="ELN8" s="401"/>
      <c r="ELO8" s="401"/>
      <c r="ELP8" s="401"/>
      <c r="ELQ8" s="401"/>
      <c r="ELR8" s="401"/>
      <c r="ELS8" s="401"/>
      <c r="ELT8" s="401"/>
      <c r="ELU8" s="401"/>
      <c r="ELV8" s="401"/>
      <c r="ELW8" s="401"/>
      <c r="ELX8" s="401"/>
      <c r="ELY8" s="401"/>
      <c r="ELZ8" s="401"/>
      <c r="EMA8" s="401"/>
      <c r="EMB8" s="401"/>
      <c r="EMC8" s="401"/>
      <c r="EMD8" s="401"/>
      <c r="EME8" s="401"/>
      <c r="EMF8" s="401"/>
      <c r="EMG8" s="401"/>
      <c r="EMH8" s="401"/>
      <c r="EMI8" s="401"/>
      <c r="EMJ8" s="401"/>
      <c r="EMK8" s="401"/>
      <c r="EML8" s="401"/>
      <c r="EMM8" s="401"/>
      <c r="EMN8" s="401"/>
      <c r="EMO8" s="401"/>
      <c r="EMP8" s="401"/>
      <c r="EMQ8" s="401"/>
      <c r="EMR8" s="401"/>
      <c r="EMS8" s="401"/>
      <c r="EMT8" s="401"/>
      <c r="EMU8" s="401"/>
      <c r="EMV8" s="401"/>
      <c r="EMW8" s="401"/>
      <c r="EMX8" s="401"/>
      <c r="EMY8" s="401"/>
      <c r="EMZ8" s="401"/>
      <c r="ENA8" s="401"/>
      <c r="ENB8" s="401"/>
      <c r="ENC8" s="401"/>
      <c r="END8" s="401"/>
      <c r="ENE8" s="401"/>
      <c r="ENF8" s="401"/>
      <c r="ENG8" s="401"/>
      <c r="ENH8" s="401"/>
      <c r="ENI8" s="401"/>
      <c r="ENJ8" s="401"/>
      <c r="ENK8" s="401"/>
      <c r="ENL8" s="401"/>
      <c r="ENM8" s="401"/>
      <c r="ENN8" s="401"/>
      <c r="ENO8" s="401"/>
      <c r="ENP8" s="401"/>
      <c r="ENQ8" s="401"/>
      <c r="ENR8" s="401"/>
      <c r="ENS8" s="401"/>
      <c r="ENT8" s="401"/>
      <c r="ENU8" s="401"/>
      <c r="ENV8" s="401"/>
      <c r="ENW8" s="401"/>
      <c r="ENX8" s="401"/>
      <c r="ENY8" s="401"/>
      <c r="ENZ8" s="401"/>
      <c r="EOA8" s="401"/>
      <c r="EOB8" s="401"/>
      <c r="EOC8" s="401"/>
      <c r="EOD8" s="401"/>
      <c r="EOE8" s="401"/>
      <c r="EOF8" s="401"/>
      <c r="EOG8" s="401"/>
      <c r="EOH8" s="401"/>
      <c r="EOI8" s="401"/>
      <c r="EOJ8" s="401"/>
      <c r="EOK8" s="401"/>
      <c r="EOL8" s="401"/>
      <c r="EOM8" s="401"/>
      <c r="EON8" s="401"/>
      <c r="EOO8" s="401"/>
      <c r="EOP8" s="401"/>
      <c r="EOQ8" s="401"/>
      <c r="EOR8" s="401"/>
      <c r="EOS8" s="401"/>
      <c r="EOT8" s="401"/>
      <c r="EOU8" s="401"/>
      <c r="EOV8" s="401"/>
      <c r="EOW8" s="401"/>
      <c r="EOX8" s="401"/>
      <c r="EOY8" s="401"/>
      <c r="EOZ8" s="401"/>
      <c r="EPA8" s="401"/>
      <c r="EPB8" s="401"/>
      <c r="EPC8" s="401"/>
      <c r="EPD8" s="401"/>
      <c r="EPE8" s="401"/>
      <c r="EPF8" s="401"/>
      <c r="EPG8" s="401"/>
      <c r="EPH8" s="401"/>
      <c r="EPI8" s="401"/>
      <c r="EPJ8" s="401"/>
      <c r="EPK8" s="401"/>
      <c r="EPL8" s="401"/>
      <c r="EPM8" s="401"/>
      <c r="EPN8" s="401"/>
      <c r="EPO8" s="401"/>
      <c r="EPP8" s="401"/>
      <c r="EPQ8" s="401"/>
      <c r="EPR8" s="401"/>
      <c r="EPS8" s="401"/>
      <c r="EPT8" s="401"/>
      <c r="EPU8" s="401"/>
      <c r="EPV8" s="401"/>
      <c r="EPW8" s="401"/>
      <c r="EPX8" s="401"/>
      <c r="EPY8" s="401"/>
      <c r="EPZ8" s="401"/>
      <c r="EQA8" s="401"/>
      <c r="EQB8" s="401"/>
      <c r="EQC8" s="401"/>
      <c r="EQD8" s="401"/>
      <c r="EQE8" s="401"/>
      <c r="EQF8" s="401"/>
      <c r="EQG8" s="401"/>
      <c r="EQH8" s="401"/>
      <c r="EQI8" s="401"/>
      <c r="EQJ8" s="401"/>
      <c r="EQK8" s="401"/>
      <c r="EQL8" s="401"/>
      <c r="EQM8" s="401"/>
      <c r="EQN8" s="401"/>
      <c r="EQO8" s="401"/>
      <c r="EQP8" s="401"/>
      <c r="EQQ8" s="401"/>
      <c r="EQR8" s="401"/>
      <c r="EQS8" s="401"/>
      <c r="EQT8" s="401"/>
      <c r="EQU8" s="401"/>
      <c r="EQV8" s="401"/>
      <c r="EQW8" s="401"/>
      <c r="EQX8" s="401"/>
      <c r="EQY8" s="401"/>
      <c r="EQZ8" s="401"/>
      <c r="ERA8" s="401"/>
      <c r="ERB8" s="401"/>
      <c r="ERC8" s="401"/>
      <c r="ERD8" s="401"/>
      <c r="ERE8" s="401"/>
      <c r="ERF8" s="401"/>
      <c r="ERG8" s="401"/>
      <c r="ERH8" s="401"/>
      <c r="ERI8" s="401"/>
      <c r="ERJ8" s="401"/>
      <c r="ERK8" s="401"/>
      <c r="ERL8" s="401"/>
      <c r="ERM8" s="401"/>
      <c r="ERN8" s="401"/>
      <c r="ERO8" s="401"/>
      <c r="ERP8" s="401"/>
      <c r="ERQ8" s="401"/>
      <c r="ERR8" s="401"/>
      <c r="ERS8" s="401"/>
      <c r="ERT8" s="401"/>
      <c r="ERU8" s="401"/>
      <c r="ERV8" s="401"/>
      <c r="ERW8" s="401"/>
      <c r="ERX8" s="401"/>
      <c r="ERY8" s="401"/>
      <c r="ERZ8" s="401"/>
      <c r="ESA8" s="401"/>
      <c r="ESB8" s="401"/>
      <c r="ESC8" s="401"/>
      <c r="ESD8" s="401"/>
      <c r="ESE8" s="401"/>
      <c r="ESF8" s="401"/>
      <c r="ESG8" s="401"/>
      <c r="ESH8" s="401"/>
      <c r="ESI8" s="401"/>
      <c r="ESJ8" s="401"/>
      <c r="ESK8" s="401"/>
      <c r="ESL8" s="401"/>
      <c r="ESM8" s="401"/>
      <c r="ESN8" s="401"/>
      <c r="ESO8" s="401"/>
      <c r="ESP8" s="401"/>
      <c r="ESQ8" s="401"/>
      <c r="ESR8" s="401"/>
      <c r="ESS8" s="401"/>
      <c r="EST8" s="401"/>
      <c r="ESU8" s="401"/>
      <c r="ESV8" s="401"/>
      <c r="ESW8" s="401"/>
      <c r="ESX8" s="401"/>
      <c r="ESY8" s="401"/>
      <c r="ESZ8" s="401"/>
      <c r="ETA8" s="401"/>
      <c r="ETB8" s="401"/>
      <c r="ETC8" s="401"/>
      <c r="ETD8" s="401"/>
      <c r="ETE8" s="401"/>
      <c r="ETF8" s="401"/>
      <c r="ETG8" s="401"/>
      <c r="ETH8" s="401"/>
      <c r="ETI8" s="401"/>
      <c r="ETJ8" s="401"/>
      <c r="ETK8" s="401"/>
      <c r="ETL8" s="401"/>
      <c r="ETM8" s="401"/>
      <c r="ETN8" s="401"/>
      <c r="ETO8" s="401"/>
      <c r="ETP8" s="401"/>
      <c r="ETQ8" s="401"/>
      <c r="ETR8" s="401"/>
      <c r="ETS8" s="401"/>
      <c r="ETT8" s="401"/>
      <c r="ETU8" s="401"/>
      <c r="ETV8" s="401"/>
      <c r="ETW8" s="401"/>
      <c r="ETX8" s="401"/>
      <c r="ETY8" s="401"/>
      <c r="ETZ8" s="401"/>
      <c r="EUA8" s="401"/>
      <c r="EUB8" s="401"/>
      <c r="EUC8" s="401"/>
      <c r="EUD8" s="401"/>
      <c r="EUE8" s="401"/>
      <c r="EUF8" s="401"/>
      <c r="EUG8" s="401"/>
      <c r="EUH8" s="401"/>
      <c r="EUI8" s="401"/>
      <c r="EUJ8" s="401"/>
      <c r="EUK8" s="401"/>
      <c r="EUL8" s="401"/>
      <c r="EUM8" s="401"/>
      <c r="EUN8" s="401"/>
      <c r="EUO8" s="401"/>
      <c r="EUP8" s="401"/>
      <c r="EUQ8" s="401"/>
      <c r="EUR8" s="401"/>
      <c r="EUS8" s="401"/>
      <c r="EUT8" s="401"/>
      <c r="EUU8" s="401"/>
      <c r="EUV8" s="401"/>
      <c r="EUW8" s="401"/>
      <c r="EUX8" s="401"/>
      <c r="EUY8" s="401"/>
      <c r="EUZ8" s="401"/>
      <c r="EVA8" s="401"/>
      <c r="EVB8" s="401"/>
      <c r="EVC8" s="401"/>
      <c r="EVD8" s="401"/>
      <c r="EVE8" s="401"/>
      <c r="EVF8" s="401"/>
      <c r="EVG8" s="401"/>
      <c r="EVH8" s="401"/>
      <c r="EVI8" s="401"/>
      <c r="EVJ8" s="401"/>
      <c r="EVK8" s="401"/>
      <c r="EVL8" s="401"/>
      <c r="EVM8" s="401"/>
      <c r="EVN8" s="401"/>
      <c r="EVO8" s="401"/>
      <c r="EVP8" s="401"/>
      <c r="EVQ8" s="401"/>
      <c r="EVR8" s="401"/>
      <c r="EVS8" s="401"/>
      <c r="EVT8" s="401"/>
      <c r="EVU8" s="401"/>
      <c r="EVV8" s="401"/>
      <c r="EVW8" s="401"/>
      <c r="EVX8" s="401"/>
      <c r="EVY8" s="401"/>
      <c r="EVZ8" s="401"/>
      <c r="EWA8" s="401"/>
      <c r="EWB8" s="401"/>
      <c r="EWC8" s="401"/>
      <c r="EWD8" s="401"/>
      <c r="EWE8" s="401"/>
      <c r="EWF8" s="401"/>
      <c r="EWG8" s="401"/>
      <c r="EWH8" s="401"/>
      <c r="EWI8" s="401"/>
      <c r="EWJ8" s="401"/>
      <c r="EWK8" s="401"/>
      <c r="EWL8" s="401"/>
      <c r="EWM8" s="401"/>
      <c r="EWN8" s="401"/>
      <c r="EWO8" s="401"/>
      <c r="EWP8" s="401"/>
      <c r="EWQ8" s="401"/>
      <c r="EWR8" s="401"/>
      <c r="EWS8" s="401"/>
      <c r="EWT8" s="401"/>
      <c r="EWU8" s="401"/>
      <c r="EWV8" s="401"/>
      <c r="EWW8" s="401"/>
      <c r="EWX8" s="401"/>
      <c r="EWY8" s="401"/>
      <c r="EWZ8" s="401"/>
      <c r="EXA8" s="401"/>
      <c r="EXB8" s="401"/>
      <c r="EXC8" s="401"/>
      <c r="EXD8" s="401"/>
      <c r="EXE8" s="401"/>
      <c r="EXF8" s="401"/>
      <c r="EXG8" s="401"/>
      <c r="EXH8" s="401"/>
      <c r="EXI8" s="401"/>
      <c r="EXJ8" s="401"/>
      <c r="EXK8" s="401"/>
      <c r="EXL8" s="401"/>
      <c r="EXM8" s="401"/>
      <c r="EXN8" s="401"/>
      <c r="EXO8" s="401"/>
      <c r="EXP8" s="401"/>
      <c r="EXQ8" s="401"/>
      <c r="EXR8" s="401"/>
      <c r="EXS8" s="401"/>
      <c r="EXT8" s="401"/>
      <c r="EXU8" s="401"/>
      <c r="EXV8" s="401"/>
      <c r="EXW8" s="401"/>
      <c r="EXX8" s="401"/>
      <c r="EXY8" s="401"/>
      <c r="EXZ8" s="401"/>
      <c r="EYA8" s="401"/>
      <c r="EYB8" s="401"/>
      <c r="EYC8" s="401"/>
      <c r="EYD8" s="401"/>
      <c r="EYE8" s="401"/>
      <c r="EYF8" s="401"/>
      <c r="EYG8" s="401"/>
      <c r="EYH8" s="401"/>
      <c r="EYI8" s="401"/>
      <c r="EYJ8" s="401"/>
      <c r="EYK8" s="401"/>
      <c r="EYL8" s="401"/>
      <c r="EYM8" s="401"/>
      <c r="EYN8" s="401"/>
      <c r="EYO8" s="401"/>
      <c r="EYP8" s="401"/>
      <c r="EYQ8" s="401"/>
      <c r="EYR8" s="401"/>
      <c r="EYS8" s="401"/>
      <c r="EYT8" s="401"/>
      <c r="EYU8" s="401"/>
      <c r="EYV8" s="401"/>
      <c r="EYW8" s="401"/>
      <c r="EYX8" s="401"/>
      <c r="EYY8" s="401"/>
      <c r="EYZ8" s="401"/>
      <c r="EZA8" s="401"/>
      <c r="EZB8" s="401"/>
      <c r="EZC8" s="401"/>
      <c r="EZD8" s="401"/>
      <c r="EZE8" s="401"/>
      <c r="EZF8" s="401"/>
      <c r="EZG8" s="401"/>
      <c r="EZH8" s="401"/>
      <c r="EZI8" s="401"/>
      <c r="EZJ8" s="401"/>
      <c r="EZK8" s="401"/>
      <c r="EZL8" s="401"/>
      <c r="EZM8" s="401"/>
      <c r="EZN8" s="401"/>
      <c r="EZO8" s="401"/>
      <c r="EZP8" s="401"/>
      <c r="EZQ8" s="401"/>
      <c r="EZR8" s="401"/>
      <c r="EZS8" s="401"/>
      <c r="EZT8" s="401"/>
      <c r="EZU8" s="401"/>
      <c r="EZV8" s="401"/>
      <c r="EZW8" s="401"/>
      <c r="EZX8" s="401"/>
      <c r="EZY8" s="401"/>
      <c r="EZZ8" s="401"/>
      <c r="FAA8" s="401"/>
      <c r="FAB8" s="401"/>
      <c r="FAC8" s="401"/>
      <c r="FAD8" s="401"/>
      <c r="FAE8" s="401"/>
      <c r="FAF8" s="401"/>
      <c r="FAG8" s="401"/>
      <c r="FAH8" s="401"/>
      <c r="FAI8" s="401"/>
      <c r="FAJ8" s="401"/>
      <c r="FAK8" s="401"/>
      <c r="FAL8" s="401"/>
      <c r="FAM8" s="401"/>
      <c r="FAN8" s="401"/>
      <c r="FAO8" s="401"/>
      <c r="FAP8" s="401"/>
      <c r="FAQ8" s="401"/>
      <c r="FAR8" s="401"/>
      <c r="FAS8" s="401"/>
      <c r="FAT8" s="401"/>
      <c r="FAU8" s="401"/>
      <c r="FAV8" s="401"/>
      <c r="FAW8" s="401"/>
      <c r="FAX8" s="401"/>
      <c r="FAY8" s="401"/>
      <c r="FAZ8" s="401"/>
      <c r="FBA8" s="401"/>
      <c r="FBB8" s="401"/>
      <c r="FBC8" s="401"/>
      <c r="FBD8" s="401"/>
      <c r="FBE8" s="401"/>
      <c r="FBF8" s="401"/>
      <c r="FBG8" s="401"/>
      <c r="FBH8" s="401"/>
      <c r="FBI8" s="401"/>
      <c r="FBJ8" s="401"/>
      <c r="FBK8" s="401"/>
      <c r="FBL8" s="401"/>
      <c r="FBM8" s="401"/>
      <c r="FBN8" s="401"/>
      <c r="FBO8" s="401"/>
      <c r="FBP8" s="401"/>
      <c r="FBQ8" s="401"/>
      <c r="FBR8" s="401"/>
      <c r="FBS8" s="401"/>
      <c r="FBT8" s="401"/>
      <c r="FBU8" s="401"/>
      <c r="FBV8" s="401"/>
      <c r="FBW8" s="401"/>
      <c r="FBX8" s="401"/>
      <c r="FBY8" s="401"/>
      <c r="FBZ8" s="401"/>
      <c r="FCA8" s="401"/>
      <c r="FCB8" s="401"/>
      <c r="FCC8" s="401"/>
      <c r="FCD8" s="401"/>
      <c r="FCE8" s="401"/>
      <c r="FCF8" s="401"/>
      <c r="FCG8" s="401"/>
      <c r="FCH8" s="401"/>
      <c r="FCI8" s="401"/>
      <c r="FCJ8" s="401"/>
      <c r="FCK8" s="401"/>
      <c r="FCL8" s="401"/>
      <c r="FCM8" s="401"/>
      <c r="FCN8" s="401"/>
      <c r="FCO8" s="401"/>
      <c r="FCP8" s="401"/>
      <c r="FCQ8" s="401"/>
      <c r="FCR8" s="401"/>
      <c r="FCS8" s="401"/>
      <c r="FCT8" s="401"/>
      <c r="FCU8" s="401"/>
      <c r="FCV8" s="401"/>
      <c r="FCW8" s="401"/>
      <c r="FCX8" s="401"/>
      <c r="FCY8" s="401"/>
      <c r="FCZ8" s="401"/>
      <c r="FDA8" s="401"/>
      <c r="FDB8" s="401"/>
      <c r="FDC8" s="401"/>
      <c r="FDD8" s="401"/>
      <c r="FDE8" s="401"/>
      <c r="FDF8" s="401"/>
      <c r="FDG8" s="401"/>
      <c r="FDH8" s="401"/>
      <c r="FDI8" s="401"/>
      <c r="FDJ8" s="401"/>
      <c r="FDK8" s="401"/>
      <c r="FDL8" s="401"/>
      <c r="FDM8" s="401"/>
      <c r="FDN8" s="401"/>
      <c r="FDO8" s="401"/>
      <c r="FDP8" s="401"/>
      <c r="FDQ8" s="401"/>
      <c r="FDR8" s="401"/>
      <c r="FDS8" s="401"/>
      <c r="FDT8" s="401"/>
      <c r="FDU8" s="401"/>
      <c r="FDV8" s="401"/>
      <c r="FDW8" s="401"/>
      <c r="FDX8" s="401"/>
      <c r="FDY8" s="401"/>
      <c r="FDZ8" s="401"/>
      <c r="FEA8" s="401"/>
      <c r="FEB8" s="401"/>
      <c r="FEC8" s="401"/>
      <c r="FED8" s="401"/>
      <c r="FEE8" s="401"/>
      <c r="FEF8" s="401"/>
      <c r="FEG8" s="401"/>
      <c r="FEH8" s="401"/>
      <c r="FEI8" s="401"/>
      <c r="FEJ8" s="401"/>
      <c r="FEK8" s="401"/>
      <c r="FEL8" s="401"/>
      <c r="FEM8" s="401"/>
      <c r="FEN8" s="401"/>
      <c r="FEO8" s="401"/>
      <c r="FEP8" s="401"/>
      <c r="FEQ8" s="401"/>
      <c r="FER8" s="401"/>
      <c r="FES8" s="401"/>
      <c r="FET8" s="401"/>
      <c r="FEU8" s="401"/>
      <c r="FEV8" s="401"/>
      <c r="FEW8" s="401"/>
      <c r="FEX8" s="401"/>
      <c r="FEY8" s="401"/>
      <c r="FEZ8" s="401"/>
      <c r="FFA8" s="401"/>
      <c r="FFB8" s="401"/>
      <c r="FFC8" s="401"/>
      <c r="FFD8" s="401"/>
      <c r="FFE8" s="401"/>
      <c r="FFF8" s="401"/>
      <c r="FFG8" s="401"/>
      <c r="FFH8" s="401"/>
      <c r="FFI8" s="401"/>
      <c r="FFJ8" s="401"/>
      <c r="FFK8" s="401"/>
      <c r="FFL8" s="401"/>
      <c r="FFM8" s="401"/>
      <c r="FFN8" s="401"/>
      <c r="FFO8" s="401"/>
      <c r="FFP8" s="401"/>
      <c r="FFQ8" s="401"/>
      <c r="FFR8" s="401"/>
      <c r="FFS8" s="401"/>
      <c r="FFT8" s="401"/>
      <c r="FFU8" s="401"/>
      <c r="FFV8" s="401"/>
      <c r="FFW8" s="401"/>
      <c r="FFX8" s="401"/>
      <c r="FFY8" s="401"/>
      <c r="FFZ8" s="401"/>
      <c r="FGA8" s="401"/>
      <c r="FGB8" s="401"/>
      <c r="FGC8" s="401"/>
      <c r="FGD8" s="401"/>
      <c r="FGE8" s="401"/>
      <c r="FGF8" s="401"/>
      <c r="FGG8" s="401"/>
      <c r="FGH8" s="401"/>
      <c r="FGI8" s="401"/>
      <c r="FGJ8" s="401"/>
      <c r="FGK8" s="401"/>
      <c r="FGL8" s="401"/>
      <c r="FGM8" s="401"/>
      <c r="FGN8" s="401"/>
      <c r="FGO8" s="401"/>
      <c r="FGP8" s="401"/>
      <c r="FGQ8" s="401"/>
      <c r="FGR8" s="401"/>
      <c r="FGS8" s="401"/>
      <c r="FGT8" s="401"/>
      <c r="FGU8" s="401"/>
      <c r="FGV8" s="401"/>
      <c r="FGW8" s="401"/>
      <c r="FGX8" s="401"/>
      <c r="FGY8" s="401"/>
      <c r="FGZ8" s="401"/>
      <c r="FHA8" s="401"/>
      <c r="FHB8" s="401"/>
      <c r="FHC8" s="401"/>
      <c r="FHD8" s="401"/>
      <c r="FHE8" s="401"/>
      <c r="FHF8" s="401"/>
      <c r="FHG8" s="401"/>
      <c r="FHH8" s="401"/>
      <c r="FHI8" s="401"/>
      <c r="FHJ8" s="401"/>
      <c r="FHK8" s="401"/>
      <c r="FHL8" s="401"/>
      <c r="FHM8" s="401"/>
      <c r="FHN8" s="401"/>
      <c r="FHO8" s="401"/>
      <c r="FHP8" s="401"/>
      <c r="FHQ8" s="401"/>
      <c r="FHR8" s="401"/>
      <c r="FHS8" s="401"/>
      <c r="FHT8" s="401"/>
      <c r="FHU8" s="401"/>
      <c r="FHV8" s="401"/>
      <c r="FHW8" s="401"/>
      <c r="FHX8" s="401"/>
      <c r="FHY8" s="401"/>
      <c r="FHZ8" s="401"/>
      <c r="FIA8" s="401"/>
      <c r="FIB8" s="401"/>
      <c r="FIC8" s="401"/>
      <c r="FID8" s="401"/>
      <c r="FIE8" s="401"/>
      <c r="FIF8" s="401"/>
      <c r="FIG8" s="401"/>
      <c r="FIH8" s="401"/>
      <c r="FII8" s="401"/>
      <c r="FIJ8" s="401"/>
      <c r="FIK8" s="401"/>
      <c r="FIL8" s="401"/>
      <c r="FIM8" s="401"/>
      <c r="FIN8" s="401"/>
      <c r="FIO8" s="401"/>
      <c r="FIP8" s="401"/>
      <c r="FIQ8" s="401"/>
      <c r="FIR8" s="401"/>
      <c r="FIS8" s="401"/>
      <c r="FIT8" s="401"/>
      <c r="FIU8" s="401"/>
      <c r="FIV8" s="401"/>
      <c r="FIW8" s="401"/>
      <c r="FIX8" s="401"/>
      <c r="FIY8" s="401"/>
      <c r="FIZ8" s="401"/>
      <c r="FJA8" s="401"/>
      <c r="FJB8" s="401"/>
      <c r="FJC8" s="401"/>
      <c r="FJD8" s="401"/>
      <c r="FJE8" s="401"/>
      <c r="FJF8" s="401"/>
      <c r="FJG8" s="401"/>
      <c r="FJH8" s="401"/>
      <c r="FJI8" s="401"/>
      <c r="FJJ8" s="401"/>
      <c r="FJK8" s="401"/>
      <c r="FJL8" s="401"/>
      <c r="FJM8" s="401"/>
      <c r="FJN8" s="401"/>
      <c r="FJO8" s="401"/>
      <c r="FJP8" s="401"/>
      <c r="FJQ8" s="401"/>
      <c r="FJR8" s="401"/>
      <c r="FJS8" s="401"/>
      <c r="FJT8" s="401"/>
      <c r="FJU8" s="401"/>
      <c r="FJV8" s="401"/>
      <c r="FJW8" s="401"/>
      <c r="FJX8" s="401"/>
      <c r="FJY8" s="401"/>
      <c r="FJZ8" s="401"/>
      <c r="FKA8" s="401"/>
      <c r="FKB8" s="401"/>
      <c r="FKC8" s="401"/>
      <c r="FKD8" s="401"/>
      <c r="FKE8" s="401"/>
      <c r="FKF8" s="401"/>
      <c r="FKG8" s="401"/>
      <c r="FKH8" s="401"/>
      <c r="FKI8" s="401"/>
      <c r="FKJ8" s="401"/>
      <c r="FKK8" s="401"/>
      <c r="FKL8" s="401"/>
      <c r="FKM8" s="401"/>
      <c r="FKN8" s="401"/>
      <c r="FKO8" s="401"/>
      <c r="FKP8" s="401"/>
      <c r="FKQ8" s="401"/>
      <c r="FKR8" s="401"/>
      <c r="FKS8" s="401"/>
      <c r="FKT8" s="401"/>
      <c r="FKU8" s="401"/>
      <c r="FKV8" s="401"/>
      <c r="FKW8" s="401"/>
      <c r="FKX8" s="401"/>
      <c r="FKY8" s="401"/>
      <c r="FKZ8" s="401"/>
      <c r="FLA8" s="401"/>
      <c r="FLB8" s="401"/>
      <c r="FLC8" s="401"/>
      <c r="FLD8" s="401"/>
      <c r="FLE8" s="401"/>
      <c r="FLF8" s="401"/>
      <c r="FLG8" s="401"/>
      <c r="FLH8" s="401"/>
      <c r="FLI8" s="401"/>
      <c r="FLJ8" s="401"/>
      <c r="FLK8" s="401"/>
      <c r="FLL8" s="401"/>
      <c r="FLM8" s="401"/>
      <c r="FLN8" s="401"/>
      <c r="FLO8" s="401"/>
      <c r="FLP8" s="401"/>
      <c r="FLQ8" s="401"/>
      <c r="FLR8" s="401"/>
      <c r="FLS8" s="401"/>
      <c r="FLT8" s="401"/>
      <c r="FLU8" s="401"/>
      <c r="FLV8" s="401"/>
      <c r="FLW8" s="401"/>
      <c r="FLX8" s="401"/>
      <c r="FLY8" s="401"/>
      <c r="FLZ8" s="401"/>
      <c r="FMA8" s="401"/>
      <c r="FMB8" s="401"/>
      <c r="FMC8" s="401"/>
      <c r="FMD8" s="401"/>
      <c r="FME8" s="401"/>
      <c r="FMF8" s="401"/>
      <c r="FMG8" s="401"/>
      <c r="FMH8" s="401"/>
      <c r="FMI8" s="401"/>
      <c r="FMJ8" s="401"/>
      <c r="FMK8" s="401"/>
      <c r="FML8" s="401"/>
      <c r="FMM8" s="401"/>
      <c r="FMN8" s="401"/>
      <c r="FMO8" s="401"/>
      <c r="FMP8" s="401"/>
      <c r="FMQ8" s="401"/>
      <c r="FMR8" s="401"/>
      <c r="FMS8" s="401"/>
      <c r="FMT8" s="401"/>
      <c r="FMU8" s="401"/>
      <c r="FMV8" s="401"/>
      <c r="FMW8" s="401"/>
      <c r="FMX8" s="401"/>
      <c r="FMY8" s="401"/>
      <c r="FMZ8" s="401"/>
      <c r="FNA8" s="401"/>
      <c r="FNB8" s="401"/>
      <c r="FNC8" s="401"/>
      <c r="FND8" s="401"/>
      <c r="FNE8" s="401"/>
      <c r="FNF8" s="401"/>
      <c r="FNG8" s="401"/>
      <c r="FNH8" s="401"/>
      <c r="FNI8" s="401"/>
      <c r="FNJ8" s="401"/>
      <c r="FNK8" s="401"/>
      <c r="FNL8" s="401"/>
      <c r="FNM8" s="401"/>
      <c r="FNN8" s="401"/>
      <c r="FNO8" s="401"/>
      <c r="FNP8" s="401"/>
      <c r="FNQ8" s="401"/>
      <c r="FNR8" s="401"/>
      <c r="FNS8" s="401"/>
      <c r="FNT8" s="401"/>
      <c r="FNU8" s="401"/>
      <c r="FNV8" s="401"/>
      <c r="FNW8" s="401"/>
      <c r="FNX8" s="401"/>
      <c r="FNY8" s="401"/>
      <c r="FNZ8" s="401"/>
      <c r="FOA8" s="401"/>
      <c r="FOB8" s="401"/>
      <c r="FOC8" s="401"/>
      <c r="FOD8" s="401"/>
      <c r="FOE8" s="401"/>
      <c r="FOF8" s="401"/>
      <c r="FOG8" s="401"/>
      <c r="FOH8" s="401"/>
      <c r="FOI8" s="401"/>
      <c r="FOJ8" s="401"/>
      <c r="FOK8" s="401"/>
      <c r="FOL8" s="401"/>
      <c r="FOM8" s="401"/>
      <c r="FON8" s="401"/>
      <c r="FOO8" s="401"/>
      <c r="FOP8" s="401"/>
      <c r="FOQ8" s="401"/>
      <c r="FOR8" s="401"/>
      <c r="FOS8" s="401"/>
      <c r="FOT8" s="401"/>
      <c r="FOU8" s="401"/>
      <c r="FOV8" s="401"/>
      <c r="FOW8" s="401"/>
      <c r="FOX8" s="401"/>
      <c r="FOY8" s="401"/>
      <c r="FOZ8" s="401"/>
      <c r="FPA8" s="401"/>
      <c r="FPB8" s="401"/>
      <c r="FPC8" s="401"/>
      <c r="FPD8" s="401"/>
      <c r="FPE8" s="401"/>
      <c r="FPF8" s="401"/>
      <c r="FPG8" s="401"/>
      <c r="FPH8" s="401"/>
      <c r="FPI8" s="401"/>
      <c r="FPJ8" s="401"/>
      <c r="FPK8" s="401"/>
      <c r="FPL8" s="401"/>
      <c r="FPM8" s="401"/>
      <c r="FPN8" s="401"/>
      <c r="FPO8" s="401"/>
      <c r="FPP8" s="401"/>
      <c r="FPQ8" s="401"/>
      <c r="FPR8" s="401"/>
      <c r="FPS8" s="401"/>
      <c r="FPT8" s="401"/>
      <c r="FPU8" s="401"/>
      <c r="FPV8" s="401"/>
      <c r="FPW8" s="401"/>
      <c r="FPX8" s="401"/>
      <c r="FPY8" s="401"/>
      <c r="FPZ8" s="401"/>
      <c r="FQA8" s="401"/>
      <c r="FQB8" s="401"/>
      <c r="FQC8" s="401"/>
      <c r="FQD8" s="401"/>
      <c r="FQE8" s="401"/>
      <c r="FQF8" s="401"/>
      <c r="FQG8" s="401"/>
      <c r="FQH8" s="401"/>
      <c r="FQI8" s="401"/>
      <c r="FQJ8" s="401"/>
      <c r="FQK8" s="401"/>
      <c r="FQL8" s="401"/>
      <c r="FQM8" s="401"/>
      <c r="FQN8" s="401"/>
      <c r="FQO8" s="401"/>
      <c r="FQP8" s="401"/>
      <c r="FQQ8" s="401"/>
      <c r="FQR8" s="401"/>
      <c r="FQS8" s="401"/>
      <c r="FQT8" s="401"/>
      <c r="FQU8" s="401"/>
      <c r="FQV8" s="401"/>
      <c r="FQW8" s="401"/>
      <c r="FQX8" s="401"/>
      <c r="FQY8" s="401"/>
      <c r="FQZ8" s="401"/>
      <c r="FRA8" s="401"/>
      <c r="FRB8" s="401"/>
      <c r="FRC8" s="401"/>
      <c r="FRD8" s="401"/>
      <c r="FRE8" s="401"/>
      <c r="FRF8" s="401"/>
      <c r="FRG8" s="401"/>
      <c r="FRH8" s="401"/>
      <c r="FRI8" s="401"/>
      <c r="FRJ8" s="401"/>
      <c r="FRK8" s="401"/>
      <c r="FRL8" s="401"/>
      <c r="FRM8" s="401"/>
      <c r="FRN8" s="401"/>
      <c r="FRO8" s="401"/>
      <c r="FRP8" s="401"/>
      <c r="FRQ8" s="401"/>
      <c r="FRR8" s="401"/>
      <c r="FRS8" s="401"/>
      <c r="FRT8" s="401"/>
      <c r="FRU8" s="401"/>
      <c r="FRV8" s="401"/>
      <c r="FRW8" s="401"/>
      <c r="FRX8" s="401"/>
      <c r="FRY8" s="401"/>
      <c r="FRZ8" s="401"/>
      <c r="FSA8" s="401"/>
      <c r="FSB8" s="401"/>
      <c r="FSC8" s="401"/>
      <c r="FSD8" s="401"/>
      <c r="FSE8" s="401"/>
      <c r="FSF8" s="401"/>
      <c r="FSG8" s="401"/>
      <c r="FSH8" s="401"/>
      <c r="FSI8" s="401"/>
      <c r="FSJ8" s="401"/>
      <c r="FSK8" s="401"/>
      <c r="FSL8" s="401"/>
      <c r="FSM8" s="401"/>
      <c r="FSN8" s="401"/>
      <c r="FSO8" s="401"/>
      <c r="FSP8" s="401"/>
      <c r="FSQ8" s="401"/>
      <c r="FSR8" s="401"/>
      <c r="FSS8" s="401"/>
      <c r="FST8" s="401"/>
      <c r="FSU8" s="401"/>
      <c r="FSV8" s="401"/>
      <c r="FSW8" s="401"/>
      <c r="FSX8" s="401"/>
      <c r="FSY8" s="401"/>
      <c r="FSZ8" s="401"/>
      <c r="FTA8" s="401"/>
      <c r="FTB8" s="401"/>
      <c r="FTC8" s="401"/>
      <c r="FTD8" s="401"/>
      <c r="FTE8" s="401"/>
      <c r="FTF8" s="401"/>
      <c r="FTG8" s="401"/>
      <c r="FTH8" s="401"/>
      <c r="FTI8" s="401"/>
      <c r="FTJ8" s="401"/>
      <c r="FTK8" s="401"/>
      <c r="FTL8" s="401"/>
      <c r="FTM8" s="401"/>
      <c r="FTN8" s="401"/>
      <c r="FTO8" s="401"/>
      <c r="FTP8" s="401"/>
      <c r="FTQ8" s="401"/>
      <c r="FTR8" s="401"/>
      <c r="FTS8" s="401"/>
      <c r="FTT8" s="401"/>
      <c r="FTU8" s="401"/>
      <c r="FTV8" s="401"/>
      <c r="FTW8" s="401"/>
      <c r="FTX8" s="401"/>
      <c r="FTY8" s="401"/>
      <c r="FTZ8" s="401"/>
      <c r="FUA8" s="401"/>
      <c r="FUB8" s="401"/>
      <c r="FUC8" s="401"/>
      <c r="FUD8" s="401"/>
      <c r="FUE8" s="401"/>
      <c r="FUF8" s="401"/>
      <c r="FUG8" s="401"/>
      <c r="FUH8" s="401"/>
      <c r="FUI8" s="401"/>
      <c r="FUJ8" s="401"/>
      <c r="FUK8" s="401"/>
      <c r="FUL8" s="401"/>
      <c r="FUM8" s="401"/>
      <c r="FUN8" s="401"/>
      <c r="FUO8" s="401"/>
      <c r="FUP8" s="401"/>
      <c r="FUQ8" s="401"/>
      <c r="FUR8" s="401"/>
      <c r="FUS8" s="401"/>
      <c r="FUT8" s="401"/>
      <c r="FUU8" s="401"/>
      <c r="FUV8" s="401"/>
      <c r="FUW8" s="401"/>
      <c r="FUX8" s="401"/>
      <c r="FUY8" s="401"/>
      <c r="FUZ8" s="401"/>
      <c r="FVA8" s="401"/>
      <c r="FVB8" s="401"/>
      <c r="FVC8" s="401"/>
      <c r="FVD8" s="401"/>
      <c r="FVE8" s="401"/>
      <c r="FVF8" s="401"/>
      <c r="FVG8" s="401"/>
      <c r="FVH8" s="401"/>
      <c r="FVI8" s="401"/>
      <c r="FVJ8" s="401"/>
      <c r="FVK8" s="401"/>
      <c r="FVL8" s="401"/>
      <c r="FVM8" s="401"/>
      <c r="FVN8" s="401"/>
      <c r="FVO8" s="401"/>
      <c r="FVP8" s="401"/>
      <c r="FVQ8" s="401"/>
      <c r="FVR8" s="401"/>
      <c r="FVS8" s="401"/>
      <c r="FVT8" s="401"/>
      <c r="FVU8" s="401"/>
      <c r="FVV8" s="401"/>
      <c r="FVW8" s="401"/>
      <c r="FVX8" s="401"/>
      <c r="FVY8" s="401"/>
      <c r="FVZ8" s="401"/>
      <c r="FWA8" s="401"/>
      <c r="FWB8" s="401"/>
      <c r="FWC8" s="401"/>
      <c r="FWD8" s="401"/>
      <c r="FWE8" s="401"/>
      <c r="FWF8" s="401"/>
      <c r="FWG8" s="401"/>
      <c r="FWH8" s="401"/>
      <c r="FWI8" s="401"/>
      <c r="FWJ8" s="401"/>
      <c r="FWK8" s="401"/>
      <c r="FWL8" s="401"/>
      <c r="FWM8" s="401"/>
      <c r="FWN8" s="401"/>
      <c r="FWO8" s="401"/>
      <c r="FWP8" s="401"/>
      <c r="FWQ8" s="401"/>
      <c r="FWR8" s="401"/>
      <c r="FWS8" s="401"/>
      <c r="FWT8" s="401"/>
      <c r="FWU8" s="401"/>
      <c r="FWV8" s="401"/>
      <c r="FWW8" s="401"/>
      <c r="FWX8" s="401"/>
      <c r="FWY8" s="401"/>
      <c r="FWZ8" s="401"/>
      <c r="FXA8" s="401"/>
      <c r="FXB8" s="401"/>
      <c r="FXC8" s="401"/>
      <c r="FXD8" s="401"/>
      <c r="FXE8" s="401"/>
      <c r="FXF8" s="401"/>
      <c r="FXG8" s="401"/>
      <c r="FXH8" s="401"/>
      <c r="FXI8" s="401"/>
      <c r="FXJ8" s="401"/>
      <c r="FXK8" s="401"/>
      <c r="FXL8" s="401"/>
      <c r="FXM8" s="401"/>
      <c r="FXN8" s="401"/>
      <c r="FXO8" s="401"/>
      <c r="FXP8" s="401"/>
      <c r="FXQ8" s="401"/>
      <c r="FXR8" s="401"/>
      <c r="FXS8" s="401"/>
      <c r="FXT8" s="401"/>
      <c r="FXU8" s="401"/>
      <c r="FXV8" s="401"/>
      <c r="FXW8" s="401"/>
      <c r="FXX8" s="401"/>
      <c r="FXY8" s="401"/>
      <c r="FXZ8" s="401"/>
      <c r="FYA8" s="401"/>
      <c r="FYB8" s="401"/>
      <c r="FYC8" s="401"/>
      <c r="FYD8" s="401"/>
      <c r="FYE8" s="401"/>
      <c r="FYF8" s="401"/>
      <c r="FYG8" s="401"/>
      <c r="FYH8" s="401"/>
      <c r="FYI8" s="401"/>
      <c r="FYJ8" s="401"/>
      <c r="FYK8" s="401"/>
      <c r="FYL8" s="401"/>
      <c r="FYM8" s="401"/>
      <c r="FYN8" s="401"/>
      <c r="FYO8" s="401"/>
      <c r="FYP8" s="401"/>
      <c r="FYQ8" s="401"/>
      <c r="FYR8" s="401"/>
      <c r="FYS8" s="401"/>
      <c r="FYT8" s="401"/>
      <c r="FYU8" s="401"/>
      <c r="FYV8" s="401"/>
      <c r="FYW8" s="401"/>
      <c r="FYX8" s="401"/>
      <c r="FYY8" s="401"/>
      <c r="FYZ8" s="401"/>
      <c r="FZA8" s="401"/>
      <c r="FZB8" s="401"/>
      <c r="FZC8" s="401"/>
      <c r="FZD8" s="401"/>
      <c r="FZE8" s="401"/>
      <c r="FZF8" s="401"/>
      <c r="FZG8" s="401"/>
      <c r="FZH8" s="401"/>
      <c r="FZI8" s="401"/>
      <c r="FZJ8" s="401"/>
      <c r="FZK8" s="401"/>
      <c r="FZL8" s="401"/>
      <c r="FZM8" s="401"/>
      <c r="FZN8" s="401"/>
      <c r="FZO8" s="401"/>
      <c r="FZP8" s="401"/>
      <c r="FZQ8" s="401"/>
      <c r="FZR8" s="401"/>
      <c r="FZS8" s="401"/>
      <c r="FZT8" s="401"/>
      <c r="FZU8" s="401"/>
      <c r="FZV8" s="401"/>
      <c r="FZW8" s="401"/>
      <c r="FZX8" s="401"/>
      <c r="FZY8" s="401"/>
      <c r="FZZ8" s="401"/>
      <c r="GAA8" s="401"/>
      <c r="GAB8" s="401"/>
      <c r="GAC8" s="401"/>
      <c r="GAD8" s="401"/>
      <c r="GAE8" s="401"/>
      <c r="GAF8" s="401"/>
      <c r="GAG8" s="401"/>
      <c r="GAH8" s="401"/>
      <c r="GAI8" s="401"/>
      <c r="GAJ8" s="401"/>
      <c r="GAK8" s="401"/>
      <c r="GAL8" s="401"/>
      <c r="GAM8" s="401"/>
      <c r="GAN8" s="401"/>
      <c r="GAO8" s="401"/>
      <c r="GAP8" s="401"/>
      <c r="GAQ8" s="401"/>
      <c r="GAR8" s="401"/>
      <c r="GAS8" s="401"/>
      <c r="GAT8" s="401"/>
      <c r="GAU8" s="401"/>
      <c r="GAV8" s="401"/>
      <c r="GAW8" s="401"/>
      <c r="GAX8" s="401"/>
      <c r="GAY8" s="401"/>
      <c r="GAZ8" s="401"/>
      <c r="GBA8" s="401"/>
      <c r="GBB8" s="401"/>
      <c r="GBC8" s="401"/>
      <c r="GBD8" s="401"/>
      <c r="GBE8" s="401"/>
      <c r="GBF8" s="401"/>
      <c r="GBG8" s="401"/>
      <c r="GBH8" s="401"/>
      <c r="GBI8" s="401"/>
      <c r="GBJ8" s="401"/>
      <c r="GBK8" s="401"/>
      <c r="GBL8" s="401"/>
      <c r="GBM8" s="401"/>
      <c r="GBN8" s="401"/>
      <c r="GBO8" s="401"/>
      <c r="GBP8" s="401"/>
      <c r="GBQ8" s="401"/>
      <c r="GBR8" s="401"/>
      <c r="GBS8" s="401"/>
      <c r="GBT8" s="401"/>
      <c r="GBU8" s="401"/>
      <c r="GBV8" s="401"/>
      <c r="GBW8" s="401"/>
      <c r="GBX8" s="401"/>
      <c r="GBY8" s="401"/>
      <c r="GBZ8" s="401"/>
      <c r="GCA8" s="401"/>
      <c r="GCB8" s="401"/>
      <c r="GCC8" s="401"/>
      <c r="GCD8" s="401"/>
      <c r="GCE8" s="401"/>
      <c r="GCF8" s="401"/>
      <c r="GCG8" s="401"/>
      <c r="GCH8" s="401"/>
      <c r="GCI8" s="401"/>
      <c r="GCJ8" s="401"/>
      <c r="GCK8" s="401"/>
      <c r="GCL8" s="401"/>
      <c r="GCM8" s="401"/>
      <c r="GCN8" s="401"/>
      <c r="GCO8" s="401"/>
      <c r="GCP8" s="401"/>
      <c r="GCQ8" s="401"/>
      <c r="GCR8" s="401"/>
      <c r="GCS8" s="401"/>
      <c r="GCT8" s="401"/>
      <c r="GCU8" s="401"/>
      <c r="GCV8" s="401"/>
      <c r="GCW8" s="401"/>
      <c r="GCX8" s="401"/>
      <c r="GCY8" s="401"/>
      <c r="GCZ8" s="401"/>
      <c r="GDA8" s="401"/>
      <c r="GDB8" s="401"/>
      <c r="GDC8" s="401"/>
      <c r="GDD8" s="401"/>
      <c r="GDE8" s="401"/>
      <c r="GDF8" s="401"/>
      <c r="GDG8" s="401"/>
      <c r="GDH8" s="401"/>
      <c r="GDI8" s="401"/>
      <c r="GDJ8" s="401"/>
      <c r="GDK8" s="401"/>
      <c r="GDL8" s="401"/>
      <c r="GDM8" s="401"/>
      <c r="GDN8" s="401"/>
      <c r="GDO8" s="401"/>
      <c r="GDP8" s="401"/>
      <c r="GDQ8" s="401"/>
      <c r="GDR8" s="401"/>
      <c r="GDS8" s="401"/>
      <c r="GDT8" s="401"/>
      <c r="GDU8" s="401"/>
      <c r="GDV8" s="401"/>
      <c r="GDW8" s="401"/>
      <c r="GDX8" s="401"/>
      <c r="GDY8" s="401"/>
      <c r="GDZ8" s="401"/>
      <c r="GEA8" s="401"/>
      <c r="GEB8" s="401"/>
      <c r="GEC8" s="401"/>
      <c r="GED8" s="401"/>
      <c r="GEE8" s="401"/>
      <c r="GEF8" s="401"/>
      <c r="GEG8" s="401"/>
      <c r="GEH8" s="401"/>
      <c r="GEI8" s="401"/>
      <c r="GEJ8" s="401"/>
      <c r="GEK8" s="401"/>
      <c r="GEL8" s="401"/>
      <c r="GEM8" s="401"/>
      <c r="GEN8" s="401"/>
      <c r="GEO8" s="401"/>
      <c r="GEP8" s="401"/>
      <c r="GEQ8" s="401"/>
      <c r="GER8" s="401"/>
      <c r="GES8" s="401"/>
      <c r="GET8" s="401"/>
      <c r="GEU8" s="401"/>
      <c r="GEV8" s="401"/>
      <c r="GEW8" s="401"/>
      <c r="GEX8" s="401"/>
      <c r="GEY8" s="401"/>
      <c r="GEZ8" s="401"/>
      <c r="GFA8" s="401"/>
      <c r="GFB8" s="401"/>
      <c r="GFC8" s="401"/>
      <c r="GFD8" s="401"/>
      <c r="GFE8" s="401"/>
      <c r="GFF8" s="401"/>
      <c r="GFG8" s="401"/>
      <c r="GFH8" s="401"/>
      <c r="GFI8" s="401"/>
      <c r="GFJ8" s="401"/>
      <c r="GFK8" s="401"/>
      <c r="GFL8" s="401"/>
      <c r="GFM8" s="401"/>
      <c r="GFN8" s="401"/>
      <c r="GFO8" s="401"/>
      <c r="GFP8" s="401"/>
      <c r="GFQ8" s="401"/>
      <c r="GFR8" s="401"/>
      <c r="GFS8" s="401"/>
      <c r="GFT8" s="401"/>
      <c r="GFU8" s="401"/>
      <c r="GFV8" s="401"/>
      <c r="GFW8" s="401"/>
      <c r="GFX8" s="401"/>
      <c r="GFY8" s="401"/>
      <c r="GFZ8" s="401"/>
      <c r="GGA8" s="401"/>
      <c r="GGB8" s="401"/>
      <c r="GGC8" s="401"/>
      <c r="GGD8" s="401"/>
      <c r="GGE8" s="401"/>
      <c r="GGF8" s="401"/>
      <c r="GGG8" s="401"/>
      <c r="GGH8" s="401"/>
      <c r="GGI8" s="401"/>
      <c r="GGJ8" s="401"/>
      <c r="GGK8" s="401"/>
      <c r="GGL8" s="401"/>
      <c r="GGM8" s="401"/>
      <c r="GGN8" s="401"/>
      <c r="GGO8" s="401"/>
      <c r="GGP8" s="401"/>
      <c r="GGQ8" s="401"/>
      <c r="GGR8" s="401"/>
      <c r="GGS8" s="401"/>
      <c r="GGT8" s="401"/>
      <c r="GGU8" s="401"/>
      <c r="GGV8" s="401"/>
      <c r="GGW8" s="401"/>
      <c r="GGX8" s="401"/>
      <c r="GGY8" s="401"/>
      <c r="GGZ8" s="401"/>
      <c r="GHA8" s="401"/>
      <c r="GHB8" s="401"/>
      <c r="GHC8" s="401"/>
      <c r="GHD8" s="401"/>
      <c r="GHE8" s="401"/>
      <c r="GHF8" s="401"/>
      <c r="GHG8" s="401"/>
      <c r="GHH8" s="401"/>
      <c r="GHI8" s="401"/>
      <c r="GHJ8" s="401"/>
      <c r="GHK8" s="401"/>
      <c r="GHL8" s="401"/>
      <c r="GHM8" s="401"/>
      <c r="GHN8" s="401"/>
      <c r="GHO8" s="401"/>
      <c r="GHP8" s="401"/>
      <c r="GHQ8" s="401"/>
      <c r="GHR8" s="401"/>
      <c r="GHS8" s="401"/>
      <c r="GHT8" s="401"/>
      <c r="GHU8" s="401"/>
      <c r="GHV8" s="401"/>
      <c r="GHW8" s="401"/>
      <c r="GHX8" s="401"/>
      <c r="GHY8" s="401"/>
      <c r="GHZ8" s="401"/>
      <c r="GIA8" s="401"/>
      <c r="GIB8" s="401"/>
      <c r="GIC8" s="401"/>
      <c r="GID8" s="401"/>
      <c r="GIE8" s="401"/>
      <c r="GIF8" s="401"/>
      <c r="GIG8" s="401"/>
      <c r="GIH8" s="401"/>
      <c r="GII8" s="401"/>
      <c r="GIJ8" s="401"/>
      <c r="GIK8" s="401"/>
      <c r="GIL8" s="401"/>
      <c r="GIM8" s="401"/>
      <c r="GIN8" s="401"/>
      <c r="GIO8" s="401"/>
      <c r="GIP8" s="401"/>
      <c r="GIQ8" s="401"/>
      <c r="GIR8" s="401"/>
      <c r="GIS8" s="401"/>
      <c r="GIT8" s="401"/>
      <c r="GIU8" s="401"/>
      <c r="GIV8" s="401"/>
      <c r="GIW8" s="401"/>
      <c r="GIX8" s="401"/>
      <c r="GIY8" s="401"/>
      <c r="GIZ8" s="401"/>
      <c r="GJA8" s="401"/>
      <c r="GJB8" s="401"/>
      <c r="GJC8" s="401"/>
      <c r="GJD8" s="401"/>
      <c r="GJE8" s="401"/>
      <c r="GJF8" s="401"/>
      <c r="GJG8" s="401"/>
      <c r="GJH8" s="401"/>
      <c r="GJI8" s="401"/>
      <c r="GJJ8" s="401"/>
      <c r="GJK8" s="401"/>
      <c r="GJL8" s="401"/>
      <c r="GJM8" s="401"/>
      <c r="GJN8" s="401"/>
      <c r="GJO8" s="401"/>
      <c r="GJP8" s="401"/>
      <c r="GJQ8" s="401"/>
      <c r="GJR8" s="401"/>
      <c r="GJS8" s="401"/>
      <c r="GJT8" s="401"/>
      <c r="GJU8" s="401"/>
      <c r="GJV8" s="401"/>
      <c r="GJW8" s="401"/>
      <c r="GJX8" s="401"/>
      <c r="GJY8" s="401"/>
      <c r="GJZ8" s="401"/>
      <c r="GKA8" s="401"/>
      <c r="GKB8" s="401"/>
      <c r="GKC8" s="401"/>
      <c r="GKD8" s="401"/>
      <c r="GKE8" s="401"/>
      <c r="GKF8" s="401"/>
      <c r="GKG8" s="401"/>
      <c r="GKH8" s="401"/>
      <c r="GKI8" s="401"/>
      <c r="GKJ8" s="401"/>
      <c r="GKK8" s="401"/>
      <c r="GKL8" s="401"/>
      <c r="GKM8" s="401"/>
      <c r="GKN8" s="401"/>
      <c r="GKO8" s="401"/>
      <c r="GKP8" s="401"/>
      <c r="GKQ8" s="401"/>
      <c r="GKR8" s="401"/>
      <c r="GKS8" s="401"/>
      <c r="GKT8" s="401"/>
      <c r="GKU8" s="401"/>
      <c r="GKV8" s="401"/>
      <c r="GKW8" s="401"/>
      <c r="GKX8" s="401"/>
      <c r="GKY8" s="401"/>
      <c r="GKZ8" s="401"/>
      <c r="GLA8" s="401"/>
      <c r="GLB8" s="401"/>
      <c r="GLC8" s="401"/>
      <c r="GLD8" s="401"/>
      <c r="GLE8" s="401"/>
      <c r="GLF8" s="401"/>
      <c r="GLG8" s="401"/>
      <c r="GLH8" s="401"/>
      <c r="GLI8" s="401"/>
      <c r="GLJ8" s="401"/>
      <c r="GLK8" s="401"/>
      <c r="GLL8" s="401"/>
      <c r="GLM8" s="401"/>
      <c r="GLN8" s="401"/>
      <c r="GLO8" s="401"/>
      <c r="GLP8" s="401"/>
      <c r="GLQ8" s="401"/>
      <c r="GLR8" s="401"/>
      <c r="GLS8" s="401"/>
      <c r="GLT8" s="401"/>
      <c r="GLU8" s="401"/>
      <c r="GLV8" s="401"/>
      <c r="GLW8" s="401"/>
      <c r="GLX8" s="401"/>
      <c r="GLY8" s="401"/>
      <c r="GLZ8" s="401"/>
      <c r="GMA8" s="401"/>
      <c r="GMB8" s="401"/>
      <c r="GMC8" s="401"/>
      <c r="GMD8" s="401"/>
      <c r="GME8" s="401"/>
      <c r="GMF8" s="401"/>
      <c r="GMG8" s="401"/>
      <c r="GMH8" s="401"/>
      <c r="GMI8" s="401"/>
      <c r="GMJ8" s="401"/>
      <c r="GMK8" s="401"/>
      <c r="GML8" s="401"/>
      <c r="GMM8" s="401"/>
      <c r="GMN8" s="401"/>
      <c r="GMO8" s="401"/>
      <c r="GMP8" s="401"/>
      <c r="GMQ8" s="401"/>
      <c r="GMR8" s="401"/>
      <c r="GMS8" s="401"/>
      <c r="GMT8" s="401"/>
      <c r="GMU8" s="401"/>
      <c r="GMV8" s="401"/>
      <c r="GMW8" s="401"/>
      <c r="GMX8" s="401"/>
      <c r="GMY8" s="401"/>
      <c r="GMZ8" s="401"/>
      <c r="GNA8" s="401"/>
      <c r="GNB8" s="401"/>
      <c r="GNC8" s="401"/>
      <c r="GND8" s="401"/>
      <c r="GNE8" s="401"/>
      <c r="GNF8" s="401"/>
      <c r="GNG8" s="401"/>
      <c r="GNH8" s="401"/>
      <c r="GNI8" s="401"/>
      <c r="GNJ8" s="401"/>
      <c r="GNK8" s="401"/>
      <c r="GNL8" s="401"/>
      <c r="GNM8" s="401"/>
      <c r="GNN8" s="401"/>
      <c r="GNO8" s="401"/>
      <c r="GNP8" s="401"/>
      <c r="GNQ8" s="401"/>
      <c r="GNR8" s="401"/>
      <c r="GNS8" s="401"/>
      <c r="GNT8" s="401"/>
      <c r="GNU8" s="401"/>
      <c r="GNV8" s="401"/>
      <c r="GNW8" s="401"/>
      <c r="GNX8" s="401"/>
      <c r="GNY8" s="401"/>
      <c r="GNZ8" s="401"/>
      <c r="GOA8" s="401"/>
      <c r="GOB8" s="401"/>
      <c r="GOC8" s="401"/>
      <c r="GOD8" s="401"/>
      <c r="GOE8" s="401"/>
      <c r="GOF8" s="401"/>
      <c r="GOG8" s="401"/>
      <c r="GOH8" s="401"/>
      <c r="GOI8" s="401"/>
      <c r="GOJ8" s="401"/>
      <c r="GOK8" s="401"/>
      <c r="GOL8" s="401"/>
      <c r="GOM8" s="401"/>
      <c r="GON8" s="401"/>
      <c r="GOO8" s="401"/>
      <c r="GOP8" s="401"/>
      <c r="GOQ8" s="401"/>
      <c r="GOR8" s="401"/>
      <c r="GOS8" s="401"/>
      <c r="GOT8" s="401"/>
      <c r="GOU8" s="401"/>
      <c r="GOV8" s="401"/>
      <c r="GOW8" s="401"/>
      <c r="GOX8" s="401"/>
      <c r="GOY8" s="401"/>
      <c r="GOZ8" s="401"/>
      <c r="GPA8" s="401"/>
      <c r="GPB8" s="401"/>
      <c r="GPC8" s="401"/>
      <c r="GPD8" s="401"/>
      <c r="GPE8" s="401"/>
      <c r="GPF8" s="401"/>
      <c r="GPG8" s="401"/>
      <c r="GPH8" s="401"/>
      <c r="GPI8" s="401"/>
      <c r="GPJ8" s="401"/>
      <c r="GPK8" s="401"/>
      <c r="GPL8" s="401"/>
      <c r="GPM8" s="401"/>
      <c r="GPN8" s="401"/>
      <c r="GPO8" s="401"/>
      <c r="GPP8" s="401"/>
      <c r="GPQ8" s="401"/>
      <c r="GPR8" s="401"/>
      <c r="GPS8" s="401"/>
      <c r="GPT8" s="401"/>
      <c r="GPU8" s="401"/>
      <c r="GPV8" s="401"/>
      <c r="GPW8" s="401"/>
      <c r="GPX8" s="401"/>
      <c r="GPY8" s="401"/>
      <c r="GPZ8" s="401"/>
      <c r="GQA8" s="401"/>
      <c r="GQB8" s="401"/>
      <c r="GQC8" s="401"/>
      <c r="GQD8" s="401"/>
      <c r="GQE8" s="401"/>
      <c r="GQF8" s="401"/>
      <c r="GQG8" s="401"/>
      <c r="GQH8" s="401"/>
      <c r="GQI8" s="401"/>
      <c r="GQJ8" s="401"/>
      <c r="GQK8" s="401"/>
      <c r="GQL8" s="401"/>
      <c r="GQM8" s="401"/>
      <c r="GQN8" s="401"/>
      <c r="GQO8" s="401"/>
      <c r="GQP8" s="401"/>
      <c r="GQQ8" s="401"/>
      <c r="GQR8" s="401"/>
      <c r="GQS8" s="401"/>
      <c r="GQT8" s="401"/>
      <c r="GQU8" s="401"/>
      <c r="GQV8" s="401"/>
      <c r="GQW8" s="401"/>
      <c r="GQX8" s="401"/>
      <c r="GQY8" s="401"/>
      <c r="GQZ8" s="401"/>
      <c r="GRA8" s="401"/>
      <c r="GRB8" s="401"/>
      <c r="GRC8" s="401"/>
      <c r="GRD8" s="401"/>
      <c r="GRE8" s="401"/>
      <c r="GRF8" s="401"/>
      <c r="GRG8" s="401"/>
      <c r="GRH8" s="401"/>
      <c r="GRI8" s="401"/>
      <c r="GRJ8" s="401"/>
      <c r="GRK8" s="401"/>
      <c r="GRL8" s="401"/>
      <c r="GRM8" s="401"/>
      <c r="GRN8" s="401"/>
      <c r="GRO8" s="401"/>
      <c r="GRP8" s="401"/>
      <c r="GRQ8" s="401"/>
      <c r="GRR8" s="401"/>
      <c r="GRS8" s="401"/>
      <c r="GRT8" s="401"/>
      <c r="GRU8" s="401"/>
      <c r="GRV8" s="401"/>
      <c r="GRW8" s="401"/>
      <c r="GRX8" s="401"/>
      <c r="GRY8" s="401"/>
      <c r="GRZ8" s="401"/>
      <c r="GSA8" s="401"/>
      <c r="GSB8" s="401"/>
      <c r="GSC8" s="401"/>
      <c r="GSD8" s="401"/>
      <c r="GSE8" s="401"/>
      <c r="GSF8" s="401"/>
      <c r="GSG8" s="401"/>
      <c r="GSH8" s="401"/>
      <c r="GSI8" s="401"/>
      <c r="GSJ8" s="401"/>
      <c r="GSK8" s="401"/>
      <c r="GSL8" s="401"/>
      <c r="GSM8" s="401"/>
      <c r="GSN8" s="401"/>
      <c r="GSO8" s="401"/>
      <c r="GSP8" s="401"/>
      <c r="GSQ8" s="401"/>
      <c r="GSR8" s="401"/>
      <c r="GSS8" s="401"/>
      <c r="GST8" s="401"/>
      <c r="GSU8" s="401"/>
      <c r="GSV8" s="401"/>
      <c r="GSW8" s="401"/>
      <c r="GSX8" s="401"/>
      <c r="GSY8" s="401"/>
      <c r="GSZ8" s="401"/>
      <c r="GTA8" s="401"/>
      <c r="GTB8" s="401"/>
      <c r="GTC8" s="401"/>
      <c r="GTD8" s="401"/>
      <c r="GTE8" s="401"/>
      <c r="GTF8" s="401"/>
      <c r="GTG8" s="401"/>
      <c r="GTH8" s="401"/>
      <c r="GTI8" s="401"/>
      <c r="GTJ8" s="401"/>
      <c r="GTK8" s="401"/>
      <c r="GTL8" s="401"/>
      <c r="GTM8" s="401"/>
      <c r="GTN8" s="401"/>
      <c r="GTO8" s="401"/>
      <c r="GTP8" s="401"/>
      <c r="GTQ8" s="401"/>
      <c r="GTR8" s="401"/>
      <c r="GTS8" s="401"/>
      <c r="GTT8" s="401"/>
      <c r="GTU8" s="401"/>
      <c r="GTV8" s="401"/>
      <c r="GTW8" s="401"/>
      <c r="GTX8" s="401"/>
      <c r="GTY8" s="401"/>
      <c r="GTZ8" s="401"/>
      <c r="GUA8" s="401"/>
      <c r="GUB8" s="401"/>
      <c r="GUC8" s="401"/>
      <c r="GUD8" s="401"/>
      <c r="GUE8" s="401"/>
      <c r="GUF8" s="401"/>
      <c r="GUG8" s="401"/>
      <c r="GUH8" s="401"/>
      <c r="GUI8" s="401"/>
      <c r="GUJ8" s="401"/>
      <c r="GUK8" s="401"/>
      <c r="GUL8" s="401"/>
      <c r="GUM8" s="401"/>
      <c r="GUN8" s="401"/>
      <c r="GUO8" s="401"/>
      <c r="GUP8" s="401"/>
      <c r="GUQ8" s="401"/>
      <c r="GUR8" s="401"/>
      <c r="GUS8" s="401"/>
      <c r="GUT8" s="401"/>
      <c r="GUU8" s="401"/>
      <c r="GUV8" s="401"/>
      <c r="GUW8" s="401"/>
      <c r="GUX8" s="401"/>
      <c r="GUY8" s="401"/>
      <c r="GUZ8" s="401"/>
      <c r="GVA8" s="401"/>
      <c r="GVB8" s="401"/>
      <c r="GVC8" s="401"/>
      <c r="GVD8" s="401"/>
      <c r="GVE8" s="401"/>
      <c r="GVF8" s="401"/>
      <c r="GVG8" s="401"/>
      <c r="GVH8" s="401"/>
      <c r="GVI8" s="401"/>
      <c r="GVJ8" s="401"/>
      <c r="GVK8" s="401"/>
      <c r="GVL8" s="401"/>
      <c r="GVM8" s="401"/>
      <c r="GVN8" s="401"/>
      <c r="GVO8" s="401"/>
      <c r="GVP8" s="401"/>
      <c r="GVQ8" s="401"/>
      <c r="GVR8" s="401"/>
      <c r="GVS8" s="401"/>
      <c r="GVT8" s="401"/>
      <c r="GVU8" s="401"/>
      <c r="GVV8" s="401"/>
      <c r="GVW8" s="401"/>
      <c r="GVX8" s="401"/>
      <c r="GVY8" s="401"/>
      <c r="GVZ8" s="401"/>
      <c r="GWA8" s="401"/>
      <c r="GWB8" s="401"/>
      <c r="GWC8" s="401"/>
      <c r="GWD8" s="401"/>
      <c r="GWE8" s="401"/>
      <c r="GWF8" s="401"/>
      <c r="GWG8" s="401"/>
      <c r="GWH8" s="401"/>
      <c r="GWI8" s="401"/>
      <c r="GWJ8" s="401"/>
      <c r="GWK8" s="401"/>
      <c r="GWL8" s="401"/>
      <c r="GWM8" s="401"/>
      <c r="GWN8" s="401"/>
      <c r="GWO8" s="401"/>
      <c r="GWP8" s="401"/>
      <c r="GWQ8" s="401"/>
      <c r="GWR8" s="401"/>
      <c r="GWS8" s="401"/>
      <c r="GWT8" s="401"/>
      <c r="GWU8" s="401"/>
      <c r="GWV8" s="401"/>
      <c r="GWW8" s="401"/>
      <c r="GWX8" s="401"/>
      <c r="GWY8" s="401"/>
      <c r="GWZ8" s="401"/>
      <c r="GXA8" s="401"/>
      <c r="GXB8" s="401"/>
      <c r="GXC8" s="401"/>
      <c r="GXD8" s="401"/>
      <c r="GXE8" s="401"/>
      <c r="GXF8" s="401"/>
      <c r="GXG8" s="401"/>
      <c r="GXH8" s="401"/>
      <c r="GXI8" s="401"/>
      <c r="GXJ8" s="401"/>
      <c r="GXK8" s="401"/>
      <c r="GXL8" s="401"/>
      <c r="GXM8" s="401"/>
      <c r="GXN8" s="401"/>
      <c r="GXO8" s="401"/>
      <c r="GXP8" s="401"/>
      <c r="GXQ8" s="401"/>
      <c r="GXR8" s="401"/>
      <c r="GXS8" s="401"/>
      <c r="GXT8" s="401"/>
      <c r="GXU8" s="401"/>
      <c r="GXV8" s="401"/>
      <c r="GXW8" s="401"/>
      <c r="GXX8" s="401"/>
      <c r="GXY8" s="401"/>
      <c r="GXZ8" s="401"/>
      <c r="GYA8" s="401"/>
      <c r="GYB8" s="401"/>
      <c r="GYC8" s="401"/>
      <c r="GYD8" s="401"/>
      <c r="GYE8" s="401"/>
      <c r="GYF8" s="401"/>
      <c r="GYG8" s="401"/>
      <c r="GYH8" s="401"/>
      <c r="GYI8" s="401"/>
      <c r="GYJ8" s="401"/>
      <c r="GYK8" s="401"/>
      <c r="GYL8" s="401"/>
      <c r="GYM8" s="401"/>
      <c r="GYN8" s="401"/>
      <c r="GYO8" s="401"/>
      <c r="GYP8" s="401"/>
      <c r="GYQ8" s="401"/>
      <c r="GYR8" s="401"/>
      <c r="GYS8" s="401"/>
      <c r="GYT8" s="401"/>
      <c r="GYU8" s="401"/>
      <c r="GYV8" s="401"/>
      <c r="GYW8" s="401"/>
      <c r="GYX8" s="401"/>
      <c r="GYY8" s="401"/>
      <c r="GYZ8" s="401"/>
      <c r="GZA8" s="401"/>
      <c r="GZB8" s="401"/>
      <c r="GZC8" s="401"/>
      <c r="GZD8" s="401"/>
      <c r="GZE8" s="401"/>
      <c r="GZF8" s="401"/>
      <c r="GZG8" s="401"/>
      <c r="GZH8" s="401"/>
      <c r="GZI8" s="401"/>
      <c r="GZJ8" s="401"/>
      <c r="GZK8" s="401"/>
      <c r="GZL8" s="401"/>
      <c r="GZM8" s="401"/>
      <c r="GZN8" s="401"/>
      <c r="GZO8" s="401"/>
      <c r="GZP8" s="401"/>
      <c r="GZQ8" s="401"/>
      <c r="GZR8" s="401"/>
      <c r="GZS8" s="401"/>
      <c r="GZT8" s="401"/>
      <c r="GZU8" s="401"/>
      <c r="GZV8" s="401"/>
      <c r="GZW8" s="401"/>
      <c r="GZX8" s="401"/>
      <c r="GZY8" s="401"/>
      <c r="GZZ8" s="401"/>
      <c r="HAA8" s="401"/>
      <c r="HAB8" s="401"/>
      <c r="HAC8" s="401"/>
      <c r="HAD8" s="401"/>
      <c r="HAE8" s="401"/>
      <c r="HAF8" s="401"/>
      <c r="HAG8" s="401"/>
      <c r="HAH8" s="401"/>
      <c r="HAI8" s="401"/>
      <c r="HAJ8" s="401"/>
      <c r="HAK8" s="401"/>
      <c r="HAL8" s="401"/>
      <c r="HAM8" s="401"/>
      <c r="HAN8" s="401"/>
      <c r="HAO8" s="401"/>
      <c r="HAP8" s="401"/>
      <c r="HAQ8" s="401"/>
      <c r="HAR8" s="401"/>
      <c r="HAS8" s="401"/>
      <c r="HAT8" s="401"/>
      <c r="HAU8" s="401"/>
      <c r="HAV8" s="401"/>
      <c r="HAW8" s="401"/>
      <c r="HAX8" s="401"/>
      <c r="HAY8" s="401"/>
      <c r="HAZ8" s="401"/>
      <c r="HBA8" s="401"/>
      <c r="HBB8" s="401"/>
      <c r="HBC8" s="401"/>
      <c r="HBD8" s="401"/>
      <c r="HBE8" s="401"/>
      <c r="HBF8" s="401"/>
      <c r="HBG8" s="401"/>
      <c r="HBH8" s="401"/>
      <c r="HBI8" s="401"/>
      <c r="HBJ8" s="401"/>
      <c r="HBK8" s="401"/>
      <c r="HBL8" s="401"/>
      <c r="HBM8" s="401"/>
      <c r="HBN8" s="401"/>
      <c r="HBO8" s="401"/>
      <c r="HBP8" s="401"/>
      <c r="HBQ8" s="401"/>
      <c r="HBR8" s="401"/>
      <c r="HBS8" s="401"/>
      <c r="HBT8" s="401"/>
      <c r="HBU8" s="401"/>
      <c r="HBV8" s="401"/>
      <c r="HBW8" s="401"/>
      <c r="HBX8" s="401"/>
      <c r="HBY8" s="401"/>
      <c r="HBZ8" s="401"/>
      <c r="HCA8" s="401"/>
      <c r="HCB8" s="401"/>
      <c r="HCC8" s="401"/>
      <c r="HCD8" s="401"/>
      <c r="HCE8" s="401"/>
      <c r="HCF8" s="401"/>
      <c r="HCG8" s="401"/>
      <c r="HCH8" s="401"/>
      <c r="HCI8" s="401"/>
      <c r="HCJ8" s="401"/>
      <c r="HCK8" s="401"/>
      <c r="HCL8" s="401"/>
      <c r="HCM8" s="401"/>
      <c r="HCN8" s="401"/>
      <c r="HCO8" s="401"/>
      <c r="HCP8" s="401"/>
      <c r="HCQ8" s="401"/>
      <c r="HCR8" s="401"/>
      <c r="HCS8" s="401"/>
      <c r="HCT8" s="401"/>
      <c r="HCU8" s="401"/>
      <c r="HCV8" s="401"/>
      <c r="HCW8" s="401"/>
      <c r="HCX8" s="401"/>
      <c r="HCY8" s="401"/>
      <c r="HCZ8" s="401"/>
      <c r="HDA8" s="401"/>
      <c r="HDB8" s="401"/>
      <c r="HDC8" s="401"/>
      <c r="HDD8" s="401"/>
      <c r="HDE8" s="401"/>
      <c r="HDF8" s="401"/>
      <c r="HDG8" s="401"/>
      <c r="HDH8" s="401"/>
      <c r="HDI8" s="401"/>
      <c r="HDJ8" s="401"/>
      <c r="HDK8" s="401"/>
      <c r="HDL8" s="401"/>
      <c r="HDM8" s="401"/>
      <c r="HDN8" s="401"/>
      <c r="HDO8" s="401"/>
      <c r="HDP8" s="401"/>
      <c r="HDQ8" s="401"/>
      <c r="HDR8" s="401"/>
      <c r="HDS8" s="401"/>
      <c r="HDT8" s="401"/>
      <c r="HDU8" s="401"/>
      <c r="HDV8" s="401"/>
      <c r="HDW8" s="401"/>
      <c r="HDX8" s="401"/>
      <c r="HDY8" s="401"/>
      <c r="HDZ8" s="401"/>
      <c r="HEA8" s="401"/>
      <c r="HEB8" s="401"/>
      <c r="HEC8" s="401"/>
      <c r="HED8" s="401"/>
      <c r="HEE8" s="401"/>
      <c r="HEF8" s="401"/>
      <c r="HEG8" s="401"/>
      <c r="HEH8" s="401"/>
      <c r="HEI8" s="401"/>
      <c r="HEJ8" s="401"/>
      <c r="HEK8" s="401"/>
      <c r="HEL8" s="401"/>
      <c r="HEM8" s="401"/>
      <c r="HEN8" s="401"/>
      <c r="HEO8" s="401"/>
      <c r="HEP8" s="401"/>
      <c r="HEQ8" s="401"/>
      <c r="HER8" s="401"/>
      <c r="HES8" s="401"/>
      <c r="HET8" s="401"/>
      <c r="HEU8" s="401"/>
      <c r="HEV8" s="401"/>
      <c r="HEW8" s="401"/>
      <c r="HEX8" s="401"/>
      <c r="HEY8" s="401"/>
      <c r="HEZ8" s="401"/>
      <c r="HFA8" s="401"/>
      <c r="HFB8" s="401"/>
      <c r="HFC8" s="401"/>
      <c r="HFD8" s="401"/>
      <c r="HFE8" s="401"/>
      <c r="HFF8" s="401"/>
      <c r="HFG8" s="401"/>
      <c r="HFH8" s="401"/>
      <c r="HFI8" s="401"/>
      <c r="HFJ8" s="401"/>
      <c r="HFK8" s="401"/>
      <c r="HFL8" s="401"/>
      <c r="HFM8" s="401"/>
      <c r="HFN8" s="401"/>
      <c r="HFO8" s="401"/>
      <c r="HFP8" s="401"/>
      <c r="HFQ8" s="401"/>
      <c r="HFR8" s="401"/>
      <c r="HFS8" s="401"/>
      <c r="HFT8" s="401"/>
      <c r="HFU8" s="401"/>
      <c r="HFV8" s="401"/>
      <c r="HFW8" s="401"/>
      <c r="HFX8" s="401"/>
      <c r="HFY8" s="401"/>
      <c r="HFZ8" s="401"/>
      <c r="HGA8" s="401"/>
      <c r="HGB8" s="401"/>
      <c r="HGC8" s="401"/>
      <c r="HGD8" s="401"/>
      <c r="HGE8" s="401"/>
      <c r="HGF8" s="401"/>
      <c r="HGG8" s="401"/>
      <c r="HGH8" s="401"/>
      <c r="HGI8" s="401"/>
      <c r="HGJ8" s="401"/>
      <c r="HGK8" s="401"/>
      <c r="HGL8" s="401"/>
      <c r="HGM8" s="401"/>
      <c r="HGN8" s="401"/>
      <c r="HGO8" s="401"/>
      <c r="HGP8" s="401"/>
      <c r="HGQ8" s="401"/>
      <c r="HGR8" s="401"/>
      <c r="HGS8" s="401"/>
      <c r="HGT8" s="401"/>
      <c r="HGU8" s="401"/>
      <c r="HGV8" s="401"/>
      <c r="HGW8" s="401"/>
      <c r="HGX8" s="401"/>
      <c r="HGY8" s="401"/>
      <c r="HGZ8" s="401"/>
      <c r="HHA8" s="401"/>
      <c r="HHB8" s="401"/>
      <c r="HHC8" s="401"/>
      <c r="HHD8" s="401"/>
      <c r="HHE8" s="401"/>
      <c r="HHF8" s="401"/>
      <c r="HHG8" s="401"/>
      <c r="HHH8" s="401"/>
      <c r="HHI8" s="401"/>
      <c r="HHJ8" s="401"/>
      <c r="HHK8" s="401"/>
      <c r="HHL8" s="401"/>
      <c r="HHM8" s="401"/>
      <c r="HHN8" s="401"/>
      <c r="HHO8" s="401"/>
      <c r="HHP8" s="401"/>
      <c r="HHQ8" s="401"/>
      <c r="HHR8" s="401"/>
      <c r="HHS8" s="401"/>
      <c r="HHT8" s="401"/>
      <c r="HHU8" s="401"/>
      <c r="HHV8" s="401"/>
      <c r="HHW8" s="401"/>
      <c r="HHX8" s="401"/>
      <c r="HHY8" s="401"/>
      <c r="HHZ8" s="401"/>
      <c r="HIA8" s="401"/>
      <c r="HIB8" s="401"/>
      <c r="HIC8" s="401"/>
      <c r="HID8" s="401"/>
      <c r="HIE8" s="401"/>
      <c r="HIF8" s="401"/>
      <c r="HIG8" s="401"/>
      <c r="HIH8" s="401"/>
      <c r="HII8" s="401"/>
      <c r="HIJ8" s="401"/>
      <c r="HIK8" s="401"/>
      <c r="HIL8" s="401"/>
      <c r="HIM8" s="401"/>
      <c r="HIN8" s="401"/>
      <c r="HIO8" s="401"/>
      <c r="HIP8" s="401"/>
      <c r="HIQ8" s="401"/>
      <c r="HIR8" s="401"/>
      <c r="HIS8" s="401"/>
      <c r="HIT8" s="401"/>
      <c r="HIU8" s="401"/>
      <c r="HIV8" s="401"/>
      <c r="HIW8" s="401"/>
      <c r="HIX8" s="401"/>
      <c r="HIY8" s="401"/>
      <c r="HIZ8" s="401"/>
      <c r="HJA8" s="401"/>
      <c r="HJB8" s="401"/>
      <c r="HJC8" s="401"/>
      <c r="HJD8" s="401"/>
      <c r="HJE8" s="401"/>
      <c r="HJF8" s="401"/>
      <c r="HJG8" s="401"/>
      <c r="HJH8" s="401"/>
      <c r="HJI8" s="401"/>
      <c r="HJJ8" s="401"/>
      <c r="HJK8" s="401"/>
      <c r="HJL8" s="401"/>
      <c r="HJM8" s="401"/>
      <c r="HJN8" s="401"/>
      <c r="HJO8" s="401"/>
      <c r="HJP8" s="401"/>
      <c r="HJQ8" s="401"/>
      <c r="HJR8" s="401"/>
      <c r="HJS8" s="401"/>
      <c r="HJT8" s="401"/>
      <c r="HJU8" s="401"/>
      <c r="HJV8" s="401"/>
      <c r="HJW8" s="401"/>
      <c r="HJX8" s="401"/>
      <c r="HJY8" s="401"/>
      <c r="HJZ8" s="401"/>
      <c r="HKA8" s="401"/>
      <c r="HKB8" s="401"/>
      <c r="HKC8" s="401"/>
      <c r="HKD8" s="401"/>
      <c r="HKE8" s="401"/>
      <c r="HKF8" s="401"/>
      <c r="HKG8" s="401"/>
      <c r="HKH8" s="401"/>
      <c r="HKI8" s="401"/>
      <c r="HKJ8" s="401"/>
      <c r="HKK8" s="401"/>
      <c r="HKL8" s="401"/>
      <c r="HKM8" s="401"/>
      <c r="HKN8" s="401"/>
      <c r="HKO8" s="401"/>
      <c r="HKP8" s="401"/>
      <c r="HKQ8" s="401"/>
      <c r="HKR8" s="401"/>
      <c r="HKS8" s="401"/>
      <c r="HKT8" s="401"/>
      <c r="HKU8" s="401"/>
      <c r="HKV8" s="401"/>
      <c r="HKW8" s="401"/>
      <c r="HKX8" s="401"/>
      <c r="HKY8" s="401"/>
      <c r="HKZ8" s="401"/>
      <c r="HLA8" s="401"/>
      <c r="HLB8" s="401"/>
      <c r="HLC8" s="401"/>
      <c r="HLD8" s="401"/>
      <c r="HLE8" s="401"/>
      <c r="HLF8" s="401"/>
      <c r="HLG8" s="401"/>
      <c r="HLH8" s="401"/>
      <c r="HLI8" s="401"/>
      <c r="HLJ8" s="401"/>
      <c r="HLK8" s="401"/>
      <c r="HLL8" s="401"/>
      <c r="HLM8" s="401"/>
      <c r="HLN8" s="401"/>
      <c r="HLO8" s="401"/>
      <c r="HLP8" s="401"/>
      <c r="HLQ8" s="401"/>
      <c r="HLR8" s="401"/>
      <c r="HLS8" s="401"/>
      <c r="HLT8" s="401"/>
      <c r="HLU8" s="401"/>
      <c r="HLV8" s="401"/>
      <c r="HLW8" s="401"/>
      <c r="HLX8" s="401"/>
      <c r="HLY8" s="401"/>
      <c r="HLZ8" s="401"/>
      <c r="HMA8" s="401"/>
      <c r="HMB8" s="401"/>
      <c r="HMC8" s="401"/>
      <c r="HMD8" s="401"/>
      <c r="HME8" s="401"/>
      <c r="HMF8" s="401"/>
      <c r="HMG8" s="401"/>
      <c r="HMH8" s="401"/>
      <c r="HMI8" s="401"/>
      <c r="HMJ8" s="401"/>
      <c r="HMK8" s="401"/>
      <c r="HML8" s="401"/>
      <c r="HMM8" s="401"/>
      <c r="HMN8" s="401"/>
      <c r="HMO8" s="401"/>
      <c r="HMP8" s="401"/>
      <c r="HMQ8" s="401"/>
      <c r="HMR8" s="401"/>
      <c r="HMS8" s="401"/>
      <c r="HMT8" s="401"/>
      <c r="HMU8" s="401"/>
      <c r="HMV8" s="401"/>
      <c r="HMW8" s="401"/>
      <c r="HMX8" s="401"/>
      <c r="HMY8" s="401"/>
      <c r="HMZ8" s="401"/>
      <c r="HNA8" s="401"/>
      <c r="HNB8" s="401"/>
      <c r="HNC8" s="401"/>
      <c r="HND8" s="401"/>
      <c r="HNE8" s="401"/>
      <c r="HNF8" s="401"/>
      <c r="HNG8" s="401"/>
      <c r="HNH8" s="401"/>
      <c r="HNI8" s="401"/>
      <c r="HNJ8" s="401"/>
      <c r="HNK8" s="401"/>
      <c r="HNL8" s="401"/>
      <c r="HNM8" s="401"/>
      <c r="HNN8" s="401"/>
      <c r="HNO8" s="401"/>
      <c r="HNP8" s="401"/>
      <c r="HNQ8" s="401"/>
      <c r="HNR8" s="401"/>
      <c r="HNS8" s="401"/>
      <c r="HNT8" s="401"/>
      <c r="HNU8" s="401"/>
      <c r="HNV8" s="401"/>
      <c r="HNW8" s="401"/>
      <c r="HNX8" s="401"/>
      <c r="HNY8" s="401"/>
      <c r="HNZ8" s="401"/>
      <c r="HOA8" s="401"/>
      <c r="HOB8" s="401"/>
      <c r="HOC8" s="401"/>
      <c r="HOD8" s="401"/>
      <c r="HOE8" s="401"/>
      <c r="HOF8" s="401"/>
      <c r="HOG8" s="401"/>
      <c r="HOH8" s="401"/>
      <c r="HOI8" s="401"/>
      <c r="HOJ8" s="401"/>
      <c r="HOK8" s="401"/>
      <c r="HOL8" s="401"/>
      <c r="HOM8" s="401"/>
      <c r="HON8" s="401"/>
      <c r="HOO8" s="401"/>
      <c r="HOP8" s="401"/>
      <c r="HOQ8" s="401"/>
      <c r="HOR8" s="401"/>
      <c r="HOS8" s="401"/>
      <c r="HOT8" s="401"/>
      <c r="HOU8" s="401"/>
      <c r="HOV8" s="401"/>
      <c r="HOW8" s="401"/>
      <c r="HOX8" s="401"/>
      <c r="HOY8" s="401"/>
      <c r="HOZ8" s="401"/>
      <c r="HPA8" s="401"/>
      <c r="HPB8" s="401"/>
      <c r="HPC8" s="401"/>
      <c r="HPD8" s="401"/>
      <c r="HPE8" s="401"/>
      <c r="HPF8" s="401"/>
      <c r="HPG8" s="401"/>
      <c r="HPH8" s="401"/>
      <c r="HPI8" s="401"/>
      <c r="HPJ8" s="401"/>
      <c r="HPK8" s="401"/>
      <c r="HPL8" s="401"/>
      <c r="HPM8" s="401"/>
      <c r="HPN8" s="401"/>
      <c r="HPO8" s="401"/>
      <c r="HPP8" s="401"/>
      <c r="HPQ8" s="401"/>
      <c r="HPR8" s="401"/>
      <c r="HPS8" s="401"/>
      <c r="HPT8" s="401"/>
      <c r="HPU8" s="401"/>
      <c r="HPV8" s="401"/>
      <c r="HPW8" s="401"/>
      <c r="HPX8" s="401"/>
      <c r="HPY8" s="401"/>
      <c r="HPZ8" s="401"/>
      <c r="HQA8" s="401"/>
      <c r="HQB8" s="401"/>
      <c r="HQC8" s="401"/>
      <c r="HQD8" s="401"/>
      <c r="HQE8" s="401"/>
      <c r="HQF8" s="401"/>
      <c r="HQG8" s="401"/>
      <c r="HQH8" s="401"/>
      <c r="HQI8" s="401"/>
      <c r="HQJ8" s="401"/>
      <c r="HQK8" s="401"/>
      <c r="HQL8" s="401"/>
      <c r="HQM8" s="401"/>
      <c r="HQN8" s="401"/>
      <c r="HQO8" s="401"/>
      <c r="HQP8" s="401"/>
      <c r="HQQ8" s="401"/>
      <c r="HQR8" s="401"/>
      <c r="HQS8" s="401"/>
      <c r="HQT8" s="401"/>
      <c r="HQU8" s="401"/>
      <c r="HQV8" s="401"/>
      <c r="HQW8" s="401"/>
      <c r="HQX8" s="401"/>
      <c r="HQY8" s="401"/>
      <c r="HQZ8" s="401"/>
      <c r="HRA8" s="401"/>
      <c r="HRB8" s="401"/>
      <c r="HRC8" s="401"/>
      <c r="HRD8" s="401"/>
      <c r="HRE8" s="401"/>
      <c r="HRF8" s="401"/>
      <c r="HRG8" s="401"/>
      <c r="HRH8" s="401"/>
      <c r="HRI8" s="401"/>
      <c r="HRJ8" s="401"/>
      <c r="HRK8" s="401"/>
      <c r="HRL8" s="401"/>
      <c r="HRM8" s="401"/>
      <c r="HRN8" s="401"/>
      <c r="HRO8" s="401"/>
      <c r="HRP8" s="401"/>
      <c r="HRQ8" s="401"/>
      <c r="HRR8" s="401"/>
      <c r="HRS8" s="401"/>
      <c r="HRT8" s="401"/>
      <c r="HRU8" s="401"/>
      <c r="HRV8" s="401"/>
      <c r="HRW8" s="401"/>
      <c r="HRX8" s="401"/>
      <c r="HRY8" s="401"/>
      <c r="HRZ8" s="401"/>
      <c r="HSA8" s="401"/>
      <c r="HSB8" s="401"/>
      <c r="HSC8" s="401"/>
      <c r="HSD8" s="401"/>
      <c r="HSE8" s="401"/>
      <c r="HSF8" s="401"/>
      <c r="HSG8" s="401"/>
      <c r="HSH8" s="401"/>
      <c r="HSI8" s="401"/>
      <c r="HSJ8" s="401"/>
      <c r="HSK8" s="401"/>
      <c r="HSL8" s="401"/>
      <c r="HSM8" s="401"/>
      <c r="HSN8" s="401"/>
      <c r="HSO8" s="401"/>
      <c r="HSP8" s="401"/>
      <c r="HSQ8" s="401"/>
      <c r="HSR8" s="401"/>
      <c r="HSS8" s="401"/>
      <c r="HST8" s="401"/>
      <c r="HSU8" s="401"/>
      <c r="HSV8" s="401"/>
      <c r="HSW8" s="401"/>
      <c r="HSX8" s="401"/>
      <c r="HSY8" s="401"/>
      <c r="HSZ8" s="401"/>
      <c r="HTA8" s="401"/>
      <c r="HTB8" s="401"/>
      <c r="HTC8" s="401"/>
      <c r="HTD8" s="401"/>
      <c r="HTE8" s="401"/>
      <c r="HTF8" s="401"/>
      <c r="HTG8" s="401"/>
      <c r="HTH8" s="401"/>
      <c r="HTI8" s="401"/>
      <c r="HTJ8" s="401"/>
      <c r="HTK8" s="401"/>
      <c r="HTL8" s="401"/>
      <c r="HTM8" s="401"/>
      <c r="HTN8" s="401"/>
      <c r="HTO8" s="401"/>
      <c r="HTP8" s="401"/>
      <c r="HTQ8" s="401"/>
      <c r="HTR8" s="401"/>
      <c r="HTS8" s="401"/>
      <c r="HTT8" s="401"/>
      <c r="HTU8" s="401"/>
      <c r="HTV8" s="401"/>
      <c r="HTW8" s="401"/>
      <c r="HTX8" s="401"/>
      <c r="HTY8" s="401"/>
      <c r="HTZ8" s="401"/>
      <c r="HUA8" s="401"/>
      <c r="HUB8" s="401"/>
      <c r="HUC8" s="401"/>
      <c r="HUD8" s="401"/>
      <c r="HUE8" s="401"/>
      <c r="HUF8" s="401"/>
      <c r="HUG8" s="401"/>
      <c r="HUH8" s="401"/>
      <c r="HUI8" s="401"/>
      <c r="HUJ8" s="401"/>
      <c r="HUK8" s="401"/>
      <c r="HUL8" s="401"/>
      <c r="HUM8" s="401"/>
      <c r="HUN8" s="401"/>
      <c r="HUO8" s="401"/>
      <c r="HUP8" s="401"/>
      <c r="HUQ8" s="401"/>
      <c r="HUR8" s="401"/>
      <c r="HUS8" s="401"/>
      <c r="HUT8" s="401"/>
      <c r="HUU8" s="401"/>
      <c r="HUV8" s="401"/>
      <c r="HUW8" s="401"/>
      <c r="HUX8" s="401"/>
      <c r="HUY8" s="401"/>
      <c r="HUZ8" s="401"/>
      <c r="HVA8" s="401"/>
      <c r="HVB8" s="401"/>
      <c r="HVC8" s="401"/>
      <c r="HVD8" s="401"/>
      <c r="HVE8" s="401"/>
      <c r="HVF8" s="401"/>
      <c r="HVG8" s="401"/>
      <c r="HVH8" s="401"/>
      <c r="HVI8" s="401"/>
      <c r="HVJ8" s="401"/>
      <c r="HVK8" s="401"/>
      <c r="HVL8" s="401"/>
      <c r="HVM8" s="401"/>
      <c r="HVN8" s="401"/>
      <c r="HVO8" s="401"/>
      <c r="HVP8" s="401"/>
      <c r="HVQ8" s="401"/>
      <c r="HVR8" s="401"/>
      <c r="HVS8" s="401"/>
      <c r="HVT8" s="401"/>
      <c r="HVU8" s="401"/>
      <c r="HVV8" s="401"/>
      <c r="HVW8" s="401"/>
      <c r="HVX8" s="401"/>
      <c r="HVY8" s="401"/>
      <c r="HVZ8" s="401"/>
      <c r="HWA8" s="401"/>
      <c r="HWB8" s="401"/>
      <c r="HWC8" s="401"/>
      <c r="HWD8" s="401"/>
      <c r="HWE8" s="401"/>
      <c r="HWF8" s="401"/>
      <c r="HWG8" s="401"/>
      <c r="HWH8" s="401"/>
      <c r="HWI8" s="401"/>
      <c r="HWJ8" s="401"/>
      <c r="HWK8" s="401"/>
      <c r="HWL8" s="401"/>
      <c r="HWM8" s="401"/>
      <c r="HWN8" s="401"/>
      <c r="HWO8" s="401"/>
      <c r="HWP8" s="401"/>
      <c r="HWQ8" s="401"/>
      <c r="HWR8" s="401"/>
      <c r="HWS8" s="401"/>
      <c r="HWT8" s="401"/>
      <c r="HWU8" s="401"/>
      <c r="HWV8" s="401"/>
      <c r="HWW8" s="401"/>
      <c r="HWX8" s="401"/>
      <c r="HWY8" s="401"/>
      <c r="HWZ8" s="401"/>
      <c r="HXA8" s="401"/>
      <c r="HXB8" s="401"/>
      <c r="HXC8" s="401"/>
      <c r="HXD8" s="401"/>
      <c r="HXE8" s="401"/>
      <c r="HXF8" s="401"/>
      <c r="HXG8" s="401"/>
      <c r="HXH8" s="401"/>
      <c r="HXI8" s="401"/>
      <c r="HXJ8" s="401"/>
      <c r="HXK8" s="401"/>
      <c r="HXL8" s="401"/>
      <c r="HXM8" s="401"/>
      <c r="HXN8" s="401"/>
      <c r="HXO8" s="401"/>
      <c r="HXP8" s="401"/>
      <c r="HXQ8" s="401"/>
      <c r="HXR8" s="401"/>
      <c r="HXS8" s="401"/>
      <c r="HXT8" s="401"/>
      <c r="HXU8" s="401"/>
      <c r="HXV8" s="401"/>
      <c r="HXW8" s="401"/>
      <c r="HXX8" s="401"/>
      <c r="HXY8" s="401"/>
      <c r="HXZ8" s="401"/>
      <c r="HYA8" s="401"/>
      <c r="HYB8" s="401"/>
      <c r="HYC8" s="401"/>
      <c r="HYD8" s="401"/>
      <c r="HYE8" s="401"/>
      <c r="HYF8" s="401"/>
      <c r="HYG8" s="401"/>
      <c r="HYH8" s="401"/>
      <c r="HYI8" s="401"/>
      <c r="HYJ8" s="401"/>
      <c r="HYK8" s="401"/>
      <c r="HYL8" s="401"/>
      <c r="HYM8" s="401"/>
      <c r="HYN8" s="401"/>
      <c r="HYO8" s="401"/>
      <c r="HYP8" s="401"/>
      <c r="HYQ8" s="401"/>
      <c r="HYR8" s="401"/>
      <c r="HYS8" s="401"/>
      <c r="HYT8" s="401"/>
      <c r="HYU8" s="401"/>
      <c r="HYV8" s="401"/>
      <c r="HYW8" s="401"/>
      <c r="HYX8" s="401"/>
      <c r="HYY8" s="401"/>
      <c r="HYZ8" s="401"/>
      <c r="HZA8" s="401"/>
      <c r="HZB8" s="401"/>
      <c r="HZC8" s="401"/>
      <c r="HZD8" s="401"/>
      <c r="HZE8" s="401"/>
      <c r="HZF8" s="401"/>
      <c r="HZG8" s="401"/>
      <c r="HZH8" s="401"/>
      <c r="HZI8" s="401"/>
      <c r="HZJ8" s="401"/>
      <c r="HZK8" s="401"/>
      <c r="HZL8" s="401"/>
      <c r="HZM8" s="401"/>
      <c r="HZN8" s="401"/>
      <c r="HZO8" s="401"/>
      <c r="HZP8" s="401"/>
      <c r="HZQ8" s="401"/>
      <c r="HZR8" s="401"/>
      <c r="HZS8" s="401"/>
      <c r="HZT8" s="401"/>
      <c r="HZU8" s="401"/>
      <c r="HZV8" s="401"/>
      <c r="HZW8" s="401"/>
      <c r="HZX8" s="401"/>
      <c r="HZY8" s="401"/>
      <c r="HZZ8" s="401"/>
      <c r="IAA8" s="401"/>
      <c r="IAB8" s="401"/>
      <c r="IAC8" s="401"/>
      <c r="IAD8" s="401"/>
      <c r="IAE8" s="401"/>
      <c r="IAF8" s="401"/>
      <c r="IAG8" s="401"/>
      <c r="IAH8" s="401"/>
      <c r="IAI8" s="401"/>
      <c r="IAJ8" s="401"/>
      <c r="IAK8" s="401"/>
      <c r="IAL8" s="401"/>
      <c r="IAM8" s="401"/>
      <c r="IAN8" s="401"/>
      <c r="IAO8" s="401"/>
      <c r="IAP8" s="401"/>
      <c r="IAQ8" s="401"/>
      <c r="IAR8" s="401"/>
      <c r="IAS8" s="401"/>
      <c r="IAT8" s="401"/>
      <c r="IAU8" s="401"/>
      <c r="IAV8" s="401"/>
      <c r="IAW8" s="401"/>
      <c r="IAX8" s="401"/>
      <c r="IAY8" s="401"/>
      <c r="IAZ8" s="401"/>
      <c r="IBA8" s="401"/>
      <c r="IBB8" s="401"/>
      <c r="IBC8" s="401"/>
      <c r="IBD8" s="401"/>
      <c r="IBE8" s="401"/>
      <c r="IBF8" s="401"/>
      <c r="IBG8" s="401"/>
      <c r="IBH8" s="401"/>
      <c r="IBI8" s="401"/>
      <c r="IBJ8" s="401"/>
      <c r="IBK8" s="401"/>
      <c r="IBL8" s="401"/>
      <c r="IBM8" s="401"/>
      <c r="IBN8" s="401"/>
      <c r="IBO8" s="401"/>
      <c r="IBP8" s="401"/>
      <c r="IBQ8" s="401"/>
      <c r="IBR8" s="401"/>
      <c r="IBS8" s="401"/>
      <c r="IBT8" s="401"/>
      <c r="IBU8" s="401"/>
      <c r="IBV8" s="401"/>
      <c r="IBW8" s="401"/>
      <c r="IBX8" s="401"/>
      <c r="IBY8" s="401"/>
      <c r="IBZ8" s="401"/>
      <c r="ICA8" s="401"/>
      <c r="ICB8" s="401"/>
      <c r="ICC8" s="401"/>
      <c r="ICD8" s="401"/>
      <c r="ICE8" s="401"/>
      <c r="ICF8" s="401"/>
      <c r="ICG8" s="401"/>
      <c r="ICH8" s="401"/>
      <c r="ICI8" s="401"/>
      <c r="ICJ8" s="401"/>
      <c r="ICK8" s="401"/>
      <c r="ICL8" s="401"/>
      <c r="ICM8" s="401"/>
      <c r="ICN8" s="401"/>
      <c r="ICO8" s="401"/>
      <c r="ICP8" s="401"/>
      <c r="ICQ8" s="401"/>
      <c r="ICR8" s="401"/>
      <c r="ICS8" s="401"/>
      <c r="ICT8" s="401"/>
      <c r="ICU8" s="401"/>
      <c r="ICV8" s="401"/>
      <c r="ICW8" s="401"/>
      <c r="ICX8" s="401"/>
      <c r="ICY8" s="401"/>
      <c r="ICZ8" s="401"/>
      <c r="IDA8" s="401"/>
      <c r="IDB8" s="401"/>
      <c r="IDC8" s="401"/>
      <c r="IDD8" s="401"/>
      <c r="IDE8" s="401"/>
      <c r="IDF8" s="401"/>
      <c r="IDG8" s="401"/>
      <c r="IDH8" s="401"/>
      <c r="IDI8" s="401"/>
      <c r="IDJ8" s="401"/>
      <c r="IDK8" s="401"/>
      <c r="IDL8" s="401"/>
      <c r="IDM8" s="401"/>
      <c r="IDN8" s="401"/>
      <c r="IDO8" s="401"/>
      <c r="IDP8" s="401"/>
      <c r="IDQ8" s="401"/>
      <c r="IDR8" s="401"/>
      <c r="IDS8" s="401"/>
      <c r="IDT8" s="401"/>
      <c r="IDU8" s="401"/>
      <c r="IDV8" s="401"/>
      <c r="IDW8" s="401"/>
      <c r="IDX8" s="401"/>
      <c r="IDY8" s="401"/>
      <c r="IDZ8" s="401"/>
      <c r="IEA8" s="401"/>
      <c r="IEB8" s="401"/>
      <c r="IEC8" s="401"/>
      <c r="IED8" s="401"/>
      <c r="IEE8" s="401"/>
      <c r="IEF8" s="401"/>
      <c r="IEG8" s="401"/>
      <c r="IEH8" s="401"/>
      <c r="IEI8" s="401"/>
      <c r="IEJ8" s="401"/>
      <c r="IEK8" s="401"/>
      <c r="IEL8" s="401"/>
      <c r="IEM8" s="401"/>
      <c r="IEN8" s="401"/>
      <c r="IEO8" s="401"/>
      <c r="IEP8" s="401"/>
      <c r="IEQ8" s="401"/>
      <c r="IER8" s="401"/>
      <c r="IES8" s="401"/>
      <c r="IET8" s="401"/>
      <c r="IEU8" s="401"/>
      <c r="IEV8" s="401"/>
      <c r="IEW8" s="401"/>
      <c r="IEX8" s="401"/>
      <c r="IEY8" s="401"/>
      <c r="IEZ8" s="401"/>
      <c r="IFA8" s="401"/>
      <c r="IFB8" s="401"/>
      <c r="IFC8" s="401"/>
      <c r="IFD8" s="401"/>
      <c r="IFE8" s="401"/>
      <c r="IFF8" s="401"/>
      <c r="IFG8" s="401"/>
      <c r="IFH8" s="401"/>
      <c r="IFI8" s="401"/>
      <c r="IFJ8" s="401"/>
      <c r="IFK8" s="401"/>
      <c r="IFL8" s="401"/>
      <c r="IFM8" s="401"/>
      <c r="IFN8" s="401"/>
      <c r="IFO8" s="401"/>
      <c r="IFP8" s="401"/>
      <c r="IFQ8" s="401"/>
      <c r="IFR8" s="401"/>
      <c r="IFS8" s="401"/>
      <c r="IFT8" s="401"/>
      <c r="IFU8" s="401"/>
      <c r="IFV8" s="401"/>
      <c r="IFW8" s="401"/>
      <c r="IFX8" s="401"/>
      <c r="IFY8" s="401"/>
      <c r="IFZ8" s="401"/>
      <c r="IGA8" s="401"/>
      <c r="IGB8" s="401"/>
      <c r="IGC8" s="401"/>
      <c r="IGD8" s="401"/>
      <c r="IGE8" s="401"/>
      <c r="IGF8" s="401"/>
      <c r="IGG8" s="401"/>
      <c r="IGH8" s="401"/>
      <c r="IGI8" s="401"/>
      <c r="IGJ8" s="401"/>
      <c r="IGK8" s="401"/>
      <c r="IGL8" s="401"/>
      <c r="IGM8" s="401"/>
      <c r="IGN8" s="401"/>
      <c r="IGO8" s="401"/>
      <c r="IGP8" s="401"/>
      <c r="IGQ8" s="401"/>
      <c r="IGR8" s="401"/>
      <c r="IGS8" s="401"/>
      <c r="IGT8" s="401"/>
      <c r="IGU8" s="401"/>
      <c r="IGV8" s="401"/>
      <c r="IGW8" s="401"/>
      <c r="IGX8" s="401"/>
      <c r="IGY8" s="401"/>
      <c r="IGZ8" s="401"/>
      <c r="IHA8" s="401"/>
      <c r="IHB8" s="401"/>
      <c r="IHC8" s="401"/>
      <c r="IHD8" s="401"/>
      <c r="IHE8" s="401"/>
      <c r="IHF8" s="401"/>
      <c r="IHG8" s="401"/>
      <c r="IHH8" s="401"/>
      <c r="IHI8" s="401"/>
      <c r="IHJ8" s="401"/>
      <c r="IHK8" s="401"/>
      <c r="IHL8" s="401"/>
      <c r="IHM8" s="401"/>
      <c r="IHN8" s="401"/>
      <c r="IHO8" s="401"/>
      <c r="IHP8" s="401"/>
      <c r="IHQ8" s="401"/>
      <c r="IHR8" s="401"/>
      <c r="IHS8" s="401"/>
      <c r="IHT8" s="401"/>
      <c r="IHU8" s="401"/>
      <c r="IHV8" s="401"/>
      <c r="IHW8" s="401"/>
      <c r="IHX8" s="401"/>
      <c r="IHY8" s="401"/>
      <c r="IHZ8" s="401"/>
      <c r="IIA8" s="401"/>
      <c r="IIB8" s="401"/>
      <c r="IIC8" s="401"/>
      <c r="IID8" s="401"/>
      <c r="IIE8" s="401"/>
      <c r="IIF8" s="401"/>
      <c r="IIG8" s="401"/>
      <c r="IIH8" s="401"/>
      <c r="III8" s="401"/>
      <c r="IIJ8" s="401"/>
      <c r="IIK8" s="401"/>
      <c r="IIL8" s="401"/>
      <c r="IIM8" s="401"/>
      <c r="IIN8" s="401"/>
      <c r="IIO8" s="401"/>
      <c r="IIP8" s="401"/>
      <c r="IIQ8" s="401"/>
      <c r="IIR8" s="401"/>
      <c r="IIS8" s="401"/>
      <c r="IIT8" s="401"/>
      <c r="IIU8" s="401"/>
      <c r="IIV8" s="401"/>
      <c r="IIW8" s="401"/>
      <c r="IIX8" s="401"/>
      <c r="IIY8" s="401"/>
      <c r="IIZ8" s="401"/>
      <c r="IJA8" s="401"/>
      <c r="IJB8" s="401"/>
      <c r="IJC8" s="401"/>
      <c r="IJD8" s="401"/>
      <c r="IJE8" s="401"/>
      <c r="IJF8" s="401"/>
      <c r="IJG8" s="401"/>
      <c r="IJH8" s="401"/>
      <c r="IJI8" s="401"/>
      <c r="IJJ8" s="401"/>
      <c r="IJK8" s="401"/>
      <c r="IJL8" s="401"/>
      <c r="IJM8" s="401"/>
      <c r="IJN8" s="401"/>
      <c r="IJO8" s="401"/>
      <c r="IJP8" s="401"/>
      <c r="IJQ8" s="401"/>
      <c r="IJR8" s="401"/>
      <c r="IJS8" s="401"/>
      <c r="IJT8" s="401"/>
      <c r="IJU8" s="401"/>
      <c r="IJV8" s="401"/>
      <c r="IJW8" s="401"/>
      <c r="IJX8" s="401"/>
      <c r="IJY8" s="401"/>
      <c r="IJZ8" s="401"/>
      <c r="IKA8" s="401"/>
      <c r="IKB8" s="401"/>
      <c r="IKC8" s="401"/>
      <c r="IKD8" s="401"/>
      <c r="IKE8" s="401"/>
      <c r="IKF8" s="401"/>
      <c r="IKG8" s="401"/>
      <c r="IKH8" s="401"/>
      <c r="IKI8" s="401"/>
      <c r="IKJ8" s="401"/>
      <c r="IKK8" s="401"/>
      <c r="IKL8" s="401"/>
      <c r="IKM8" s="401"/>
      <c r="IKN8" s="401"/>
      <c r="IKO8" s="401"/>
      <c r="IKP8" s="401"/>
      <c r="IKQ8" s="401"/>
      <c r="IKR8" s="401"/>
      <c r="IKS8" s="401"/>
      <c r="IKT8" s="401"/>
      <c r="IKU8" s="401"/>
      <c r="IKV8" s="401"/>
      <c r="IKW8" s="401"/>
      <c r="IKX8" s="401"/>
      <c r="IKY8" s="401"/>
      <c r="IKZ8" s="401"/>
      <c r="ILA8" s="401"/>
      <c r="ILB8" s="401"/>
      <c r="ILC8" s="401"/>
      <c r="ILD8" s="401"/>
      <c r="ILE8" s="401"/>
      <c r="ILF8" s="401"/>
      <c r="ILG8" s="401"/>
      <c r="ILH8" s="401"/>
      <c r="ILI8" s="401"/>
      <c r="ILJ8" s="401"/>
      <c r="ILK8" s="401"/>
      <c r="ILL8" s="401"/>
      <c r="ILM8" s="401"/>
      <c r="ILN8" s="401"/>
      <c r="ILO8" s="401"/>
      <c r="ILP8" s="401"/>
      <c r="ILQ8" s="401"/>
      <c r="ILR8" s="401"/>
      <c r="ILS8" s="401"/>
      <c r="ILT8" s="401"/>
      <c r="ILU8" s="401"/>
      <c r="ILV8" s="401"/>
      <c r="ILW8" s="401"/>
      <c r="ILX8" s="401"/>
      <c r="ILY8" s="401"/>
      <c r="ILZ8" s="401"/>
      <c r="IMA8" s="401"/>
      <c r="IMB8" s="401"/>
      <c r="IMC8" s="401"/>
      <c r="IMD8" s="401"/>
      <c r="IME8" s="401"/>
      <c r="IMF8" s="401"/>
      <c r="IMG8" s="401"/>
      <c r="IMH8" s="401"/>
      <c r="IMI8" s="401"/>
      <c r="IMJ8" s="401"/>
      <c r="IMK8" s="401"/>
      <c r="IML8" s="401"/>
      <c r="IMM8" s="401"/>
      <c r="IMN8" s="401"/>
      <c r="IMO8" s="401"/>
      <c r="IMP8" s="401"/>
      <c r="IMQ8" s="401"/>
      <c r="IMR8" s="401"/>
      <c r="IMS8" s="401"/>
      <c r="IMT8" s="401"/>
      <c r="IMU8" s="401"/>
      <c r="IMV8" s="401"/>
      <c r="IMW8" s="401"/>
      <c r="IMX8" s="401"/>
      <c r="IMY8" s="401"/>
      <c r="IMZ8" s="401"/>
      <c r="INA8" s="401"/>
      <c r="INB8" s="401"/>
      <c r="INC8" s="401"/>
      <c r="IND8" s="401"/>
      <c r="INE8" s="401"/>
      <c r="INF8" s="401"/>
      <c r="ING8" s="401"/>
      <c r="INH8" s="401"/>
      <c r="INI8" s="401"/>
      <c r="INJ8" s="401"/>
      <c r="INK8" s="401"/>
      <c r="INL8" s="401"/>
      <c r="INM8" s="401"/>
      <c r="INN8" s="401"/>
      <c r="INO8" s="401"/>
      <c r="INP8" s="401"/>
      <c r="INQ8" s="401"/>
      <c r="INR8" s="401"/>
      <c r="INS8" s="401"/>
      <c r="INT8" s="401"/>
      <c r="INU8" s="401"/>
      <c r="INV8" s="401"/>
      <c r="INW8" s="401"/>
      <c r="INX8" s="401"/>
      <c r="INY8" s="401"/>
      <c r="INZ8" s="401"/>
      <c r="IOA8" s="401"/>
      <c r="IOB8" s="401"/>
      <c r="IOC8" s="401"/>
      <c r="IOD8" s="401"/>
      <c r="IOE8" s="401"/>
      <c r="IOF8" s="401"/>
      <c r="IOG8" s="401"/>
      <c r="IOH8" s="401"/>
      <c r="IOI8" s="401"/>
      <c r="IOJ8" s="401"/>
      <c r="IOK8" s="401"/>
      <c r="IOL8" s="401"/>
      <c r="IOM8" s="401"/>
      <c r="ION8" s="401"/>
      <c r="IOO8" s="401"/>
      <c r="IOP8" s="401"/>
      <c r="IOQ8" s="401"/>
      <c r="IOR8" s="401"/>
      <c r="IOS8" s="401"/>
      <c r="IOT8" s="401"/>
      <c r="IOU8" s="401"/>
      <c r="IOV8" s="401"/>
      <c r="IOW8" s="401"/>
      <c r="IOX8" s="401"/>
      <c r="IOY8" s="401"/>
      <c r="IOZ8" s="401"/>
      <c r="IPA8" s="401"/>
      <c r="IPB8" s="401"/>
      <c r="IPC8" s="401"/>
      <c r="IPD8" s="401"/>
      <c r="IPE8" s="401"/>
      <c r="IPF8" s="401"/>
      <c r="IPG8" s="401"/>
      <c r="IPH8" s="401"/>
      <c r="IPI8" s="401"/>
      <c r="IPJ8" s="401"/>
      <c r="IPK8" s="401"/>
      <c r="IPL8" s="401"/>
      <c r="IPM8" s="401"/>
      <c r="IPN8" s="401"/>
      <c r="IPO8" s="401"/>
      <c r="IPP8" s="401"/>
      <c r="IPQ8" s="401"/>
      <c r="IPR8" s="401"/>
      <c r="IPS8" s="401"/>
      <c r="IPT8" s="401"/>
      <c r="IPU8" s="401"/>
      <c r="IPV8" s="401"/>
      <c r="IPW8" s="401"/>
      <c r="IPX8" s="401"/>
      <c r="IPY8" s="401"/>
      <c r="IPZ8" s="401"/>
      <c r="IQA8" s="401"/>
      <c r="IQB8" s="401"/>
      <c r="IQC8" s="401"/>
      <c r="IQD8" s="401"/>
      <c r="IQE8" s="401"/>
      <c r="IQF8" s="401"/>
      <c r="IQG8" s="401"/>
      <c r="IQH8" s="401"/>
      <c r="IQI8" s="401"/>
      <c r="IQJ8" s="401"/>
      <c r="IQK8" s="401"/>
      <c r="IQL8" s="401"/>
      <c r="IQM8" s="401"/>
      <c r="IQN8" s="401"/>
      <c r="IQO8" s="401"/>
      <c r="IQP8" s="401"/>
      <c r="IQQ8" s="401"/>
      <c r="IQR8" s="401"/>
      <c r="IQS8" s="401"/>
      <c r="IQT8" s="401"/>
      <c r="IQU8" s="401"/>
      <c r="IQV8" s="401"/>
      <c r="IQW8" s="401"/>
      <c r="IQX8" s="401"/>
      <c r="IQY8" s="401"/>
      <c r="IQZ8" s="401"/>
      <c r="IRA8" s="401"/>
      <c r="IRB8" s="401"/>
      <c r="IRC8" s="401"/>
      <c r="IRD8" s="401"/>
      <c r="IRE8" s="401"/>
      <c r="IRF8" s="401"/>
      <c r="IRG8" s="401"/>
      <c r="IRH8" s="401"/>
      <c r="IRI8" s="401"/>
      <c r="IRJ8" s="401"/>
      <c r="IRK8" s="401"/>
      <c r="IRL8" s="401"/>
      <c r="IRM8" s="401"/>
      <c r="IRN8" s="401"/>
      <c r="IRO8" s="401"/>
      <c r="IRP8" s="401"/>
      <c r="IRQ8" s="401"/>
      <c r="IRR8" s="401"/>
      <c r="IRS8" s="401"/>
      <c r="IRT8" s="401"/>
      <c r="IRU8" s="401"/>
      <c r="IRV8" s="401"/>
      <c r="IRW8" s="401"/>
      <c r="IRX8" s="401"/>
      <c r="IRY8" s="401"/>
      <c r="IRZ8" s="401"/>
      <c r="ISA8" s="401"/>
      <c r="ISB8" s="401"/>
      <c r="ISC8" s="401"/>
      <c r="ISD8" s="401"/>
      <c r="ISE8" s="401"/>
      <c r="ISF8" s="401"/>
      <c r="ISG8" s="401"/>
      <c r="ISH8" s="401"/>
      <c r="ISI8" s="401"/>
      <c r="ISJ8" s="401"/>
      <c r="ISK8" s="401"/>
      <c r="ISL8" s="401"/>
      <c r="ISM8" s="401"/>
      <c r="ISN8" s="401"/>
      <c r="ISO8" s="401"/>
      <c r="ISP8" s="401"/>
      <c r="ISQ8" s="401"/>
      <c r="ISR8" s="401"/>
      <c r="ISS8" s="401"/>
      <c r="IST8" s="401"/>
      <c r="ISU8" s="401"/>
      <c r="ISV8" s="401"/>
      <c r="ISW8" s="401"/>
      <c r="ISX8" s="401"/>
      <c r="ISY8" s="401"/>
      <c r="ISZ8" s="401"/>
      <c r="ITA8" s="401"/>
      <c r="ITB8" s="401"/>
      <c r="ITC8" s="401"/>
      <c r="ITD8" s="401"/>
      <c r="ITE8" s="401"/>
      <c r="ITF8" s="401"/>
      <c r="ITG8" s="401"/>
      <c r="ITH8" s="401"/>
      <c r="ITI8" s="401"/>
      <c r="ITJ8" s="401"/>
      <c r="ITK8" s="401"/>
      <c r="ITL8" s="401"/>
      <c r="ITM8" s="401"/>
      <c r="ITN8" s="401"/>
      <c r="ITO8" s="401"/>
      <c r="ITP8" s="401"/>
      <c r="ITQ8" s="401"/>
      <c r="ITR8" s="401"/>
      <c r="ITS8" s="401"/>
      <c r="ITT8" s="401"/>
      <c r="ITU8" s="401"/>
      <c r="ITV8" s="401"/>
      <c r="ITW8" s="401"/>
      <c r="ITX8" s="401"/>
      <c r="ITY8" s="401"/>
      <c r="ITZ8" s="401"/>
      <c r="IUA8" s="401"/>
      <c r="IUB8" s="401"/>
      <c r="IUC8" s="401"/>
      <c r="IUD8" s="401"/>
      <c r="IUE8" s="401"/>
      <c r="IUF8" s="401"/>
      <c r="IUG8" s="401"/>
      <c r="IUH8" s="401"/>
      <c r="IUI8" s="401"/>
      <c r="IUJ8" s="401"/>
      <c r="IUK8" s="401"/>
      <c r="IUL8" s="401"/>
      <c r="IUM8" s="401"/>
      <c r="IUN8" s="401"/>
      <c r="IUO8" s="401"/>
      <c r="IUP8" s="401"/>
      <c r="IUQ8" s="401"/>
      <c r="IUR8" s="401"/>
      <c r="IUS8" s="401"/>
      <c r="IUT8" s="401"/>
      <c r="IUU8" s="401"/>
      <c r="IUV8" s="401"/>
      <c r="IUW8" s="401"/>
      <c r="IUX8" s="401"/>
      <c r="IUY8" s="401"/>
      <c r="IUZ8" s="401"/>
      <c r="IVA8" s="401"/>
      <c r="IVB8" s="401"/>
      <c r="IVC8" s="401"/>
      <c r="IVD8" s="401"/>
      <c r="IVE8" s="401"/>
      <c r="IVF8" s="401"/>
      <c r="IVG8" s="401"/>
      <c r="IVH8" s="401"/>
      <c r="IVI8" s="401"/>
      <c r="IVJ8" s="401"/>
      <c r="IVK8" s="401"/>
      <c r="IVL8" s="401"/>
      <c r="IVM8" s="401"/>
      <c r="IVN8" s="401"/>
      <c r="IVO8" s="401"/>
      <c r="IVP8" s="401"/>
      <c r="IVQ8" s="401"/>
      <c r="IVR8" s="401"/>
      <c r="IVS8" s="401"/>
      <c r="IVT8" s="401"/>
      <c r="IVU8" s="401"/>
      <c r="IVV8" s="401"/>
      <c r="IVW8" s="401"/>
      <c r="IVX8" s="401"/>
      <c r="IVY8" s="401"/>
      <c r="IVZ8" s="401"/>
      <c r="IWA8" s="401"/>
      <c r="IWB8" s="401"/>
      <c r="IWC8" s="401"/>
      <c r="IWD8" s="401"/>
      <c r="IWE8" s="401"/>
      <c r="IWF8" s="401"/>
      <c r="IWG8" s="401"/>
      <c r="IWH8" s="401"/>
      <c r="IWI8" s="401"/>
      <c r="IWJ8" s="401"/>
      <c r="IWK8" s="401"/>
      <c r="IWL8" s="401"/>
      <c r="IWM8" s="401"/>
      <c r="IWN8" s="401"/>
      <c r="IWO8" s="401"/>
      <c r="IWP8" s="401"/>
      <c r="IWQ8" s="401"/>
      <c r="IWR8" s="401"/>
      <c r="IWS8" s="401"/>
      <c r="IWT8" s="401"/>
      <c r="IWU8" s="401"/>
      <c r="IWV8" s="401"/>
      <c r="IWW8" s="401"/>
      <c r="IWX8" s="401"/>
      <c r="IWY8" s="401"/>
      <c r="IWZ8" s="401"/>
      <c r="IXA8" s="401"/>
      <c r="IXB8" s="401"/>
      <c r="IXC8" s="401"/>
      <c r="IXD8" s="401"/>
      <c r="IXE8" s="401"/>
      <c r="IXF8" s="401"/>
      <c r="IXG8" s="401"/>
      <c r="IXH8" s="401"/>
      <c r="IXI8" s="401"/>
      <c r="IXJ8" s="401"/>
      <c r="IXK8" s="401"/>
      <c r="IXL8" s="401"/>
      <c r="IXM8" s="401"/>
      <c r="IXN8" s="401"/>
      <c r="IXO8" s="401"/>
      <c r="IXP8" s="401"/>
      <c r="IXQ8" s="401"/>
      <c r="IXR8" s="401"/>
      <c r="IXS8" s="401"/>
      <c r="IXT8" s="401"/>
      <c r="IXU8" s="401"/>
      <c r="IXV8" s="401"/>
      <c r="IXW8" s="401"/>
      <c r="IXX8" s="401"/>
      <c r="IXY8" s="401"/>
      <c r="IXZ8" s="401"/>
      <c r="IYA8" s="401"/>
      <c r="IYB8" s="401"/>
      <c r="IYC8" s="401"/>
      <c r="IYD8" s="401"/>
      <c r="IYE8" s="401"/>
      <c r="IYF8" s="401"/>
      <c r="IYG8" s="401"/>
      <c r="IYH8" s="401"/>
      <c r="IYI8" s="401"/>
      <c r="IYJ8" s="401"/>
      <c r="IYK8" s="401"/>
      <c r="IYL8" s="401"/>
      <c r="IYM8" s="401"/>
      <c r="IYN8" s="401"/>
      <c r="IYO8" s="401"/>
      <c r="IYP8" s="401"/>
      <c r="IYQ8" s="401"/>
      <c r="IYR8" s="401"/>
      <c r="IYS8" s="401"/>
      <c r="IYT8" s="401"/>
      <c r="IYU8" s="401"/>
      <c r="IYV8" s="401"/>
      <c r="IYW8" s="401"/>
      <c r="IYX8" s="401"/>
      <c r="IYY8" s="401"/>
      <c r="IYZ8" s="401"/>
      <c r="IZA8" s="401"/>
      <c r="IZB8" s="401"/>
      <c r="IZC8" s="401"/>
      <c r="IZD8" s="401"/>
      <c r="IZE8" s="401"/>
      <c r="IZF8" s="401"/>
      <c r="IZG8" s="401"/>
      <c r="IZH8" s="401"/>
      <c r="IZI8" s="401"/>
      <c r="IZJ8" s="401"/>
      <c r="IZK8" s="401"/>
      <c r="IZL8" s="401"/>
      <c r="IZM8" s="401"/>
      <c r="IZN8" s="401"/>
      <c r="IZO8" s="401"/>
      <c r="IZP8" s="401"/>
      <c r="IZQ8" s="401"/>
      <c r="IZR8" s="401"/>
      <c r="IZS8" s="401"/>
      <c r="IZT8" s="401"/>
      <c r="IZU8" s="401"/>
      <c r="IZV8" s="401"/>
      <c r="IZW8" s="401"/>
      <c r="IZX8" s="401"/>
      <c r="IZY8" s="401"/>
      <c r="IZZ8" s="401"/>
      <c r="JAA8" s="401"/>
      <c r="JAB8" s="401"/>
      <c r="JAC8" s="401"/>
      <c r="JAD8" s="401"/>
      <c r="JAE8" s="401"/>
      <c r="JAF8" s="401"/>
      <c r="JAG8" s="401"/>
      <c r="JAH8" s="401"/>
      <c r="JAI8" s="401"/>
      <c r="JAJ8" s="401"/>
      <c r="JAK8" s="401"/>
      <c r="JAL8" s="401"/>
      <c r="JAM8" s="401"/>
      <c r="JAN8" s="401"/>
      <c r="JAO8" s="401"/>
      <c r="JAP8" s="401"/>
      <c r="JAQ8" s="401"/>
      <c r="JAR8" s="401"/>
      <c r="JAS8" s="401"/>
      <c r="JAT8" s="401"/>
      <c r="JAU8" s="401"/>
      <c r="JAV8" s="401"/>
      <c r="JAW8" s="401"/>
      <c r="JAX8" s="401"/>
      <c r="JAY8" s="401"/>
      <c r="JAZ8" s="401"/>
      <c r="JBA8" s="401"/>
      <c r="JBB8" s="401"/>
      <c r="JBC8" s="401"/>
      <c r="JBD8" s="401"/>
      <c r="JBE8" s="401"/>
      <c r="JBF8" s="401"/>
      <c r="JBG8" s="401"/>
      <c r="JBH8" s="401"/>
      <c r="JBI8" s="401"/>
      <c r="JBJ8" s="401"/>
      <c r="JBK8" s="401"/>
      <c r="JBL8" s="401"/>
      <c r="JBM8" s="401"/>
      <c r="JBN8" s="401"/>
      <c r="JBO8" s="401"/>
      <c r="JBP8" s="401"/>
      <c r="JBQ8" s="401"/>
      <c r="JBR8" s="401"/>
      <c r="JBS8" s="401"/>
      <c r="JBT8" s="401"/>
      <c r="JBU8" s="401"/>
      <c r="JBV8" s="401"/>
      <c r="JBW8" s="401"/>
      <c r="JBX8" s="401"/>
      <c r="JBY8" s="401"/>
      <c r="JBZ8" s="401"/>
      <c r="JCA8" s="401"/>
      <c r="JCB8" s="401"/>
      <c r="JCC8" s="401"/>
      <c r="JCD8" s="401"/>
      <c r="JCE8" s="401"/>
      <c r="JCF8" s="401"/>
      <c r="JCG8" s="401"/>
      <c r="JCH8" s="401"/>
      <c r="JCI8" s="401"/>
      <c r="JCJ8" s="401"/>
      <c r="JCK8" s="401"/>
      <c r="JCL8" s="401"/>
      <c r="JCM8" s="401"/>
      <c r="JCN8" s="401"/>
      <c r="JCO8" s="401"/>
      <c r="JCP8" s="401"/>
      <c r="JCQ8" s="401"/>
      <c r="JCR8" s="401"/>
      <c r="JCS8" s="401"/>
      <c r="JCT8" s="401"/>
      <c r="JCU8" s="401"/>
      <c r="JCV8" s="401"/>
      <c r="JCW8" s="401"/>
      <c r="JCX8" s="401"/>
      <c r="JCY8" s="401"/>
      <c r="JCZ8" s="401"/>
      <c r="JDA8" s="401"/>
      <c r="JDB8" s="401"/>
      <c r="JDC8" s="401"/>
      <c r="JDD8" s="401"/>
      <c r="JDE8" s="401"/>
      <c r="JDF8" s="401"/>
      <c r="JDG8" s="401"/>
      <c r="JDH8" s="401"/>
      <c r="JDI8" s="401"/>
      <c r="JDJ8" s="401"/>
      <c r="JDK8" s="401"/>
      <c r="JDL8" s="401"/>
      <c r="JDM8" s="401"/>
      <c r="JDN8" s="401"/>
      <c r="JDO8" s="401"/>
      <c r="JDP8" s="401"/>
      <c r="JDQ8" s="401"/>
      <c r="JDR8" s="401"/>
      <c r="JDS8" s="401"/>
      <c r="JDT8" s="401"/>
      <c r="JDU8" s="401"/>
      <c r="JDV8" s="401"/>
      <c r="JDW8" s="401"/>
      <c r="JDX8" s="401"/>
      <c r="JDY8" s="401"/>
      <c r="JDZ8" s="401"/>
      <c r="JEA8" s="401"/>
      <c r="JEB8" s="401"/>
      <c r="JEC8" s="401"/>
      <c r="JED8" s="401"/>
      <c r="JEE8" s="401"/>
      <c r="JEF8" s="401"/>
      <c r="JEG8" s="401"/>
      <c r="JEH8" s="401"/>
      <c r="JEI8" s="401"/>
      <c r="JEJ8" s="401"/>
      <c r="JEK8" s="401"/>
      <c r="JEL8" s="401"/>
      <c r="JEM8" s="401"/>
      <c r="JEN8" s="401"/>
      <c r="JEO8" s="401"/>
      <c r="JEP8" s="401"/>
      <c r="JEQ8" s="401"/>
      <c r="JER8" s="401"/>
      <c r="JES8" s="401"/>
      <c r="JET8" s="401"/>
      <c r="JEU8" s="401"/>
      <c r="JEV8" s="401"/>
      <c r="JEW8" s="401"/>
      <c r="JEX8" s="401"/>
      <c r="JEY8" s="401"/>
      <c r="JEZ8" s="401"/>
      <c r="JFA8" s="401"/>
      <c r="JFB8" s="401"/>
      <c r="JFC8" s="401"/>
      <c r="JFD8" s="401"/>
      <c r="JFE8" s="401"/>
      <c r="JFF8" s="401"/>
      <c r="JFG8" s="401"/>
      <c r="JFH8" s="401"/>
      <c r="JFI8" s="401"/>
      <c r="JFJ8" s="401"/>
      <c r="JFK8" s="401"/>
      <c r="JFL8" s="401"/>
      <c r="JFM8" s="401"/>
      <c r="JFN8" s="401"/>
      <c r="JFO8" s="401"/>
      <c r="JFP8" s="401"/>
      <c r="JFQ8" s="401"/>
      <c r="JFR8" s="401"/>
      <c r="JFS8" s="401"/>
      <c r="JFT8" s="401"/>
      <c r="JFU8" s="401"/>
      <c r="JFV8" s="401"/>
      <c r="JFW8" s="401"/>
      <c r="JFX8" s="401"/>
      <c r="JFY8" s="401"/>
      <c r="JFZ8" s="401"/>
      <c r="JGA8" s="401"/>
      <c r="JGB8" s="401"/>
      <c r="JGC8" s="401"/>
      <c r="JGD8" s="401"/>
      <c r="JGE8" s="401"/>
      <c r="JGF8" s="401"/>
      <c r="JGG8" s="401"/>
      <c r="JGH8" s="401"/>
      <c r="JGI8" s="401"/>
      <c r="JGJ8" s="401"/>
      <c r="JGK8" s="401"/>
      <c r="JGL8" s="401"/>
      <c r="JGM8" s="401"/>
      <c r="JGN8" s="401"/>
      <c r="JGO8" s="401"/>
      <c r="JGP8" s="401"/>
      <c r="JGQ8" s="401"/>
      <c r="JGR8" s="401"/>
      <c r="JGS8" s="401"/>
      <c r="JGT8" s="401"/>
      <c r="JGU8" s="401"/>
      <c r="JGV8" s="401"/>
      <c r="JGW8" s="401"/>
      <c r="JGX8" s="401"/>
      <c r="JGY8" s="401"/>
      <c r="JGZ8" s="401"/>
      <c r="JHA8" s="401"/>
      <c r="JHB8" s="401"/>
      <c r="JHC8" s="401"/>
      <c r="JHD8" s="401"/>
      <c r="JHE8" s="401"/>
      <c r="JHF8" s="401"/>
      <c r="JHG8" s="401"/>
      <c r="JHH8" s="401"/>
      <c r="JHI8" s="401"/>
      <c r="JHJ8" s="401"/>
      <c r="JHK8" s="401"/>
      <c r="JHL8" s="401"/>
      <c r="JHM8" s="401"/>
      <c r="JHN8" s="401"/>
      <c r="JHO8" s="401"/>
      <c r="JHP8" s="401"/>
      <c r="JHQ8" s="401"/>
      <c r="JHR8" s="401"/>
      <c r="JHS8" s="401"/>
      <c r="JHT8" s="401"/>
      <c r="JHU8" s="401"/>
      <c r="JHV8" s="401"/>
      <c r="JHW8" s="401"/>
      <c r="JHX8" s="401"/>
      <c r="JHY8" s="401"/>
      <c r="JHZ8" s="401"/>
      <c r="JIA8" s="401"/>
      <c r="JIB8" s="401"/>
      <c r="JIC8" s="401"/>
      <c r="JID8" s="401"/>
      <c r="JIE8" s="401"/>
      <c r="JIF8" s="401"/>
      <c r="JIG8" s="401"/>
      <c r="JIH8" s="401"/>
      <c r="JII8" s="401"/>
      <c r="JIJ8" s="401"/>
      <c r="JIK8" s="401"/>
      <c r="JIL8" s="401"/>
      <c r="JIM8" s="401"/>
      <c r="JIN8" s="401"/>
      <c r="JIO8" s="401"/>
      <c r="JIP8" s="401"/>
      <c r="JIQ8" s="401"/>
      <c r="JIR8" s="401"/>
      <c r="JIS8" s="401"/>
      <c r="JIT8" s="401"/>
      <c r="JIU8" s="401"/>
      <c r="JIV8" s="401"/>
      <c r="JIW8" s="401"/>
      <c r="JIX8" s="401"/>
      <c r="JIY8" s="401"/>
      <c r="JIZ8" s="401"/>
      <c r="JJA8" s="401"/>
      <c r="JJB8" s="401"/>
      <c r="JJC8" s="401"/>
      <c r="JJD8" s="401"/>
      <c r="JJE8" s="401"/>
      <c r="JJF8" s="401"/>
      <c r="JJG8" s="401"/>
      <c r="JJH8" s="401"/>
      <c r="JJI8" s="401"/>
      <c r="JJJ8" s="401"/>
      <c r="JJK8" s="401"/>
      <c r="JJL8" s="401"/>
      <c r="JJM8" s="401"/>
      <c r="JJN8" s="401"/>
      <c r="JJO8" s="401"/>
      <c r="JJP8" s="401"/>
      <c r="JJQ8" s="401"/>
      <c r="JJR8" s="401"/>
      <c r="JJS8" s="401"/>
      <c r="JJT8" s="401"/>
      <c r="JJU8" s="401"/>
      <c r="JJV8" s="401"/>
      <c r="JJW8" s="401"/>
      <c r="JJX8" s="401"/>
      <c r="JJY8" s="401"/>
      <c r="JJZ8" s="401"/>
      <c r="JKA8" s="401"/>
      <c r="JKB8" s="401"/>
      <c r="JKC8" s="401"/>
      <c r="JKD8" s="401"/>
      <c r="JKE8" s="401"/>
      <c r="JKF8" s="401"/>
      <c r="JKG8" s="401"/>
      <c r="JKH8" s="401"/>
      <c r="JKI8" s="401"/>
      <c r="JKJ8" s="401"/>
      <c r="JKK8" s="401"/>
      <c r="JKL8" s="401"/>
      <c r="JKM8" s="401"/>
      <c r="JKN8" s="401"/>
      <c r="JKO8" s="401"/>
      <c r="JKP8" s="401"/>
      <c r="JKQ8" s="401"/>
      <c r="JKR8" s="401"/>
      <c r="JKS8" s="401"/>
      <c r="JKT8" s="401"/>
      <c r="JKU8" s="401"/>
      <c r="JKV8" s="401"/>
      <c r="JKW8" s="401"/>
      <c r="JKX8" s="401"/>
      <c r="JKY8" s="401"/>
      <c r="JKZ8" s="401"/>
      <c r="JLA8" s="401"/>
      <c r="JLB8" s="401"/>
      <c r="JLC8" s="401"/>
      <c r="JLD8" s="401"/>
      <c r="JLE8" s="401"/>
      <c r="JLF8" s="401"/>
      <c r="JLG8" s="401"/>
      <c r="JLH8" s="401"/>
      <c r="JLI8" s="401"/>
      <c r="JLJ8" s="401"/>
      <c r="JLK8" s="401"/>
      <c r="JLL8" s="401"/>
      <c r="JLM8" s="401"/>
      <c r="JLN8" s="401"/>
      <c r="JLO8" s="401"/>
      <c r="JLP8" s="401"/>
      <c r="JLQ8" s="401"/>
      <c r="JLR8" s="401"/>
      <c r="JLS8" s="401"/>
      <c r="JLT8" s="401"/>
      <c r="JLU8" s="401"/>
      <c r="JLV8" s="401"/>
      <c r="JLW8" s="401"/>
      <c r="JLX8" s="401"/>
      <c r="JLY8" s="401"/>
      <c r="JLZ8" s="401"/>
      <c r="JMA8" s="401"/>
      <c r="JMB8" s="401"/>
      <c r="JMC8" s="401"/>
      <c r="JMD8" s="401"/>
      <c r="JME8" s="401"/>
      <c r="JMF8" s="401"/>
      <c r="JMG8" s="401"/>
      <c r="JMH8" s="401"/>
      <c r="JMI8" s="401"/>
      <c r="JMJ8" s="401"/>
      <c r="JMK8" s="401"/>
      <c r="JML8" s="401"/>
      <c r="JMM8" s="401"/>
      <c r="JMN8" s="401"/>
      <c r="JMO8" s="401"/>
      <c r="JMP8" s="401"/>
      <c r="JMQ8" s="401"/>
      <c r="JMR8" s="401"/>
      <c r="JMS8" s="401"/>
      <c r="JMT8" s="401"/>
      <c r="JMU8" s="401"/>
      <c r="JMV8" s="401"/>
      <c r="JMW8" s="401"/>
      <c r="JMX8" s="401"/>
      <c r="JMY8" s="401"/>
      <c r="JMZ8" s="401"/>
      <c r="JNA8" s="401"/>
      <c r="JNB8" s="401"/>
      <c r="JNC8" s="401"/>
      <c r="JND8" s="401"/>
      <c r="JNE8" s="401"/>
      <c r="JNF8" s="401"/>
      <c r="JNG8" s="401"/>
      <c r="JNH8" s="401"/>
      <c r="JNI8" s="401"/>
      <c r="JNJ8" s="401"/>
      <c r="JNK8" s="401"/>
      <c r="JNL8" s="401"/>
      <c r="JNM8" s="401"/>
      <c r="JNN8" s="401"/>
      <c r="JNO8" s="401"/>
      <c r="JNP8" s="401"/>
      <c r="JNQ8" s="401"/>
      <c r="JNR8" s="401"/>
      <c r="JNS8" s="401"/>
      <c r="JNT8" s="401"/>
      <c r="JNU8" s="401"/>
      <c r="JNV8" s="401"/>
      <c r="JNW8" s="401"/>
      <c r="JNX8" s="401"/>
      <c r="JNY8" s="401"/>
      <c r="JNZ8" s="401"/>
      <c r="JOA8" s="401"/>
      <c r="JOB8" s="401"/>
      <c r="JOC8" s="401"/>
      <c r="JOD8" s="401"/>
      <c r="JOE8" s="401"/>
      <c r="JOF8" s="401"/>
      <c r="JOG8" s="401"/>
      <c r="JOH8" s="401"/>
      <c r="JOI8" s="401"/>
      <c r="JOJ8" s="401"/>
      <c r="JOK8" s="401"/>
      <c r="JOL8" s="401"/>
      <c r="JOM8" s="401"/>
      <c r="JON8" s="401"/>
      <c r="JOO8" s="401"/>
      <c r="JOP8" s="401"/>
      <c r="JOQ8" s="401"/>
      <c r="JOR8" s="401"/>
      <c r="JOS8" s="401"/>
      <c r="JOT8" s="401"/>
      <c r="JOU8" s="401"/>
      <c r="JOV8" s="401"/>
      <c r="JOW8" s="401"/>
      <c r="JOX8" s="401"/>
      <c r="JOY8" s="401"/>
      <c r="JOZ8" s="401"/>
      <c r="JPA8" s="401"/>
      <c r="JPB8" s="401"/>
      <c r="JPC8" s="401"/>
      <c r="JPD8" s="401"/>
      <c r="JPE8" s="401"/>
      <c r="JPF8" s="401"/>
      <c r="JPG8" s="401"/>
      <c r="JPH8" s="401"/>
      <c r="JPI8" s="401"/>
      <c r="JPJ8" s="401"/>
      <c r="JPK8" s="401"/>
      <c r="JPL8" s="401"/>
      <c r="JPM8" s="401"/>
      <c r="JPN8" s="401"/>
      <c r="JPO8" s="401"/>
      <c r="JPP8" s="401"/>
      <c r="JPQ8" s="401"/>
      <c r="JPR8" s="401"/>
      <c r="JPS8" s="401"/>
      <c r="JPT8" s="401"/>
      <c r="JPU8" s="401"/>
      <c r="JPV8" s="401"/>
      <c r="JPW8" s="401"/>
      <c r="JPX8" s="401"/>
      <c r="JPY8" s="401"/>
      <c r="JPZ8" s="401"/>
      <c r="JQA8" s="401"/>
      <c r="JQB8" s="401"/>
      <c r="JQC8" s="401"/>
      <c r="JQD8" s="401"/>
      <c r="JQE8" s="401"/>
      <c r="JQF8" s="401"/>
      <c r="JQG8" s="401"/>
      <c r="JQH8" s="401"/>
      <c r="JQI8" s="401"/>
      <c r="JQJ8" s="401"/>
      <c r="JQK8" s="401"/>
      <c r="JQL8" s="401"/>
      <c r="JQM8" s="401"/>
      <c r="JQN8" s="401"/>
      <c r="JQO8" s="401"/>
      <c r="JQP8" s="401"/>
      <c r="JQQ8" s="401"/>
      <c r="JQR8" s="401"/>
      <c r="JQS8" s="401"/>
      <c r="JQT8" s="401"/>
      <c r="JQU8" s="401"/>
      <c r="JQV8" s="401"/>
      <c r="JQW8" s="401"/>
      <c r="JQX8" s="401"/>
      <c r="JQY8" s="401"/>
      <c r="JQZ8" s="401"/>
      <c r="JRA8" s="401"/>
      <c r="JRB8" s="401"/>
      <c r="JRC8" s="401"/>
      <c r="JRD8" s="401"/>
      <c r="JRE8" s="401"/>
      <c r="JRF8" s="401"/>
      <c r="JRG8" s="401"/>
      <c r="JRH8" s="401"/>
      <c r="JRI8" s="401"/>
      <c r="JRJ8" s="401"/>
      <c r="JRK8" s="401"/>
      <c r="JRL8" s="401"/>
      <c r="JRM8" s="401"/>
      <c r="JRN8" s="401"/>
      <c r="JRO8" s="401"/>
      <c r="JRP8" s="401"/>
      <c r="JRQ8" s="401"/>
      <c r="JRR8" s="401"/>
      <c r="JRS8" s="401"/>
      <c r="JRT8" s="401"/>
      <c r="JRU8" s="401"/>
      <c r="JRV8" s="401"/>
      <c r="JRW8" s="401"/>
      <c r="JRX8" s="401"/>
      <c r="JRY8" s="401"/>
      <c r="JRZ8" s="401"/>
      <c r="JSA8" s="401"/>
      <c r="JSB8" s="401"/>
      <c r="JSC8" s="401"/>
      <c r="JSD8" s="401"/>
      <c r="JSE8" s="401"/>
      <c r="JSF8" s="401"/>
      <c r="JSG8" s="401"/>
      <c r="JSH8" s="401"/>
      <c r="JSI8" s="401"/>
      <c r="JSJ8" s="401"/>
      <c r="JSK8" s="401"/>
      <c r="JSL8" s="401"/>
      <c r="JSM8" s="401"/>
      <c r="JSN8" s="401"/>
      <c r="JSO8" s="401"/>
      <c r="JSP8" s="401"/>
      <c r="JSQ8" s="401"/>
      <c r="JSR8" s="401"/>
      <c r="JSS8" s="401"/>
      <c r="JST8" s="401"/>
      <c r="JSU8" s="401"/>
      <c r="JSV8" s="401"/>
      <c r="JSW8" s="401"/>
      <c r="JSX8" s="401"/>
      <c r="JSY8" s="401"/>
      <c r="JSZ8" s="401"/>
      <c r="JTA8" s="401"/>
      <c r="JTB8" s="401"/>
      <c r="JTC8" s="401"/>
      <c r="JTD8" s="401"/>
      <c r="JTE8" s="401"/>
      <c r="JTF8" s="401"/>
      <c r="JTG8" s="401"/>
      <c r="JTH8" s="401"/>
      <c r="JTI8" s="401"/>
      <c r="JTJ8" s="401"/>
      <c r="JTK8" s="401"/>
      <c r="JTL8" s="401"/>
      <c r="JTM8" s="401"/>
      <c r="JTN8" s="401"/>
      <c r="JTO8" s="401"/>
      <c r="JTP8" s="401"/>
      <c r="JTQ8" s="401"/>
      <c r="JTR8" s="401"/>
      <c r="JTS8" s="401"/>
      <c r="JTT8" s="401"/>
      <c r="JTU8" s="401"/>
      <c r="JTV8" s="401"/>
      <c r="JTW8" s="401"/>
      <c r="JTX8" s="401"/>
      <c r="JTY8" s="401"/>
      <c r="JTZ8" s="401"/>
      <c r="JUA8" s="401"/>
      <c r="JUB8" s="401"/>
      <c r="JUC8" s="401"/>
      <c r="JUD8" s="401"/>
      <c r="JUE8" s="401"/>
      <c r="JUF8" s="401"/>
      <c r="JUG8" s="401"/>
      <c r="JUH8" s="401"/>
      <c r="JUI8" s="401"/>
      <c r="JUJ8" s="401"/>
      <c r="JUK8" s="401"/>
      <c r="JUL8" s="401"/>
      <c r="JUM8" s="401"/>
      <c r="JUN8" s="401"/>
      <c r="JUO8" s="401"/>
      <c r="JUP8" s="401"/>
      <c r="JUQ8" s="401"/>
      <c r="JUR8" s="401"/>
      <c r="JUS8" s="401"/>
      <c r="JUT8" s="401"/>
      <c r="JUU8" s="401"/>
      <c r="JUV8" s="401"/>
      <c r="JUW8" s="401"/>
      <c r="JUX8" s="401"/>
      <c r="JUY8" s="401"/>
      <c r="JUZ8" s="401"/>
      <c r="JVA8" s="401"/>
      <c r="JVB8" s="401"/>
      <c r="JVC8" s="401"/>
      <c r="JVD8" s="401"/>
      <c r="JVE8" s="401"/>
      <c r="JVF8" s="401"/>
      <c r="JVG8" s="401"/>
      <c r="JVH8" s="401"/>
      <c r="JVI8" s="401"/>
      <c r="JVJ8" s="401"/>
      <c r="JVK8" s="401"/>
      <c r="JVL8" s="401"/>
      <c r="JVM8" s="401"/>
      <c r="JVN8" s="401"/>
      <c r="JVO8" s="401"/>
      <c r="JVP8" s="401"/>
      <c r="JVQ8" s="401"/>
      <c r="JVR8" s="401"/>
      <c r="JVS8" s="401"/>
      <c r="JVT8" s="401"/>
      <c r="JVU8" s="401"/>
      <c r="JVV8" s="401"/>
      <c r="JVW8" s="401"/>
      <c r="JVX8" s="401"/>
      <c r="JVY8" s="401"/>
      <c r="JVZ8" s="401"/>
      <c r="JWA8" s="401"/>
      <c r="JWB8" s="401"/>
      <c r="JWC8" s="401"/>
      <c r="JWD8" s="401"/>
      <c r="JWE8" s="401"/>
      <c r="JWF8" s="401"/>
      <c r="JWG8" s="401"/>
      <c r="JWH8" s="401"/>
      <c r="JWI8" s="401"/>
      <c r="JWJ8" s="401"/>
      <c r="JWK8" s="401"/>
      <c r="JWL8" s="401"/>
      <c r="JWM8" s="401"/>
      <c r="JWN8" s="401"/>
      <c r="JWO8" s="401"/>
      <c r="JWP8" s="401"/>
      <c r="JWQ8" s="401"/>
      <c r="JWR8" s="401"/>
      <c r="JWS8" s="401"/>
      <c r="JWT8" s="401"/>
      <c r="JWU8" s="401"/>
      <c r="JWV8" s="401"/>
      <c r="JWW8" s="401"/>
      <c r="JWX8" s="401"/>
      <c r="JWY8" s="401"/>
      <c r="JWZ8" s="401"/>
      <c r="JXA8" s="401"/>
      <c r="JXB8" s="401"/>
      <c r="JXC8" s="401"/>
      <c r="JXD8" s="401"/>
      <c r="JXE8" s="401"/>
      <c r="JXF8" s="401"/>
      <c r="JXG8" s="401"/>
      <c r="JXH8" s="401"/>
      <c r="JXI8" s="401"/>
      <c r="JXJ8" s="401"/>
      <c r="JXK8" s="401"/>
      <c r="JXL8" s="401"/>
      <c r="JXM8" s="401"/>
      <c r="JXN8" s="401"/>
      <c r="JXO8" s="401"/>
      <c r="JXP8" s="401"/>
      <c r="JXQ8" s="401"/>
      <c r="JXR8" s="401"/>
      <c r="JXS8" s="401"/>
      <c r="JXT8" s="401"/>
      <c r="JXU8" s="401"/>
      <c r="JXV8" s="401"/>
      <c r="JXW8" s="401"/>
      <c r="JXX8" s="401"/>
      <c r="JXY8" s="401"/>
      <c r="JXZ8" s="401"/>
      <c r="JYA8" s="401"/>
      <c r="JYB8" s="401"/>
      <c r="JYC8" s="401"/>
      <c r="JYD8" s="401"/>
      <c r="JYE8" s="401"/>
      <c r="JYF8" s="401"/>
      <c r="JYG8" s="401"/>
      <c r="JYH8" s="401"/>
      <c r="JYI8" s="401"/>
      <c r="JYJ8" s="401"/>
      <c r="JYK8" s="401"/>
      <c r="JYL8" s="401"/>
      <c r="JYM8" s="401"/>
      <c r="JYN8" s="401"/>
      <c r="JYO8" s="401"/>
      <c r="JYP8" s="401"/>
      <c r="JYQ8" s="401"/>
      <c r="JYR8" s="401"/>
      <c r="JYS8" s="401"/>
      <c r="JYT8" s="401"/>
      <c r="JYU8" s="401"/>
      <c r="JYV8" s="401"/>
      <c r="JYW8" s="401"/>
      <c r="JYX8" s="401"/>
      <c r="JYY8" s="401"/>
      <c r="JYZ8" s="401"/>
      <c r="JZA8" s="401"/>
      <c r="JZB8" s="401"/>
      <c r="JZC8" s="401"/>
      <c r="JZD8" s="401"/>
      <c r="JZE8" s="401"/>
      <c r="JZF8" s="401"/>
      <c r="JZG8" s="401"/>
      <c r="JZH8" s="401"/>
      <c r="JZI8" s="401"/>
      <c r="JZJ8" s="401"/>
      <c r="JZK8" s="401"/>
      <c r="JZL8" s="401"/>
      <c r="JZM8" s="401"/>
      <c r="JZN8" s="401"/>
      <c r="JZO8" s="401"/>
      <c r="JZP8" s="401"/>
      <c r="JZQ8" s="401"/>
      <c r="JZR8" s="401"/>
      <c r="JZS8" s="401"/>
      <c r="JZT8" s="401"/>
      <c r="JZU8" s="401"/>
      <c r="JZV8" s="401"/>
      <c r="JZW8" s="401"/>
      <c r="JZX8" s="401"/>
      <c r="JZY8" s="401"/>
      <c r="JZZ8" s="401"/>
      <c r="KAA8" s="401"/>
      <c r="KAB8" s="401"/>
      <c r="KAC8" s="401"/>
      <c r="KAD8" s="401"/>
      <c r="KAE8" s="401"/>
      <c r="KAF8" s="401"/>
      <c r="KAG8" s="401"/>
      <c r="KAH8" s="401"/>
      <c r="KAI8" s="401"/>
      <c r="KAJ8" s="401"/>
      <c r="KAK8" s="401"/>
      <c r="KAL8" s="401"/>
      <c r="KAM8" s="401"/>
      <c r="KAN8" s="401"/>
      <c r="KAO8" s="401"/>
      <c r="KAP8" s="401"/>
      <c r="KAQ8" s="401"/>
      <c r="KAR8" s="401"/>
      <c r="KAS8" s="401"/>
      <c r="KAT8" s="401"/>
      <c r="KAU8" s="401"/>
      <c r="KAV8" s="401"/>
      <c r="KAW8" s="401"/>
      <c r="KAX8" s="401"/>
      <c r="KAY8" s="401"/>
      <c r="KAZ8" s="401"/>
      <c r="KBA8" s="401"/>
      <c r="KBB8" s="401"/>
      <c r="KBC8" s="401"/>
      <c r="KBD8" s="401"/>
      <c r="KBE8" s="401"/>
      <c r="KBF8" s="401"/>
      <c r="KBG8" s="401"/>
      <c r="KBH8" s="401"/>
      <c r="KBI8" s="401"/>
      <c r="KBJ8" s="401"/>
      <c r="KBK8" s="401"/>
      <c r="KBL8" s="401"/>
      <c r="KBM8" s="401"/>
      <c r="KBN8" s="401"/>
      <c r="KBO8" s="401"/>
      <c r="KBP8" s="401"/>
      <c r="KBQ8" s="401"/>
      <c r="KBR8" s="401"/>
      <c r="KBS8" s="401"/>
      <c r="KBT8" s="401"/>
      <c r="KBU8" s="401"/>
      <c r="KBV8" s="401"/>
      <c r="KBW8" s="401"/>
      <c r="KBX8" s="401"/>
      <c r="KBY8" s="401"/>
      <c r="KBZ8" s="401"/>
      <c r="KCA8" s="401"/>
      <c r="KCB8" s="401"/>
      <c r="KCC8" s="401"/>
      <c r="KCD8" s="401"/>
      <c r="KCE8" s="401"/>
      <c r="KCF8" s="401"/>
      <c r="KCG8" s="401"/>
      <c r="KCH8" s="401"/>
      <c r="KCI8" s="401"/>
      <c r="KCJ8" s="401"/>
      <c r="KCK8" s="401"/>
      <c r="KCL8" s="401"/>
      <c r="KCM8" s="401"/>
      <c r="KCN8" s="401"/>
      <c r="KCO8" s="401"/>
      <c r="KCP8" s="401"/>
      <c r="KCQ8" s="401"/>
      <c r="KCR8" s="401"/>
      <c r="KCS8" s="401"/>
      <c r="KCT8" s="401"/>
      <c r="KCU8" s="401"/>
      <c r="KCV8" s="401"/>
      <c r="KCW8" s="401"/>
      <c r="KCX8" s="401"/>
      <c r="KCY8" s="401"/>
      <c r="KCZ8" s="401"/>
      <c r="KDA8" s="401"/>
      <c r="KDB8" s="401"/>
      <c r="KDC8" s="401"/>
      <c r="KDD8" s="401"/>
      <c r="KDE8" s="401"/>
      <c r="KDF8" s="401"/>
      <c r="KDG8" s="401"/>
      <c r="KDH8" s="401"/>
      <c r="KDI8" s="401"/>
      <c r="KDJ8" s="401"/>
      <c r="KDK8" s="401"/>
      <c r="KDL8" s="401"/>
      <c r="KDM8" s="401"/>
      <c r="KDN8" s="401"/>
      <c r="KDO8" s="401"/>
      <c r="KDP8" s="401"/>
      <c r="KDQ8" s="401"/>
      <c r="KDR8" s="401"/>
      <c r="KDS8" s="401"/>
      <c r="KDT8" s="401"/>
      <c r="KDU8" s="401"/>
      <c r="KDV8" s="401"/>
      <c r="KDW8" s="401"/>
      <c r="KDX8" s="401"/>
      <c r="KDY8" s="401"/>
      <c r="KDZ8" s="401"/>
      <c r="KEA8" s="401"/>
      <c r="KEB8" s="401"/>
      <c r="KEC8" s="401"/>
      <c r="KED8" s="401"/>
      <c r="KEE8" s="401"/>
      <c r="KEF8" s="401"/>
      <c r="KEG8" s="401"/>
      <c r="KEH8" s="401"/>
      <c r="KEI8" s="401"/>
      <c r="KEJ8" s="401"/>
      <c r="KEK8" s="401"/>
      <c r="KEL8" s="401"/>
      <c r="KEM8" s="401"/>
      <c r="KEN8" s="401"/>
      <c r="KEO8" s="401"/>
      <c r="KEP8" s="401"/>
      <c r="KEQ8" s="401"/>
      <c r="KER8" s="401"/>
      <c r="KES8" s="401"/>
      <c r="KET8" s="401"/>
      <c r="KEU8" s="401"/>
      <c r="KEV8" s="401"/>
      <c r="KEW8" s="401"/>
      <c r="KEX8" s="401"/>
      <c r="KEY8" s="401"/>
      <c r="KEZ8" s="401"/>
      <c r="KFA8" s="401"/>
      <c r="KFB8" s="401"/>
      <c r="KFC8" s="401"/>
      <c r="KFD8" s="401"/>
      <c r="KFE8" s="401"/>
      <c r="KFF8" s="401"/>
      <c r="KFG8" s="401"/>
      <c r="KFH8" s="401"/>
      <c r="KFI8" s="401"/>
      <c r="KFJ8" s="401"/>
      <c r="KFK8" s="401"/>
      <c r="KFL8" s="401"/>
      <c r="KFM8" s="401"/>
      <c r="KFN8" s="401"/>
      <c r="KFO8" s="401"/>
      <c r="KFP8" s="401"/>
      <c r="KFQ8" s="401"/>
      <c r="KFR8" s="401"/>
      <c r="KFS8" s="401"/>
      <c r="KFT8" s="401"/>
      <c r="KFU8" s="401"/>
      <c r="KFV8" s="401"/>
      <c r="KFW8" s="401"/>
      <c r="KFX8" s="401"/>
      <c r="KFY8" s="401"/>
      <c r="KFZ8" s="401"/>
      <c r="KGA8" s="401"/>
      <c r="KGB8" s="401"/>
      <c r="KGC8" s="401"/>
      <c r="KGD8" s="401"/>
      <c r="KGE8" s="401"/>
      <c r="KGF8" s="401"/>
      <c r="KGG8" s="401"/>
      <c r="KGH8" s="401"/>
      <c r="KGI8" s="401"/>
      <c r="KGJ8" s="401"/>
      <c r="KGK8" s="401"/>
      <c r="KGL8" s="401"/>
      <c r="KGM8" s="401"/>
      <c r="KGN8" s="401"/>
      <c r="KGO8" s="401"/>
      <c r="KGP8" s="401"/>
      <c r="KGQ8" s="401"/>
      <c r="KGR8" s="401"/>
      <c r="KGS8" s="401"/>
      <c r="KGT8" s="401"/>
      <c r="KGU8" s="401"/>
      <c r="KGV8" s="401"/>
      <c r="KGW8" s="401"/>
      <c r="KGX8" s="401"/>
      <c r="KGY8" s="401"/>
      <c r="KGZ8" s="401"/>
      <c r="KHA8" s="401"/>
      <c r="KHB8" s="401"/>
      <c r="KHC8" s="401"/>
      <c r="KHD8" s="401"/>
      <c r="KHE8" s="401"/>
      <c r="KHF8" s="401"/>
      <c r="KHG8" s="401"/>
      <c r="KHH8" s="401"/>
      <c r="KHI8" s="401"/>
      <c r="KHJ8" s="401"/>
      <c r="KHK8" s="401"/>
      <c r="KHL8" s="401"/>
      <c r="KHM8" s="401"/>
      <c r="KHN8" s="401"/>
      <c r="KHO8" s="401"/>
      <c r="KHP8" s="401"/>
      <c r="KHQ8" s="401"/>
      <c r="KHR8" s="401"/>
      <c r="KHS8" s="401"/>
      <c r="KHT8" s="401"/>
      <c r="KHU8" s="401"/>
      <c r="KHV8" s="401"/>
      <c r="KHW8" s="401"/>
      <c r="KHX8" s="401"/>
      <c r="KHY8" s="401"/>
      <c r="KHZ8" s="401"/>
      <c r="KIA8" s="401"/>
      <c r="KIB8" s="401"/>
      <c r="KIC8" s="401"/>
      <c r="KID8" s="401"/>
      <c r="KIE8" s="401"/>
      <c r="KIF8" s="401"/>
      <c r="KIG8" s="401"/>
      <c r="KIH8" s="401"/>
      <c r="KII8" s="401"/>
      <c r="KIJ8" s="401"/>
      <c r="KIK8" s="401"/>
      <c r="KIL8" s="401"/>
      <c r="KIM8" s="401"/>
      <c r="KIN8" s="401"/>
      <c r="KIO8" s="401"/>
      <c r="KIP8" s="401"/>
      <c r="KIQ8" s="401"/>
      <c r="KIR8" s="401"/>
      <c r="KIS8" s="401"/>
      <c r="KIT8" s="401"/>
      <c r="KIU8" s="401"/>
      <c r="KIV8" s="401"/>
      <c r="KIW8" s="401"/>
      <c r="KIX8" s="401"/>
      <c r="KIY8" s="401"/>
      <c r="KIZ8" s="401"/>
      <c r="KJA8" s="401"/>
      <c r="KJB8" s="401"/>
      <c r="KJC8" s="401"/>
      <c r="KJD8" s="401"/>
      <c r="KJE8" s="401"/>
      <c r="KJF8" s="401"/>
      <c r="KJG8" s="401"/>
      <c r="KJH8" s="401"/>
      <c r="KJI8" s="401"/>
      <c r="KJJ8" s="401"/>
      <c r="KJK8" s="401"/>
      <c r="KJL8" s="401"/>
      <c r="KJM8" s="401"/>
      <c r="KJN8" s="401"/>
      <c r="KJO8" s="401"/>
      <c r="KJP8" s="401"/>
      <c r="KJQ8" s="401"/>
      <c r="KJR8" s="401"/>
      <c r="KJS8" s="401"/>
      <c r="KJT8" s="401"/>
      <c r="KJU8" s="401"/>
      <c r="KJV8" s="401"/>
      <c r="KJW8" s="401"/>
      <c r="KJX8" s="401"/>
      <c r="KJY8" s="401"/>
      <c r="KJZ8" s="401"/>
      <c r="KKA8" s="401"/>
      <c r="KKB8" s="401"/>
      <c r="KKC8" s="401"/>
      <c r="KKD8" s="401"/>
      <c r="KKE8" s="401"/>
      <c r="KKF8" s="401"/>
      <c r="KKG8" s="401"/>
      <c r="KKH8" s="401"/>
      <c r="KKI8" s="401"/>
      <c r="KKJ8" s="401"/>
      <c r="KKK8" s="401"/>
      <c r="KKL8" s="401"/>
      <c r="KKM8" s="401"/>
      <c r="KKN8" s="401"/>
      <c r="KKO8" s="401"/>
      <c r="KKP8" s="401"/>
      <c r="KKQ8" s="401"/>
      <c r="KKR8" s="401"/>
      <c r="KKS8" s="401"/>
      <c r="KKT8" s="401"/>
      <c r="KKU8" s="401"/>
      <c r="KKV8" s="401"/>
      <c r="KKW8" s="401"/>
      <c r="KKX8" s="401"/>
      <c r="KKY8" s="401"/>
      <c r="KKZ8" s="401"/>
      <c r="KLA8" s="401"/>
      <c r="KLB8" s="401"/>
      <c r="KLC8" s="401"/>
      <c r="KLD8" s="401"/>
      <c r="KLE8" s="401"/>
      <c r="KLF8" s="401"/>
      <c r="KLG8" s="401"/>
      <c r="KLH8" s="401"/>
      <c r="KLI8" s="401"/>
      <c r="KLJ8" s="401"/>
      <c r="KLK8" s="401"/>
      <c r="KLL8" s="401"/>
      <c r="KLM8" s="401"/>
      <c r="KLN8" s="401"/>
      <c r="KLO8" s="401"/>
      <c r="KLP8" s="401"/>
      <c r="KLQ8" s="401"/>
      <c r="KLR8" s="401"/>
      <c r="KLS8" s="401"/>
      <c r="KLT8" s="401"/>
      <c r="KLU8" s="401"/>
      <c r="KLV8" s="401"/>
      <c r="KLW8" s="401"/>
      <c r="KLX8" s="401"/>
      <c r="KLY8" s="401"/>
      <c r="KLZ8" s="401"/>
      <c r="KMA8" s="401"/>
      <c r="KMB8" s="401"/>
      <c r="KMC8" s="401"/>
      <c r="KMD8" s="401"/>
      <c r="KME8" s="401"/>
      <c r="KMF8" s="401"/>
      <c r="KMG8" s="401"/>
      <c r="KMH8" s="401"/>
      <c r="KMI8" s="401"/>
      <c r="KMJ8" s="401"/>
      <c r="KMK8" s="401"/>
      <c r="KML8" s="401"/>
      <c r="KMM8" s="401"/>
      <c r="KMN8" s="401"/>
      <c r="KMO8" s="401"/>
      <c r="KMP8" s="401"/>
      <c r="KMQ8" s="401"/>
      <c r="KMR8" s="401"/>
      <c r="KMS8" s="401"/>
      <c r="KMT8" s="401"/>
      <c r="KMU8" s="401"/>
      <c r="KMV8" s="401"/>
      <c r="KMW8" s="401"/>
      <c r="KMX8" s="401"/>
      <c r="KMY8" s="401"/>
      <c r="KMZ8" s="401"/>
      <c r="KNA8" s="401"/>
      <c r="KNB8" s="401"/>
      <c r="KNC8" s="401"/>
      <c r="KND8" s="401"/>
      <c r="KNE8" s="401"/>
      <c r="KNF8" s="401"/>
      <c r="KNG8" s="401"/>
      <c r="KNH8" s="401"/>
      <c r="KNI8" s="401"/>
      <c r="KNJ8" s="401"/>
      <c r="KNK8" s="401"/>
      <c r="KNL8" s="401"/>
      <c r="KNM8" s="401"/>
      <c r="KNN8" s="401"/>
      <c r="KNO8" s="401"/>
      <c r="KNP8" s="401"/>
      <c r="KNQ8" s="401"/>
      <c r="KNR8" s="401"/>
      <c r="KNS8" s="401"/>
      <c r="KNT8" s="401"/>
      <c r="KNU8" s="401"/>
      <c r="KNV8" s="401"/>
      <c r="KNW8" s="401"/>
      <c r="KNX8" s="401"/>
      <c r="KNY8" s="401"/>
      <c r="KNZ8" s="401"/>
      <c r="KOA8" s="401"/>
      <c r="KOB8" s="401"/>
      <c r="KOC8" s="401"/>
      <c r="KOD8" s="401"/>
      <c r="KOE8" s="401"/>
      <c r="KOF8" s="401"/>
      <c r="KOG8" s="401"/>
      <c r="KOH8" s="401"/>
      <c r="KOI8" s="401"/>
      <c r="KOJ8" s="401"/>
      <c r="KOK8" s="401"/>
      <c r="KOL8" s="401"/>
      <c r="KOM8" s="401"/>
      <c r="KON8" s="401"/>
      <c r="KOO8" s="401"/>
      <c r="KOP8" s="401"/>
      <c r="KOQ8" s="401"/>
      <c r="KOR8" s="401"/>
      <c r="KOS8" s="401"/>
      <c r="KOT8" s="401"/>
      <c r="KOU8" s="401"/>
      <c r="KOV8" s="401"/>
      <c r="KOW8" s="401"/>
      <c r="KOX8" s="401"/>
      <c r="KOY8" s="401"/>
      <c r="KOZ8" s="401"/>
      <c r="KPA8" s="401"/>
      <c r="KPB8" s="401"/>
      <c r="KPC8" s="401"/>
      <c r="KPD8" s="401"/>
      <c r="KPE8" s="401"/>
      <c r="KPF8" s="401"/>
      <c r="KPG8" s="401"/>
      <c r="KPH8" s="401"/>
      <c r="KPI8" s="401"/>
      <c r="KPJ8" s="401"/>
      <c r="KPK8" s="401"/>
      <c r="KPL8" s="401"/>
      <c r="KPM8" s="401"/>
      <c r="KPN8" s="401"/>
      <c r="KPO8" s="401"/>
      <c r="KPP8" s="401"/>
      <c r="KPQ8" s="401"/>
      <c r="KPR8" s="401"/>
      <c r="KPS8" s="401"/>
      <c r="KPT8" s="401"/>
      <c r="KPU8" s="401"/>
      <c r="KPV8" s="401"/>
      <c r="KPW8" s="401"/>
      <c r="KPX8" s="401"/>
      <c r="KPY8" s="401"/>
      <c r="KPZ8" s="401"/>
      <c r="KQA8" s="401"/>
      <c r="KQB8" s="401"/>
      <c r="KQC8" s="401"/>
      <c r="KQD8" s="401"/>
      <c r="KQE8" s="401"/>
      <c r="KQF8" s="401"/>
      <c r="KQG8" s="401"/>
      <c r="KQH8" s="401"/>
      <c r="KQI8" s="401"/>
      <c r="KQJ8" s="401"/>
      <c r="KQK8" s="401"/>
      <c r="KQL8" s="401"/>
      <c r="KQM8" s="401"/>
      <c r="KQN8" s="401"/>
      <c r="KQO8" s="401"/>
      <c r="KQP8" s="401"/>
      <c r="KQQ8" s="401"/>
      <c r="KQR8" s="401"/>
      <c r="KQS8" s="401"/>
      <c r="KQT8" s="401"/>
      <c r="KQU8" s="401"/>
      <c r="KQV8" s="401"/>
      <c r="KQW8" s="401"/>
      <c r="KQX8" s="401"/>
      <c r="KQY8" s="401"/>
      <c r="KQZ8" s="401"/>
      <c r="KRA8" s="401"/>
      <c r="KRB8" s="401"/>
      <c r="KRC8" s="401"/>
      <c r="KRD8" s="401"/>
      <c r="KRE8" s="401"/>
      <c r="KRF8" s="401"/>
      <c r="KRG8" s="401"/>
      <c r="KRH8" s="401"/>
      <c r="KRI8" s="401"/>
      <c r="KRJ8" s="401"/>
      <c r="KRK8" s="401"/>
      <c r="KRL8" s="401"/>
      <c r="KRM8" s="401"/>
      <c r="KRN8" s="401"/>
      <c r="KRO8" s="401"/>
      <c r="KRP8" s="401"/>
      <c r="KRQ8" s="401"/>
      <c r="KRR8" s="401"/>
      <c r="KRS8" s="401"/>
      <c r="KRT8" s="401"/>
      <c r="KRU8" s="401"/>
      <c r="KRV8" s="401"/>
      <c r="KRW8" s="401"/>
      <c r="KRX8" s="401"/>
      <c r="KRY8" s="401"/>
      <c r="KRZ8" s="401"/>
      <c r="KSA8" s="401"/>
      <c r="KSB8" s="401"/>
      <c r="KSC8" s="401"/>
      <c r="KSD8" s="401"/>
      <c r="KSE8" s="401"/>
      <c r="KSF8" s="401"/>
      <c r="KSG8" s="401"/>
      <c r="KSH8" s="401"/>
      <c r="KSI8" s="401"/>
      <c r="KSJ8" s="401"/>
      <c r="KSK8" s="401"/>
      <c r="KSL8" s="401"/>
      <c r="KSM8" s="401"/>
      <c r="KSN8" s="401"/>
      <c r="KSO8" s="401"/>
      <c r="KSP8" s="401"/>
      <c r="KSQ8" s="401"/>
      <c r="KSR8" s="401"/>
      <c r="KSS8" s="401"/>
      <c r="KST8" s="401"/>
      <c r="KSU8" s="401"/>
      <c r="KSV8" s="401"/>
      <c r="KSW8" s="401"/>
      <c r="KSX8" s="401"/>
      <c r="KSY8" s="401"/>
      <c r="KSZ8" s="401"/>
      <c r="KTA8" s="401"/>
      <c r="KTB8" s="401"/>
      <c r="KTC8" s="401"/>
      <c r="KTD8" s="401"/>
      <c r="KTE8" s="401"/>
      <c r="KTF8" s="401"/>
      <c r="KTG8" s="401"/>
      <c r="KTH8" s="401"/>
      <c r="KTI8" s="401"/>
      <c r="KTJ8" s="401"/>
      <c r="KTK8" s="401"/>
      <c r="KTL8" s="401"/>
      <c r="KTM8" s="401"/>
      <c r="KTN8" s="401"/>
      <c r="KTO8" s="401"/>
      <c r="KTP8" s="401"/>
      <c r="KTQ8" s="401"/>
      <c r="KTR8" s="401"/>
      <c r="KTS8" s="401"/>
      <c r="KTT8" s="401"/>
      <c r="KTU8" s="401"/>
      <c r="KTV8" s="401"/>
      <c r="KTW8" s="401"/>
      <c r="KTX8" s="401"/>
      <c r="KTY8" s="401"/>
      <c r="KTZ8" s="401"/>
      <c r="KUA8" s="401"/>
      <c r="KUB8" s="401"/>
      <c r="KUC8" s="401"/>
      <c r="KUD8" s="401"/>
      <c r="KUE8" s="401"/>
      <c r="KUF8" s="401"/>
      <c r="KUG8" s="401"/>
      <c r="KUH8" s="401"/>
      <c r="KUI8" s="401"/>
      <c r="KUJ8" s="401"/>
      <c r="KUK8" s="401"/>
      <c r="KUL8" s="401"/>
      <c r="KUM8" s="401"/>
      <c r="KUN8" s="401"/>
      <c r="KUO8" s="401"/>
      <c r="KUP8" s="401"/>
      <c r="KUQ8" s="401"/>
      <c r="KUR8" s="401"/>
      <c r="KUS8" s="401"/>
      <c r="KUT8" s="401"/>
      <c r="KUU8" s="401"/>
      <c r="KUV8" s="401"/>
      <c r="KUW8" s="401"/>
      <c r="KUX8" s="401"/>
      <c r="KUY8" s="401"/>
      <c r="KUZ8" s="401"/>
      <c r="KVA8" s="401"/>
      <c r="KVB8" s="401"/>
      <c r="KVC8" s="401"/>
      <c r="KVD8" s="401"/>
      <c r="KVE8" s="401"/>
      <c r="KVF8" s="401"/>
      <c r="KVG8" s="401"/>
      <c r="KVH8" s="401"/>
      <c r="KVI8" s="401"/>
      <c r="KVJ8" s="401"/>
      <c r="KVK8" s="401"/>
      <c r="KVL8" s="401"/>
      <c r="KVM8" s="401"/>
      <c r="KVN8" s="401"/>
      <c r="KVO8" s="401"/>
      <c r="KVP8" s="401"/>
      <c r="KVQ8" s="401"/>
      <c r="KVR8" s="401"/>
      <c r="KVS8" s="401"/>
      <c r="KVT8" s="401"/>
      <c r="KVU8" s="401"/>
      <c r="KVV8" s="401"/>
      <c r="KVW8" s="401"/>
      <c r="KVX8" s="401"/>
      <c r="KVY8" s="401"/>
      <c r="KVZ8" s="401"/>
      <c r="KWA8" s="401"/>
      <c r="KWB8" s="401"/>
      <c r="KWC8" s="401"/>
      <c r="KWD8" s="401"/>
      <c r="KWE8" s="401"/>
      <c r="KWF8" s="401"/>
      <c r="KWG8" s="401"/>
      <c r="KWH8" s="401"/>
      <c r="KWI8" s="401"/>
      <c r="KWJ8" s="401"/>
      <c r="KWK8" s="401"/>
      <c r="KWL8" s="401"/>
      <c r="KWM8" s="401"/>
      <c r="KWN8" s="401"/>
      <c r="KWO8" s="401"/>
      <c r="KWP8" s="401"/>
      <c r="KWQ8" s="401"/>
      <c r="KWR8" s="401"/>
      <c r="KWS8" s="401"/>
      <c r="KWT8" s="401"/>
      <c r="KWU8" s="401"/>
      <c r="KWV8" s="401"/>
      <c r="KWW8" s="401"/>
      <c r="KWX8" s="401"/>
      <c r="KWY8" s="401"/>
      <c r="KWZ8" s="401"/>
      <c r="KXA8" s="401"/>
      <c r="KXB8" s="401"/>
      <c r="KXC8" s="401"/>
      <c r="KXD8" s="401"/>
      <c r="KXE8" s="401"/>
      <c r="KXF8" s="401"/>
      <c r="KXG8" s="401"/>
      <c r="KXH8" s="401"/>
      <c r="KXI8" s="401"/>
      <c r="KXJ8" s="401"/>
      <c r="KXK8" s="401"/>
      <c r="KXL8" s="401"/>
      <c r="KXM8" s="401"/>
      <c r="KXN8" s="401"/>
      <c r="KXO8" s="401"/>
      <c r="KXP8" s="401"/>
      <c r="KXQ8" s="401"/>
      <c r="KXR8" s="401"/>
      <c r="KXS8" s="401"/>
      <c r="KXT8" s="401"/>
      <c r="KXU8" s="401"/>
      <c r="KXV8" s="401"/>
      <c r="KXW8" s="401"/>
      <c r="KXX8" s="401"/>
      <c r="KXY8" s="401"/>
      <c r="KXZ8" s="401"/>
      <c r="KYA8" s="401"/>
      <c r="KYB8" s="401"/>
      <c r="KYC8" s="401"/>
      <c r="KYD8" s="401"/>
      <c r="KYE8" s="401"/>
      <c r="KYF8" s="401"/>
      <c r="KYG8" s="401"/>
      <c r="KYH8" s="401"/>
      <c r="KYI8" s="401"/>
      <c r="KYJ8" s="401"/>
      <c r="KYK8" s="401"/>
      <c r="KYL8" s="401"/>
      <c r="KYM8" s="401"/>
      <c r="KYN8" s="401"/>
      <c r="KYO8" s="401"/>
      <c r="KYP8" s="401"/>
      <c r="KYQ8" s="401"/>
      <c r="KYR8" s="401"/>
      <c r="KYS8" s="401"/>
      <c r="KYT8" s="401"/>
      <c r="KYU8" s="401"/>
      <c r="KYV8" s="401"/>
      <c r="KYW8" s="401"/>
      <c r="KYX8" s="401"/>
      <c r="KYY8" s="401"/>
      <c r="KYZ8" s="401"/>
      <c r="KZA8" s="401"/>
      <c r="KZB8" s="401"/>
      <c r="KZC8" s="401"/>
      <c r="KZD8" s="401"/>
      <c r="KZE8" s="401"/>
      <c r="KZF8" s="401"/>
      <c r="KZG8" s="401"/>
      <c r="KZH8" s="401"/>
      <c r="KZI8" s="401"/>
      <c r="KZJ8" s="401"/>
      <c r="KZK8" s="401"/>
      <c r="KZL8" s="401"/>
      <c r="KZM8" s="401"/>
      <c r="KZN8" s="401"/>
      <c r="KZO8" s="401"/>
      <c r="KZP8" s="401"/>
      <c r="KZQ8" s="401"/>
      <c r="KZR8" s="401"/>
      <c r="KZS8" s="401"/>
      <c r="KZT8" s="401"/>
      <c r="KZU8" s="401"/>
      <c r="KZV8" s="401"/>
      <c r="KZW8" s="401"/>
      <c r="KZX8" s="401"/>
      <c r="KZY8" s="401"/>
      <c r="KZZ8" s="401"/>
      <c r="LAA8" s="401"/>
      <c r="LAB8" s="401"/>
      <c r="LAC8" s="401"/>
      <c r="LAD8" s="401"/>
      <c r="LAE8" s="401"/>
      <c r="LAF8" s="401"/>
      <c r="LAG8" s="401"/>
      <c r="LAH8" s="401"/>
      <c r="LAI8" s="401"/>
      <c r="LAJ8" s="401"/>
      <c r="LAK8" s="401"/>
      <c r="LAL8" s="401"/>
      <c r="LAM8" s="401"/>
      <c r="LAN8" s="401"/>
      <c r="LAO8" s="401"/>
      <c r="LAP8" s="401"/>
      <c r="LAQ8" s="401"/>
      <c r="LAR8" s="401"/>
      <c r="LAS8" s="401"/>
      <c r="LAT8" s="401"/>
      <c r="LAU8" s="401"/>
      <c r="LAV8" s="401"/>
      <c r="LAW8" s="401"/>
      <c r="LAX8" s="401"/>
      <c r="LAY8" s="401"/>
      <c r="LAZ8" s="401"/>
      <c r="LBA8" s="401"/>
      <c r="LBB8" s="401"/>
      <c r="LBC8" s="401"/>
      <c r="LBD8" s="401"/>
      <c r="LBE8" s="401"/>
      <c r="LBF8" s="401"/>
      <c r="LBG8" s="401"/>
      <c r="LBH8" s="401"/>
      <c r="LBI8" s="401"/>
      <c r="LBJ8" s="401"/>
      <c r="LBK8" s="401"/>
      <c r="LBL8" s="401"/>
      <c r="LBM8" s="401"/>
      <c r="LBN8" s="401"/>
      <c r="LBO8" s="401"/>
      <c r="LBP8" s="401"/>
      <c r="LBQ8" s="401"/>
      <c r="LBR8" s="401"/>
      <c r="LBS8" s="401"/>
      <c r="LBT8" s="401"/>
      <c r="LBU8" s="401"/>
      <c r="LBV8" s="401"/>
      <c r="LBW8" s="401"/>
      <c r="LBX8" s="401"/>
      <c r="LBY8" s="401"/>
      <c r="LBZ8" s="401"/>
      <c r="LCA8" s="401"/>
      <c r="LCB8" s="401"/>
      <c r="LCC8" s="401"/>
      <c r="LCD8" s="401"/>
      <c r="LCE8" s="401"/>
      <c r="LCF8" s="401"/>
      <c r="LCG8" s="401"/>
      <c r="LCH8" s="401"/>
      <c r="LCI8" s="401"/>
      <c r="LCJ8" s="401"/>
      <c r="LCK8" s="401"/>
      <c r="LCL8" s="401"/>
      <c r="LCM8" s="401"/>
      <c r="LCN8" s="401"/>
      <c r="LCO8" s="401"/>
      <c r="LCP8" s="401"/>
      <c r="LCQ8" s="401"/>
      <c r="LCR8" s="401"/>
      <c r="LCS8" s="401"/>
      <c r="LCT8" s="401"/>
      <c r="LCU8" s="401"/>
      <c r="LCV8" s="401"/>
      <c r="LCW8" s="401"/>
      <c r="LCX8" s="401"/>
      <c r="LCY8" s="401"/>
      <c r="LCZ8" s="401"/>
      <c r="LDA8" s="401"/>
      <c r="LDB8" s="401"/>
      <c r="LDC8" s="401"/>
      <c r="LDD8" s="401"/>
      <c r="LDE8" s="401"/>
      <c r="LDF8" s="401"/>
      <c r="LDG8" s="401"/>
      <c r="LDH8" s="401"/>
      <c r="LDI8" s="401"/>
      <c r="LDJ8" s="401"/>
      <c r="LDK8" s="401"/>
      <c r="LDL8" s="401"/>
      <c r="LDM8" s="401"/>
      <c r="LDN8" s="401"/>
      <c r="LDO8" s="401"/>
      <c r="LDP8" s="401"/>
      <c r="LDQ8" s="401"/>
      <c r="LDR8" s="401"/>
      <c r="LDS8" s="401"/>
      <c r="LDT8" s="401"/>
      <c r="LDU8" s="401"/>
      <c r="LDV8" s="401"/>
      <c r="LDW8" s="401"/>
      <c r="LDX8" s="401"/>
      <c r="LDY8" s="401"/>
      <c r="LDZ8" s="401"/>
      <c r="LEA8" s="401"/>
      <c r="LEB8" s="401"/>
      <c r="LEC8" s="401"/>
      <c r="LED8" s="401"/>
      <c r="LEE8" s="401"/>
      <c r="LEF8" s="401"/>
      <c r="LEG8" s="401"/>
      <c r="LEH8" s="401"/>
      <c r="LEI8" s="401"/>
      <c r="LEJ8" s="401"/>
      <c r="LEK8" s="401"/>
      <c r="LEL8" s="401"/>
      <c r="LEM8" s="401"/>
      <c r="LEN8" s="401"/>
      <c r="LEO8" s="401"/>
      <c r="LEP8" s="401"/>
      <c r="LEQ8" s="401"/>
      <c r="LER8" s="401"/>
      <c r="LES8" s="401"/>
      <c r="LET8" s="401"/>
      <c r="LEU8" s="401"/>
      <c r="LEV8" s="401"/>
      <c r="LEW8" s="401"/>
      <c r="LEX8" s="401"/>
      <c r="LEY8" s="401"/>
      <c r="LEZ8" s="401"/>
      <c r="LFA8" s="401"/>
      <c r="LFB8" s="401"/>
      <c r="LFC8" s="401"/>
      <c r="LFD8" s="401"/>
      <c r="LFE8" s="401"/>
      <c r="LFF8" s="401"/>
      <c r="LFG8" s="401"/>
      <c r="LFH8" s="401"/>
      <c r="LFI8" s="401"/>
      <c r="LFJ8" s="401"/>
      <c r="LFK8" s="401"/>
      <c r="LFL8" s="401"/>
      <c r="LFM8" s="401"/>
      <c r="LFN8" s="401"/>
      <c r="LFO8" s="401"/>
      <c r="LFP8" s="401"/>
      <c r="LFQ8" s="401"/>
      <c r="LFR8" s="401"/>
      <c r="LFS8" s="401"/>
      <c r="LFT8" s="401"/>
      <c r="LFU8" s="401"/>
      <c r="LFV8" s="401"/>
      <c r="LFW8" s="401"/>
      <c r="LFX8" s="401"/>
      <c r="LFY8" s="401"/>
      <c r="LFZ8" s="401"/>
      <c r="LGA8" s="401"/>
      <c r="LGB8" s="401"/>
      <c r="LGC8" s="401"/>
      <c r="LGD8" s="401"/>
      <c r="LGE8" s="401"/>
      <c r="LGF8" s="401"/>
      <c r="LGG8" s="401"/>
      <c r="LGH8" s="401"/>
      <c r="LGI8" s="401"/>
      <c r="LGJ8" s="401"/>
      <c r="LGK8" s="401"/>
      <c r="LGL8" s="401"/>
      <c r="LGM8" s="401"/>
      <c r="LGN8" s="401"/>
      <c r="LGO8" s="401"/>
      <c r="LGP8" s="401"/>
      <c r="LGQ8" s="401"/>
      <c r="LGR8" s="401"/>
      <c r="LGS8" s="401"/>
      <c r="LGT8" s="401"/>
      <c r="LGU8" s="401"/>
      <c r="LGV8" s="401"/>
      <c r="LGW8" s="401"/>
      <c r="LGX8" s="401"/>
      <c r="LGY8" s="401"/>
      <c r="LGZ8" s="401"/>
      <c r="LHA8" s="401"/>
      <c r="LHB8" s="401"/>
      <c r="LHC8" s="401"/>
      <c r="LHD8" s="401"/>
      <c r="LHE8" s="401"/>
      <c r="LHF8" s="401"/>
      <c r="LHG8" s="401"/>
      <c r="LHH8" s="401"/>
      <c r="LHI8" s="401"/>
      <c r="LHJ8" s="401"/>
      <c r="LHK8" s="401"/>
      <c r="LHL8" s="401"/>
      <c r="LHM8" s="401"/>
      <c r="LHN8" s="401"/>
      <c r="LHO8" s="401"/>
      <c r="LHP8" s="401"/>
      <c r="LHQ8" s="401"/>
      <c r="LHR8" s="401"/>
      <c r="LHS8" s="401"/>
      <c r="LHT8" s="401"/>
      <c r="LHU8" s="401"/>
      <c r="LHV8" s="401"/>
      <c r="LHW8" s="401"/>
      <c r="LHX8" s="401"/>
      <c r="LHY8" s="401"/>
      <c r="LHZ8" s="401"/>
      <c r="LIA8" s="401"/>
      <c r="LIB8" s="401"/>
      <c r="LIC8" s="401"/>
      <c r="LID8" s="401"/>
      <c r="LIE8" s="401"/>
      <c r="LIF8" s="401"/>
      <c r="LIG8" s="401"/>
      <c r="LIH8" s="401"/>
      <c r="LII8" s="401"/>
      <c r="LIJ8" s="401"/>
      <c r="LIK8" s="401"/>
      <c r="LIL8" s="401"/>
      <c r="LIM8" s="401"/>
      <c r="LIN8" s="401"/>
      <c r="LIO8" s="401"/>
      <c r="LIP8" s="401"/>
      <c r="LIQ8" s="401"/>
      <c r="LIR8" s="401"/>
      <c r="LIS8" s="401"/>
      <c r="LIT8" s="401"/>
      <c r="LIU8" s="401"/>
      <c r="LIV8" s="401"/>
      <c r="LIW8" s="401"/>
      <c r="LIX8" s="401"/>
      <c r="LIY8" s="401"/>
      <c r="LIZ8" s="401"/>
      <c r="LJA8" s="401"/>
      <c r="LJB8" s="401"/>
      <c r="LJC8" s="401"/>
      <c r="LJD8" s="401"/>
      <c r="LJE8" s="401"/>
      <c r="LJF8" s="401"/>
      <c r="LJG8" s="401"/>
      <c r="LJH8" s="401"/>
      <c r="LJI8" s="401"/>
      <c r="LJJ8" s="401"/>
      <c r="LJK8" s="401"/>
      <c r="LJL8" s="401"/>
      <c r="LJM8" s="401"/>
      <c r="LJN8" s="401"/>
      <c r="LJO8" s="401"/>
      <c r="LJP8" s="401"/>
      <c r="LJQ8" s="401"/>
      <c r="LJR8" s="401"/>
      <c r="LJS8" s="401"/>
      <c r="LJT8" s="401"/>
      <c r="LJU8" s="401"/>
      <c r="LJV8" s="401"/>
      <c r="LJW8" s="401"/>
      <c r="LJX8" s="401"/>
      <c r="LJY8" s="401"/>
      <c r="LJZ8" s="401"/>
      <c r="LKA8" s="401"/>
      <c r="LKB8" s="401"/>
      <c r="LKC8" s="401"/>
      <c r="LKD8" s="401"/>
      <c r="LKE8" s="401"/>
      <c r="LKF8" s="401"/>
      <c r="LKG8" s="401"/>
      <c r="LKH8" s="401"/>
      <c r="LKI8" s="401"/>
      <c r="LKJ8" s="401"/>
      <c r="LKK8" s="401"/>
      <c r="LKL8" s="401"/>
      <c r="LKM8" s="401"/>
      <c r="LKN8" s="401"/>
      <c r="LKO8" s="401"/>
      <c r="LKP8" s="401"/>
      <c r="LKQ8" s="401"/>
      <c r="LKR8" s="401"/>
      <c r="LKS8" s="401"/>
      <c r="LKT8" s="401"/>
      <c r="LKU8" s="401"/>
      <c r="LKV8" s="401"/>
      <c r="LKW8" s="401"/>
      <c r="LKX8" s="401"/>
      <c r="LKY8" s="401"/>
      <c r="LKZ8" s="401"/>
      <c r="LLA8" s="401"/>
      <c r="LLB8" s="401"/>
      <c r="LLC8" s="401"/>
      <c r="LLD8" s="401"/>
      <c r="LLE8" s="401"/>
      <c r="LLF8" s="401"/>
      <c r="LLG8" s="401"/>
      <c r="LLH8" s="401"/>
      <c r="LLI8" s="401"/>
      <c r="LLJ8" s="401"/>
      <c r="LLK8" s="401"/>
      <c r="LLL8" s="401"/>
      <c r="LLM8" s="401"/>
      <c r="LLN8" s="401"/>
      <c r="LLO8" s="401"/>
      <c r="LLP8" s="401"/>
      <c r="LLQ8" s="401"/>
      <c r="LLR8" s="401"/>
      <c r="LLS8" s="401"/>
      <c r="LLT8" s="401"/>
      <c r="LLU8" s="401"/>
      <c r="LLV8" s="401"/>
      <c r="LLW8" s="401"/>
      <c r="LLX8" s="401"/>
      <c r="LLY8" s="401"/>
      <c r="LLZ8" s="401"/>
      <c r="LMA8" s="401"/>
      <c r="LMB8" s="401"/>
      <c r="LMC8" s="401"/>
      <c r="LMD8" s="401"/>
      <c r="LME8" s="401"/>
      <c r="LMF8" s="401"/>
      <c r="LMG8" s="401"/>
      <c r="LMH8" s="401"/>
      <c r="LMI8" s="401"/>
      <c r="LMJ8" s="401"/>
      <c r="LMK8" s="401"/>
      <c r="LML8" s="401"/>
      <c r="LMM8" s="401"/>
      <c r="LMN8" s="401"/>
      <c r="LMO8" s="401"/>
      <c r="LMP8" s="401"/>
      <c r="LMQ8" s="401"/>
      <c r="LMR8" s="401"/>
      <c r="LMS8" s="401"/>
      <c r="LMT8" s="401"/>
      <c r="LMU8" s="401"/>
      <c r="LMV8" s="401"/>
      <c r="LMW8" s="401"/>
      <c r="LMX8" s="401"/>
      <c r="LMY8" s="401"/>
      <c r="LMZ8" s="401"/>
      <c r="LNA8" s="401"/>
      <c r="LNB8" s="401"/>
      <c r="LNC8" s="401"/>
      <c r="LND8" s="401"/>
      <c r="LNE8" s="401"/>
      <c r="LNF8" s="401"/>
      <c r="LNG8" s="401"/>
      <c r="LNH8" s="401"/>
      <c r="LNI8" s="401"/>
      <c r="LNJ8" s="401"/>
      <c r="LNK8" s="401"/>
      <c r="LNL8" s="401"/>
      <c r="LNM8" s="401"/>
      <c r="LNN8" s="401"/>
      <c r="LNO8" s="401"/>
      <c r="LNP8" s="401"/>
      <c r="LNQ8" s="401"/>
      <c r="LNR8" s="401"/>
      <c r="LNS8" s="401"/>
      <c r="LNT8" s="401"/>
      <c r="LNU8" s="401"/>
      <c r="LNV8" s="401"/>
      <c r="LNW8" s="401"/>
      <c r="LNX8" s="401"/>
      <c r="LNY8" s="401"/>
      <c r="LNZ8" s="401"/>
      <c r="LOA8" s="401"/>
      <c r="LOB8" s="401"/>
      <c r="LOC8" s="401"/>
      <c r="LOD8" s="401"/>
      <c r="LOE8" s="401"/>
      <c r="LOF8" s="401"/>
      <c r="LOG8" s="401"/>
      <c r="LOH8" s="401"/>
      <c r="LOI8" s="401"/>
      <c r="LOJ8" s="401"/>
      <c r="LOK8" s="401"/>
      <c r="LOL8" s="401"/>
      <c r="LOM8" s="401"/>
      <c r="LON8" s="401"/>
      <c r="LOO8" s="401"/>
      <c r="LOP8" s="401"/>
      <c r="LOQ8" s="401"/>
      <c r="LOR8" s="401"/>
      <c r="LOS8" s="401"/>
      <c r="LOT8" s="401"/>
      <c r="LOU8" s="401"/>
      <c r="LOV8" s="401"/>
      <c r="LOW8" s="401"/>
      <c r="LOX8" s="401"/>
      <c r="LOY8" s="401"/>
      <c r="LOZ8" s="401"/>
      <c r="LPA8" s="401"/>
      <c r="LPB8" s="401"/>
      <c r="LPC8" s="401"/>
      <c r="LPD8" s="401"/>
      <c r="LPE8" s="401"/>
      <c r="LPF8" s="401"/>
      <c r="LPG8" s="401"/>
      <c r="LPH8" s="401"/>
      <c r="LPI8" s="401"/>
      <c r="LPJ8" s="401"/>
      <c r="LPK8" s="401"/>
      <c r="LPL8" s="401"/>
      <c r="LPM8" s="401"/>
      <c r="LPN8" s="401"/>
      <c r="LPO8" s="401"/>
      <c r="LPP8" s="401"/>
      <c r="LPQ8" s="401"/>
      <c r="LPR8" s="401"/>
      <c r="LPS8" s="401"/>
      <c r="LPT8" s="401"/>
      <c r="LPU8" s="401"/>
      <c r="LPV8" s="401"/>
      <c r="LPW8" s="401"/>
      <c r="LPX8" s="401"/>
      <c r="LPY8" s="401"/>
      <c r="LPZ8" s="401"/>
      <c r="LQA8" s="401"/>
      <c r="LQB8" s="401"/>
      <c r="LQC8" s="401"/>
      <c r="LQD8" s="401"/>
      <c r="LQE8" s="401"/>
      <c r="LQF8" s="401"/>
      <c r="LQG8" s="401"/>
      <c r="LQH8" s="401"/>
      <c r="LQI8" s="401"/>
      <c r="LQJ8" s="401"/>
      <c r="LQK8" s="401"/>
      <c r="LQL8" s="401"/>
      <c r="LQM8" s="401"/>
      <c r="LQN8" s="401"/>
      <c r="LQO8" s="401"/>
      <c r="LQP8" s="401"/>
      <c r="LQQ8" s="401"/>
      <c r="LQR8" s="401"/>
      <c r="LQS8" s="401"/>
      <c r="LQT8" s="401"/>
      <c r="LQU8" s="401"/>
      <c r="LQV8" s="401"/>
      <c r="LQW8" s="401"/>
      <c r="LQX8" s="401"/>
      <c r="LQY8" s="401"/>
      <c r="LQZ8" s="401"/>
      <c r="LRA8" s="401"/>
      <c r="LRB8" s="401"/>
      <c r="LRC8" s="401"/>
      <c r="LRD8" s="401"/>
      <c r="LRE8" s="401"/>
      <c r="LRF8" s="401"/>
      <c r="LRG8" s="401"/>
      <c r="LRH8" s="401"/>
      <c r="LRI8" s="401"/>
      <c r="LRJ8" s="401"/>
      <c r="LRK8" s="401"/>
      <c r="LRL8" s="401"/>
      <c r="LRM8" s="401"/>
      <c r="LRN8" s="401"/>
      <c r="LRO8" s="401"/>
      <c r="LRP8" s="401"/>
      <c r="LRQ8" s="401"/>
      <c r="LRR8" s="401"/>
      <c r="LRS8" s="401"/>
      <c r="LRT8" s="401"/>
      <c r="LRU8" s="401"/>
      <c r="LRV8" s="401"/>
      <c r="LRW8" s="401"/>
      <c r="LRX8" s="401"/>
      <c r="LRY8" s="401"/>
      <c r="LRZ8" s="401"/>
      <c r="LSA8" s="401"/>
      <c r="LSB8" s="401"/>
      <c r="LSC8" s="401"/>
      <c r="LSD8" s="401"/>
      <c r="LSE8" s="401"/>
      <c r="LSF8" s="401"/>
      <c r="LSG8" s="401"/>
      <c r="LSH8" s="401"/>
      <c r="LSI8" s="401"/>
      <c r="LSJ8" s="401"/>
      <c r="LSK8" s="401"/>
      <c r="LSL8" s="401"/>
      <c r="LSM8" s="401"/>
      <c r="LSN8" s="401"/>
      <c r="LSO8" s="401"/>
      <c r="LSP8" s="401"/>
      <c r="LSQ8" s="401"/>
      <c r="LSR8" s="401"/>
      <c r="LSS8" s="401"/>
      <c r="LST8" s="401"/>
      <c r="LSU8" s="401"/>
      <c r="LSV8" s="401"/>
      <c r="LSW8" s="401"/>
      <c r="LSX8" s="401"/>
      <c r="LSY8" s="401"/>
      <c r="LSZ8" s="401"/>
      <c r="LTA8" s="401"/>
      <c r="LTB8" s="401"/>
      <c r="LTC8" s="401"/>
      <c r="LTD8" s="401"/>
      <c r="LTE8" s="401"/>
      <c r="LTF8" s="401"/>
      <c r="LTG8" s="401"/>
      <c r="LTH8" s="401"/>
      <c r="LTI8" s="401"/>
      <c r="LTJ8" s="401"/>
      <c r="LTK8" s="401"/>
      <c r="LTL8" s="401"/>
      <c r="LTM8" s="401"/>
      <c r="LTN8" s="401"/>
      <c r="LTO8" s="401"/>
      <c r="LTP8" s="401"/>
      <c r="LTQ8" s="401"/>
      <c r="LTR8" s="401"/>
      <c r="LTS8" s="401"/>
      <c r="LTT8" s="401"/>
      <c r="LTU8" s="401"/>
      <c r="LTV8" s="401"/>
      <c r="LTW8" s="401"/>
      <c r="LTX8" s="401"/>
      <c r="LTY8" s="401"/>
      <c r="LTZ8" s="401"/>
      <c r="LUA8" s="401"/>
      <c r="LUB8" s="401"/>
      <c r="LUC8" s="401"/>
      <c r="LUD8" s="401"/>
      <c r="LUE8" s="401"/>
      <c r="LUF8" s="401"/>
      <c r="LUG8" s="401"/>
      <c r="LUH8" s="401"/>
      <c r="LUI8" s="401"/>
      <c r="LUJ8" s="401"/>
      <c r="LUK8" s="401"/>
      <c r="LUL8" s="401"/>
      <c r="LUM8" s="401"/>
      <c r="LUN8" s="401"/>
      <c r="LUO8" s="401"/>
      <c r="LUP8" s="401"/>
      <c r="LUQ8" s="401"/>
      <c r="LUR8" s="401"/>
      <c r="LUS8" s="401"/>
      <c r="LUT8" s="401"/>
      <c r="LUU8" s="401"/>
      <c r="LUV8" s="401"/>
      <c r="LUW8" s="401"/>
      <c r="LUX8" s="401"/>
      <c r="LUY8" s="401"/>
      <c r="LUZ8" s="401"/>
      <c r="LVA8" s="401"/>
      <c r="LVB8" s="401"/>
      <c r="LVC8" s="401"/>
      <c r="LVD8" s="401"/>
      <c r="LVE8" s="401"/>
      <c r="LVF8" s="401"/>
      <c r="LVG8" s="401"/>
      <c r="LVH8" s="401"/>
      <c r="LVI8" s="401"/>
      <c r="LVJ8" s="401"/>
      <c r="LVK8" s="401"/>
      <c r="LVL8" s="401"/>
      <c r="LVM8" s="401"/>
      <c r="LVN8" s="401"/>
      <c r="LVO8" s="401"/>
      <c r="LVP8" s="401"/>
      <c r="LVQ8" s="401"/>
      <c r="LVR8" s="401"/>
      <c r="LVS8" s="401"/>
      <c r="LVT8" s="401"/>
      <c r="LVU8" s="401"/>
      <c r="LVV8" s="401"/>
      <c r="LVW8" s="401"/>
      <c r="LVX8" s="401"/>
      <c r="LVY8" s="401"/>
      <c r="LVZ8" s="401"/>
      <c r="LWA8" s="401"/>
      <c r="LWB8" s="401"/>
      <c r="LWC8" s="401"/>
      <c r="LWD8" s="401"/>
      <c r="LWE8" s="401"/>
      <c r="LWF8" s="401"/>
      <c r="LWG8" s="401"/>
      <c r="LWH8" s="401"/>
      <c r="LWI8" s="401"/>
      <c r="LWJ8" s="401"/>
      <c r="LWK8" s="401"/>
      <c r="LWL8" s="401"/>
      <c r="LWM8" s="401"/>
      <c r="LWN8" s="401"/>
      <c r="LWO8" s="401"/>
      <c r="LWP8" s="401"/>
      <c r="LWQ8" s="401"/>
      <c r="LWR8" s="401"/>
      <c r="LWS8" s="401"/>
      <c r="LWT8" s="401"/>
      <c r="LWU8" s="401"/>
      <c r="LWV8" s="401"/>
      <c r="LWW8" s="401"/>
      <c r="LWX8" s="401"/>
      <c r="LWY8" s="401"/>
      <c r="LWZ8" s="401"/>
      <c r="LXA8" s="401"/>
      <c r="LXB8" s="401"/>
      <c r="LXC8" s="401"/>
      <c r="LXD8" s="401"/>
      <c r="LXE8" s="401"/>
      <c r="LXF8" s="401"/>
      <c r="LXG8" s="401"/>
      <c r="LXH8" s="401"/>
      <c r="LXI8" s="401"/>
      <c r="LXJ8" s="401"/>
      <c r="LXK8" s="401"/>
      <c r="LXL8" s="401"/>
      <c r="LXM8" s="401"/>
      <c r="LXN8" s="401"/>
      <c r="LXO8" s="401"/>
      <c r="LXP8" s="401"/>
      <c r="LXQ8" s="401"/>
      <c r="LXR8" s="401"/>
      <c r="LXS8" s="401"/>
      <c r="LXT8" s="401"/>
      <c r="LXU8" s="401"/>
      <c r="LXV8" s="401"/>
      <c r="LXW8" s="401"/>
      <c r="LXX8" s="401"/>
      <c r="LXY8" s="401"/>
      <c r="LXZ8" s="401"/>
      <c r="LYA8" s="401"/>
      <c r="LYB8" s="401"/>
      <c r="LYC8" s="401"/>
      <c r="LYD8" s="401"/>
      <c r="LYE8" s="401"/>
      <c r="LYF8" s="401"/>
      <c r="LYG8" s="401"/>
      <c r="LYH8" s="401"/>
      <c r="LYI8" s="401"/>
      <c r="LYJ8" s="401"/>
      <c r="LYK8" s="401"/>
      <c r="LYL8" s="401"/>
      <c r="LYM8" s="401"/>
      <c r="LYN8" s="401"/>
      <c r="LYO8" s="401"/>
      <c r="LYP8" s="401"/>
      <c r="LYQ8" s="401"/>
      <c r="LYR8" s="401"/>
      <c r="LYS8" s="401"/>
      <c r="LYT8" s="401"/>
      <c r="LYU8" s="401"/>
      <c r="LYV8" s="401"/>
      <c r="LYW8" s="401"/>
      <c r="LYX8" s="401"/>
      <c r="LYY8" s="401"/>
      <c r="LYZ8" s="401"/>
      <c r="LZA8" s="401"/>
      <c r="LZB8" s="401"/>
      <c r="LZC8" s="401"/>
      <c r="LZD8" s="401"/>
      <c r="LZE8" s="401"/>
      <c r="LZF8" s="401"/>
      <c r="LZG8" s="401"/>
      <c r="LZH8" s="401"/>
      <c r="LZI8" s="401"/>
      <c r="LZJ8" s="401"/>
      <c r="LZK8" s="401"/>
      <c r="LZL8" s="401"/>
      <c r="LZM8" s="401"/>
      <c r="LZN8" s="401"/>
      <c r="LZO8" s="401"/>
      <c r="LZP8" s="401"/>
      <c r="LZQ8" s="401"/>
      <c r="LZR8" s="401"/>
      <c r="LZS8" s="401"/>
      <c r="LZT8" s="401"/>
      <c r="LZU8" s="401"/>
      <c r="LZV8" s="401"/>
      <c r="LZW8" s="401"/>
      <c r="LZX8" s="401"/>
      <c r="LZY8" s="401"/>
      <c r="LZZ8" s="401"/>
      <c r="MAA8" s="401"/>
      <c r="MAB8" s="401"/>
      <c r="MAC8" s="401"/>
      <c r="MAD8" s="401"/>
      <c r="MAE8" s="401"/>
      <c r="MAF8" s="401"/>
      <c r="MAG8" s="401"/>
      <c r="MAH8" s="401"/>
      <c r="MAI8" s="401"/>
      <c r="MAJ8" s="401"/>
      <c r="MAK8" s="401"/>
      <c r="MAL8" s="401"/>
      <c r="MAM8" s="401"/>
      <c r="MAN8" s="401"/>
      <c r="MAO8" s="401"/>
      <c r="MAP8" s="401"/>
      <c r="MAQ8" s="401"/>
      <c r="MAR8" s="401"/>
      <c r="MAS8" s="401"/>
      <c r="MAT8" s="401"/>
      <c r="MAU8" s="401"/>
      <c r="MAV8" s="401"/>
      <c r="MAW8" s="401"/>
      <c r="MAX8" s="401"/>
      <c r="MAY8" s="401"/>
      <c r="MAZ8" s="401"/>
      <c r="MBA8" s="401"/>
      <c r="MBB8" s="401"/>
      <c r="MBC8" s="401"/>
      <c r="MBD8" s="401"/>
      <c r="MBE8" s="401"/>
      <c r="MBF8" s="401"/>
      <c r="MBG8" s="401"/>
      <c r="MBH8" s="401"/>
      <c r="MBI8" s="401"/>
      <c r="MBJ8" s="401"/>
      <c r="MBK8" s="401"/>
      <c r="MBL8" s="401"/>
      <c r="MBM8" s="401"/>
      <c r="MBN8" s="401"/>
      <c r="MBO8" s="401"/>
      <c r="MBP8" s="401"/>
      <c r="MBQ8" s="401"/>
      <c r="MBR8" s="401"/>
      <c r="MBS8" s="401"/>
      <c r="MBT8" s="401"/>
      <c r="MBU8" s="401"/>
      <c r="MBV8" s="401"/>
      <c r="MBW8" s="401"/>
      <c r="MBX8" s="401"/>
      <c r="MBY8" s="401"/>
      <c r="MBZ8" s="401"/>
      <c r="MCA8" s="401"/>
      <c r="MCB8" s="401"/>
      <c r="MCC8" s="401"/>
      <c r="MCD8" s="401"/>
      <c r="MCE8" s="401"/>
      <c r="MCF8" s="401"/>
      <c r="MCG8" s="401"/>
      <c r="MCH8" s="401"/>
      <c r="MCI8" s="401"/>
      <c r="MCJ8" s="401"/>
      <c r="MCK8" s="401"/>
      <c r="MCL8" s="401"/>
      <c r="MCM8" s="401"/>
      <c r="MCN8" s="401"/>
      <c r="MCO8" s="401"/>
      <c r="MCP8" s="401"/>
      <c r="MCQ8" s="401"/>
      <c r="MCR8" s="401"/>
      <c r="MCS8" s="401"/>
      <c r="MCT8" s="401"/>
      <c r="MCU8" s="401"/>
      <c r="MCV8" s="401"/>
      <c r="MCW8" s="401"/>
      <c r="MCX8" s="401"/>
      <c r="MCY8" s="401"/>
      <c r="MCZ8" s="401"/>
      <c r="MDA8" s="401"/>
      <c r="MDB8" s="401"/>
      <c r="MDC8" s="401"/>
      <c r="MDD8" s="401"/>
      <c r="MDE8" s="401"/>
      <c r="MDF8" s="401"/>
      <c r="MDG8" s="401"/>
      <c r="MDH8" s="401"/>
      <c r="MDI8" s="401"/>
      <c r="MDJ8" s="401"/>
      <c r="MDK8" s="401"/>
      <c r="MDL8" s="401"/>
      <c r="MDM8" s="401"/>
      <c r="MDN8" s="401"/>
      <c r="MDO8" s="401"/>
      <c r="MDP8" s="401"/>
      <c r="MDQ8" s="401"/>
      <c r="MDR8" s="401"/>
      <c r="MDS8" s="401"/>
      <c r="MDT8" s="401"/>
      <c r="MDU8" s="401"/>
      <c r="MDV8" s="401"/>
      <c r="MDW8" s="401"/>
      <c r="MDX8" s="401"/>
      <c r="MDY8" s="401"/>
      <c r="MDZ8" s="401"/>
      <c r="MEA8" s="401"/>
      <c r="MEB8" s="401"/>
      <c r="MEC8" s="401"/>
      <c r="MED8" s="401"/>
      <c r="MEE8" s="401"/>
      <c r="MEF8" s="401"/>
      <c r="MEG8" s="401"/>
      <c r="MEH8" s="401"/>
      <c r="MEI8" s="401"/>
      <c r="MEJ8" s="401"/>
      <c r="MEK8" s="401"/>
      <c r="MEL8" s="401"/>
      <c r="MEM8" s="401"/>
      <c r="MEN8" s="401"/>
      <c r="MEO8" s="401"/>
      <c r="MEP8" s="401"/>
      <c r="MEQ8" s="401"/>
      <c r="MER8" s="401"/>
      <c r="MES8" s="401"/>
      <c r="MET8" s="401"/>
      <c r="MEU8" s="401"/>
      <c r="MEV8" s="401"/>
      <c r="MEW8" s="401"/>
      <c r="MEX8" s="401"/>
      <c r="MEY8" s="401"/>
      <c r="MEZ8" s="401"/>
      <c r="MFA8" s="401"/>
      <c r="MFB8" s="401"/>
      <c r="MFC8" s="401"/>
      <c r="MFD8" s="401"/>
      <c r="MFE8" s="401"/>
      <c r="MFF8" s="401"/>
      <c r="MFG8" s="401"/>
      <c r="MFH8" s="401"/>
      <c r="MFI8" s="401"/>
      <c r="MFJ8" s="401"/>
      <c r="MFK8" s="401"/>
      <c r="MFL8" s="401"/>
      <c r="MFM8" s="401"/>
      <c r="MFN8" s="401"/>
      <c r="MFO8" s="401"/>
      <c r="MFP8" s="401"/>
      <c r="MFQ8" s="401"/>
      <c r="MFR8" s="401"/>
      <c r="MFS8" s="401"/>
      <c r="MFT8" s="401"/>
      <c r="MFU8" s="401"/>
      <c r="MFV8" s="401"/>
      <c r="MFW8" s="401"/>
      <c r="MFX8" s="401"/>
      <c r="MFY8" s="401"/>
      <c r="MFZ8" s="401"/>
      <c r="MGA8" s="401"/>
      <c r="MGB8" s="401"/>
      <c r="MGC8" s="401"/>
      <c r="MGD8" s="401"/>
      <c r="MGE8" s="401"/>
      <c r="MGF8" s="401"/>
      <c r="MGG8" s="401"/>
      <c r="MGH8" s="401"/>
      <c r="MGI8" s="401"/>
      <c r="MGJ8" s="401"/>
      <c r="MGK8" s="401"/>
      <c r="MGL8" s="401"/>
      <c r="MGM8" s="401"/>
      <c r="MGN8" s="401"/>
      <c r="MGO8" s="401"/>
      <c r="MGP8" s="401"/>
      <c r="MGQ8" s="401"/>
      <c r="MGR8" s="401"/>
      <c r="MGS8" s="401"/>
      <c r="MGT8" s="401"/>
      <c r="MGU8" s="401"/>
      <c r="MGV8" s="401"/>
      <c r="MGW8" s="401"/>
      <c r="MGX8" s="401"/>
      <c r="MGY8" s="401"/>
      <c r="MGZ8" s="401"/>
      <c r="MHA8" s="401"/>
      <c r="MHB8" s="401"/>
      <c r="MHC8" s="401"/>
      <c r="MHD8" s="401"/>
      <c r="MHE8" s="401"/>
      <c r="MHF8" s="401"/>
      <c r="MHG8" s="401"/>
      <c r="MHH8" s="401"/>
      <c r="MHI8" s="401"/>
      <c r="MHJ8" s="401"/>
      <c r="MHK8" s="401"/>
      <c r="MHL8" s="401"/>
      <c r="MHM8" s="401"/>
      <c r="MHN8" s="401"/>
      <c r="MHO8" s="401"/>
      <c r="MHP8" s="401"/>
      <c r="MHQ8" s="401"/>
      <c r="MHR8" s="401"/>
      <c r="MHS8" s="401"/>
      <c r="MHT8" s="401"/>
      <c r="MHU8" s="401"/>
      <c r="MHV8" s="401"/>
      <c r="MHW8" s="401"/>
      <c r="MHX8" s="401"/>
      <c r="MHY8" s="401"/>
      <c r="MHZ8" s="401"/>
      <c r="MIA8" s="401"/>
      <c r="MIB8" s="401"/>
      <c r="MIC8" s="401"/>
      <c r="MID8" s="401"/>
      <c r="MIE8" s="401"/>
      <c r="MIF8" s="401"/>
      <c r="MIG8" s="401"/>
      <c r="MIH8" s="401"/>
      <c r="MII8" s="401"/>
      <c r="MIJ8" s="401"/>
      <c r="MIK8" s="401"/>
      <c r="MIL8" s="401"/>
      <c r="MIM8" s="401"/>
      <c r="MIN8" s="401"/>
      <c r="MIO8" s="401"/>
      <c r="MIP8" s="401"/>
      <c r="MIQ8" s="401"/>
      <c r="MIR8" s="401"/>
      <c r="MIS8" s="401"/>
      <c r="MIT8" s="401"/>
      <c r="MIU8" s="401"/>
      <c r="MIV8" s="401"/>
      <c r="MIW8" s="401"/>
      <c r="MIX8" s="401"/>
      <c r="MIY8" s="401"/>
      <c r="MIZ8" s="401"/>
      <c r="MJA8" s="401"/>
      <c r="MJB8" s="401"/>
      <c r="MJC8" s="401"/>
      <c r="MJD8" s="401"/>
      <c r="MJE8" s="401"/>
      <c r="MJF8" s="401"/>
      <c r="MJG8" s="401"/>
      <c r="MJH8" s="401"/>
      <c r="MJI8" s="401"/>
      <c r="MJJ8" s="401"/>
      <c r="MJK8" s="401"/>
      <c r="MJL8" s="401"/>
      <c r="MJM8" s="401"/>
      <c r="MJN8" s="401"/>
      <c r="MJO8" s="401"/>
      <c r="MJP8" s="401"/>
      <c r="MJQ8" s="401"/>
      <c r="MJR8" s="401"/>
      <c r="MJS8" s="401"/>
      <c r="MJT8" s="401"/>
      <c r="MJU8" s="401"/>
      <c r="MJV8" s="401"/>
      <c r="MJW8" s="401"/>
      <c r="MJX8" s="401"/>
      <c r="MJY8" s="401"/>
      <c r="MJZ8" s="401"/>
      <c r="MKA8" s="401"/>
      <c r="MKB8" s="401"/>
      <c r="MKC8" s="401"/>
      <c r="MKD8" s="401"/>
      <c r="MKE8" s="401"/>
      <c r="MKF8" s="401"/>
      <c r="MKG8" s="401"/>
      <c r="MKH8" s="401"/>
      <c r="MKI8" s="401"/>
      <c r="MKJ8" s="401"/>
      <c r="MKK8" s="401"/>
      <c r="MKL8" s="401"/>
      <c r="MKM8" s="401"/>
      <c r="MKN8" s="401"/>
      <c r="MKO8" s="401"/>
      <c r="MKP8" s="401"/>
      <c r="MKQ8" s="401"/>
      <c r="MKR8" s="401"/>
      <c r="MKS8" s="401"/>
      <c r="MKT8" s="401"/>
      <c r="MKU8" s="401"/>
      <c r="MKV8" s="401"/>
      <c r="MKW8" s="401"/>
      <c r="MKX8" s="401"/>
      <c r="MKY8" s="401"/>
      <c r="MKZ8" s="401"/>
      <c r="MLA8" s="401"/>
      <c r="MLB8" s="401"/>
      <c r="MLC8" s="401"/>
      <c r="MLD8" s="401"/>
      <c r="MLE8" s="401"/>
      <c r="MLF8" s="401"/>
      <c r="MLG8" s="401"/>
      <c r="MLH8" s="401"/>
      <c r="MLI8" s="401"/>
      <c r="MLJ8" s="401"/>
      <c r="MLK8" s="401"/>
      <c r="MLL8" s="401"/>
      <c r="MLM8" s="401"/>
      <c r="MLN8" s="401"/>
      <c r="MLO8" s="401"/>
      <c r="MLP8" s="401"/>
      <c r="MLQ8" s="401"/>
      <c r="MLR8" s="401"/>
      <c r="MLS8" s="401"/>
      <c r="MLT8" s="401"/>
      <c r="MLU8" s="401"/>
      <c r="MLV8" s="401"/>
      <c r="MLW8" s="401"/>
      <c r="MLX8" s="401"/>
      <c r="MLY8" s="401"/>
      <c r="MLZ8" s="401"/>
      <c r="MMA8" s="401"/>
      <c r="MMB8" s="401"/>
      <c r="MMC8" s="401"/>
      <c r="MMD8" s="401"/>
      <c r="MME8" s="401"/>
      <c r="MMF8" s="401"/>
      <c r="MMG8" s="401"/>
      <c r="MMH8" s="401"/>
      <c r="MMI8" s="401"/>
      <c r="MMJ8" s="401"/>
      <c r="MMK8" s="401"/>
      <c r="MML8" s="401"/>
      <c r="MMM8" s="401"/>
      <c r="MMN8" s="401"/>
      <c r="MMO8" s="401"/>
      <c r="MMP8" s="401"/>
      <c r="MMQ8" s="401"/>
      <c r="MMR8" s="401"/>
      <c r="MMS8" s="401"/>
      <c r="MMT8" s="401"/>
      <c r="MMU8" s="401"/>
      <c r="MMV8" s="401"/>
      <c r="MMW8" s="401"/>
      <c r="MMX8" s="401"/>
      <c r="MMY8" s="401"/>
      <c r="MMZ8" s="401"/>
      <c r="MNA8" s="401"/>
      <c r="MNB8" s="401"/>
      <c r="MNC8" s="401"/>
      <c r="MND8" s="401"/>
      <c r="MNE8" s="401"/>
      <c r="MNF8" s="401"/>
      <c r="MNG8" s="401"/>
      <c r="MNH8" s="401"/>
      <c r="MNI8" s="401"/>
      <c r="MNJ8" s="401"/>
      <c r="MNK8" s="401"/>
      <c r="MNL8" s="401"/>
      <c r="MNM8" s="401"/>
      <c r="MNN8" s="401"/>
      <c r="MNO8" s="401"/>
      <c r="MNP8" s="401"/>
      <c r="MNQ8" s="401"/>
      <c r="MNR8" s="401"/>
      <c r="MNS8" s="401"/>
      <c r="MNT8" s="401"/>
      <c r="MNU8" s="401"/>
      <c r="MNV8" s="401"/>
      <c r="MNW8" s="401"/>
      <c r="MNX8" s="401"/>
      <c r="MNY8" s="401"/>
      <c r="MNZ8" s="401"/>
      <c r="MOA8" s="401"/>
      <c r="MOB8" s="401"/>
      <c r="MOC8" s="401"/>
      <c r="MOD8" s="401"/>
      <c r="MOE8" s="401"/>
      <c r="MOF8" s="401"/>
      <c r="MOG8" s="401"/>
      <c r="MOH8" s="401"/>
      <c r="MOI8" s="401"/>
      <c r="MOJ8" s="401"/>
      <c r="MOK8" s="401"/>
      <c r="MOL8" s="401"/>
      <c r="MOM8" s="401"/>
      <c r="MON8" s="401"/>
      <c r="MOO8" s="401"/>
      <c r="MOP8" s="401"/>
      <c r="MOQ8" s="401"/>
      <c r="MOR8" s="401"/>
      <c r="MOS8" s="401"/>
      <c r="MOT8" s="401"/>
      <c r="MOU8" s="401"/>
      <c r="MOV8" s="401"/>
      <c r="MOW8" s="401"/>
      <c r="MOX8" s="401"/>
      <c r="MOY8" s="401"/>
      <c r="MOZ8" s="401"/>
      <c r="MPA8" s="401"/>
      <c r="MPB8" s="401"/>
      <c r="MPC8" s="401"/>
      <c r="MPD8" s="401"/>
      <c r="MPE8" s="401"/>
      <c r="MPF8" s="401"/>
      <c r="MPG8" s="401"/>
      <c r="MPH8" s="401"/>
      <c r="MPI8" s="401"/>
      <c r="MPJ8" s="401"/>
      <c r="MPK8" s="401"/>
      <c r="MPL8" s="401"/>
      <c r="MPM8" s="401"/>
      <c r="MPN8" s="401"/>
      <c r="MPO8" s="401"/>
      <c r="MPP8" s="401"/>
      <c r="MPQ8" s="401"/>
      <c r="MPR8" s="401"/>
      <c r="MPS8" s="401"/>
      <c r="MPT8" s="401"/>
      <c r="MPU8" s="401"/>
      <c r="MPV8" s="401"/>
      <c r="MPW8" s="401"/>
      <c r="MPX8" s="401"/>
      <c r="MPY8" s="401"/>
      <c r="MPZ8" s="401"/>
      <c r="MQA8" s="401"/>
      <c r="MQB8" s="401"/>
      <c r="MQC8" s="401"/>
      <c r="MQD8" s="401"/>
      <c r="MQE8" s="401"/>
      <c r="MQF8" s="401"/>
      <c r="MQG8" s="401"/>
      <c r="MQH8" s="401"/>
      <c r="MQI8" s="401"/>
      <c r="MQJ8" s="401"/>
      <c r="MQK8" s="401"/>
      <c r="MQL8" s="401"/>
      <c r="MQM8" s="401"/>
      <c r="MQN8" s="401"/>
      <c r="MQO8" s="401"/>
      <c r="MQP8" s="401"/>
      <c r="MQQ8" s="401"/>
      <c r="MQR8" s="401"/>
      <c r="MQS8" s="401"/>
      <c r="MQT8" s="401"/>
      <c r="MQU8" s="401"/>
      <c r="MQV8" s="401"/>
      <c r="MQW8" s="401"/>
      <c r="MQX8" s="401"/>
      <c r="MQY8" s="401"/>
      <c r="MQZ8" s="401"/>
      <c r="MRA8" s="401"/>
      <c r="MRB8" s="401"/>
      <c r="MRC8" s="401"/>
      <c r="MRD8" s="401"/>
      <c r="MRE8" s="401"/>
      <c r="MRF8" s="401"/>
      <c r="MRG8" s="401"/>
      <c r="MRH8" s="401"/>
      <c r="MRI8" s="401"/>
      <c r="MRJ8" s="401"/>
      <c r="MRK8" s="401"/>
      <c r="MRL8" s="401"/>
      <c r="MRM8" s="401"/>
      <c r="MRN8" s="401"/>
      <c r="MRO8" s="401"/>
      <c r="MRP8" s="401"/>
      <c r="MRQ8" s="401"/>
      <c r="MRR8" s="401"/>
      <c r="MRS8" s="401"/>
      <c r="MRT8" s="401"/>
      <c r="MRU8" s="401"/>
      <c r="MRV8" s="401"/>
      <c r="MRW8" s="401"/>
      <c r="MRX8" s="401"/>
      <c r="MRY8" s="401"/>
      <c r="MRZ8" s="401"/>
      <c r="MSA8" s="401"/>
      <c r="MSB8" s="401"/>
      <c r="MSC8" s="401"/>
      <c r="MSD8" s="401"/>
      <c r="MSE8" s="401"/>
      <c r="MSF8" s="401"/>
      <c r="MSG8" s="401"/>
      <c r="MSH8" s="401"/>
      <c r="MSI8" s="401"/>
      <c r="MSJ8" s="401"/>
      <c r="MSK8" s="401"/>
      <c r="MSL8" s="401"/>
      <c r="MSM8" s="401"/>
      <c r="MSN8" s="401"/>
      <c r="MSO8" s="401"/>
      <c r="MSP8" s="401"/>
      <c r="MSQ8" s="401"/>
      <c r="MSR8" s="401"/>
      <c r="MSS8" s="401"/>
      <c r="MST8" s="401"/>
      <c r="MSU8" s="401"/>
      <c r="MSV8" s="401"/>
      <c r="MSW8" s="401"/>
      <c r="MSX8" s="401"/>
      <c r="MSY8" s="401"/>
      <c r="MSZ8" s="401"/>
      <c r="MTA8" s="401"/>
      <c r="MTB8" s="401"/>
      <c r="MTC8" s="401"/>
      <c r="MTD8" s="401"/>
      <c r="MTE8" s="401"/>
      <c r="MTF8" s="401"/>
      <c r="MTG8" s="401"/>
      <c r="MTH8" s="401"/>
      <c r="MTI8" s="401"/>
      <c r="MTJ8" s="401"/>
      <c r="MTK8" s="401"/>
      <c r="MTL8" s="401"/>
      <c r="MTM8" s="401"/>
      <c r="MTN8" s="401"/>
      <c r="MTO8" s="401"/>
      <c r="MTP8" s="401"/>
      <c r="MTQ8" s="401"/>
      <c r="MTR8" s="401"/>
      <c r="MTS8" s="401"/>
      <c r="MTT8" s="401"/>
      <c r="MTU8" s="401"/>
      <c r="MTV8" s="401"/>
      <c r="MTW8" s="401"/>
      <c r="MTX8" s="401"/>
      <c r="MTY8" s="401"/>
      <c r="MTZ8" s="401"/>
      <c r="MUA8" s="401"/>
      <c r="MUB8" s="401"/>
      <c r="MUC8" s="401"/>
      <c r="MUD8" s="401"/>
      <c r="MUE8" s="401"/>
      <c r="MUF8" s="401"/>
      <c r="MUG8" s="401"/>
      <c r="MUH8" s="401"/>
      <c r="MUI8" s="401"/>
      <c r="MUJ8" s="401"/>
      <c r="MUK8" s="401"/>
      <c r="MUL8" s="401"/>
      <c r="MUM8" s="401"/>
      <c r="MUN8" s="401"/>
      <c r="MUO8" s="401"/>
      <c r="MUP8" s="401"/>
      <c r="MUQ8" s="401"/>
      <c r="MUR8" s="401"/>
      <c r="MUS8" s="401"/>
      <c r="MUT8" s="401"/>
      <c r="MUU8" s="401"/>
      <c r="MUV8" s="401"/>
      <c r="MUW8" s="401"/>
      <c r="MUX8" s="401"/>
      <c r="MUY8" s="401"/>
      <c r="MUZ8" s="401"/>
      <c r="MVA8" s="401"/>
      <c r="MVB8" s="401"/>
      <c r="MVC8" s="401"/>
      <c r="MVD8" s="401"/>
      <c r="MVE8" s="401"/>
      <c r="MVF8" s="401"/>
      <c r="MVG8" s="401"/>
      <c r="MVH8" s="401"/>
      <c r="MVI8" s="401"/>
      <c r="MVJ8" s="401"/>
      <c r="MVK8" s="401"/>
      <c r="MVL8" s="401"/>
      <c r="MVM8" s="401"/>
      <c r="MVN8" s="401"/>
      <c r="MVO8" s="401"/>
      <c r="MVP8" s="401"/>
      <c r="MVQ8" s="401"/>
      <c r="MVR8" s="401"/>
      <c r="MVS8" s="401"/>
      <c r="MVT8" s="401"/>
      <c r="MVU8" s="401"/>
      <c r="MVV8" s="401"/>
      <c r="MVW8" s="401"/>
      <c r="MVX8" s="401"/>
      <c r="MVY8" s="401"/>
      <c r="MVZ8" s="401"/>
      <c r="MWA8" s="401"/>
      <c r="MWB8" s="401"/>
      <c r="MWC8" s="401"/>
      <c r="MWD8" s="401"/>
      <c r="MWE8" s="401"/>
      <c r="MWF8" s="401"/>
      <c r="MWG8" s="401"/>
      <c r="MWH8" s="401"/>
      <c r="MWI8" s="401"/>
      <c r="MWJ8" s="401"/>
      <c r="MWK8" s="401"/>
      <c r="MWL8" s="401"/>
      <c r="MWM8" s="401"/>
      <c r="MWN8" s="401"/>
      <c r="MWO8" s="401"/>
      <c r="MWP8" s="401"/>
      <c r="MWQ8" s="401"/>
      <c r="MWR8" s="401"/>
      <c r="MWS8" s="401"/>
      <c r="MWT8" s="401"/>
      <c r="MWU8" s="401"/>
      <c r="MWV8" s="401"/>
      <c r="MWW8" s="401"/>
      <c r="MWX8" s="401"/>
      <c r="MWY8" s="401"/>
      <c r="MWZ8" s="401"/>
      <c r="MXA8" s="401"/>
      <c r="MXB8" s="401"/>
      <c r="MXC8" s="401"/>
      <c r="MXD8" s="401"/>
      <c r="MXE8" s="401"/>
      <c r="MXF8" s="401"/>
      <c r="MXG8" s="401"/>
      <c r="MXH8" s="401"/>
      <c r="MXI8" s="401"/>
      <c r="MXJ8" s="401"/>
      <c r="MXK8" s="401"/>
      <c r="MXL8" s="401"/>
      <c r="MXM8" s="401"/>
      <c r="MXN8" s="401"/>
      <c r="MXO8" s="401"/>
      <c r="MXP8" s="401"/>
      <c r="MXQ8" s="401"/>
      <c r="MXR8" s="401"/>
      <c r="MXS8" s="401"/>
      <c r="MXT8" s="401"/>
      <c r="MXU8" s="401"/>
      <c r="MXV8" s="401"/>
      <c r="MXW8" s="401"/>
      <c r="MXX8" s="401"/>
      <c r="MXY8" s="401"/>
      <c r="MXZ8" s="401"/>
      <c r="MYA8" s="401"/>
      <c r="MYB8" s="401"/>
      <c r="MYC8" s="401"/>
      <c r="MYD8" s="401"/>
      <c r="MYE8" s="401"/>
      <c r="MYF8" s="401"/>
      <c r="MYG8" s="401"/>
      <c r="MYH8" s="401"/>
      <c r="MYI8" s="401"/>
      <c r="MYJ8" s="401"/>
      <c r="MYK8" s="401"/>
      <c r="MYL8" s="401"/>
      <c r="MYM8" s="401"/>
      <c r="MYN8" s="401"/>
      <c r="MYO8" s="401"/>
      <c r="MYP8" s="401"/>
      <c r="MYQ8" s="401"/>
      <c r="MYR8" s="401"/>
      <c r="MYS8" s="401"/>
      <c r="MYT8" s="401"/>
      <c r="MYU8" s="401"/>
      <c r="MYV8" s="401"/>
      <c r="MYW8" s="401"/>
      <c r="MYX8" s="401"/>
      <c r="MYY8" s="401"/>
      <c r="MYZ8" s="401"/>
      <c r="MZA8" s="401"/>
      <c r="MZB8" s="401"/>
      <c r="MZC8" s="401"/>
      <c r="MZD8" s="401"/>
      <c r="MZE8" s="401"/>
      <c r="MZF8" s="401"/>
      <c r="MZG8" s="401"/>
      <c r="MZH8" s="401"/>
      <c r="MZI8" s="401"/>
      <c r="MZJ8" s="401"/>
      <c r="MZK8" s="401"/>
      <c r="MZL8" s="401"/>
      <c r="MZM8" s="401"/>
      <c r="MZN8" s="401"/>
      <c r="MZO8" s="401"/>
      <c r="MZP8" s="401"/>
      <c r="MZQ8" s="401"/>
      <c r="MZR8" s="401"/>
      <c r="MZS8" s="401"/>
      <c r="MZT8" s="401"/>
      <c r="MZU8" s="401"/>
      <c r="MZV8" s="401"/>
      <c r="MZW8" s="401"/>
      <c r="MZX8" s="401"/>
      <c r="MZY8" s="401"/>
      <c r="MZZ8" s="401"/>
      <c r="NAA8" s="401"/>
      <c r="NAB8" s="401"/>
      <c r="NAC8" s="401"/>
      <c r="NAD8" s="401"/>
      <c r="NAE8" s="401"/>
      <c r="NAF8" s="401"/>
      <c r="NAG8" s="401"/>
      <c r="NAH8" s="401"/>
      <c r="NAI8" s="401"/>
      <c r="NAJ8" s="401"/>
      <c r="NAK8" s="401"/>
      <c r="NAL8" s="401"/>
      <c r="NAM8" s="401"/>
      <c r="NAN8" s="401"/>
      <c r="NAO8" s="401"/>
      <c r="NAP8" s="401"/>
      <c r="NAQ8" s="401"/>
      <c r="NAR8" s="401"/>
      <c r="NAS8" s="401"/>
      <c r="NAT8" s="401"/>
      <c r="NAU8" s="401"/>
      <c r="NAV8" s="401"/>
      <c r="NAW8" s="401"/>
      <c r="NAX8" s="401"/>
      <c r="NAY8" s="401"/>
      <c r="NAZ8" s="401"/>
      <c r="NBA8" s="401"/>
      <c r="NBB8" s="401"/>
      <c r="NBC8" s="401"/>
      <c r="NBD8" s="401"/>
      <c r="NBE8" s="401"/>
      <c r="NBF8" s="401"/>
      <c r="NBG8" s="401"/>
      <c r="NBH8" s="401"/>
      <c r="NBI8" s="401"/>
      <c r="NBJ8" s="401"/>
      <c r="NBK8" s="401"/>
      <c r="NBL8" s="401"/>
      <c r="NBM8" s="401"/>
      <c r="NBN8" s="401"/>
      <c r="NBO8" s="401"/>
      <c r="NBP8" s="401"/>
      <c r="NBQ8" s="401"/>
      <c r="NBR8" s="401"/>
      <c r="NBS8" s="401"/>
      <c r="NBT8" s="401"/>
      <c r="NBU8" s="401"/>
      <c r="NBV8" s="401"/>
      <c r="NBW8" s="401"/>
      <c r="NBX8" s="401"/>
      <c r="NBY8" s="401"/>
      <c r="NBZ8" s="401"/>
      <c r="NCA8" s="401"/>
      <c r="NCB8" s="401"/>
      <c r="NCC8" s="401"/>
      <c r="NCD8" s="401"/>
      <c r="NCE8" s="401"/>
      <c r="NCF8" s="401"/>
      <c r="NCG8" s="401"/>
      <c r="NCH8" s="401"/>
      <c r="NCI8" s="401"/>
      <c r="NCJ8" s="401"/>
      <c r="NCK8" s="401"/>
      <c r="NCL8" s="401"/>
      <c r="NCM8" s="401"/>
      <c r="NCN8" s="401"/>
      <c r="NCO8" s="401"/>
      <c r="NCP8" s="401"/>
      <c r="NCQ8" s="401"/>
      <c r="NCR8" s="401"/>
      <c r="NCS8" s="401"/>
      <c r="NCT8" s="401"/>
      <c r="NCU8" s="401"/>
      <c r="NCV8" s="401"/>
      <c r="NCW8" s="401"/>
      <c r="NCX8" s="401"/>
      <c r="NCY8" s="401"/>
      <c r="NCZ8" s="401"/>
      <c r="NDA8" s="401"/>
      <c r="NDB8" s="401"/>
      <c r="NDC8" s="401"/>
      <c r="NDD8" s="401"/>
      <c r="NDE8" s="401"/>
      <c r="NDF8" s="401"/>
      <c r="NDG8" s="401"/>
      <c r="NDH8" s="401"/>
      <c r="NDI8" s="401"/>
      <c r="NDJ8" s="401"/>
      <c r="NDK8" s="401"/>
      <c r="NDL8" s="401"/>
      <c r="NDM8" s="401"/>
      <c r="NDN8" s="401"/>
      <c r="NDO8" s="401"/>
      <c r="NDP8" s="401"/>
      <c r="NDQ8" s="401"/>
      <c r="NDR8" s="401"/>
      <c r="NDS8" s="401"/>
      <c r="NDT8" s="401"/>
      <c r="NDU8" s="401"/>
      <c r="NDV8" s="401"/>
      <c r="NDW8" s="401"/>
      <c r="NDX8" s="401"/>
      <c r="NDY8" s="401"/>
      <c r="NDZ8" s="401"/>
      <c r="NEA8" s="401"/>
      <c r="NEB8" s="401"/>
      <c r="NEC8" s="401"/>
      <c r="NED8" s="401"/>
      <c r="NEE8" s="401"/>
      <c r="NEF8" s="401"/>
      <c r="NEG8" s="401"/>
      <c r="NEH8" s="401"/>
      <c r="NEI8" s="401"/>
      <c r="NEJ8" s="401"/>
      <c r="NEK8" s="401"/>
      <c r="NEL8" s="401"/>
      <c r="NEM8" s="401"/>
      <c r="NEN8" s="401"/>
      <c r="NEO8" s="401"/>
      <c r="NEP8" s="401"/>
      <c r="NEQ8" s="401"/>
      <c r="NER8" s="401"/>
      <c r="NES8" s="401"/>
      <c r="NET8" s="401"/>
      <c r="NEU8" s="401"/>
      <c r="NEV8" s="401"/>
      <c r="NEW8" s="401"/>
      <c r="NEX8" s="401"/>
      <c r="NEY8" s="401"/>
      <c r="NEZ8" s="401"/>
      <c r="NFA8" s="401"/>
      <c r="NFB8" s="401"/>
      <c r="NFC8" s="401"/>
      <c r="NFD8" s="401"/>
      <c r="NFE8" s="401"/>
      <c r="NFF8" s="401"/>
      <c r="NFG8" s="401"/>
      <c r="NFH8" s="401"/>
      <c r="NFI8" s="401"/>
      <c r="NFJ8" s="401"/>
      <c r="NFK8" s="401"/>
      <c r="NFL8" s="401"/>
      <c r="NFM8" s="401"/>
      <c r="NFN8" s="401"/>
      <c r="NFO8" s="401"/>
      <c r="NFP8" s="401"/>
      <c r="NFQ8" s="401"/>
      <c r="NFR8" s="401"/>
      <c r="NFS8" s="401"/>
      <c r="NFT8" s="401"/>
      <c r="NFU8" s="401"/>
      <c r="NFV8" s="401"/>
      <c r="NFW8" s="401"/>
      <c r="NFX8" s="401"/>
      <c r="NFY8" s="401"/>
      <c r="NFZ8" s="401"/>
      <c r="NGA8" s="401"/>
      <c r="NGB8" s="401"/>
      <c r="NGC8" s="401"/>
      <c r="NGD8" s="401"/>
      <c r="NGE8" s="401"/>
      <c r="NGF8" s="401"/>
      <c r="NGG8" s="401"/>
      <c r="NGH8" s="401"/>
      <c r="NGI8" s="401"/>
      <c r="NGJ8" s="401"/>
      <c r="NGK8" s="401"/>
      <c r="NGL8" s="401"/>
      <c r="NGM8" s="401"/>
      <c r="NGN8" s="401"/>
      <c r="NGO8" s="401"/>
      <c r="NGP8" s="401"/>
      <c r="NGQ8" s="401"/>
      <c r="NGR8" s="401"/>
      <c r="NGS8" s="401"/>
      <c r="NGT8" s="401"/>
      <c r="NGU8" s="401"/>
      <c r="NGV8" s="401"/>
      <c r="NGW8" s="401"/>
      <c r="NGX8" s="401"/>
      <c r="NGY8" s="401"/>
      <c r="NGZ8" s="401"/>
      <c r="NHA8" s="401"/>
      <c r="NHB8" s="401"/>
      <c r="NHC8" s="401"/>
      <c r="NHD8" s="401"/>
      <c r="NHE8" s="401"/>
      <c r="NHF8" s="401"/>
      <c r="NHG8" s="401"/>
      <c r="NHH8" s="401"/>
      <c r="NHI8" s="401"/>
      <c r="NHJ8" s="401"/>
      <c r="NHK8" s="401"/>
      <c r="NHL8" s="401"/>
      <c r="NHM8" s="401"/>
      <c r="NHN8" s="401"/>
      <c r="NHO8" s="401"/>
      <c r="NHP8" s="401"/>
      <c r="NHQ8" s="401"/>
      <c r="NHR8" s="401"/>
      <c r="NHS8" s="401"/>
      <c r="NHT8" s="401"/>
      <c r="NHU8" s="401"/>
      <c r="NHV8" s="401"/>
      <c r="NHW8" s="401"/>
      <c r="NHX8" s="401"/>
      <c r="NHY8" s="401"/>
      <c r="NHZ8" s="401"/>
      <c r="NIA8" s="401"/>
      <c r="NIB8" s="401"/>
      <c r="NIC8" s="401"/>
      <c r="NID8" s="401"/>
      <c r="NIE8" s="401"/>
      <c r="NIF8" s="401"/>
      <c r="NIG8" s="401"/>
      <c r="NIH8" s="401"/>
      <c r="NII8" s="401"/>
      <c r="NIJ8" s="401"/>
      <c r="NIK8" s="401"/>
      <c r="NIL8" s="401"/>
      <c r="NIM8" s="401"/>
      <c r="NIN8" s="401"/>
      <c r="NIO8" s="401"/>
      <c r="NIP8" s="401"/>
      <c r="NIQ8" s="401"/>
      <c r="NIR8" s="401"/>
      <c r="NIS8" s="401"/>
      <c r="NIT8" s="401"/>
      <c r="NIU8" s="401"/>
      <c r="NIV8" s="401"/>
      <c r="NIW8" s="401"/>
      <c r="NIX8" s="401"/>
      <c r="NIY8" s="401"/>
      <c r="NIZ8" s="401"/>
      <c r="NJA8" s="401"/>
      <c r="NJB8" s="401"/>
      <c r="NJC8" s="401"/>
      <c r="NJD8" s="401"/>
      <c r="NJE8" s="401"/>
      <c r="NJF8" s="401"/>
      <c r="NJG8" s="401"/>
      <c r="NJH8" s="401"/>
      <c r="NJI8" s="401"/>
      <c r="NJJ8" s="401"/>
      <c r="NJK8" s="401"/>
      <c r="NJL8" s="401"/>
      <c r="NJM8" s="401"/>
      <c r="NJN8" s="401"/>
      <c r="NJO8" s="401"/>
      <c r="NJP8" s="401"/>
      <c r="NJQ8" s="401"/>
      <c r="NJR8" s="401"/>
      <c r="NJS8" s="401"/>
      <c r="NJT8" s="401"/>
      <c r="NJU8" s="401"/>
      <c r="NJV8" s="401"/>
      <c r="NJW8" s="401"/>
      <c r="NJX8" s="401"/>
      <c r="NJY8" s="401"/>
      <c r="NJZ8" s="401"/>
      <c r="NKA8" s="401"/>
      <c r="NKB8" s="401"/>
      <c r="NKC8" s="401"/>
      <c r="NKD8" s="401"/>
      <c r="NKE8" s="401"/>
      <c r="NKF8" s="401"/>
      <c r="NKG8" s="401"/>
      <c r="NKH8" s="401"/>
      <c r="NKI8" s="401"/>
      <c r="NKJ8" s="401"/>
      <c r="NKK8" s="401"/>
      <c r="NKL8" s="401"/>
      <c r="NKM8" s="401"/>
      <c r="NKN8" s="401"/>
      <c r="NKO8" s="401"/>
      <c r="NKP8" s="401"/>
      <c r="NKQ8" s="401"/>
      <c r="NKR8" s="401"/>
      <c r="NKS8" s="401"/>
      <c r="NKT8" s="401"/>
      <c r="NKU8" s="401"/>
      <c r="NKV8" s="401"/>
      <c r="NKW8" s="401"/>
      <c r="NKX8" s="401"/>
      <c r="NKY8" s="401"/>
      <c r="NKZ8" s="401"/>
      <c r="NLA8" s="401"/>
      <c r="NLB8" s="401"/>
      <c r="NLC8" s="401"/>
      <c r="NLD8" s="401"/>
      <c r="NLE8" s="401"/>
      <c r="NLF8" s="401"/>
      <c r="NLG8" s="401"/>
      <c r="NLH8" s="401"/>
      <c r="NLI8" s="401"/>
      <c r="NLJ8" s="401"/>
      <c r="NLK8" s="401"/>
      <c r="NLL8" s="401"/>
      <c r="NLM8" s="401"/>
      <c r="NLN8" s="401"/>
      <c r="NLO8" s="401"/>
      <c r="NLP8" s="401"/>
      <c r="NLQ8" s="401"/>
      <c r="NLR8" s="401"/>
      <c r="NLS8" s="401"/>
      <c r="NLT8" s="401"/>
      <c r="NLU8" s="401"/>
      <c r="NLV8" s="401"/>
      <c r="NLW8" s="401"/>
      <c r="NLX8" s="401"/>
      <c r="NLY8" s="401"/>
      <c r="NLZ8" s="401"/>
      <c r="NMA8" s="401"/>
      <c r="NMB8" s="401"/>
      <c r="NMC8" s="401"/>
      <c r="NMD8" s="401"/>
      <c r="NME8" s="401"/>
      <c r="NMF8" s="401"/>
      <c r="NMG8" s="401"/>
      <c r="NMH8" s="401"/>
      <c r="NMI8" s="401"/>
      <c r="NMJ8" s="401"/>
      <c r="NMK8" s="401"/>
      <c r="NML8" s="401"/>
      <c r="NMM8" s="401"/>
      <c r="NMN8" s="401"/>
      <c r="NMO8" s="401"/>
      <c r="NMP8" s="401"/>
      <c r="NMQ8" s="401"/>
      <c r="NMR8" s="401"/>
      <c r="NMS8" s="401"/>
      <c r="NMT8" s="401"/>
      <c r="NMU8" s="401"/>
      <c r="NMV8" s="401"/>
      <c r="NMW8" s="401"/>
      <c r="NMX8" s="401"/>
      <c r="NMY8" s="401"/>
      <c r="NMZ8" s="401"/>
      <c r="NNA8" s="401"/>
      <c r="NNB8" s="401"/>
      <c r="NNC8" s="401"/>
      <c r="NND8" s="401"/>
      <c r="NNE8" s="401"/>
      <c r="NNF8" s="401"/>
      <c r="NNG8" s="401"/>
      <c r="NNH8" s="401"/>
      <c r="NNI8" s="401"/>
      <c r="NNJ8" s="401"/>
      <c r="NNK8" s="401"/>
      <c r="NNL8" s="401"/>
      <c r="NNM8" s="401"/>
      <c r="NNN8" s="401"/>
      <c r="NNO8" s="401"/>
      <c r="NNP8" s="401"/>
      <c r="NNQ8" s="401"/>
      <c r="NNR8" s="401"/>
      <c r="NNS8" s="401"/>
      <c r="NNT8" s="401"/>
      <c r="NNU8" s="401"/>
      <c r="NNV8" s="401"/>
      <c r="NNW8" s="401"/>
      <c r="NNX8" s="401"/>
      <c r="NNY8" s="401"/>
      <c r="NNZ8" s="401"/>
      <c r="NOA8" s="401"/>
      <c r="NOB8" s="401"/>
      <c r="NOC8" s="401"/>
      <c r="NOD8" s="401"/>
      <c r="NOE8" s="401"/>
      <c r="NOF8" s="401"/>
      <c r="NOG8" s="401"/>
      <c r="NOH8" s="401"/>
      <c r="NOI8" s="401"/>
      <c r="NOJ8" s="401"/>
      <c r="NOK8" s="401"/>
      <c r="NOL8" s="401"/>
      <c r="NOM8" s="401"/>
      <c r="NON8" s="401"/>
      <c r="NOO8" s="401"/>
      <c r="NOP8" s="401"/>
      <c r="NOQ8" s="401"/>
      <c r="NOR8" s="401"/>
      <c r="NOS8" s="401"/>
      <c r="NOT8" s="401"/>
      <c r="NOU8" s="401"/>
      <c r="NOV8" s="401"/>
      <c r="NOW8" s="401"/>
      <c r="NOX8" s="401"/>
      <c r="NOY8" s="401"/>
      <c r="NOZ8" s="401"/>
      <c r="NPA8" s="401"/>
      <c r="NPB8" s="401"/>
      <c r="NPC8" s="401"/>
      <c r="NPD8" s="401"/>
      <c r="NPE8" s="401"/>
      <c r="NPF8" s="401"/>
      <c r="NPG8" s="401"/>
      <c r="NPH8" s="401"/>
      <c r="NPI8" s="401"/>
      <c r="NPJ8" s="401"/>
      <c r="NPK8" s="401"/>
      <c r="NPL8" s="401"/>
      <c r="NPM8" s="401"/>
      <c r="NPN8" s="401"/>
      <c r="NPO8" s="401"/>
      <c r="NPP8" s="401"/>
      <c r="NPQ8" s="401"/>
      <c r="NPR8" s="401"/>
      <c r="NPS8" s="401"/>
      <c r="NPT8" s="401"/>
      <c r="NPU8" s="401"/>
      <c r="NPV8" s="401"/>
      <c r="NPW8" s="401"/>
      <c r="NPX8" s="401"/>
      <c r="NPY8" s="401"/>
      <c r="NPZ8" s="401"/>
      <c r="NQA8" s="401"/>
      <c r="NQB8" s="401"/>
      <c r="NQC8" s="401"/>
      <c r="NQD8" s="401"/>
      <c r="NQE8" s="401"/>
      <c r="NQF8" s="401"/>
      <c r="NQG8" s="401"/>
      <c r="NQH8" s="401"/>
      <c r="NQI8" s="401"/>
      <c r="NQJ8" s="401"/>
      <c r="NQK8" s="401"/>
      <c r="NQL8" s="401"/>
      <c r="NQM8" s="401"/>
      <c r="NQN8" s="401"/>
      <c r="NQO8" s="401"/>
      <c r="NQP8" s="401"/>
      <c r="NQQ8" s="401"/>
      <c r="NQR8" s="401"/>
      <c r="NQS8" s="401"/>
      <c r="NQT8" s="401"/>
      <c r="NQU8" s="401"/>
      <c r="NQV8" s="401"/>
      <c r="NQW8" s="401"/>
      <c r="NQX8" s="401"/>
      <c r="NQY8" s="401"/>
      <c r="NQZ8" s="401"/>
      <c r="NRA8" s="401"/>
      <c r="NRB8" s="401"/>
      <c r="NRC8" s="401"/>
      <c r="NRD8" s="401"/>
      <c r="NRE8" s="401"/>
      <c r="NRF8" s="401"/>
      <c r="NRG8" s="401"/>
      <c r="NRH8" s="401"/>
      <c r="NRI8" s="401"/>
      <c r="NRJ8" s="401"/>
      <c r="NRK8" s="401"/>
      <c r="NRL8" s="401"/>
      <c r="NRM8" s="401"/>
      <c r="NRN8" s="401"/>
      <c r="NRO8" s="401"/>
      <c r="NRP8" s="401"/>
      <c r="NRQ8" s="401"/>
      <c r="NRR8" s="401"/>
      <c r="NRS8" s="401"/>
      <c r="NRT8" s="401"/>
      <c r="NRU8" s="401"/>
      <c r="NRV8" s="401"/>
      <c r="NRW8" s="401"/>
      <c r="NRX8" s="401"/>
      <c r="NRY8" s="401"/>
      <c r="NRZ8" s="401"/>
      <c r="NSA8" s="401"/>
      <c r="NSB8" s="401"/>
      <c r="NSC8" s="401"/>
      <c r="NSD8" s="401"/>
      <c r="NSE8" s="401"/>
      <c r="NSF8" s="401"/>
      <c r="NSG8" s="401"/>
      <c r="NSH8" s="401"/>
      <c r="NSI8" s="401"/>
      <c r="NSJ8" s="401"/>
      <c r="NSK8" s="401"/>
      <c r="NSL8" s="401"/>
      <c r="NSM8" s="401"/>
      <c r="NSN8" s="401"/>
      <c r="NSO8" s="401"/>
      <c r="NSP8" s="401"/>
      <c r="NSQ8" s="401"/>
      <c r="NSR8" s="401"/>
      <c r="NSS8" s="401"/>
      <c r="NST8" s="401"/>
      <c r="NSU8" s="401"/>
      <c r="NSV8" s="401"/>
      <c r="NSW8" s="401"/>
      <c r="NSX8" s="401"/>
      <c r="NSY8" s="401"/>
      <c r="NSZ8" s="401"/>
      <c r="NTA8" s="401"/>
      <c r="NTB8" s="401"/>
      <c r="NTC8" s="401"/>
      <c r="NTD8" s="401"/>
      <c r="NTE8" s="401"/>
      <c r="NTF8" s="401"/>
      <c r="NTG8" s="401"/>
      <c r="NTH8" s="401"/>
      <c r="NTI8" s="401"/>
      <c r="NTJ8" s="401"/>
      <c r="NTK8" s="401"/>
      <c r="NTL8" s="401"/>
      <c r="NTM8" s="401"/>
      <c r="NTN8" s="401"/>
      <c r="NTO8" s="401"/>
      <c r="NTP8" s="401"/>
      <c r="NTQ8" s="401"/>
      <c r="NTR8" s="401"/>
      <c r="NTS8" s="401"/>
      <c r="NTT8" s="401"/>
      <c r="NTU8" s="401"/>
      <c r="NTV8" s="401"/>
      <c r="NTW8" s="401"/>
      <c r="NTX8" s="401"/>
      <c r="NTY8" s="401"/>
      <c r="NTZ8" s="401"/>
      <c r="NUA8" s="401"/>
      <c r="NUB8" s="401"/>
      <c r="NUC8" s="401"/>
      <c r="NUD8" s="401"/>
      <c r="NUE8" s="401"/>
      <c r="NUF8" s="401"/>
      <c r="NUG8" s="401"/>
      <c r="NUH8" s="401"/>
      <c r="NUI8" s="401"/>
      <c r="NUJ8" s="401"/>
      <c r="NUK8" s="401"/>
      <c r="NUL8" s="401"/>
      <c r="NUM8" s="401"/>
      <c r="NUN8" s="401"/>
      <c r="NUO8" s="401"/>
      <c r="NUP8" s="401"/>
      <c r="NUQ8" s="401"/>
      <c r="NUR8" s="401"/>
      <c r="NUS8" s="401"/>
      <c r="NUT8" s="401"/>
      <c r="NUU8" s="401"/>
      <c r="NUV8" s="401"/>
      <c r="NUW8" s="401"/>
      <c r="NUX8" s="401"/>
      <c r="NUY8" s="401"/>
      <c r="NUZ8" s="401"/>
      <c r="NVA8" s="401"/>
      <c r="NVB8" s="401"/>
      <c r="NVC8" s="401"/>
      <c r="NVD8" s="401"/>
      <c r="NVE8" s="401"/>
      <c r="NVF8" s="401"/>
      <c r="NVG8" s="401"/>
      <c r="NVH8" s="401"/>
      <c r="NVI8" s="401"/>
      <c r="NVJ8" s="401"/>
      <c r="NVK8" s="401"/>
      <c r="NVL8" s="401"/>
      <c r="NVM8" s="401"/>
      <c r="NVN8" s="401"/>
      <c r="NVO8" s="401"/>
      <c r="NVP8" s="401"/>
      <c r="NVQ8" s="401"/>
      <c r="NVR8" s="401"/>
      <c r="NVS8" s="401"/>
      <c r="NVT8" s="401"/>
      <c r="NVU8" s="401"/>
      <c r="NVV8" s="401"/>
      <c r="NVW8" s="401"/>
      <c r="NVX8" s="401"/>
      <c r="NVY8" s="401"/>
      <c r="NVZ8" s="401"/>
      <c r="NWA8" s="401"/>
      <c r="NWB8" s="401"/>
      <c r="NWC8" s="401"/>
      <c r="NWD8" s="401"/>
      <c r="NWE8" s="401"/>
      <c r="NWF8" s="401"/>
      <c r="NWG8" s="401"/>
      <c r="NWH8" s="401"/>
      <c r="NWI8" s="401"/>
      <c r="NWJ8" s="401"/>
      <c r="NWK8" s="401"/>
      <c r="NWL8" s="401"/>
      <c r="NWM8" s="401"/>
      <c r="NWN8" s="401"/>
      <c r="NWO8" s="401"/>
      <c r="NWP8" s="401"/>
      <c r="NWQ8" s="401"/>
      <c r="NWR8" s="401"/>
      <c r="NWS8" s="401"/>
      <c r="NWT8" s="401"/>
      <c r="NWU8" s="401"/>
      <c r="NWV8" s="401"/>
      <c r="NWW8" s="401"/>
      <c r="NWX8" s="401"/>
      <c r="NWY8" s="401"/>
      <c r="NWZ8" s="401"/>
      <c r="NXA8" s="401"/>
      <c r="NXB8" s="401"/>
      <c r="NXC8" s="401"/>
      <c r="NXD8" s="401"/>
      <c r="NXE8" s="401"/>
      <c r="NXF8" s="401"/>
      <c r="NXG8" s="401"/>
      <c r="NXH8" s="401"/>
      <c r="NXI8" s="401"/>
      <c r="NXJ8" s="401"/>
      <c r="NXK8" s="401"/>
      <c r="NXL8" s="401"/>
      <c r="NXM8" s="401"/>
      <c r="NXN8" s="401"/>
      <c r="NXO8" s="401"/>
      <c r="NXP8" s="401"/>
      <c r="NXQ8" s="401"/>
      <c r="NXR8" s="401"/>
      <c r="NXS8" s="401"/>
      <c r="NXT8" s="401"/>
      <c r="NXU8" s="401"/>
      <c r="NXV8" s="401"/>
      <c r="NXW8" s="401"/>
      <c r="NXX8" s="401"/>
      <c r="NXY8" s="401"/>
      <c r="NXZ8" s="401"/>
      <c r="NYA8" s="401"/>
      <c r="NYB8" s="401"/>
      <c r="NYC8" s="401"/>
      <c r="NYD8" s="401"/>
      <c r="NYE8" s="401"/>
      <c r="NYF8" s="401"/>
      <c r="NYG8" s="401"/>
      <c r="NYH8" s="401"/>
      <c r="NYI8" s="401"/>
      <c r="NYJ8" s="401"/>
      <c r="NYK8" s="401"/>
      <c r="NYL8" s="401"/>
      <c r="NYM8" s="401"/>
      <c r="NYN8" s="401"/>
      <c r="NYO8" s="401"/>
      <c r="NYP8" s="401"/>
      <c r="NYQ8" s="401"/>
      <c r="NYR8" s="401"/>
      <c r="NYS8" s="401"/>
      <c r="NYT8" s="401"/>
      <c r="NYU8" s="401"/>
      <c r="NYV8" s="401"/>
      <c r="NYW8" s="401"/>
      <c r="NYX8" s="401"/>
      <c r="NYY8" s="401"/>
      <c r="NYZ8" s="401"/>
      <c r="NZA8" s="401"/>
      <c r="NZB8" s="401"/>
      <c r="NZC8" s="401"/>
      <c r="NZD8" s="401"/>
      <c r="NZE8" s="401"/>
      <c r="NZF8" s="401"/>
      <c r="NZG8" s="401"/>
      <c r="NZH8" s="401"/>
      <c r="NZI8" s="401"/>
      <c r="NZJ8" s="401"/>
      <c r="NZK8" s="401"/>
      <c r="NZL8" s="401"/>
      <c r="NZM8" s="401"/>
      <c r="NZN8" s="401"/>
      <c r="NZO8" s="401"/>
      <c r="NZP8" s="401"/>
      <c r="NZQ8" s="401"/>
      <c r="NZR8" s="401"/>
      <c r="NZS8" s="401"/>
      <c r="NZT8" s="401"/>
      <c r="NZU8" s="401"/>
      <c r="NZV8" s="401"/>
      <c r="NZW8" s="401"/>
      <c r="NZX8" s="401"/>
      <c r="NZY8" s="401"/>
      <c r="NZZ8" s="401"/>
      <c r="OAA8" s="401"/>
      <c r="OAB8" s="401"/>
      <c r="OAC8" s="401"/>
      <c r="OAD8" s="401"/>
      <c r="OAE8" s="401"/>
      <c r="OAF8" s="401"/>
      <c r="OAG8" s="401"/>
      <c r="OAH8" s="401"/>
      <c r="OAI8" s="401"/>
      <c r="OAJ8" s="401"/>
      <c r="OAK8" s="401"/>
      <c r="OAL8" s="401"/>
      <c r="OAM8" s="401"/>
      <c r="OAN8" s="401"/>
      <c r="OAO8" s="401"/>
      <c r="OAP8" s="401"/>
      <c r="OAQ8" s="401"/>
      <c r="OAR8" s="401"/>
      <c r="OAS8" s="401"/>
      <c r="OAT8" s="401"/>
      <c r="OAU8" s="401"/>
      <c r="OAV8" s="401"/>
      <c r="OAW8" s="401"/>
      <c r="OAX8" s="401"/>
      <c r="OAY8" s="401"/>
      <c r="OAZ8" s="401"/>
      <c r="OBA8" s="401"/>
      <c r="OBB8" s="401"/>
      <c r="OBC8" s="401"/>
      <c r="OBD8" s="401"/>
      <c r="OBE8" s="401"/>
      <c r="OBF8" s="401"/>
      <c r="OBG8" s="401"/>
      <c r="OBH8" s="401"/>
      <c r="OBI8" s="401"/>
      <c r="OBJ8" s="401"/>
      <c r="OBK8" s="401"/>
      <c r="OBL8" s="401"/>
      <c r="OBM8" s="401"/>
      <c r="OBN8" s="401"/>
      <c r="OBO8" s="401"/>
      <c r="OBP8" s="401"/>
      <c r="OBQ8" s="401"/>
      <c r="OBR8" s="401"/>
      <c r="OBS8" s="401"/>
      <c r="OBT8" s="401"/>
      <c r="OBU8" s="401"/>
      <c r="OBV8" s="401"/>
      <c r="OBW8" s="401"/>
      <c r="OBX8" s="401"/>
      <c r="OBY8" s="401"/>
      <c r="OBZ8" s="401"/>
      <c r="OCA8" s="401"/>
      <c r="OCB8" s="401"/>
      <c r="OCC8" s="401"/>
      <c r="OCD8" s="401"/>
      <c r="OCE8" s="401"/>
      <c r="OCF8" s="401"/>
      <c r="OCG8" s="401"/>
      <c r="OCH8" s="401"/>
      <c r="OCI8" s="401"/>
      <c r="OCJ8" s="401"/>
      <c r="OCK8" s="401"/>
      <c r="OCL8" s="401"/>
      <c r="OCM8" s="401"/>
      <c r="OCN8" s="401"/>
      <c r="OCO8" s="401"/>
      <c r="OCP8" s="401"/>
      <c r="OCQ8" s="401"/>
      <c r="OCR8" s="401"/>
      <c r="OCS8" s="401"/>
      <c r="OCT8" s="401"/>
      <c r="OCU8" s="401"/>
      <c r="OCV8" s="401"/>
      <c r="OCW8" s="401"/>
      <c r="OCX8" s="401"/>
      <c r="OCY8" s="401"/>
      <c r="OCZ8" s="401"/>
      <c r="ODA8" s="401"/>
      <c r="ODB8" s="401"/>
      <c r="ODC8" s="401"/>
      <c r="ODD8" s="401"/>
      <c r="ODE8" s="401"/>
      <c r="ODF8" s="401"/>
      <c r="ODG8" s="401"/>
      <c r="ODH8" s="401"/>
      <c r="ODI8" s="401"/>
      <c r="ODJ8" s="401"/>
      <c r="ODK8" s="401"/>
      <c r="ODL8" s="401"/>
      <c r="ODM8" s="401"/>
      <c r="ODN8" s="401"/>
      <c r="ODO8" s="401"/>
      <c r="ODP8" s="401"/>
      <c r="ODQ8" s="401"/>
      <c r="ODR8" s="401"/>
      <c r="ODS8" s="401"/>
      <c r="ODT8" s="401"/>
      <c r="ODU8" s="401"/>
      <c r="ODV8" s="401"/>
      <c r="ODW8" s="401"/>
      <c r="ODX8" s="401"/>
      <c r="ODY8" s="401"/>
      <c r="ODZ8" s="401"/>
      <c r="OEA8" s="401"/>
      <c r="OEB8" s="401"/>
      <c r="OEC8" s="401"/>
      <c r="OED8" s="401"/>
      <c r="OEE8" s="401"/>
      <c r="OEF8" s="401"/>
      <c r="OEG8" s="401"/>
      <c r="OEH8" s="401"/>
      <c r="OEI8" s="401"/>
      <c r="OEJ8" s="401"/>
      <c r="OEK8" s="401"/>
      <c r="OEL8" s="401"/>
      <c r="OEM8" s="401"/>
      <c r="OEN8" s="401"/>
      <c r="OEO8" s="401"/>
      <c r="OEP8" s="401"/>
      <c r="OEQ8" s="401"/>
      <c r="OER8" s="401"/>
      <c r="OES8" s="401"/>
      <c r="OET8" s="401"/>
      <c r="OEU8" s="401"/>
      <c r="OEV8" s="401"/>
      <c r="OEW8" s="401"/>
      <c r="OEX8" s="401"/>
      <c r="OEY8" s="401"/>
      <c r="OEZ8" s="401"/>
      <c r="OFA8" s="401"/>
      <c r="OFB8" s="401"/>
      <c r="OFC8" s="401"/>
      <c r="OFD8" s="401"/>
      <c r="OFE8" s="401"/>
      <c r="OFF8" s="401"/>
      <c r="OFG8" s="401"/>
      <c r="OFH8" s="401"/>
      <c r="OFI8" s="401"/>
      <c r="OFJ8" s="401"/>
      <c r="OFK8" s="401"/>
      <c r="OFL8" s="401"/>
      <c r="OFM8" s="401"/>
      <c r="OFN8" s="401"/>
      <c r="OFO8" s="401"/>
      <c r="OFP8" s="401"/>
      <c r="OFQ8" s="401"/>
      <c r="OFR8" s="401"/>
      <c r="OFS8" s="401"/>
      <c r="OFT8" s="401"/>
      <c r="OFU8" s="401"/>
      <c r="OFV8" s="401"/>
      <c r="OFW8" s="401"/>
      <c r="OFX8" s="401"/>
      <c r="OFY8" s="401"/>
      <c r="OFZ8" s="401"/>
      <c r="OGA8" s="401"/>
      <c r="OGB8" s="401"/>
      <c r="OGC8" s="401"/>
      <c r="OGD8" s="401"/>
      <c r="OGE8" s="401"/>
      <c r="OGF8" s="401"/>
      <c r="OGG8" s="401"/>
      <c r="OGH8" s="401"/>
      <c r="OGI8" s="401"/>
      <c r="OGJ8" s="401"/>
      <c r="OGK8" s="401"/>
      <c r="OGL8" s="401"/>
      <c r="OGM8" s="401"/>
      <c r="OGN8" s="401"/>
      <c r="OGO8" s="401"/>
      <c r="OGP8" s="401"/>
      <c r="OGQ8" s="401"/>
      <c r="OGR8" s="401"/>
      <c r="OGS8" s="401"/>
      <c r="OGT8" s="401"/>
      <c r="OGU8" s="401"/>
      <c r="OGV8" s="401"/>
      <c r="OGW8" s="401"/>
      <c r="OGX8" s="401"/>
      <c r="OGY8" s="401"/>
      <c r="OGZ8" s="401"/>
      <c r="OHA8" s="401"/>
      <c r="OHB8" s="401"/>
      <c r="OHC8" s="401"/>
      <c r="OHD8" s="401"/>
      <c r="OHE8" s="401"/>
      <c r="OHF8" s="401"/>
      <c r="OHG8" s="401"/>
      <c r="OHH8" s="401"/>
      <c r="OHI8" s="401"/>
      <c r="OHJ8" s="401"/>
      <c r="OHK8" s="401"/>
      <c r="OHL8" s="401"/>
      <c r="OHM8" s="401"/>
      <c r="OHN8" s="401"/>
      <c r="OHO8" s="401"/>
      <c r="OHP8" s="401"/>
      <c r="OHQ8" s="401"/>
      <c r="OHR8" s="401"/>
      <c r="OHS8" s="401"/>
      <c r="OHT8" s="401"/>
      <c r="OHU8" s="401"/>
      <c r="OHV8" s="401"/>
      <c r="OHW8" s="401"/>
      <c r="OHX8" s="401"/>
      <c r="OHY8" s="401"/>
      <c r="OHZ8" s="401"/>
      <c r="OIA8" s="401"/>
      <c r="OIB8" s="401"/>
      <c r="OIC8" s="401"/>
      <c r="OID8" s="401"/>
      <c r="OIE8" s="401"/>
      <c r="OIF8" s="401"/>
      <c r="OIG8" s="401"/>
      <c r="OIH8" s="401"/>
      <c r="OII8" s="401"/>
      <c r="OIJ8" s="401"/>
      <c r="OIK8" s="401"/>
      <c r="OIL8" s="401"/>
      <c r="OIM8" s="401"/>
      <c r="OIN8" s="401"/>
      <c r="OIO8" s="401"/>
      <c r="OIP8" s="401"/>
      <c r="OIQ8" s="401"/>
      <c r="OIR8" s="401"/>
      <c r="OIS8" s="401"/>
      <c r="OIT8" s="401"/>
      <c r="OIU8" s="401"/>
      <c r="OIV8" s="401"/>
      <c r="OIW8" s="401"/>
      <c r="OIX8" s="401"/>
      <c r="OIY8" s="401"/>
      <c r="OIZ8" s="401"/>
      <c r="OJA8" s="401"/>
      <c r="OJB8" s="401"/>
      <c r="OJC8" s="401"/>
      <c r="OJD8" s="401"/>
      <c r="OJE8" s="401"/>
      <c r="OJF8" s="401"/>
      <c r="OJG8" s="401"/>
      <c r="OJH8" s="401"/>
      <c r="OJI8" s="401"/>
      <c r="OJJ8" s="401"/>
      <c r="OJK8" s="401"/>
      <c r="OJL8" s="401"/>
      <c r="OJM8" s="401"/>
      <c r="OJN8" s="401"/>
      <c r="OJO8" s="401"/>
      <c r="OJP8" s="401"/>
      <c r="OJQ8" s="401"/>
      <c r="OJR8" s="401"/>
      <c r="OJS8" s="401"/>
      <c r="OJT8" s="401"/>
      <c r="OJU8" s="401"/>
      <c r="OJV8" s="401"/>
      <c r="OJW8" s="401"/>
      <c r="OJX8" s="401"/>
      <c r="OJY8" s="401"/>
      <c r="OJZ8" s="401"/>
      <c r="OKA8" s="401"/>
      <c r="OKB8" s="401"/>
      <c r="OKC8" s="401"/>
      <c r="OKD8" s="401"/>
      <c r="OKE8" s="401"/>
      <c r="OKF8" s="401"/>
      <c r="OKG8" s="401"/>
      <c r="OKH8" s="401"/>
      <c r="OKI8" s="401"/>
      <c r="OKJ8" s="401"/>
      <c r="OKK8" s="401"/>
      <c r="OKL8" s="401"/>
      <c r="OKM8" s="401"/>
      <c r="OKN8" s="401"/>
      <c r="OKO8" s="401"/>
      <c r="OKP8" s="401"/>
      <c r="OKQ8" s="401"/>
      <c r="OKR8" s="401"/>
      <c r="OKS8" s="401"/>
      <c r="OKT8" s="401"/>
      <c r="OKU8" s="401"/>
      <c r="OKV8" s="401"/>
      <c r="OKW8" s="401"/>
      <c r="OKX8" s="401"/>
      <c r="OKY8" s="401"/>
      <c r="OKZ8" s="401"/>
      <c r="OLA8" s="401"/>
      <c r="OLB8" s="401"/>
      <c r="OLC8" s="401"/>
      <c r="OLD8" s="401"/>
      <c r="OLE8" s="401"/>
      <c r="OLF8" s="401"/>
      <c r="OLG8" s="401"/>
      <c r="OLH8" s="401"/>
      <c r="OLI8" s="401"/>
      <c r="OLJ8" s="401"/>
      <c r="OLK8" s="401"/>
      <c r="OLL8" s="401"/>
      <c r="OLM8" s="401"/>
      <c r="OLN8" s="401"/>
      <c r="OLO8" s="401"/>
      <c r="OLP8" s="401"/>
      <c r="OLQ8" s="401"/>
      <c r="OLR8" s="401"/>
      <c r="OLS8" s="401"/>
      <c r="OLT8" s="401"/>
      <c r="OLU8" s="401"/>
      <c r="OLV8" s="401"/>
      <c r="OLW8" s="401"/>
      <c r="OLX8" s="401"/>
      <c r="OLY8" s="401"/>
      <c r="OLZ8" s="401"/>
      <c r="OMA8" s="401"/>
      <c r="OMB8" s="401"/>
      <c r="OMC8" s="401"/>
      <c r="OMD8" s="401"/>
      <c r="OME8" s="401"/>
      <c r="OMF8" s="401"/>
      <c r="OMG8" s="401"/>
      <c r="OMH8" s="401"/>
      <c r="OMI8" s="401"/>
      <c r="OMJ8" s="401"/>
      <c r="OMK8" s="401"/>
      <c r="OML8" s="401"/>
      <c r="OMM8" s="401"/>
      <c r="OMN8" s="401"/>
      <c r="OMO8" s="401"/>
      <c r="OMP8" s="401"/>
      <c r="OMQ8" s="401"/>
      <c r="OMR8" s="401"/>
      <c r="OMS8" s="401"/>
      <c r="OMT8" s="401"/>
      <c r="OMU8" s="401"/>
      <c r="OMV8" s="401"/>
      <c r="OMW8" s="401"/>
      <c r="OMX8" s="401"/>
      <c r="OMY8" s="401"/>
      <c r="OMZ8" s="401"/>
      <c r="ONA8" s="401"/>
      <c r="ONB8" s="401"/>
      <c r="ONC8" s="401"/>
      <c r="OND8" s="401"/>
      <c r="ONE8" s="401"/>
      <c r="ONF8" s="401"/>
      <c r="ONG8" s="401"/>
      <c r="ONH8" s="401"/>
      <c r="ONI8" s="401"/>
      <c r="ONJ8" s="401"/>
      <c r="ONK8" s="401"/>
      <c r="ONL8" s="401"/>
      <c r="ONM8" s="401"/>
      <c r="ONN8" s="401"/>
      <c r="ONO8" s="401"/>
      <c r="ONP8" s="401"/>
      <c r="ONQ8" s="401"/>
      <c r="ONR8" s="401"/>
      <c r="ONS8" s="401"/>
      <c r="ONT8" s="401"/>
      <c r="ONU8" s="401"/>
      <c r="ONV8" s="401"/>
      <c r="ONW8" s="401"/>
      <c r="ONX8" s="401"/>
      <c r="ONY8" s="401"/>
      <c r="ONZ8" s="401"/>
      <c r="OOA8" s="401"/>
      <c r="OOB8" s="401"/>
      <c r="OOC8" s="401"/>
      <c r="OOD8" s="401"/>
      <c r="OOE8" s="401"/>
      <c r="OOF8" s="401"/>
      <c r="OOG8" s="401"/>
      <c r="OOH8" s="401"/>
      <c r="OOI8" s="401"/>
      <c r="OOJ8" s="401"/>
      <c r="OOK8" s="401"/>
      <c r="OOL8" s="401"/>
      <c r="OOM8" s="401"/>
      <c r="OON8" s="401"/>
      <c r="OOO8" s="401"/>
      <c r="OOP8" s="401"/>
      <c r="OOQ8" s="401"/>
      <c r="OOR8" s="401"/>
      <c r="OOS8" s="401"/>
      <c r="OOT8" s="401"/>
      <c r="OOU8" s="401"/>
      <c r="OOV8" s="401"/>
      <c r="OOW8" s="401"/>
      <c r="OOX8" s="401"/>
      <c r="OOY8" s="401"/>
      <c r="OOZ8" s="401"/>
      <c r="OPA8" s="401"/>
      <c r="OPB8" s="401"/>
      <c r="OPC8" s="401"/>
      <c r="OPD8" s="401"/>
      <c r="OPE8" s="401"/>
      <c r="OPF8" s="401"/>
      <c r="OPG8" s="401"/>
      <c r="OPH8" s="401"/>
      <c r="OPI8" s="401"/>
      <c r="OPJ8" s="401"/>
      <c r="OPK8" s="401"/>
      <c r="OPL8" s="401"/>
      <c r="OPM8" s="401"/>
      <c r="OPN8" s="401"/>
      <c r="OPO8" s="401"/>
      <c r="OPP8" s="401"/>
      <c r="OPQ8" s="401"/>
      <c r="OPR8" s="401"/>
      <c r="OPS8" s="401"/>
      <c r="OPT8" s="401"/>
      <c r="OPU8" s="401"/>
      <c r="OPV8" s="401"/>
      <c r="OPW8" s="401"/>
      <c r="OPX8" s="401"/>
      <c r="OPY8" s="401"/>
      <c r="OPZ8" s="401"/>
      <c r="OQA8" s="401"/>
      <c r="OQB8" s="401"/>
      <c r="OQC8" s="401"/>
      <c r="OQD8" s="401"/>
      <c r="OQE8" s="401"/>
      <c r="OQF8" s="401"/>
      <c r="OQG8" s="401"/>
      <c r="OQH8" s="401"/>
      <c r="OQI8" s="401"/>
      <c r="OQJ8" s="401"/>
      <c r="OQK8" s="401"/>
      <c r="OQL8" s="401"/>
      <c r="OQM8" s="401"/>
      <c r="OQN8" s="401"/>
      <c r="OQO8" s="401"/>
      <c r="OQP8" s="401"/>
      <c r="OQQ8" s="401"/>
      <c r="OQR8" s="401"/>
      <c r="OQS8" s="401"/>
      <c r="OQT8" s="401"/>
      <c r="OQU8" s="401"/>
      <c r="OQV8" s="401"/>
      <c r="OQW8" s="401"/>
      <c r="OQX8" s="401"/>
      <c r="OQY8" s="401"/>
      <c r="OQZ8" s="401"/>
      <c r="ORA8" s="401"/>
      <c r="ORB8" s="401"/>
      <c r="ORC8" s="401"/>
      <c r="ORD8" s="401"/>
      <c r="ORE8" s="401"/>
      <c r="ORF8" s="401"/>
      <c r="ORG8" s="401"/>
      <c r="ORH8" s="401"/>
      <c r="ORI8" s="401"/>
      <c r="ORJ8" s="401"/>
      <c r="ORK8" s="401"/>
      <c r="ORL8" s="401"/>
      <c r="ORM8" s="401"/>
      <c r="ORN8" s="401"/>
      <c r="ORO8" s="401"/>
      <c r="ORP8" s="401"/>
      <c r="ORQ8" s="401"/>
      <c r="ORR8" s="401"/>
      <c r="ORS8" s="401"/>
      <c r="ORT8" s="401"/>
      <c r="ORU8" s="401"/>
      <c r="ORV8" s="401"/>
      <c r="ORW8" s="401"/>
      <c r="ORX8" s="401"/>
      <c r="ORY8" s="401"/>
      <c r="ORZ8" s="401"/>
      <c r="OSA8" s="401"/>
      <c r="OSB8" s="401"/>
      <c r="OSC8" s="401"/>
      <c r="OSD8" s="401"/>
      <c r="OSE8" s="401"/>
      <c r="OSF8" s="401"/>
      <c r="OSG8" s="401"/>
      <c r="OSH8" s="401"/>
      <c r="OSI8" s="401"/>
      <c r="OSJ8" s="401"/>
      <c r="OSK8" s="401"/>
      <c r="OSL8" s="401"/>
      <c r="OSM8" s="401"/>
      <c r="OSN8" s="401"/>
      <c r="OSO8" s="401"/>
      <c r="OSP8" s="401"/>
      <c r="OSQ8" s="401"/>
      <c r="OSR8" s="401"/>
      <c r="OSS8" s="401"/>
      <c r="OST8" s="401"/>
      <c r="OSU8" s="401"/>
      <c r="OSV8" s="401"/>
      <c r="OSW8" s="401"/>
      <c r="OSX8" s="401"/>
      <c r="OSY8" s="401"/>
      <c r="OSZ8" s="401"/>
      <c r="OTA8" s="401"/>
      <c r="OTB8" s="401"/>
      <c r="OTC8" s="401"/>
      <c r="OTD8" s="401"/>
      <c r="OTE8" s="401"/>
      <c r="OTF8" s="401"/>
      <c r="OTG8" s="401"/>
      <c r="OTH8" s="401"/>
      <c r="OTI8" s="401"/>
      <c r="OTJ8" s="401"/>
      <c r="OTK8" s="401"/>
      <c r="OTL8" s="401"/>
      <c r="OTM8" s="401"/>
      <c r="OTN8" s="401"/>
      <c r="OTO8" s="401"/>
      <c r="OTP8" s="401"/>
      <c r="OTQ8" s="401"/>
      <c r="OTR8" s="401"/>
      <c r="OTS8" s="401"/>
      <c r="OTT8" s="401"/>
      <c r="OTU8" s="401"/>
      <c r="OTV8" s="401"/>
      <c r="OTW8" s="401"/>
      <c r="OTX8" s="401"/>
      <c r="OTY8" s="401"/>
      <c r="OTZ8" s="401"/>
      <c r="OUA8" s="401"/>
      <c r="OUB8" s="401"/>
      <c r="OUC8" s="401"/>
      <c r="OUD8" s="401"/>
      <c r="OUE8" s="401"/>
      <c r="OUF8" s="401"/>
      <c r="OUG8" s="401"/>
      <c r="OUH8" s="401"/>
      <c r="OUI8" s="401"/>
      <c r="OUJ8" s="401"/>
      <c r="OUK8" s="401"/>
      <c r="OUL8" s="401"/>
      <c r="OUM8" s="401"/>
      <c r="OUN8" s="401"/>
      <c r="OUO8" s="401"/>
      <c r="OUP8" s="401"/>
      <c r="OUQ8" s="401"/>
      <c r="OUR8" s="401"/>
      <c r="OUS8" s="401"/>
      <c r="OUT8" s="401"/>
      <c r="OUU8" s="401"/>
      <c r="OUV8" s="401"/>
      <c r="OUW8" s="401"/>
      <c r="OUX8" s="401"/>
      <c r="OUY8" s="401"/>
      <c r="OUZ8" s="401"/>
      <c r="OVA8" s="401"/>
      <c r="OVB8" s="401"/>
      <c r="OVC8" s="401"/>
      <c r="OVD8" s="401"/>
      <c r="OVE8" s="401"/>
      <c r="OVF8" s="401"/>
      <c r="OVG8" s="401"/>
      <c r="OVH8" s="401"/>
      <c r="OVI8" s="401"/>
      <c r="OVJ8" s="401"/>
      <c r="OVK8" s="401"/>
      <c r="OVL8" s="401"/>
      <c r="OVM8" s="401"/>
      <c r="OVN8" s="401"/>
      <c r="OVO8" s="401"/>
      <c r="OVP8" s="401"/>
      <c r="OVQ8" s="401"/>
      <c r="OVR8" s="401"/>
      <c r="OVS8" s="401"/>
      <c r="OVT8" s="401"/>
      <c r="OVU8" s="401"/>
      <c r="OVV8" s="401"/>
      <c r="OVW8" s="401"/>
      <c r="OVX8" s="401"/>
      <c r="OVY8" s="401"/>
      <c r="OVZ8" s="401"/>
      <c r="OWA8" s="401"/>
      <c r="OWB8" s="401"/>
      <c r="OWC8" s="401"/>
      <c r="OWD8" s="401"/>
      <c r="OWE8" s="401"/>
      <c r="OWF8" s="401"/>
      <c r="OWG8" s="401"/>
      <c r="OWH8" s="401"/>
      <c r="OWI8" s="401"/>
      <c r="OWJ8" s="401"/>
      <c r="OWK8" s="401"/>
      <c r="OWL8" s="401"/>
      <c r="OWM8" s="401"/>
      <c r="OWN8" s="401"/>
      <c r="OWO8" s="401"/>
      <c r="OWP8" s="401"/>
      <c r="OWQ8" s="401"/>
      <c r="OWR8" s="401"/>
      <c r="OWS8" s="401"/>
      <c r="OWT8" s="401"/>
      <c r="OWU8" s="401"/>
      <c r="OWV8" s="401"/>
      <c r="OWW8" s="401"/>
      <c r="OWX8" s="401"/>
      <c r="OWY8" s="401"/>
      <c r="OWZ8" s="401"/>
      <c r="OXA8" s="401"/>
      <c r="OXB8" s="401"/>
      <c r="OXC8" s="401"/>
      <c r="OXD8" s="401"/>
      <c r="OXE8" s="401"/>
      <c r="OXF8" s="401"/>
      <c r="OXG8" s="401"/>
      <c r="OXH8" s="401"/>
      <c r="OXI8" s="401"/>
      <c r="OXJ8" s="401"/>
      <c r="OXK8" s="401"/>
      <c r="OXL8" s="401"/>
      <c r="OXM8" s="401"/>
      <c r="OXN8" s="401"/>
      <c r="OXO8" s="401"/>
      <c r="OXP8" s="401"/>
      <c r="OXQ8" s="401"/>
      <c r="OXR8" s="401"/>
      <c r="OXS8" s="401"/>
      <c r="OXT8" s="401"/>
      <c r="OXU8" s="401"/>
      <c r="OXV8" s="401"/>
      <c r="OXW8" s="401"/>
      <c r="OXX8" s="401"/>
      <c r="OXY8" s="401"/>
      <c r="OXZ8" s="401"/>
      <c r="OYA8" s="401"/>
      <c r="OYB8" s="401"/>
      <c r="OYC8" s="401"/>
      <c r="OYD8" s="401"/>
      <c r="OYE8" s="401"/>
      <c r="OYF8" s="401"/>
      <c r="OYG8" s="401"/>
      <c r="OYH8" s="401"/>
      <c r="OYI8" s="401"/>
      <c r="OYJ8" s="401"/>
      <c r="OYK8" s="401"/>
      <c r="OYL8" s="401"/>
      <c r="OYM8" s="401"/>
      <c r="OYN8" s="401"/>
      <c r="OYO8" s="401"/>
      <c r="OYP8" s="401"/>
      <c r="OYQ8" s="401"/>
      <c r="OYR8" s="401"/>
      <c r="OYS8" s="401"/>
      <c r="OYT8" s="401"/>
      <c r="OYU8" s="401"/>
      <c r="OYV8" s="401"/>
      <c r="OYW8" s="401"/>
      <c r="OYX8" s="401"/>
      <c r="OYY8" s="401"/>
      <c r="OYZ8" s="401"/>
      <c r="OZA8" s="401"/>
      <c r="OZB8" s="401"/>
      <c r="OZC8" s="401"/>
      <c r="OZD8" s="401"/>
      <c r="OZE8" s="401"/>
      <c r="OZF8" s="401"/>
      <c r="OZG8" s="401"/>
      <c r="OZH8" s="401"/>
      <c r="OZI8" s="401"/>
      <c r="OZJ8" s="401"/>
      <c r="OZK8" s="401"/>
      <c r="OZL8" s="401"/>
      <c r="OZM8" s="401"/>
      <c r="OZN8" s="401"/>
      <c r="OZO8" s="401"/>
      <c r="OZP8" s="401"/>
      <c r="OZQ8" s="401"/>
      <c r="OZR8" s="401"/>
      <c r="OZS8" s="401"/>
      <c r="OZT8" s="401"/>
      <c r="OZU8" s="401"/>
      <c r="OZV8" s="401"/>
      <c r="OZW8" s="401"/>
      <c r="OZX8" s="401"/>
      <c r="OZY8" s="401"/>
      <c r="OZZ8" s="401"/>
      <c r="PAA8" s="401"/>
      <c r="PAB8" s="401"/>
      <c r="PAC8" s="401"/>
      <c r="PAD8" s="401"/>
      <c r="PAE8" s="401"/>
      <c r="PAF8" s="401"/>
      <c r="PAG8" s="401"/>
      <c r="PAH8" s="401"/>
      <c r="PAI8" s="401"/>
      <c r="PAJ8" s="401"/>
      <c r="PAK8" s="401"/>
      <c r="PAL8" s="401"/>
      <c r="PAM8" s="401"/>
      <c r="PAN8" s="401"/>
      <c r="PAO8" s="401"/>
      <c r="PAP8" s="401"/>
      <c r="PAQ8" s="401"/>
      <c r="PAR8" s="401"/>
      <c r="PAS8" s="401"/>
      <c r="PAT8" s="401"/>
      <c r="PAU8" s="401"/>
      <c r="PAV8" s="401"/>
      <c r="PAW8" s="401"/>
      <c r="PAX8" s="401"/>
      <c r="PAY8" s="401"/>
      <c r="PAZ8" s="401"/>
      <c r="PBA8" s="401"/>
      <c r="PBB8" s="401"/>
      <c r="PBC8" s="401"/>
      <c r="PBD8" s="401"/>
      <c r="PBE8" s="401"/>
      <c r="PBF8" s="401"/>
      <c r="PBG8" s="401"/>
      <c r="PBH8" s="401"/>
      <c r="PBI8" s="401"/>
      <c r="PBJ8" s="401"/>
      <c r="PBK8" s="401"/>
      <c r="PBL8" s="401"/>
      <c r="PBM8" s="401"/>
      <c r="PBN8" s="401"/>
      <c r="PBO8" s="401"/>
      <c r="PBP8" s="401"/>
      <c r="PBQ8" s="401"/>
      <c r="PBR8" s="401"/>
      <c r="PBS8" s="401"/>
      <c r="PBT8" s="401"/>
      <c r="PBU8" s="401"/>
      <c r="PBV8" s="401"/>
      <c r="PBW8" s="401"/>
      <c r="PBX8" s="401"/>
      <c r="PBY8" s="401"/>
      <c r="PBZ8" s="401"/>
      <c r="PCA8" s="401"/>
      <c r="PCB8" s="401"/>
      <c r="PCC8" s="401"/>
      <c r="PCD8" s="401"/>
      <c r="PCE8" s="401"/>
      <c r="PCF8" s="401"/>
      <c r="PCG8" s="401"/>
      <c r="PCH8" s="401"/>
      <c r="PCI8" s="401"/>
      <c r="PCJ8" s="401"/>
      <c r="PCK8" s="401"/>
      <c r="PCL8" s="401"/>
      <c r="PCM8" s="401"/>
      <c r="PCN8" s="401"/>
      <c r="PCO8" s="401"/>
      <c r="PCP8" s="401"/>
      <c r="PCQ8" s="401"/>
      <c r="PCR8" s="401"/>
      <c r="PCS8" s="401"/>
      <c r="PCT8" s="401"/>
      <c r="PCU8" s="401"/>
      <c r="PCV8" s="401"/>
      <c r="PCW8" s="401"/>
      <c r="PCX8" s="401"/>
      <c r="PCY8" s="401"/>
      <c r="PCZ8" s="401"/>
      <c r="PDA8" s="401"/>
      <c r="PDB8" s="401"/>
      <c r="PDC8" s="401"/>
      <c r="PDD8" s="401"/>
      <c r="PDE8" s="401"/>
      <c r="PDF8" s="401"/>
      <c r="PDG8" s="401"/>
      <c r="PDH8" s="401"/>
      <c r="PDI8" s="401"/>
      <c r="PDJ8" s="401"/>
      <c r="PDK8" s="401"/>
      <c r="PDL8" s="401"/>
      <c r="PDM8" s="401"/>
      <c r="PDN8" s="401"/>
      <c r="PDO8" s="401"/>
      <c r="PDP8" s="401"/>
      <c r="PDQ8" s="401"/>
      <c r="PDR8" s="401"/>
      <c r="PDS8" s="401"/>
      <c r="PDT8" s="401"/>
      <c r="PDU8" s="401"/>
      <c r="PDV8" s="401"/>
      <c r="PDW8" s="401"/>
      <c r="PDX8" s="401"/>
      <c r="PDY8" s="401"/>
      <c r="PDZ8" s="401"/>
      <c r="PEA8" s="401"/>
      <c r="PEB8" s="401"/>
      <c r="PEC8" s="401"/>
      <c r="PED8" s="401"/>
      <c r="PEE8" s="401"/>
      <c r="PEF8" s="401"/>
      <c r="PEG8" s="401"/>
      <c r="PEH8" s="401"/>
      <c r="PEI8" s="401"/>
      <c r="PEJ8" s="401"/>
      <c r="PEK8" s="401"/>
      <c r="PEL8" s="401"/>
      <c r="PEM8" s="401"/>
      <c r="PEN8" s="401"/>
      <c r="PEO8" s="401"/>
      <c r="PEP8" s="401"/>
      <c r="PEQ8" s="401"/>
      <c r="PER8" s="401"/>
      <c r="PES8" s="401"/>
      <c r="PET8" s="401"/>
      <c r="PEU8" s="401"/>
      <c r="PEV8" s="401"/>
      <c r="PEW8" s="401"/>
      <c r="PEX8" s="401"/>
      <c r="PEY8" s="401"/>
      <c r="PEZ8" s="401"/>
      <c r="PFA8" s="401"/>
      <c r="PFB8" s="401"/>
      <c r="PFC8" s="401"/>
      <c r="PFD8" s="401"/>
      <c r="PFE8" s="401"/>
      <c r="PFF8" s="401"/>
      <c r="PFG8" s="401"/>
      <c r="PFH8" s="401"/>
      <c r="PFI8" s="401"/>
      <c r="PFJ8" s="401"/>
      <c r="PFK8" s="401"/>
      <c r="PFL8" s="401"/>
      <c r="PFM8" s="401"/>
      <c r="PFN8" s="401"/>
      <c r="PFO8" s="401"/>
      <c r="PFP8" s="401"/>
      <c r="PFQ8" s="401"/>
      <c r="PFR8" s="401"/>
      <c r="PFS8" s="401"/>
      <c r="PFT8" s="401"/>
      <c r="PFU8" s="401"/>
      <c r="PFV8" s="401"/>
      <c r="PFW8" s="401"/>
      <c r="PFX8" s="401"/>
      <c r="PFY8" s="401"/>
      <c r="PFZ8" s="401"/>
      <c r="PGA8" s="401"/>
      <c r="PGB8" s="401"/>
      <c r="PGC8" s="401"/>
      <c r="PGD8" s="401"/>
      <c r="PGE8" s="401"/>
      <c r="PGF8" s="401"/>
      <c r="PGG8" s="401"/>
      <c r="PGH8" s="401"/>
      <c r="PGI8" s="401"/>
      <c r="PGJ8" s="401"/>
      <c r="PGK8" s="401"/>
      <c r="PGL8" s="401"/>
      <c r="PGM8" s="401"/>
      <c r="PGN8" s="401"/>
      <c r="PGO8" s="401"/>
      <c r="PGP8" s="401"/>
      <c r="PGQ8" s="401"/>
      <c r="PGR8" s="401"/>
      <c r="PGS8" s="401"/>
      <c r="PGT8" s="401"/>
      <c r="PGU8" s="401"/>
      <c r="PGV8" s="401"/>
      <c r="PGW8" s="401"/>
      <c r="PGX8" s="401"/>
      <c r="PGY8" s="401"/>
      <c r="PGZ8" s="401"/>
      <c r="PHA8" s="401"/>
      <c r="PHB8" s="401"/>
      <c r="PHC8" s="401"/>
      <c r="PHD8" s="401"/>
      <c r="PHE8" s="401"/>
      <c r="PHF8" s="401"/>
      <c r="PHG8" s="401"/>
      <c r="PHH8" s="401"/>
      <c r="PHI8" s="401"/>
      <c r="PHJ8" s="401"/>
      <c r="PHK8" s="401"/>
      <c r="PHL8" s="401"/>
      <c r="PHM8" s="401"/>
      <c r="PHN8" s="401"/>
      <c r="PHO8" s="401"/>
      <c r="PHP8" s="401"/>
      <c r="PHQ8" s="401"/>
      <c r="PHR8" s="401"/>
      <c r="PHS8" s="401"/>
      <c r="PHT8" s="401"/>
      <c r="PHU8" s="401"/>
      <c r="PHV8" s="401"/>
      <c r="PHW8" s="401"/>
      <c r="PHX8" s="401"/>
      <c r="PHY8" s="401"/>
      <c r="PHZ8" s="401"/>
      <c r="PIA8" s="401"/>
      <c r="PIB8" s="401"/>
      <c r="PIC8" s="401"/>
      <c r="PID8" s="401"/>
      <c r="PIE8" s="401"/>
      <c r="PIF8" s="401"/>
      <c r="PIG8" s="401"/>
      <c r="PIH8" s="401"/>
      <c r="PII8" s="401"/>
      <c r="PIJ8" s="401"/>
      <c r="PIK8" s="401"/>
      <c r="PIL8" s="401"/>
      <c r="PIM8" s="401"/>
      <c r="PIN8" s="401"/>
      <c r="PIO8" s="401"/>
      <c r="PIP8" s="401"/>
      <c r="PIQ8" s="401"/>
      <c r="PIR8" s="401"/>
      <c r="PIS8" s="401"/>
      <c r="PIT8" s="401"/>
      <c r="PIU8" s="401"/>
      <c r="PIV8" s="401"/>
      <c r="PIW8" s="401"/>
      <c r="PIX8" s="401"/>
      <c r="PIY8" s="401"/>
      <c r="PIZ8" s="401"/>
      <c r="PJA8" s="401"/>
      <c r="PJB8" s="401"/>
      <c r="PJC8" s="401"/>
      <c r="PJD8" s="401"/>
      <c r="PJE8" s="401"/>
      <c r="PJF8" s="401"/>
      <c r="PJG8" s="401"/>
      <c r="PJH8" s="401"/>
      <c r="PJI8" s="401"/>
      <c r="PJJ8" s="401"/>
      <c r="PJK8" s="401"/>
      <c r="PJL8" s="401"/>
      <c r="PJM8" s="401"/>
      <c r="PJN8" s="401"/>
      <c r="PJO8" s="401"/>
      <c r="PJP8" s="401"/>
      <c r="PJQ8" s="401"/>
      <c r="PJR8" s="401"/>
      <c r="PJS8" s="401"/>
      <c r="PJT8" s="401"/>
      <c r="PJU8" s="401"/>
      <c r="PJV8" s="401"/>
      <c r="PJW8" s="401"/>
      <c r="PJX8" s="401"/>
      <c r="PJY8" s="401"/>
      <c r="PJZ8" s="401"/>
      <c r="PKA8" s="401"/>
      <c r="PKB8" s="401"/>
      <c r="PKC8" s="401"/>
      <c r="PKD8" s="401"/>
      <c r="PKE8" s="401"/>
      <c r="PKF8" s="401"/>
      <c r="PKG8" s="401"/>
      <c r="PKH8" s="401"/>
      <c r="PKI8" s="401"/>
      <c r="PKJ8" s="401"/>
      <c r="PKK8" s="401"/>
      <c r="PKL8" s="401"/>
      <c r="PKM8" s="401"/>
      <c r="PKN8" s="401"/>
      <c r="PKO8" s="401"/>
      <c r="PKP8" s="401"/>
      <c r="PKQ8" s="401"/>
      <c r="PKR8" s="401"/>
      <c r="PKS8" s="401"/>
      <c r="PKT8" s="401"/>
      <c r="PKU8" s="401"/>
      <c r="PKV8" s="401"/>
      <c r="PKW8" s="401"/>
      <c r="PKX8" s="401"/>
      <c r="PKY8" s="401"/>
      <c r="PKZ8" s="401"/>
      <c r="PLA8" s="401"/>
      <c r="PLB8" s="401"/>
      <c r="PLC8" s="401"/>
      <c r="PLD8" s="401"/>
      <c r="PLE8" s="401"/>
      <c r="PLF8" s="401"/>
      <c r="PLG8" s="401"/>
      <c r="PLH8" s="401"/>
      <c r="PLI8" s="401"/>
      <c r="PLJ8" s="401"/>
      <c r="PLK8" s="401"/>
      <c r="PLL8" s="401"/>
      <c r="PLM8" s="401"/>
      <c r="PLN8" s="401"/>
      <c r="PLO8" s="401"/>
      <c r="PLP8" s="401"/>
      <c r="PLQ8" s="401"/>
      <c r="PLR8" s="401"/>
      <c r="PLS8" s="401"/>
      <c r="PLT8" s="401"/>
      <c r="PLU8" s="401"/>
      <c r="PLV8" s="401"/>
      <c r="PLW8" s="401"/>
      <c r="PLX8" s="401"/>
      <c r="PLY8" s="401"/>
      <c r="PLZ8" s="401"/>
      <c r="PMA8" s="401"/>
      <c r="PMB8" s="401"/>
      <c r="PMC8" s="401"/>
      <c r="PMD8" s="401"/>
      <c r="PME8" s="401"/>
      <c r="PMF8" s="401"/>
      <c r="PMG8" s="401"/>
      <c r="PMH8" s="401"/>
      <c r="PMI8" s="401"/>
      <c r="PMJ8" s="401"/>
      <c r="PMK8" s="401"/>
      <c r="PML8" s="401"/>
      <c r="PMM8" s="401"/>
      <c r="PMN8" s="401"/>
      <c r="PMO8" s="401"/>
      <c r="PMP8" s="401"/>
      <c r="PMQ8" s="401"/>
      <c r="PMR8" s="401"/>
      <c r="PMS8" s="401"/>
      <c r="PMT8" s="401"/>
      <c r="PMU8" s="401"/>
      <c r="PMV8" s="401"/>
      <c r="PMW8" s="401"/>
      <c r="PMX8" s="401"/>
      <c r="PMY8" s="401"/>
      <c r="PMZ8" s="401"/>
      <c r="PNA8" s="401"/>
      <c r="PNB8" s="401"/>
      <c r="PNC8" s="401"/>
      <c r="PND8" s="401"/>
      <c r="PNE8" s="401"/>
      <c r="PNF8" s="401"/>
      <c r="PNG8" s="401"/>
      <c r="PNH8" s="401"/>
      <c r="PNI8" s="401"/>
      <c r="PNJ8" s="401"/>
      <c r="PNK8" s="401"/>
      <c r="PNL8" s="401"/>
      <c r="PNM8" s="401"/>
      <c r="PNN8" s="401"/>
      <c r="PNO8" s="401"/>
      <c r="PNP8" s="401"/>
      <c r="PNQ8" s="401"/>
      <c r="PNR8" s="401"/>
      <c r="PNS8" s="401"/>
      <c r="PNT8" s="401"/>
      <c r="PNU8" s="401"/>
      <c r="PNV8" s="401"/>
      <c r="PNW8" s="401"/>
      <c r="PNX8" s="401"/>
      <c r="PNY8" s="401"/>
      <c r="PNZ8" s="401"/>
      <c r="POA8" s="401"/>
      <c r="POB8" s="401"/>
      <c r="POC8" s="401"/>
      <c r="POD8" s="401"/>
      <c r="POE8" s="401"/>
      <c r="POF8" s="401"/>
      <c r="POG8" s="401"/>
      <c r="POH8" s="401"/>
      <c r="POI8" s="401"/>
      <c r="POJ8" s="401"/>
      <c r="POK8" s="401"/>
      <c r="POL8" s="401"/>
      <c r="POM8" s="401"/>
      <c r="PON8" s="401"/>
      <c r="POO8" s="401"/>
      <c r="POP8" s="401"/>
      <c r="POQ8" s="401"/>
      <c r="POR8" s="401"/>
      <c r="POS8" s="401"/>
      <c r="POT8" s="401"/>
      <c r="POU8" s="401"/>
      <c r="POV8" s="401"/>
      <c r="POW8" s="401"/>
      <c r="POX8" s="401"/>
      <c r="POY8" s="401"/>
      <c r="POZ8" s="401"/>
      <c r="PPA8" s="401"/>
      <c r="PPB8" s="401"/>
      <c r="PPC8" s="401"/>
      <c r="PPD8" s="401"/>
      <c r="PPE8" s="401"/>
      <c r="PPF8" s="401"/>
      <c r="PPG8" s="401"/>
      <c r="PPH8" s="401"/>
      <c r="PPI8" s="401"/>
      <c r="PPJ8" s="401"/>
      <c r="PPK8" s="401"/>
      <c r="PPL8" s="401"/>
      <c r="PPM8" s="401"/>
      <c r="PPN8" s="401"/>
      <c r="PPO8" s="401"/>
      <c r="PPP8" s="401"/>
      <c r="PPQ8" s="401"/>
      <c r="PPR8" s="401"/>
      <c r="PPS8" s="401"/>
      <c r="PPT8" s="401"/>
      <c r="PPU8" s="401"/>
      <c r="PPV8" s="401"/>
      <c r="PPW8" s="401"/>
      <c r="PPX8" s="401"/>
      <c r="PPY8" s="401"/>
      <c r="PPZ8" s="401"/>
      <c r="PQA8" s="401"/>
      <c r="PQB8" s="401"/>
      <c r="PQC8" s="401"/>
      <c r="PQD8" s="401"/>
      <c r="PQE8" s="401"/>
      <c r="PQF8" s="401"/>
      <c r="PQG8" s="401"/>
      <c r="PQH8" s="401"/>
      <c r="PQI8" s="401"/>
      <c r="PQJ8" s="401"/>
      <c r="PQK8" s="401"/>
      <c r="PQL8" s="401"/>
      <c r="PQM8" s="401"/>
      <c r="PQN8" s="401"/>
      <c r="PQO8" s="401"/>
      <c r="PQP8" s="401"/>
      <c r="PQQ8" s="401"/>
      <c r="PQR8" s="401"/>
      <c r="PQS8" s="401"/>
      <c r="PQT8" s="401"/>
      <c r="PQU8" s="401"/>
      <c r="PQV8" s="401"/>
      <c r="PQW8" s="401"/>
      <c r="PQX8" s="401"/>
      <c r="PQY8" s="401"/>
      <c r="PQZ8" s="401"/>
      <c r="PRA8" s="401"/>
      <c r="PRB8" s="401"/>
      <c r="PRC8" s="401"/>
      <c r="PRD8" s="401"/>
      <c r="PRE8" s="401"/>
      <c r="PRF8" s="401"/>
      <c r="PRG8" s="401"/>
      <c r="PRH8" s="401"/>
      <c r="PRI8" s="401"/>
      <c r="PRJ8" s="401"/>
      <c r="PRK8" s="401"/>
      <c r="PRL8" s="401"/>
      <c r="PRM8" s="401"/>
      <c r="PRN8" s="401"/>
      <c r="PRO8" s="401"/>
      <c r="PRP8" s="401"/>
      <c r="PRQ8" s="401"/>
      <c r="PRR8" s="401"/>
      <c r="PRS8" s="401"/>
      <c r="PRT8" s="401"/>
      <c r="PRU8" s="401"/>
      <c r="PRV8" s="401"/>
      <c r="PRW8" s="401"/>
      <c r="PRX8" s="401"/>
      <c r="PRY8" s="401"/>
      <c r="PRZ8" s="401"/>
      <c r="PSA8" s="401"/>
      <c r="PSB8" s="401"/>
      <c r="PSC8" s="401"/>
      <c r="PSD8" s="401"/>
      <c r="PSE8" s="401"/>
      <c r="PSF8" s="401"/>
      <c r="PSG8" s="401"/>
      <c r="PSH8" s="401"/>
      <c r="PSI8" s="401"/>
      <c r="PSJ8" s="401"/>
      <c r="PSK8" s="401"/>
      <c r="PSL8" s="401"/>
      <c r="PSM8" s="401"/>
      <c r="PSN8" s="401"/>
      <c r="PSO8" s="401"/>
      <c r="PSP8" s="401"/>
      <c r="PSQ8" s="401"/>
      <c r="PSR8" s="401"/>
      <c r="PSS8" s="401"/>
      <c r="PST8" s="401"/>
      <c r="PSU8" s="401"/>
      <c r="PSV8" s="401"/>
      <c r="PSW8" s="401"/>
      <c r="PSX8" s="401"/>
      <c r="PSY8" s="401"/>
      <c r="PSZ8" s="401"/>
      <c r="PTA8" s="401"/>
      <c r="PTB8" s="401"/>
      <c r="PTC8" s="401"/>
      <c r="PTD8" s="401"/>
      <c r="PTE8" s="401"/>
      <c r="PTF8" s="401"/>
      <c r="PTG8" s="401"/>
      <c r="PTH8" s="401"/>
      <c r="PTI8" s="401"/>
      <c r="PTJ8" s="401"/>
      <c r="PTK8" s="401"/>
      <c r="PTL8" s="401"/>
      <c r="PTM8" s="401"/>
      <c r="PTN8" s="401"/>
      <c r="PTO8" s="401"/>
      <c r="PTP8" s="401"/>
      <c r="PTQ8" s="401"/>
      <c r="PTR8" s="401"/>
      <c r="PTS8" s="401"/>
      <c r="PTT8" s="401"/>
      <c r="PTU8" s="401"/>
      <c r="PTV8" s="401"/>
      <c r="PTW8" s="401"/>
      <c r="PTX8" s="401"/>
      <c r="PTY8" s="401"/>
      <c r="PTZ8" s="401"/>
      <c r="PUA8" s="401"/>
      <c r="PUB8" s="401"/>
      <c r="PUC8" s="401"/>
      <c r="PUD8" s="401"/>
      <c r="PUE8" s="401"/>
      <c r="PUF8" s="401"/>
      <c r="PUG8" s="401"/>
      <c r="PUH8" s="401"/>
      <c r="PUI8" s="401"/>
      <c r="PUJ8" s="401"/>
      <c r="PUK8" s="401"/>
      <c r="PUL8" s="401"/>
      <c r="PUM8" s="401"/>
      <c r="PUN8" s="401"/>
      <c r="PUO8" s="401"/>
      <c r="PUP8" s="401"/>
      <c r="PUQ8" s="401"/>
      <c r="PUR8" s="401"/>
      <c r="PUS8" s="401"/>
      <c r="PUT8" s="401"/>
      <c r="PUU8" s="401"/>
      <c r="PUV8" s="401"/>
      <c r="PUW8" s="401"/>
      <c r="PUX8" s="401"/>
      <c r="PUY8" s="401"/>
      <c r="PUZ8" s="401"/>
      <c r="PVA8" s="401"/>
      <c r="PVB8" s="401"/>
      <c r="PVC8" s="401"/>
      <c r="PVD8" s="401"/>
      <c r="PVE8" s="401"/>
      <c r="PVF8" s="401"/>
      <c r="PVG8" s="401"/>
      <c r="PVH8" s="401"/>
      <c r="PVI8" s="401"/>
      <c r="PVJ8" s="401"/>
      <c r="PVK8" s="401"/>
      <c r="PVL8" s="401"/>
      <c r="PVM8" s="401"/>
      <c r="PVN8" s="401"/>
      <c r="PVO8" s="401"/>
      <c r="PVP8" s="401"/>
      <c r="PVQ8" s="401"/>
      <c r="PVR8" s="401"/>
      <c r="PVS8" s="401"/>
      <c r="PVT8" s="401"/>
      <c r="PVU8" s="401"/>
      <c r="PVV8" s="401"/>
      <c r="PVW8" s="401"/>
      <c r="PVX8" s="401"/>
      <c r="PVY8" s="401"/>
      <c r="PVZ8" s="401"/>
      <c r="PWA8" s="401"/>
      <c r="PWB8" s="401"/>
      <c r="PWC8" s="401"/>
      <c r="PWD8" s="401"/>
      <c r="PWE8" s="401"/>
      <c r="PWF8" s="401"/>
      <c r="PWG8" s="401"/>
      <c r="PWH8" s="401"/>
      <c r="PWI8" s="401"/>
      <c r="PWJ8" s="401"/>
      <c r="PWK8" s="401"/>
      <c r="PWL8" s="401"/>
      <c r="PWM8" s="401"/>
      <c r="PWN8" s="401"/>
      <c r="PWO8" s="401"/>
      <c r="PWP8" s="401"/>
      <c r="PWQ8" s="401"/>
      <c r="PWR8" s="401"/>
      <c r="PWS8" s="401"/>
      <c r="PWT8" s="401"/>
      <c r="PWU8" s="401"/>
      <c r="PWV8" s="401"/>
      <c r="PWW8" s="401"/>
      <c r="PWX8" s="401"/>
      <c r="PWY8" s="401"/>
      <c r="PWZ8" s="401"/>
      <c r="PXA8" s="401"/>
      <c r="PXB8" s="401"/>
      <c r="PXC8" s="401"/>
      <c r="PXD8" s="401"/>
      <c r="PXE8" s="401"/>
      <c r="PXF8" s="401"/>
      <c r="PXG8" s="401"/>
      <c r="PXH8" s="401"/>
      <c r="PXI8" s="401"/>
      <c r="PXJ8" s="401"/>
      <c r="PXK8" s="401"/>
      <c r="PXL8" s="401"/>
      <c r="PXM8" s="401"/>
      <c r="PXN8" s="401"/>
      <c r="PXO8" s="401"/>
      <c r="PXP8" s="401"/>
      <c r="PXQ8" s="401"/>
      <c r="PXR8" s="401"/>
      <c r="PXS8" s="401"/>
      <c r="PXT8" s="401"/>
      <c r="PXU8" s="401"/>
      <c r="PXV8" s="401"/>
      <c r="PXW8" s="401"/>
      <c r="PXX8" s="401"/>
      <c r="PXY8" s="401"/>
      <c r="PXZ8" s="401"/>
      <c r="PYA8" s="401"/>
      <c r="PYB8" s="401"/>
      <c r="PYC8" s="401"/>
      <c r="PYD8" s="401"/>
      <c r="PYE8" s="401"/>
      <c r="PYF8" s="401"/>
      <c r="PYG8" s="401"/>
      <c r="PYH8" s="401"/>
      <c r="PYI8" s="401"/>
      <c r="PYJ8" s="401"/>
      <c r="PYK8" s="401"/>
      <c r="PYL8" s="401"/>
      <c r="PYM8" s="401"/>
      <c r="PYN8" s="401"/>
      <c r="PYO8" s="401"/>
      <c r="PYP8" s="401"/>
      <c r="PYQ8" s="401"/>
      <c r="PYR8" s="401"/>
      <c r="PYS8" s="401"/>
      <c r="PYT8" s="401"/>
      <c r="PYU8" s="401"/>
      <c r="PYV8" s="401"/>
      <c r="PYW8" s="401"/>
      <c r="PYX8" s="401"/>
      <c r="PYY8" s="401"/>
      <c r="PYZ8" s="401"/>
      <c r="PZA8" s="401"/>
      <c r="PZB8" s="401"/>
      <c r="PZC8" s="401"/>
      <c r="PZD8" s="401"/>
      <c r="PZE8" s="401"/>
      <c r="PZF8" s="401"/>
      <c r="PZG8" s="401"/>
      <c r="PZH8" s="401"/>
      <c r="PZI8" s="401"/>
      <c r="PZJ8" s="401"/>
      <c r="PZK8" s="401"/>
      <c r="PZL8" s="401"/>
      <c r="PZM8" s="401"/>
      <c r="PZN8" s="401"/>
      <c r="PZO8" s="401"/>
      <c r="PZP8" s="401"/>
      <c r="PZQ8" s="401"/>
      <c r="PZR8" s="401"/>
      <c r="PZS8" s="401"/>
      <c r="PZT8" s="401"/>
      <c r="PZU8" s="401"/>
      <c r="PZV8" s="401"/>
      <c r="PZW8" s="401"/>
      <c r="PZX8" s="401"/>
      <c r="PZY8" s="401"/>
      <c r="PZZ8" s="401"/>
      <c r="QAA8" s="401"/>
      <c r="QAB8" s="401"/>
      <c r="QAC8" s="401"/>
      <c r="QAD8" s="401"/>
      <c r="QAE8" s="401"/>
      <c r="QAF8" s="401"/>
      <c r="QAG8" s="401"/>
      <c r="QAH8" s="401"/>
      <c r="QAI8" s="401"/>
      <c r="QAJ8" s="401"/>
      <c r="QAK8" s="401"/>
      <c r="QAL8" s="401"/>
      <c r="QAM8" s="401"/>
      <c r="QAN8" s="401"/>
      <c r="QAO8" s="401"/>
      <c r="QAP8" s="401"/>
      <c r="QAQ8" s="401"/>
      <c r="QAR8" s="401"/>
      <c r="QAS8" s="401"/>
      <c r="QAT8" s="401"/>
      <c r="QAU8" s="401"/>
      <c r="QAV8" s="401"/>
      <c r="QAW8" s="401"/>
      <c r="QAX8" s="401"/>
      <c r="QAY8" s="401"/>
      <c r="QAZ8" s="401"/>
      <c r="QBA8" s="401"/>
      <c r="QBB8" s="401"/>
      <c r="QBC8" s="401"/>
      <c r="QBD8" s="401"/>
      <c r="QBE8" s="401"/>
      <c r="QBF8" s="401"/>
      <c r="QBG8" s="401"/>
      <c r="QBH8" s="401"/>
      <c r="QBI8" s="401"/>
      <c r="QBJ8" s="401"/>
      <c r="QBK8" s="401"/>
      <c r="QBL8" s="401"/>
      <c r="QBM8" s="401"/>
      <c r="QBN8" s="401"/>
      <c r="QBO8" s="401"/>
      <c r="QBP8" s="401"/>
      <c r="QBQ8" s="401"/>
      <c r="QBR8" s="401"/>
      <c r="QBS8" s="401"/>
      <c r="QBT8" s="401"/>
      <c r="QBU8" s="401"/>
      <c r="QBV8" s="401"/>
      <c r="QBW8" s="401"/>
      <c r="QBX8" s="401"/>
      <c r="QBY8" s="401"/>
      <c r="QBZ8" s="401"/>
      <c r="QCA8" s="401"/>
      <c r="QCB8" s="401"/>
      <c r="QCC8" s="401"/>
      <c r="QCD8" s="401"/>
      <c r="QCE8" s="401"/>
      <c r="QCF8" s="401"/>
      <c r="QCG8" s="401"/>
      <c r="QCH8" s="401"/>
      <c r="QCI8" s="401"/>
      <c r="QCJ8" s="401"/>
      <c r="QCK8" s="401"/>
      <c r="QCL8" s="401"/>
      <c r="QCM8" s="401"/>
      <c r="QCN8" s="401"/>
      <c r="QCO8" s="401"/>
      <c r="QCP8" s="401"/>
      <c r="QCQ8" s="401"/>
      <c r="QCR8" s="401"/>
      <c r="QCS8" s="401"/>
      <c r="QCT8" s="401"/>
      <c r="QCU8" s="401"/>
      <c r="QCV8" s="401"/>
      <c r="QCW8" s="401"/>
      <c r="QCX8" s="401"/>
      <c r="QCY8" s="401"/>
      <c r="QCZ8" s="401"/>
      <c r="QDA8" s="401"/>
      <c r="QDB8" s="401"/>
      <c r="QDC8" s="401"/>
      <c r="QDD8" s="401"/>
      <c r="QDE8" s="401"/>
      <c r="QDF8" s="401"/>
      <c r="QDG8" s="401"/>
      <c r="QDH8" s="401"/>
      <c r="QDI8" s="401"/>
      <c r="QDJ8" s="401"/>
      <c r="QDK8" s="401"/>
      <c r="QDL8" s="401"/>
      <c r="QDM8" s="401"/>
      <c r="QDN8" s="401"/>
      <c r="QDO8" s="401"/>
      <c r="QDP8" s="401"/>
      <c r="QDQ8" s="401"/>
      <c r="QDR8" s="401"/>
      <c r="QDS8" s="401"/>
      <c r="QDT8" s="401"/>
      <c r="QDU8" s="401"/>
      <c r="QDV8" s="401"/>
      <c r="QDW8" s="401"/>
      <c r="QDX8" s="401"/>
      <c r="QDY8" s="401"/>
      <c r="QDZ8" s="401"/>
      <c r="QEA8" s="401"/>
      <c r="QEB8" s="401"/>
      <c r="QEC8" s="401"/>
      <c r="QED8" s="401"/>
      <c r="QEE8" s="401"/>
      <c r="QEF8" s="401"/>
      <c r="QEG8" s="401"/>
      <c r="QEH8" s="401"/>
      <c r="QEI8" s="401"/>
      <c r="QEJ8" s="401"/>
      <c r="QEK8" s="401"/>
      <c r="QEL8" s="401"/>
      <c r="QEM8" s="401"/>
      <c r="QEN8" s="401"/>
      <c r="QEO8" s="401"/>
      <c r="QEP8" s="401"/>
      <c r="QEQ8" s="401"/>
      <c r="QER8" s="401"/>
      <c r="QES8" s="401"/>
      <c r="QET8" s="401"/>
      <c r="QEU8" s="401"/>
      <c r="QEV8" s="401"/>
      <c r="QEW8" s="401"/>
      <c r="QEX8" s="401"/>
      <c r="QEY8" s="401"/>
      <c r="QEZ8" s="401"/>
      <c r="QFA8" s="401"/>
      <c r="QFB8" s="401"/>
      <c r="QFC8" s="401"/>
      <c r="QFD8" s="401"/>
      <c r="QFE8" s="401"/>
      <c r="QFF8" s="401"/>
      <c r="QFG8" s="401"/>
      <c r="QFH8" s="401"/>
      <c r="QFI8" s="401"/>
      <c r="QFJ8" s="401"/>
      <c r="QFK8" s="401"/>
      <c r="QFL8" s="401"/>
      <c r="QFM8" s="401"/>
      <c r="QFN8" s="401"/>
      <c r="QFO8" s="401"/>
      <c r="QFP8" s="401"/>
      <c r="QFQ8" s="401"/>
      <c r="QFR8" s="401"/>
      <c r="QFS8" s="401"/>
      <c r="QFT8" s="401"/>
      <c r="QFU8" s="401"/>
      <c r="QFV8" s="401"/>
      <c r="QFW8" s="401"/>
      <c r="QFX8" s="401"/>
      <c r="QFY8" s="401"/>
      <c r="QFZ8" s="401"/>
      <c r="QGA8" s="401"/>
      <c r="QGB8" s="401"/>
      <c r="QGC8" s="401"/>
      <c r="QGD8" s="401"/>
      <c r="QGE8" s="401"/>
      <c r="QGF8" s="401"/>
      <c r="QGG8" s="401"/>
      <c r="QGH8" s="401"/>
      <c r="QGI8" s="401"/>
      <c r="QGJ8" s="401"/>
      <c r="QGK8" s="401"/>
      <c r="QGL8" s="401"/>
      <c r="QGM8" s="401"/>
      <c r="QGN8" s="401"/>
      <c r="QGO8" s="401"/>
      <c r="QGP8" s="401"/>
      <c r="QGQ8" s="401"/>
      <c r="QGR8" s="401"/>
      <c r="QGS8" s="401"/>
      <c r="QGT8" s="401"/>
      <c r="QGU8" s="401"/>
      <c r="QGV8" s="401"/>
      <c r="QGW8" s="401"/>
      <c r="QGX8" s="401"/>
      <c r="QGY8" s="401"/>
      <c r="QGZ8" s="401"/>
      <c r="QHA8" s="401"/>
      <c r="QHB8" s="401"/>
      <c r="QHC8" s="401"/>
      <c r="QHD8" s="401"/>
      <c r="QHE8" s="401"/>
      <c r="QHF8" s="401"/>
      <c r="QHG8" s="401"/>
      <c r="QHH8" s="401"/>
      <c r="QHI8" s="401"/>
      <c r="QHJ8" s="401"/>
      <c r="QHK8" s="401"/>
      <c r="QHL8" s="401"/>
      <c r="QHM8" s="401"/>
      <c r="QHN8" s="401"/>
      <c r="QHO8" s="401"/>
      <c r="QHP8" s="401"/>
      <c r="QHQ8" s="401"/>
      <c r="QHR8" s="401"/>
      <c r="QHS8" s="401"/>
      <c r="QHT8" s="401"/>
      <c r="QHU8" s="401"/>
      <c r="QHV8" s="401"/>
      <c r="QHW8" s="401"/>
      <c r="QHX8" s="401"/>
      <c r="QHY8" s="401"/>
      <c r="QHZ8" s="401"/>
      <c r="QIA8" s="401"/>
      <c r="QIB8" s="401"/>
      <c r="QIC8" s="401"/>
      <c r="QID8" s="401"/>
      <c r="QIE8" s="401"/>
      <c r="QIF8" s="401"/>
      <c r="QIG8" s="401"/>
      <c r="QIH8" s="401"/>
      <c r="QII8" s="401"/>
      <c r="QIJ8" s="401"/>
      <c r="QIK8" s="401"/>
      <c r="QIL8" s="401"/>
      <c r="QIM8" s="401"/>
      <c r="QIN8" s="401"/>
      <c r="QIO8" s="401"/>
      <c r="QIP8" s="401"/>
      <c r="QIQ8" s="401"/>
      <c r="QIR8" s="401"/>
      <c r="QIS8" s="401"/>
      <c r="QIT8" s="401"/>
      <c r="QIU8" s="401"/>
      <c r="QIV8" s="401"/>
      <c r="QIW8" s="401"/>
      <c r="QIX8" s="401"/>
      <c r="QIY8" s="401"/>
      <c r="QIZ8" s="401"/>
      <c r="QJA8" s="401"/>
      <c r="QJB8" s="401"/>
      <c r="QJC8" s="401"/>
      <c r="QJD8" s="401"/>
      <c r="QJE8" s="401"/>
      <c r="QJF8" s="401"/>
      <c r="QJG8" s="401"/>
      <c r="QJH8" s="401"/>
      <c r="QJI8" s="401"/>
      <c r="QJJ8" s="401"/>
      <c r="QJK8" s="401"/>
      <c r="QJL8" s="401"/>
      <c r="QJM8" s="401"/>
      <c r="QJN8" s="401"/>
      <c r="QJO8" s="401"/>
      <c r="QJP8" s="401"/>
      <c r="QJQ8" s="401"/>
      <c r="QJR8" s="401"/>
      <c r="QJS8" s="401"/>
      <c r="QJT8" s="401"/>
      <c r="QJU8" s="401"/>
      <c r="QJV8" s="401"/>
      <c r="QJW8" s="401"/>
      <c r="QJX8" s="401"/>
      <c r="QJY8" s="401"/>
      <c r="QJZ8" s="401"/>
      <c r="QKA8" s="401"/>
      <c r="QKB8" s="401"/>
      <c r="QKC8" s="401"/>
      <c r="QKD8" s="401"/>
      <c r="QKE8" s="401"/>
      <c r="QKF8" s="401"/>
      <c r="QKG8" s="401"/>
      <c r="QKH8" s="401"/>
      <c r="QKI8" s="401"/>
      <c r="QKJ8" s="401"/>
      <c r="QKK8" s="401"/>
      <c r="QKL8" s="401"/>
      <c r="QKM8" s="401"/>
      <c r="QKN8" s="401"/>
      <c r="QKO8" s="401"/>
      <c r="QKP8" s="401"/>
      <c r="QKQ8" s="401"/>
      <c r="QKR8" s="401"/>
      <c r="QKS8" s="401"/>
      <c r="QKT8" s="401"/>
      <c r="QKU8" s="401"/>
      <c r="QKV8" s="401"/>
      <c r="QKW8" s="401"/>
      <c r="QKX8" s="401"/>
      <c r="QKY8" s="401"/>
      <c r="QKZ8" s="401"/>
      <c r="QLA8" s="401"/>
      <c r="QLB8" s="401"/>
      <c r="QLC8" s="401"/>
      <c r="QLD8" s="401"/>
      <c r="QLE8" s="401"/>
      <c r="QLF8" s="401"/>
      <c r="QLG8" s="401"/>
      <c r="QLH8" s="401"/>
      <c r="QLI8" s="401"/>
      <c r="QLJ8" s="401"/>
      <c r="QLK8" s="401"/>
      <c r="QLL8" s="401"/>
      <c r="QLM8" s="401"/>
      <c r="QLN8" s="401"/>
      <c r="QLO8" s="401"/>
      <c r="QLP8" s="401"/>
      <c r="QLQ8" s="401"/>
      <c r="QLR8" s="401"/>
      <c r="QLS8" s="401"/>
      <c r="QLT8" s="401"/>
      <c r="QLU8" s="401"/>
      <c r="QLV8" s="401"/>
      <c r="QLW8" s="401"/>
      <c r="QLX8" s="401"/>
      <c r="QLY8" s="401"/>
      <c r="QLZ8" s="401"/>
      <c r="QMA8" s="401"/>
      <c r="QMB8" s="401"/>
      <c r="QMC8" s="401"/>
      <c r="QMD8" s="401"/>
      <c r="QME8" s="401"/>
      <c r="QMF8" s="401"/>
      <c r="QMG8" s="401"/>
      <c r="QMH8" s="401"/>
      <c r="QMI8" s="401"/>
      <c r="QMJ8" s="401"/>
      <c r="QMK8" s="401"/>
      <c r="QML8" s="401"/>
      <c r="QMM8" s="401"/>
      <c r="QMN8" s="401"/>
      <c r="QMO8" s="401"/>
      <c r="QMP8" s="401"/>
      <c r="QMQ8" s="401"/>
      <c r="QMR8" s="401"/>
      <c r="QMS8" s="401"/>
      <c r="QMT8" s="401"/>
      <c r="QMU8" s="401"/>
      <c r="QMV8" s="401"/>
      <c r="QMW8" s="401"/>
      <c r="QMX8" s="401"/>
      <c r="QMY8" s="401"/>
      <c r="QMZ8" s="401"/>
      <c r="QNA8" s="401"/>
      <c r="QNB8" s="401"/>
      <c r="QNC8" s="401"/>
      <c r="QND8" s="401"/>
      <c r="QNE8" s="401"/>
      <c r="QNF8" s="401"/>
      <c r="QNG8" s="401"/>
      <c r="QNH8" s="401"/>
      <c r="QNI8" s="401"/>
      <c r="QNJ8" s="401"/>
      <c r="QNK8" s="401"/>
      <c r="QNL8" s="401"/>
      <c r="QNM8" s="401"/>
      <c r="QNN8" s="401"/>
      <c r="QNO8" s="401"/>
      <c r="QNP8" s="401"/>
      <c r="QNQ8" s="401"/>
      <c r="QNR8" s="401"/>
      <c r="QNS8" s="401"/>
      <c r="QNT8" s="401"/>
      <c r="QNU8" s="401"/>
      <c r="QNV8" s="401"/>
      <c r="QNW8" s="401"/>
      <c r="QNX8" s="401"/>
      <c r="QNY8" s="401"/>
      <c r="QNZ8" s="401"/>
      <c r="QOA8" s="401"/>
      <c r="QOB8" s="401"/>
      <c r="QOC8" s="401"/>
      <c r="QOD8" s="401"/>
      <c r="QOE8" s="401"/>
      <c r="QOF8" s="401"/>
      <c r="QOG8" s="401"/>
      <c r="QOH8" s="401"/>
      <c r="QOI8" s="401"/>
      <c r="QOJ8" s="401"/>
      <c r="QOK8" s="401"/>
      <c r="QOL8" s="401"/>
      <c r="QOM8" s="401"/>
      <c r="QON8" s="401"/>
      <c r="QOO8" s="401"/>
      <c r="QOP8" s="401"/>
      <c r="QOQ8" s="401"/>
      <c r="QOR8" s="401"/>
      <c r="QOS8" s="401"/>
      <c r="QOT8" s="401"/>
      <c r="QOU8" s="401"/>
      <c r="QOV8" s="401"/>
      <c r="QOW8" s="401"/>
      <c r="QOX8" s="401"/>
      <c r="QOY8" s="401"/>
      <c r="QOZ8" s="401"/>
      <c r="QPA8" s="401"/>
      <c r="QPB8" s="401"/>
      <c r="QPC8" s="401"/>
      <c r="QPD8" s="401"/>
      <c r="QPE8" s="401"/>
      <c r="QPF8" s="401"/>
      <c r="QPG8" s="401"/>
      <c r="QPH8" s="401"/>
      <c r="QPI8" s="401"/>
      <c r="QPJ8" s="401"/>
      <c r="QPK8" s="401"/>
      <c r="QPL8" s="401"/>
      <c r="QPM8" s="401"/>
      <c r="QPN8" s="401"/>
      <c r="QPO8" s="401"/>
      <c r="QPP8" s="401"/>
      <c r="QPQ8" s="401"/>
      <c r="QPR8" s="401"/>
      <c r="QPS8" s="401"/>
      <c r="QPT8" s="401"/>
      <c r="QPU8" s="401"/>
      <c r="QPV8" s="401"/>
      <c r="QPW8" s="401"/>
      <c r="QPX8" s="401"/>
      <c r="QPY8" s="401"/>
      <c r="QPZ8" s="401"/>
      <c r="QQA8" s="401"/>
      <c r="QQB8" s="401"/>
      <c r="QQC8" s="401"/>
      <c r="QQD8" s="401"/>
      <c r="QQE8" s="401"/>
      <c r="QQF8" s="401"/>
      <c r="QQG8" s="401"/>
      <c r="QQH8" s="401"/>
      <c r="QQI8" s="401"/>
      <c r="QQJ8" s="401"/>
      <c r="QQK8" s="401"/>
      <c r="QQL8" s="401"/>
      <c r="QQM8" s="401"/>
      <c r="QQN8" s="401"/>
      <c r="QQO8" s="401"/>
      <c r="QQP8" s="401"/>
      <c r="QQQ8" s="401"/>
      <c r="QQR8" s="401"/>
      <c r="QQS8" s="401"/>
      <c r="QQT8" s="401"/>
      <c r="QQU8" s="401"/>
      <c r="QQV8" s="401"/>
      <c r="QQW8" s="401"/>
      <c r="QQX8" s="401"/>
      <c r="QQY8" s="401"/>
      <c r="QQZ8" s="401"/>
      <c r="QRA8" s="401"/>
      <c r="QRB8" s="401"/>
      <c r="QRC8" s="401"/>
      <c r="QRD8" s="401"/>
      <c r="QRE8" s="401"/>
      <c r="QRF8" s="401"/>
      <c r="QRG8" s="401"/>
      <c r="QRH8" s="401"/>
      <c r="QRI8" s="401"/>
      <c r="QRJ8" s="401"/>
      <c r="QRK8" s="401"/>
      <c r="QRL8" s="401"/>
      <c r="QRM8" s="401"/>
      <c r="QRN8" s="401"/>
      <c r="QRO8" s="401"/>
      <c r="QRP8" s="401"/>
      <c r="QRQ8" s="401"/>
      <c r="QRR8" s="401"/>
      <c r="QRS8" s="401"/>
      <c r="QRT8" s="401"/>
      <c r="QRU8" s="401"/>
      <c r="QRV8" s="401"/>
      <c r="QRW8" s="401"/>
      <c r="QRX8" s="401"/>
      <c r="QRY8" s="401"/>
      <c r="QRZ8" s="401"/>
      <c r="QSA8" s="401"/>
      <c r="QSB8" s="401"/>
      <c r="QSC8" s="401"/>
      <c r="QSD8" s="401"/>
      <c r="QSE8" s="401"/>
      <c r="QSF8" s="401"/>
      <c r="QSG8" s="401"/>
      <c r="QSH8" s="401"/>
      <c r="QSI8" s="401"/>
      <c r="QSJ8" s="401"/>
      <c r="QSK8" s="401"/>
      <c r="QSL8" s="401"/>
      <c r="QSM8" s="401"/>
      <c r="QSN8" s="401"/>
      <c r="QSO8" s="401"/>
      <c r="QSP8" s="401"/>
      <c r="QSQ8" s="401"/>
      <c r="QSR8" s="401"/>
      <c r="QSS8" s="401"/>
      <c r="QST8" s="401"/>
      <c r="QSU8" s="401"/>
      <c r="QSV8" s="401"/>
      <c r="QSW8" s="401"/>
      <c r="QSX8" s="401"/>
      <c r="QSY8" s="401"/>
      <c r="QSZ8" s="401"/>
      <c r="QTA8" s="401"/>
      <c r="QTB8" s="401"/>
      <c r="QTC8" s="401"/>
      <c r="QTD8" s="401"/>
      <c r="QTE8" s="401"/>
      <c r="QTF8" s="401"/>
      <c r="QTG8" s="401"/>
      <c r="QTH8" s="401"/>
      <c r="QTI8" s="401"/>
      <c r="QTJ8" s="401"/>
      <c r="QTK8" s="401"/>
      <c r="QTL8" s="401"/>
      <c r="QTM8" s="401"/>
      <c r="QTN8" s="401"/>
      <c r="QTO8" s="401"/>
      <c r="QTP8" s="401"/>
      <c r="QTQ8" s="401"/>
      <c r="QTR8" s="401"/>
      <c r="QTS8" s="401"/>
      <c r="QTT8" s="401"/>
      <c r="QTU8" s="401"/>
      <c r="QTV8" s="401"/>
      <c r="QTW8" s="401"/>
      <c r="QTX8" s="401"/>
      <c r="QTY8" s="401"/>
      <c r="QTZ8" s="401"/>
      <c r="QUA8" s="401"/>
      <c r="QUB8" s="401"/>
      <c r="QUC8" s="401"/>
      <c r="QUD8" s="401"/>
      <c r="QUE8" s="401"/>
      <c r="QUF8" s="401"/>
      <c r="QUG8" s="401"/>
      <c r="QUH8" s="401"/>
      <c r="QUI8" s="401"/>
      <c r="QUJ8" s="401"/>
      <c r="QUK8" s="401"/>
      <c r="QUL8" s="401"/>
      <c r="QUM8" s="401"/>
      <c r="QUN8" s="401"/>
      <c r="QUO8" s="401"/>
      <c r="QUP8" s="401"/>
      <c r="QUQ8" s="401"/>
      <c r="QUR8" s="401"/>
      <c r="QUS8" s="401"/>
      <c r="QUT8" s="401"/>
      <c r="QUU8" s="401"/>
      <c r="QUV8" s="401"/>
      <c r="QUW8" s="401"/>
      <c r="QUX8" s="401"/>
      <c r="QUY8" s="401"/>
      <c r="QUZ8" s="401"/>
      <c r="QVA8" s="401"/>
      <c r="QVB8" s="401"/>
      <c r="QVC8" s="401"/>
      <c r="QVD8" s="401"/>
      <c r="QVE8" s="401"/>
      <c r="QVF8" s="401"/>
      <c r="QVG8" s="401"/>
      <c r="QVH8" s="401"/>
      <c r="QVI8" s="401"/>
      <c r="QVJ8" s="401"/>
      <c r="QVK8" s="401"/>
      <c r="QVL8" s="401"/>
      <c r="QVM8" s="401"/>
      <c r="QVN8" s="401"/>
      <c r="QVO8" s="401"/>
      <c r="QVP8" s="401"/>
      <c r="QVQ8" s="401"/>
      <c r="QVR8" s="401"/>
      <c r="QVS8" s="401"/>
      <c r="QVT8" s="401"/>
      <c r="QVU8" s="401"/>
      <c r="QVV8" s="401"/>
      <c r="QVW8" s="401"/>
      <c r="QVX8" s="401"/>
      <c r="QVY8" s="401"/>
      <c r="QVZ8" s="401"/>
      <c r="QWA8" s="401"/>
      <c r="QWB8" s="401"/>
      <c r="QWC8" s="401"/>
      <c r="QWD8" s="401"/>
      <c r="QWE8" s="401"/>
      <c r="QWF8" s="401"/>
      <c r="QWG8" s="401"/>
      <c r="QWH8" s="401"/>
      <c r="QWI8" s="401"/>
      <c r="QWJ8" s="401"/>
      <c r="QWK8" s="401"/>
      <c r="QWL8" s="401"/>
      <c r="QWM8" s="401"/>
      <c r="QWN8" s="401"/>
      <c r="QWO8" s="401"/>
      <c r="QWP8" s="401"/>
      <c r="QWQ8" s="401"/>
      <c r="QWR8" s="401"/>
      <c r="QWS8" s="401"/>
      <c r="QWT8" s="401"/>
      <c r="QWU8" s="401"/>
      <c r="QWV8" s="401"/>
      <c r="QWW8" s="401"/>
      <c r="QWX8" s="401"/>
      <c r="QWY8" s="401"/>
      <c r="QWZ8" s="401"/>
      <c r="QXA8" s="401"/>
      <c r="QXB8" s="401"/>
      <c r="QXC8" s="401"/>
      <c r="QXD8" s="401"/>
      <c r="QXE8" s="401"/>
      <c r="QXF8" s="401"/>
      <c r="QXG8" s="401"/>
      <c r="QXH8" s="401"/>
      <c r="QXI8" s="401"/>
      <c r="QXJ8" s="401"/>
      <c r="QXK8" s="401"/>
      <c r="QXL8" s="401"/>
      <c r="QXM8" s="401"/>
      <c r="QXN8" s="401"/>
      <c r="QXO8" s="401"/>
      <c r="QXP8" s="401"/>
      <c r="QXQ8" s="401"/>
      <c r="QXR8" s="401"/>
      <c r="QXS8" s="401"/>
      <c r="QXT8" s="401"/>
      <c r="QXU8" s="401"/>
      <c r="QXV8" s="401"/>
      <c r="QXW8" s="401"/>
      <c r="QXX8" s="401"/>
      <c r="QXY8" s="401"/>
      <c r="QXZ8" s="401"/>
      <c r="QYA8" s="401"/>
      <c r="QYB8" s="401"/>
      <c r="QYC8" s="401"/>
      <c r="QYD8" s="401"/>
      <c r="QYE8" s="401"/>
      <c r="QYF8" s="401"/>
      <c r="QYG8" s="401"/>
      <c r="QYH8" s="401"/>
      <c r="QYI8" s="401"/>
      <c r="QYJ8" s="401"/>
      <c r="QYK8" s="401"/>
      <c r="QYL8" s="401"/>
      <c r="QYM8" s="401"/>
      <c r="QYN8" s="401"/>
      <c r="QYO8" s="401"/>
      <c r="QYP8" s="401"/>
      <c r="QYQ8" s="401"/>
      <c r="QYR8" s="401"/>
      <c r="QYS8" s="401"/>
      <c r="QYT8" s="401"/>
      <c r="QYU8" s="401"/>
      <c r="QYV8" s="401"/>
      <c r="QYW8" s="401"/>
      <c r="QYX8" s="401"/>
      <c r="QYY8" s="401"/>
      <c r="QYZ8" s="401"/>
      <c r="QZA8" s="401"/>
      <c r="QZB8" s="401"/>
      <c r="QZC8" s="401"/>
      <c r="QZD8" s="401"/>
      <c r="QZE8" s="401"/>
      <c r="QZF8" s="401"/>
      <c r="QZG8" s="401"/>
      <c r="QZH8" s="401"/>
      <c r="QZI8" s="401"/>
      <c r="QZJ8" s="401"/>
      <c r="QZK8" s="401"/>
      <c r="QZL8" s="401"/>
      <c r="QZM8" s="401"/>
      <c r="QZN8" s="401"/>
      <c r="QZO8" s="401"/>
      <c r="QZP8" s="401"/>
      <c r="QZQ8" s="401"/>
      <c r="QZR8" s="401"/>
      <c r="QZS8" s="401"/>
      <c r="QZT8" s="401"/>
      <c r="QZU8" s="401"/>
      <c r="QZV8" s="401"/>
      <c r="QZW8" s="401"/>
      <c r="QZX8" s="401"/>
      <c r="QZY8" s="401"/>
      <c r="QZZ8" s="401"/>
      <c r="RAA8" s="401"/>
      <c r="RAB8" s="401"/>
      <c r="RAC8" s="401"/>
      <c r="RAD8" s="401"/>
      <c r="RAE8" s="401"/>
      <c r="RAF8" s="401"/>
      <c r="RAG8" s="401"/>
      <c r="RAH8" s="401"/>
      <c r="RAI8" s="401"/>
      <c r="RAJ8" s="401"/>
      <c r="RAK8" s="401"/>
      <c r="RAL8" s="401"/>
      <c r="RAM8" s="401"/>
      <c r="RAN8" s="401"/>
      <c r="RAO8" s="401"/>
      <c r="RAP8" s="401"/>
      <c r="RAQ8" s="401"/>
      <c r="RAR8" s="401"/>
      <c r="RAS8" s="401"/>
      <c r="RAT8" s="401"/>
      <c r="RAU8" s="401"/>
      <c r="RAV8" s="401"/>
      <c r="RAW8" s="401"/>
      <c r="RAX8" s="401"/>
      <c r="RAY8" s="401"/>
      <c r="RAZ8" s="401"/>
      <c r="RBA8" s="401"/>
      <c r="RBB8" s="401"/>
      <c r="RBC8" s="401"/>
      <c r="RBD8" s="401"/>
      <c r="RBE8" s="401"/>
      <c r="RBF8" s="401"/>
      <c r="RBG8" s="401"/>
      <c r="RBH8" s="401"/>
      <c r="RBI8" s="401"/>
      <c r="RBJ8" s="401"/>
      <c r="RBK8" s="401"/>
      <c r="RBL8" s="401"/>
      <c r="RBM8" s="401"/>
      <c r="RBN8" s="401"/>
      <c r="RBO8" s="401"/>
      <c r="RBP8" s="401"/>
      <c r="RBQ8" s="401"/>
      <c r="RBR8" s="401"/>
      <c r="RBS8" s="401"/>
      <c r="RBT8" s="401"/>
      <c r="RBU8" s="401"/>
      <c r="RBV8" s="401"/>
      <c r="RBW8" s="401"/>
      <c r="RBX8" s="401"/>
      <c r="RBY8" s="401"/>
      <c r="RBZ8" s="401"/>
      <c r="RCA8" s="401"/>
      <c r="RCB8" s="401"/>
      <c r="RCC8" s="401"/>
      <c r="RCD8" s="401"/>
      <c r="RCE8" s="401"/>
      <c r="RCF8" s="401"/>
      <c r="RCG8" s="401"/>
      <c r="RCH8" s="401"/>
      <c r="RCI8" s="401"/>
      <c r="RCJ8" s="401"/>
      <c r="RCK8" s="401"/>
      <c r="RCL8" s="401"/>
      <c r="RCM8" s="401"/>
      <c r="RCN8" s="401"/>
      <c r="RCO8" s="401"/>
      <c r="RCP8" s="401"/>
      <c r="RCQ8" s="401"/>
      <c r="RCR8" s="401"/>
      <c r="RCS8" s="401"/>
      <c r="RCT8" s="401"/>
      <c r="RCU8" s="401"/>
      <c r="RCV8" s="401"/>
      <c r="RCW8" s="401"/>
      <c r="RCX8" s="401"/>
      <c r="RCY8" s="401"/>
      <c r="RCZ8" s="401"/>
      <c r="RDA8" s="401"/>
      <c r="RDB8" s="401"/>
      <c r="RDC8" s="401"/>
      <c r="RDD8" s="401"/>
      <c r="RDE8" s="401"/>
      <c r="RDF8" s="401"/>
      <c r="RDG8" s="401"/>
      <c r="RDH8" s="401"/>
      <c r="RDI8" s="401"/>
      <c r="RDJ8" s="401"/>
      <c r="RDK8" s="401"/>
      <c r="RDL8" s="401"/>
      <c r="RDM8" s="401"/>
      <c r="RDN8" s="401"/>
      <c r="RDO8" s="401"/>
      <c r="RDP8" s="401"/>
      <c r="RDQ8" s="401"/>
      <c r="RDR8" s="401"/>
      <c r="RDS8" s="401"/>
      <c r="RDT8" s="401"/>
      <c r="RDU8" s="401"/>
      <c r="RDV8" s="401"/>
      <c r="RDW8" s="401"/>
      <c r="RDX8" s="401"/>
      <c r="RDY8" s="401"/>
      <c r="RDZ8" s="401"/>
      <c r="REA8" s="401"/>
      <c r="REB8" s="401"/>
      <c r="REC8" s="401"/>
      <c r="RED8" s="401"/>
      <c r="REE8" s="401"/>
      <c r="REF8" s="401"/>
      <c r="REG8" s="401"/>
      <c r="REH8" s="401"/>
      <c r="REI8" s="401"/>
      <c r="REJ8" s="401"/>
      <c r="REK8" s="401"/>
      <c r="REL8" s="401"/>
      <c r="REM8" s="401"/>
      <c r="REN8" s="401"/>
      <c r="REO8" s="401"/>
      <c r="REP8" s="401"/>
      <c r="REQ8" s="401"/>
      <c r="RER8" s="401"/>
      <c r="RES8" s="401"/>
      <c r="RET8" s="401"/>
      <c r="REU8" s="401"/>
      <c r="REV8" s="401"/>
      <c r="REW8" s="401"/>
      <c r="REX8" s="401"/>
      <c r="REY8" s="401"/>
      <c r="REZ8" s="401"/>
      <c r="RFA8" s="401"/>
      <c r="RFB8" s="401"/>
      <c r="RFC8" s="401"/>
      <c r="RFD8" s="401"/>
      <c r="RFE8" s="401"/>
      <c r="RFF8" s="401"/>
      <c r="RFG8" s="401"/>
      <c r="RFH8" s="401"/>
      <c r="RFI8" s="401"/>
      <c r="RFJ8" s="401"/>
      <c r="RFK8" s="401"/>
      <c r="RFL8" s="401"/>
      <c r="RFM8" s="401"/>
      <c r="RFN8" s="401"/>
      <c r="RFO8" s="401"/>
      <c r="RFP8" s="401"/>
      <c r="RFQ8" s="401"/>
      <c r="RFR8" s="401"/>
      <c r="RFS8" s="401"/>
      <c r="RFT8" s="401"/>
      <c r="RFU8" s="401"/>
      <c r="RFV8" s="401"/>
      <c r="RFW8" s="401"/>
      <c r="RFX8" s="401"/>
      <c r="RFY8" s="401"/>
      <c r="RFZ8" s="401"/>
      <c r="RGA8" s="401"/>
      <c r="RGB8" s="401"/>
      <c r="RGC8" s="401"/>
      <c r="RGD8" s="401"/>
      <c r="RGE8" s="401"/>
      <c r="RGF8" s="401"/>
      <c r="RGG8" s="401"/>
      <c r="RGH8" s="401"/>
      <c r="RGI8" s="401"/>
      <c r="RGJ8" s="401"/>
      <c r="RGK8" s="401"/>
      <c r="RGL8" s="401"/>
      <c r="RGM8" s="401"/>
      <c r="RGN8" s="401"/>
      <c r="RGO8" s="401"/>
      <c r="RGP8" s="401"/>
      <c r="RGQ8" s="401"/>
      <c r="RGR8" s="401"/>
      <c r="RGS8" s="401"/>
      <c r="RGT8" s="401"/>
      <c r="RGU8" s="401"/>
      <c r="RGV8" s="401"/>
      <c r="RGW8" s="401"/>
      <c r="RGX8" s="401"/>
      <c r="RGY8" s="401"/>
      <c r="RGZ8" s="401"/>
      <c r="RHA8" s="401"/>
      <c r="RHB8" s="401"/>
      <c r="RHC8" s="401"/>
      <c r="RHD8" s="401"/>
      <c r="RHE8" s="401"/>
      <c r="RHF8" s="401"/>
      <c r="RHG8" s="401"/>
      <c r="RHH8" s="401"/>
      <c r="RHI8" s="401"/>
      <c r="RHJ8" s="401"/>
      <c r="RHK8" s="401"/>
      <c r="RHL8" s="401"/>
      <c r="RHM8" s="401"/>
      <c r="RHN8" s="401"/>
      <c r="RHO8" s="401"/>
      <c r="RHP8" s="401"/>
      <c r="RHQ8" s="401"/>
      <c r="RHR8" s="401"/>
      <c r="RHS8" s="401"/>
      <c r="RHT8" s="401"/>
      <c r="RHU8" s="401"/>
      <c r="RHV8" s="401"/>
      <c r="RHW8" s="401"/>
      <c r="RHX8" s="401"/>
      <c r="RHY8" s="401"/>
      <c r="RHZ8" s="401"/>
      <c r="RIA8" s="401"/>
      <c r="RIB8" s="401"/>
      <c r="RIC8" s="401"/>
      <c r="RID8" s="401"/>
      <c r="RIE8" s="401"/>
      <c r="RIF8" s="401"/>
      <c r="RIG8" s="401"/>
      <c r="RIH8" s="401"/>
      <c r="RII8" s="401"/>
      <c r="RIJ8" s="401"/>
      <c r="RIK8" s="401"/>
      <c r="RIL8" s="401"/>
      <c r="RIM8" s="401"/>
      <c r="RIN8" s="401"/>
      <c r="RIO8" s="401"/>
      <c r="RIP8" s="401"/>
      <c r="RIQ8" s="401"/>
      <c r="RIR8" s="401"/>
      <c r="RIS8" s="401"/>
      <c r="RIT8" s="401"/>
      <c r="RIU8" s="401"/>
      <c r="RIV8" s="401"/>
      <c r="RIW8" s="401"/>
      <c r="RIX8" s="401"/>
      <c r="RIY8" s="401"/>
      <c r="RIZ8" s="401"/>
      <c r="RJA8" s="401"/>
      <c r="RJB8" s="401"/>
      <c r="RJC8" s="401"/>
      <c r="RJD8" s="401"/>
      <c r="RJE8" s="401"/>
      <c r="RJF8" s="401"/>
      <c r="RJG8" s="401"/>
      <c r="RJH8" s="401"/>
      <c r="RJI8" s="401"/>
      <c r="RJJ8" s="401"/>
      <c r="RJK8" s="401"/>
      <c r="RJL8" s="401"/>
      <c r="RJM8" s="401"/>
      <c r="RJN8" s="401"/>
      <c r="RJO8" s="401"/>
      <c r="RJP8" s="401"/>
      <c r="RJQ8" s="401"/>
      <c r="RJR8" s="401"/>
      <c r="RJS8" s="401"/>
      <c r="RJT8" s="401"/>
      <c r="RJU8" s="401"/>
      <c r="RJV8" s="401"/>
      <c r="RJW8" s="401"/>
      <c r="RJX8" s="401"/>
      <c r="RJY8" s="401"/>
      <c r="RJZ8" s="401"/>
      <c r="RKA8" s="401"/>
      <c r="RKB8" s="401"/>
      <c r="RKC8" s="401"/>
      <c r="RKD8" s="401"/>
      <c r="RKE8" s="401"/>
      <c r="RKF8" s="401"/>
      <c r="RKG8" s="401"/>
      <c r="RKH8" s="401"/>
      <c r="RKI8" s="401"/>
      <c r="RKJ8" s="401"/>
      <c r="RKK8" s="401"/>
      <c r="RKL8" s="401"/>
      <c r="RKM8" s="401"/>
      <c r="RKN8" s="401"/>
      <c r="RKO8" s="401"/>
      <c r="RKP8" s="401"/>
      <c r="RKQ8" s="401"/>
      <c r="RKR8" s="401"/>
      <c r="RKS8" s="401"/>
      <c r="RKT8" s="401"/>
      <c r="RKU8" s="401"/>
      <c r="RKV8" s="401"/>
      <c r="RKW8" s="401"/>
      <c r="RKX8" s="401"/>
      <c r="RKY8" s="401"/>
      <c r="RKZ8" s="401"/>
      <c r="RLA8" s="401"/>
      <c r="RLB8" s="401"/>
      <c r="RLC8" s="401"/>
      <c r="RLD8" s="401"/>
      <c r="RLE8" s="401"/>
      <c r="RLF8" s="401"/>
      <c r="RLG8" s="401"/>
      <c r="RLH8" s="401"/>
      <c r="RLI8" s="401"/>
      <c r="RLJ8" s="401"/>
      <c r="RLK8" s="401"/>
      <c r="RLL8" s="401"/>
      <c r="RLM8" s="401"/>
      <c r="RLN8" s="401"/>
      <c r="RLO8" s="401"/>
      <c r="RLP8" s="401"/>
      <c r="RLQ8" s="401"/>
      <c r="RLR8" s="401"/>
      <c r="RLS8" s="401"/>
      <c r="RLT8" s="401"/>
      <c r="RLU8" s="401"/>
      <c r="RLV8" s="401"/>
      <c r="RLW8" s="401"/>
      <c r="RLX8" s="401"/>
      <c r="RLY8" s="401"/>
      <c r="RLZ8" s="401"/>
      <c r="RMA8" s="401"/>
      <c r="RMB8" s="401"/>
      <c r="RMC8" s="401"/>
      <c r="RMD8" s="401"/>
      <c r="RME8" s="401"/>
      <c r="RMF8" s="401"/>
      <c r="RMG8" s="401"/>
      <c r="RMH8" s="401"/>
      <c r="RMI8" s="401"/>
      <c r="RMJ8" s="401"/>
      <c r="RMK8" s="401"/>
      <c r="RML8" s="401"/>
      <c r="RMM8" s="401"/>
      <c r="RMN8" s="401"/>
      <c r="RMO8" s="401"/>
      <c r="RMP8" s="401"/>
      <c r="RMQ8" s="401"/>
      <c r="RMR8" s="401"/>
      <c r="RMS8" s="401"/>
      <c r="RMT8" s="401"/>
      <c r="RMU8" s="401"/>
      <c r="RMV8" s="401"/>
      <c r="RMW8" s="401"/>
      <c r="RMX8" s="401"/>
      <c r="RMY8" s="401"/>
      <c r="RMZ8" s="401"/>
      <c r="RNA8" s="401"/>
      <c r="RNB8" s="401"/>
      <c r="RNC8" s="401"/>
      <c r="RND8" s="401"/>
      <c r="RNE8" s="401"/>
      <c r="RNF8" s="401"/>
      <c r="RNG8" s="401"/>
      <c r="RNH8" s="401"/>
      <c r="RNI8" s="401"/>
      <c r="RNJ8" s="401"/>
      <c r="RNK8" s="401"/>
      <c r="RNL8" s="401"/>
      <c r="RNM8" s="401"/>
      <c r="RNN8" s="401"/>
      <c r="RNO8" s="401"/>
      <c r="RNP8" s="401"/>
      <c r="RNQ8" s="401"/>
      <c r="RNR8" s="401"/>
      <c r="RNS8" s="401"/>
      <c r="RNT8" s="401"/>
      <c r="RNU8" s="401"/>
      <c r="RNV8" s="401"/>
      <c r="RNW8" s="401"/>
      <c r="RNX8" s="401"/>
      <c r="RNY8" s="401"/>
      <c r="RNZ8" s="401"/>
      <c r="ROA8" s="401"/>
      <c r="ROB8" s="401"/>
      <c r="ROC8" s="401"/>
      <c r="ROD8" s="401"/>
      <c r="ROE8" s="401"/>
      <c r="ROF8" s="401"/>
      <c r="ROG8" s="401"/>
      <c r="ROH8" s="401"/>
      <c r="ROI8" s="401"/>
      <c r="ROJ8" s="401"/>
      <c r="ROK8" s="401"/>
      <c r="ROL8" s="401"/>
      <c r="ROM8" s="401"/>
      <c r="RON8" s="401"/>
      <c r="ROO8" s="401"/>
      <c r="ROP8" s="401"/>
      <c r="ROQ8" s="401"/>
      <c r="ROR8" s="401"/>
      <c r="ROS8" s="401"/>
      <c r="ROT8" s="401"/>
      <c r="ROU8" s="401"/>
      <c r="ROV8" s="401"/>
      <c r="ROW8" s="401"/>
      <c r="ROX8" s="401"/>
      <c r="ROY8" s="401"/>
      <c r="ROZ8" s="401"/>
      <c r="RPA8" s="401"/>
      <c r="RPB8" s="401"/>
      <c r="RPC8" s="401"/>
      <c r="RPD8" s="401"/>
      <c r="RPE8" s="401"/>
      <c r="RPF8" s="401"/>
      <c r="RPG8" s="401"/>
      <c r="RPH8" s="401"/>
      <c r="RPI8" s="401"/>
      <c r="RPJ8" s="401"/>
      <c r="RPK8" s="401"/>
      <c r="RPL8" s="401"/>
      <c r="RPM8" s="401"/>
      <c r="RPN8" s="401"/>
      <c r="RPO8" s="401"/>
      <c r="RPP8" s="401"/>
      <c r="RPQ8" s="401"/>
      <c r="RPR8" s="401"/>
      <c r="RPS8" s="401"/>
      <c r="RPT8" s="401"/>
      <c r="RPU8" s="401"/>
      <c r="RPV8" s="401"/>
      <c r="RPW8" s="401"/>
      <c r="RPX8" s="401"/>
      <c r="RPY8" s="401"/>
      <c r="RPZ8" s="401"/>
      <c r="RQA8" s="401"/>
      <c r="RQB8" s="401"/>
      <c r="RQC8" s="401"/>
      <c r="RQD8" s="401"/>
      <c r="RQE8" s="401"/>
      <c r="RQF8" s="401"/>
      <c r="RQG8" s="401"/>
      <c r="RQH8" s="401"/>
      <c r="RQI8" s="401"/>
      <c r="RQJ8" s="401"/>
      <c r="RQK8" s="401"/>
      <c r="RQL8" s="401"/>
      <c r="RQM8" s="401"/>
      <c r="RQN8" s="401"/>
      <c r="RQO8" s="401"/>
      <c r="RQP8" s="401"/>
      <c r="RQQ8" s="401"/>
      <c r="RQR8" s="401"/>
      <c r="RQS8" s="401"/>
      <c r="RQT8" s="401"/>
      <c r="RQU8" s="401"/>
      <c r="RQV8" s="401"/>
      <c r="RQW8" s="401"/>
      <c r="RQX8" s="401"/>
      <c r="RQY8" s="401"/>
      <c r="RQZ8" s="401"/>
      <c r="RRA8" s="401"/>
      <c r="RRB8" s="401"/>
      <c r="RRC8" s="401"/>
      <c r="RRD8" s="401"/>
      <c r="RRE8" s="401"/>
      <c r="RRF8" s="401"/>
      <c r="RRG8" s="401"/>
      <c r="RRH8" s="401"/>
      <c r="RRI8" s="401"/>
      <c r="RRJ8" s="401"/>
      <c r="RRK8" s="401"/>
      <c r="RRL8" s="401"/>
      <c r="RRM8" s="401"/>
      <c r="RRN8" s="401"/>
      <c r="RRO8" s="401"/>
      <c r="RRP8" s="401"/>
      <c r="RRQ8" s="401"/>
      <c r="RRR8" s="401"/>
      <c r="RRS8" s="401"/>
      <c r="RRT8" s="401"/>
      <c r="RRU8" s="401"/>
      <c r="RRV8" s="401"/>
      <c r="RRW8" s="401"/>
      <c r="RRX8" s="401"/>
      <c r="RRY8" s="401"/>
      <c r="RRZ8" s="401"/>
      <c r="RSA8" s="401"/>
      <c r="RSB8" s="401"/>
      <c r="RSC8" s="401"/>
      <c r="RSD8" s="401"/>
      <c r="RSE8" s="401"/>
      <c r="RSF8" s="401"/>
      <c r="RSG8" s="401"/>
      <c r="RSH8" s="401"/>
      <c r="RSI8" s="401"/>
      <c r="RSJ8" s="401"/>
      <c r="RSK8" s="401"/>
      <c r="RSL8" s="401"/>
      <c r="RSM8" s="401"/>
      <c r="RSN8" s="401"/>
      <c r="RSO8" s="401"/>
      <c r="RSP8" s="401"/>
      <c r="RSQ8" s="401"/>
      <c r="RSR8" s="401"/>
      <c r="RSS8" s="401"/>
      <c r="RST8" s="401"/>
      <c r="RSU8" s="401"/>
      <c r="RSV8" s="401"/>
      <c r="RSW8" s="401"/>
      <c r="RSX8" s="401"/>
      <c r="RSY8" s="401"/>
      <c r="RSZ8" s="401"/>
      <c r="RTA8" s="401"/>
      <c r="RTB8" s="401"/>
      <c r="RTC8" s="401"/>
      <c r="RTD8" s="401"/>
      <c r="RTE8" s="401"/>
      <c r="RTF8" s="401"/>
      <c r="RTG8" s="401"/>
      <c r="RTH8" s="401"/>
      <c r="RTI8" s="401"/>
      <c r="RTJ8" s="401"/>
      <c r="RTK8" s="401"/>
      <c r="RTL8" s="401"/>
      <c r="RTM8" s="401"/>
      <c r="RTN8" s="401"/>
      <c r="RTO8" s="401"/>
      <c r="RTP8" s="401"/>
      <c r="RTQ8" s="401"/>
      <c r="RTR8" s="401"/>
      <c r="RTS8" s="401"/>
      <c r="RTT8" s="401"/>
      <c r="RTU8" s="401"/>
      <c r="RTV8" s="401"/>
      <c r="RTW8" s="401"/>
      <c r="RTX8" s="401"/>
      <c r="RTY8" s="401"/>
      <c r="RTZ8" s="401"/>
      <c r="RUA8" s="401"/>
      <c r="RUB8" s="401"/>
      <c r="RUC8" s="401"/>
      <c r="RUD8" s="401"/>
      <c r="RUE8" s="401"/>
      <c r="RUF8" s="401"/>
      <c r="RUG8" s="401"/>
      <c r="RUH8" s="401"/>
      <c r="RUI8" s="401"/>
      <c r="RUJ8" s="401"/>
      <c r="RUK8" s="401"/>
      <c r="RUL8" s="401"/>
      <c r="RUM8" s="401"/>
      <c r="RUN8" s="401"/>
      <c r="RUO8" s="401"/>
      <c r="RUP8" s="401"/>
      <c r="RUQ8" s="401"/>
      <c r="RUR8" s="401"/>
      <c r="RUS8" s="401"/>
      <c r="RUT8" s="401"/>
      <c r="RUU8" s="401"/>
      <c r="RUV8" s="401"/>
      <c r="RUW8" s="401"/>
      <c r="RUX8" s="401"/>
      <c r="RUY8" s="401"/>
      <c r="RUZ8" s="401"/>
      <c r="RVA8" s="401"/>
      <c r="RVB8" s="401"/>
      <c r="RVC8" s="401"/>
      <c r="RVD8" s="401"/>
      <c r="RVE8" s="401"/>
      <c r="RVF8" s="401"/>
      <c r="RVG8" s="401"/>
      <c r="RVH8" s="401"/>
      <c r="RVI8" s="401"/>
      <c r="RVJ8" s="401"/>
      <c r="RVK8" s="401"/>
      <c r="RVL8" s="401"/>
      <c r="RVM8" s="401"/>
      <c r="RVN8" s="401"/>
      <c r="RVO8" s="401"/>
      <c r="RVP8" s="401"/>
      <c r="RVQ8" s="401"/>
      <c r="RVR8" s="401"/>
      <c r="RVS8" s="401"/>
      <c r="RVT8" s="401"/>
      <c r="RVU8" s="401"/>
      <c r="RVV8" s="401"/>
      <c r="RVW8" s="401"/>
      <c r="RVX8" s="401"/>
      <c r="RVY8" s="401"/>
      <c r="RVZ8" s="401"/>
      <c r="RWA8" s="401"/>
      <c r="RWB8" s="401"/>
      <c r="RWC8" s="401"/>
      <c r="RWD8" s="401"/>
      <c r="RWE8" s="401"/>
      <c r="RWF8" s="401"/>
      <c r="RWG8" s="401"/>
      <c r="RWH8" s="401"/>
      <c r="RWI8" s="401"/>
      <c r="RWJ8" s="401"/>
      <c r="RWK8" s="401"/>
      <c r="RWL8" s="401"/>
      <c r="RWM8" s="401"/>
      <c r="RWN8" s="401"/>
      <c r="RWO8" s="401"/>
      <c r="RWP8" s="401"/>
      <c r="RWQ8" s="401"/>
      <c r="RWR8" s="401"/>
      <c r="RWS8" s="401"/>
      <c r="RWT8" s="401"/>
      <c r="RWU8" s="401"/>
      <c r="RWV8" s="401"/>
      <c r="RWW8" s="401"/>
      <c r="RWX8" s="401"/>
      <c r="RWY8" s="401"/>
      <c r="RWZ8" s="401"/>
      <c r="RXA8" s="401"/>
      <c r="RXB8" s="401"/>
      <c r="RXC8" s="401"/>
      <c r="RXD8" s="401"/>
      <c r="RXE8" s="401"/>
      <c r="RXF8" s="401"/>
      <c r="RXG8" s="401"/>
      <c r="RXH8" s="401"/>
      <c r="RXI8" s="401"/>
      <c r="RXJ8" s="401"/>
      <c r="RXK8" s="401"/>
      <c r="RXL8" s="401"/>
      <c r="RXM8" s="401"/>
      <c r="RXN8" s="401"/>
      <c r="RXO8" s="401"/>
      <c r="RXP8" s="401"/>
      <c r="RXQ8" s="401"/>
      <c r="RXR8" s="401"/>
      <c r="RXS8" s="401"/>
      <c r="RXT8" s="401"/>
      <c r="RXU8" s="401"/>
      <c r="RXV8" s="401"/>
      <c r="RXW8" s="401"/>
      <c r="RXX8" s="401"/>
      <c r="RXY8" s="401"/>
      <c r="RXZ8" s="401"/>
      <c r="RYA8" s="401"/>
      <c r="RYB8" s="401"/>
      <c r="RYC8" s="401"/>
      <c r="RYD8" s="401"/>
      <c r="RYE8" s="401"/>
      <c r="RYF8" s="401"/>
      <c r="RYG8" s="401"/>
      <c r="RYH8" s="401"/>
      <c r="RYI8" s="401"/>
      <c r="RYJ8" s="401"/>
      <c r="RYK8" s="401"/>
      <c r="RYL8" s="401"/>
      <c r="RYM8" s="401"/>
      <c r="RYN8" s="401"/>
      <c r="RYO8" s="401"/>
      <c r="RYP8" s="401"/>
      <c r="RYQ8" s="401"/>
      <c r="RYR8" s="401"/>
      <c r="RYS8" s="401"/>
      <c r="RYT8" s="401"/>
      <c r="RYU8" s="401"/>
      <c r="RYV8" s="401"/>
      <c r="RYW8" s="401"/>
      <c r="RYX8" s="401"/>
      <c r="RYY8" s="401"/>
      <c r="RYZ8" s="401"/>
      <c r="RZA8" s="401"/>
      <c r="RZB8" s="401"/>
      <c r="RZC8" s="401"/>
      <c r="RZD8" s="401"/>
      <c r="RZE8" s="401"/>
      <c r="RZF8" s="401"/>
      <c r="RZG8" s="401"/>
      <c r="RZH8" s="401"/>
      <c r="RZI8" s="401"/>
      <c r="RZJ8" s="401"/>
      <c r="RZK8" s="401"/>
      <c r="RZL8" s="401"/>
      <c r="RZM8" s="401"/>
      <c r="RZN8" s="401"/>
      <c r="RZO8" s="401"/>
      <c r="RZP8" s="401"/>
      <c r="RZQ8" s="401"/>
      <c r="RZR8" s="401"/>
      <c r="RZS8" s="401"/>
      <c r="RZT8" s="401"/>
      <c r="RZU8" s="401"/>
      <c r="RZV8" s="401"/>
      <c r="RZW8" s="401"/>
      <c r="RZX8" s="401"/>
      <c r="RZY8" s="401"/>
      <c r="RZZ8" s="401"/>
      <c r="SAA8" s="401"/>
      <c r="SAB8" s="401"/>
      <c r="SAC8" s="401"/>
      <c r="SAD8" s="401"/>
      <c r="SAE8" s="401"/>
      <c r="SAF8" s="401"/>
      <c r="SAG8" s="401"/>
      <c r="SAH8" s="401"/>
      <c r="SAI8" s="401"/>
      <c r="SAJ8" s="401"/>
      <c r="SAK8" s="401"/>
      <c r="SAL8" s="401"/>
      <c r="SAM8" s="401"/>
      <c r="SAN8" s="401"/>
      <c r="SAO8" s="401"/>
      <c r="SAP8" s="401"/>
      <c r="SAQ8" s="401"/>
      <c r="SAR8" s="401"/>
      <c r="SAS8" s="401"/>
      <c r="SAT8" s="401"/>
      <c r="SAU8" s="401"/>
      <c r="SAV8" s="401"/>
      <c r="SAW8" s="401"/>
      <c r="SAX8" s="401"/>
      <c r="SAY8" s="401"/>
      <c r="SAZ8" s="401"/>
      <c r="SBA8" s="401"/>
      <c r="SBB8" s="401"/>
      <c r="SBC8" s="401"/>
      <c r="SBD8" s="401"/>
      <c r="SBE8" s="401"/>
      <c r="SBF8" s="401"/>
      <c r="SBG8" s="401"/>
      <c r="SBH8" s="401"/>
      <c r="SBI8" s="401"/>
      <c r="SBJ8" s="401"/>
      <c r="SBK8" s="401"/>
      <c r="SBL8" s="401"/>
      <c r="SBM8" s="401"/>
      <c r="SBN8" s="401"/>
      <c r="SBO8" s="401"/>
      <c r="SBP8" s="401"/>
      <c r="SBQ8" s="401"/>
      <c r="SBR8" s="401"/>
      <c r="SBS8" s="401"/>
      <c r="SBT8" s="401"/>
      <c r="SBU8" s="401"/>
      <c r="SBV8" s="401"/>
      <c r="SBW8" s="401"/>
      <c r="SBX8" s="401"/>
      <c r="SBY8" s="401"/>
      <c r="SBZ8" s="401"/>
      <c r="SCA8" s="401"/>
      <c r="SCB8" s="401"/>
      <c r="SCC8" s="401"/>
      <c r="SCD8" s="401"/>
      <c r="SCE8" s="401"/>
      <c r="SCF8" s="401"/>
      <c r="SCG8" s="401"/>
      <c r="SCH8" s="401"/>
      <c r="SCI8" s="401"/>
      <c r="SCJ8" s="401"/>
      <c r="SCK8" s="401"/>
      <c r="SCL8" s="401"/>
      <c r="SCM8" s="401"/>
      <c r="SCN8" s="401"/>
      <c r="SCO8" s="401"/>
      <c r="SCP8" s="401"/>
      <c r="SCQ8" s="401"/>
      <c r="SCR8" s="401"/>
      <c r="SCS8" s="401"/>
      <c r="SCT8" s="401"/>
      <c r="SCU8" s="401"/>
      <c r="SCV8" s="401"/>
      <c r="SCW8" s="401"/>
      <c r="SCX8" s="401"/>
      <c r="SCY8" s="401"/>
      <c r="SCZ8" s="401"/>
      <c r="SDA8" s="401"/>
      <c r="SDB8" s="401"/>
      <c r="SDC8" s="401"/>
      <c r="SDD8" s="401"/>
      <c r="SDE8" s="401"/>
      <c r="SDF8" s="401"/>
      <c r="SDG8" s="401"/>
      <c r="SDH8" s="401"/>
      <c r="SDI8" s="401"/>
      <c r="SDJ8" s="401"/>
      <c r="SDK8" s="401"/>
      <c r="SDL8" s="401"/>
      <c r="SDM8" s="401"/>
      <c r="SDN8" s="401"/>
      <c r="SDO8" s="401"/>
      <c r="SDP8" s="401"/>
      <c r="SDQ8" s="401"/>
      <c r="SDR8" s="401"/>
      <c r="SDS8" s="401"/>
      <c r="SDT8" s="401"/>
      <c r="SDU8" s="401"/>
      <c r="SDV8" s="401"/>
      <c r="SDW8" s="401"/>
      <c r="SDX8" s="401"/>
      <c r="SDY8" s="401"/>
      <c r="SDZ8" s="401"/>
      <c r="SEA8" s="401"/>
      <c r="SEB8" s="401"/>
      <c r="SEC8" s="401"/>
      <c r="SED8" s="401"/>
      <c r="SEE8" s="401"/>
      <c r="SEF8" s="401"/>
      <c r="SEG8" s="401"/>
      <c r="SEH8" s="401"/>
      <c r="SEI8" s="401"/>
      <c r="SEJ8" s="401"/>
      <c r="SEK8" s="401"/>
      <c r="SEL8" s="401"/>
      <c r="SEM8" s="401"/>
      <c r="SEN8" s="401"/>
      <c r="SEO8" s="401"/>
      <c r="SEP8" s="401"/>
      <c r="SEQ8" s="401"/>
      <c r="SER8" s="401"/>
      <c r="SES8" s="401"/>
      <c r="SET8" s="401"/>
      <c r="SEU8" s="401"/>
      <c r="SEV8" s="401"/>
      <c r="SEW8" s="401"/>
      <c r="SEX8" s="401"/>
      <c r="SEY8" s="401"/>
      <c r="SEZ8" s="401"/>
      <c r="SFA8" s="401"/>
      <c r="SFB8" s="401"/>
      <c r="SFC8" s="401"/>
      <c r="SFD8" s="401"/>
      <c r="SFE8" s="401"/>
      <c r="SFF8" s="401"/>
      <c r="SFG8" s="401"/>
      <c r="SFH8" s="401"/>
      <c r="SFI8" s="401"/>
      <c r="SFJ8" s="401"/>
      <c r="SFK8" s="401"/>
      <c r="SFL8" s="401"/>
      <c r="SFM8" s="401"/>
      <c r="SFN8" s="401"/>
      <c r="SFO8" s="401"/>
      <c r="SFP8" s="401"/>
      <c r="SFQ8" s="401"/>
      <c r="SFR8" s="401"/>
      <c r="SFS8" s="401"/>
      <c r="SFT8" s="401"/>
      <c r="SFU8" s="401"/>
      <c r="SFV8" s="401"/>
      <c r="SFW8" s="401"/>
      <c r="SFX8" s="401"/>
      <c r="SFY8" s="401"/>
      <c r="SFZ8" s="401"/>
      <c r="SGA8" s="401"/>
      <c r="SGB8" s="401"/>
      <c r="SGC8" s="401"/>
      <c r="SGD8" s="401"/>
      <c r="SGE8" s="401"/>
      <c r="SGF8" s="401"/>
      <c r="SGG8" s="401"/>
      <c r="SGH8" s="401"/>
      <c r="SGI8" s="401"/>
      <c r="SGJ8" s="401"/>
      <c r="SGK8" s="401"/>
      <c r="SGL8" s="401"/>
      <c r="SGM8" s="401"/>
      <c r="SGN8" s="401"/>
      <c r="SGO8" s="401"/>
      <c r="SGP8" s="401"/>
      <c r="SGQ8" s="401"/>
      <c r="SGR8" s="401"/>
      <c r="SGS8" s="401"/>
      <c r="SGT8" s="401"/>
      <c r="SGU8" s="401"/>
      <c r="SGV8" s="401"/>
      <c r="SGW8" s="401"/>
      <c r="SGX8" s="401"/>
      <c r="SGY8" s="401"/>
      <c r="SGZ8" s="401"/>
      <c r="SHA8" s="401"/>
      <c r="SHB8" s="401"/>
      <c r="SHC8" s="401"/>
      <c r="SHD8" s="401"/>
      <c r="SHE8" s="401"/>
      <c r="SHF8" s="401"/>
      <c r="SHG8" s="401"/>
      <c r="SHH8" s="401"/>
      <c r="SHI8" s="401"/>
      <c r="SHJ8" s="401"/>
      <c r="SHK8" s="401"/>
      <c r="SHL8" s="401"/>
      <c r="SHM8" s="401"/>
      <c r="SHN8" s="401"/>
      <c r="SHO8" s="401"/>
      <c r="SHP8" s="401"/>
      <c r="SHQ8" s="401"/>
      <c r="SHR8" s="401"/>
      <c r="SHS8" s="401"/>
      <c r="SHT8" s="401"/>
      <c r="SHU8" s="401"/>
      <c r="SHV8" s="401"/>
      <c r="SHW8" s="401"/>
      <c r="SHX8" s="401"/>
      <c r="SHY8" s="401"/>
      <c r="SHZ8" s="401"/>
      <c r="SIA8" s="401"/>
      <c r="SIB8" s="401"/>
      <c r="SIC8" s="401"/>
      <c r="SID8" s="401"/>
      <c r="SIE8" s="401"/>
      <c r="SIF8" s="401"/>
      <c r="SIG8" s="401"/>
      <c r="SIH8" s="401"/>
      <c r="SII8" s="401"/>
      <c r="SIJ8" s="401"/>
      <c r="SIK8" s="401"/>
      <c r="SIL8" s="401"/>
      <c r="SIM8" s="401"/>
      <c r="SIN8" s="401"/>
      <c r="SIO8" s="401"/>
      <c r="SIP8" s="401"/>
      <c r="SIQ8" s="401"/>
      <c r="SIR8" s="401"/>
      <c r="SIS8" s="401"/>
      <c r="SIT8" s="401"/>
      <c r="SIU8" s="401"/>
      <c r="SIV8" s="401"/>
      <c r="SIW8" s="401"/>
      <c r="SIX8" s="401"/>
      <c r="SIY8" s="401"/>
      <c r="SIZ8" s="401"/>
      <c r="SJA8" s="401"/>
      <c r="SJB8" s="401"/>
      <c r="SJC8" s="401"/>
      <c r="SJD8" s="401"/>
      <c r="SJE8" s="401"/>
      <c r="SJF8" s="401"/>
      <c r="SJG8" s="401"/>
      <c r="SJH8" s="401"/>
      <c r="SJI8" s="401"/>
      <c r="SJJ8" s="401"/>
      <c r="SJK8" s="401"/>
      <c r="SJL8" s="401"/>
      <c r="SJM8" s="401"/>
      <c r="SJN8" s="401"/>
      <c r="SJO8" s="401"/>
      <c r="SJP8" s="401"/>
      <c r="SJQ8" s="401"/>
      <c r="SJR8" s="401"/>
      <c r="SJS8" s="401"/>
      <c r="SJT8" s="401"/>
      <c r="SJU8" s="401"/>
      <c r="SJV8" s="401"/>
      <c r="SJW8" s="401"/>
      <c r="SJX8" s="401"/>
      <c r="SJY8" s="401"/>
      <c r="SJZ8" s="401"/>
      <c r="SKA8" s="401"/>
      <c r="SKB8" s="401"/>
      <c r="SKC8" s="401"/>
      <c r="SKD8" s="401"/>
      <c r="SKE8" s="401"/>
      <c r="SKF8" s="401"/>
      <c r="SKG8" s="401"/>
      <c r="SKH8" s="401"/>
      <c r="SKI8" s="401"/>
      <c r="SKJ8" s="401"/>
      <c r="SKK8" s="401"/>
      <c r="SKL8" s="401"/>
      <c r="SKM8" s="401"/>
      <c r="SKN8" s="401"/>
      <c r="SKO8" s="401"/>
      <c r="SKP8" s="401"/>
      <c r="SKQ8" s="401"/>
      <c r="SKR8" s="401"/>
      <c r="SKS8" s="401"/>
      <c r="SKT8" s="401"/>
      <c r="SKU8" s="401"/>
      <c r="SKV8" s="401"/>
      <c r="SKW8" s="401"/>
      <c r="SKX8" s="401"/>
      <c r="SKY8" s="401"/>
      <c r="SKZ8" s="401"/>
      <c r="SLA8" s="401"/>
      <c r="SLB8" s="401"/>
      <c r="SLC8" s="401"/>
      <c r="SLD8" s="401"/>
      <c r="SLE8" s="401"/>
      <c r="SLF8" s="401"/>
      <c r="SLG8" s="401"/>
      <c r="SLH8" s="401"/>
      <c r="SLI8" s="401"/>
      <c r="SLJ8" s="401"/>
      <c r="SLK8" s="401"/>
      <c r="SLL8" s="401"/>
      <c r="SLM8" s="401"/>
      <c r="SLN8" s="401"/>
      <c r="SLO8" s="401"/>
      <c r="SLP8" s="401"/>
      <c r="SLQ8" s="401"/>
      <c r="SLR8" s="401"/>
      <c r="SLS8" s="401"/>
      <c r="SLT8" s="401"/>
      <c r="SLU8" s="401"/>
      <c r="SLV8" s="401"/>
      <c r="SLW8" s="401"/>
      <c r="SLX8" s="401"/>
      <c r="SLY8" s="401"/>
      <c r="SLZ8" s="401"/>
      <c r="SMA8" s="401"/>
      <c r="SMB8" s="401"/>
      <c r="SMC8" s="401"/>
      <c r="SMD8" s="401"/>
      <c r="SME8" s="401"/>
      <c r="SMF8" s="401"/>
      <c r="SMG8" s="401"/>
      <c r="SMH8" s="401"/>
      <c r="SMI8" s="401"/>
      <c r="SMJ8" s="401"/>
      <c r="SMK8" s="401"/>
      <c r="SML8" s="401"/>
      <c r="SMM8" s="401"/>
      <c r="SMN8" s="401"/>
      <c r="SMO8" s="401"/>
      <c r="SMP8" s="401"/>
      <c r="SMQ8" s="401"/>
      <c r="SMR8" s="401"/>
      <c r="SMS8" s="401"/>
      <c r="SMT8" s="401"/>
      <c r="SMU8" s="401"/>
      <c r="SMV8" s="401"/>
      <c r="SMW8" s="401"/>
      <c r="SMX8" s="401"/>
      <c r="SMY8" s="401"/>
      <c r="SMZ8" s="401"/>
      <c r="SNA8" s="401"/>
      <c r="SNB8" s="401"/>
      <c r="SNC8" s="401"/>
      <c r="SND8" s="401"/>
      <c r="SNE8" s="401"/>
      <c r="SNF8" s="401"/>
      <c r="SNG8" s="401"/>
      <c r="SNH8" s="401"/>
      <c r="SNI8" s="401"/>
      <c r="SNJ8" s="401"/>
      <c r="SNK8" s="401"/>
      <c r="SNL8" s="401"/>
      <c r="SNM8" s="401"/>
      <c r="SNN8" s="401"/>
      <c r="SNO8" s="401"/>
      <c r="SNP8" s="401"/>
      <c r="SNQ8" s="401"/>
      <c r="SNR8" s="401"/>
      <c r="SNS8" s="401"/>
      <c r="SNT8" s="401"/>
      <c r="SNU8" s="401"/>
      <c r="SNV8" s="401"/>
      <c r="SNW8" s="401"/>
      <c r="SNX8" s="401"/>
      <c r="SNY8" s="401"/>
      <c r="SNZ8" s="401"/>
      <c r="SOA8" s="401"/>
      <c r="SOB8" s="401"/>
      <c r="SOC8" s="401"/>
      <c r="SOD8" s="401"/>
      <c r="SOE8" s="401"/>
      <c r="SOF8" s="401"/>
      <c r="SOG8" s="401"/>
      <c r="SOH8" s="401"/>
      <c r="SOI8" s="401"/>
      <c r="SOJ8" s="401"/>
      <c r="SOK8" s="401"/>
      <c r="SOL8" s="401"/>
      <c r="SOM8" s="401"/>
      <c r="SON8" s="401"/>
      <c r="SOO8" s="401"/>
      <c r="SOP8" s="401"/>
      <c r="SOQ8" s="401"/>
      <c r="SOR8" s="401"/>
      <c r="SOS8" s="401"/>
      <c r="SOT8" s="401"/>
      <c r="SOU8" s="401"/>
      <c r="SOV8" s="401"/>
      <c r="SOW8" s="401"/>
      <c r="SOX8" s="401"/>
      <c r="SOY8" s="401"/>
      <c r="SOZ8" s="401"/>
      <c r="SPA8" s="401"/>
      <c r="SPB8" s="401"/>
      <c r="SPC8" s="401"/>
      <c r="SPD8" s="401"/>
      <c r="SPE8" s="401"/>
      <c r="SPF8" s="401"/>
      <c r="SPG8" s="401"/>
      <c r="SPH8" s="401"/>
      <c r="SPI8" s="401"/>
      <c r="SPJ8" s="401"/>
      <c r="SPK8" s="401"/>
      <c r="SPL8" s="401"/>
      <c r="SPM8" s="401"/>
      <c r="SPN8" s="401"/>
      <c r="SPO8" s="401"/>
      <c r="SPP8" s="401"/>
      <c r="SPQ8" s="401"/>
      <c r="SPR8" s="401"/>
      <c r="SPS8" s="401"/>
      <c r="SPT8" s="401"/>
      <c r="SPU8" s="401"/>
      <c r="SPV8" s="401"/>
      <c r="SPW8" s="401"/>
      <c r="SPX8" s="401"/>
      <c r="SPY8" s="401"/>
      <c r="SPZ8" s="401"/>
      <c r="SQA8" s="401"/>
      <c r="SQB8" s="401"/>
      <c r="SQC8" s="401"/>
      <c r="SQD8" s="401"/>
      <c r="SQE8" s="401"/>
      <c r="SQF8" s="401"/>
      <c r="SQG8" s="401"/>
      <c r="SQH8" s="401"/>
      <c r="SQI8" s="401"/>
      <c r="SQJ8" s="401"/>
      <c r="SQK8" s="401"/>
      <c r="SQL8" s="401"/>
      <c r="SQM8" s="401"/>
      <c r="SQN8" s="401"/>
      <c r="SQO8" s="401"/>
      <c r="SQP8" s="401"/>
      <c r="SQQ8" s="401"/>
      <c r="SQR8" s="401"/>
      <c r="SQS8" s="401"/>
      <c r="SQT8" s="401"/>
      <c r="SQU8" s="401"/>
      <c r="SQV8" s="401"/>
      <c r="SQW8" s="401"/>
      <c r="SQX8" s="401"/>
      <c r="SQY8" s="401"/>
      <c r="SQZ8" s="401"/>
      <c r="SRA8" s="401"/>
      <c r="SRB8" s="401"/>
      <c r="SRC8" s="401"/>
      <c r="SRD8" s="401"/>
      <c r="SRE8" s="401"/>
      <c r="SRF8" s="401"/>
      <c r="SRG8" s="401"/>
      <c r="SRH8" s="401"/>
      <c r="SRI8" s="401"/>
      <c r="SRJ8" s="401"/>
      <c r="SRK8" s="401"/>
      <c r="SRL8" s="401"/>
      <c r="SRM8" s="401"/>
      <c r="SRN8" s="401"/>
      <c r="SRO8" s="401"/>
      <c r="SRP8" s="401"/>
      <c r="SRQ8" s="401"/>
      <c r="SRR8" s="401"/>
      <c r="SRS8" s="401"/>
      <c r="SRT8" s="401"/>
      <c r="SRU8" s="401"/>
      <c r="SRV8" s="401"/>
      <c r="SRW8" s="401"/>
      <c r="SRX8" s="401"/>
      <c r="SRY8" s="401"/>
      <c r="SRZ8" s="401"/>
      <c r="SSA8" s="401"/>
      <c r="SSB8" s="401"/>
      <c r="SSC8" s="401"/>
      <c r="SSD8" s="401"/>
      <c r="SSE8" s="401"/>
      <c r="SSF8" s="401"/>
      <c r="SSG8" s="401"/>
      <c r="SSH8" s="401"/>
      <c r="SSI8" s="401"/>
      <c r="SSJ8" s="401"/>
      <c r="SSK8" s="401"/>
      <c r="SSL8" s="401"/>
      <c r="SSM8" s="401"/>
      <c r="SSN8" s="401"/>
      <c r="SSO8" s="401"/>
      <c r="SSP8" s="401"/>
      <c r="SSQ8" s="401"/>
      <c r="SSR8" s="401"/>
      <c r="SSS8" s="401"/>
      <c r="SST8" s="401"/>
      <c r="SSU8" s="401"/>
      <c r="SSV8" s="401"/>
      <c r="SSW8" s="401"/>
      <c r="SSX8" s="401"/>
      <c r="SSY8" s="401"/>
      <c r="SSZ8" s="401"/>
      <c r="STA8" s="401"/>
      <c r="STB8" s="401"/>
      <c r="STC8" s="401"/>
      <c r="STD8" s="401"/>
      <c r="STE8" s="401"/>
      <c r="STF8" s="401"/>
      <c r="STG8" s="401"/>
      <c r="STH8" s="401"/>
      <c r="STI8" s="401"/>
      <c r="STJ8" s="401"/>
      <c r="STK8" s="401"/>
      <c r="STL8" s="401"/>
      <c r="STM8" s="401"/>
      <c r="STN8" s="401"/>
      <c r="STO8" s="401"/>
      <c r="STP8" s="401"/>
      <c r="STQ8" s="401"/>
      <c r="STR8" s="401"/>
      <c r="STS8" s="401"/>
      <c r="STT8" s="401"/>
      <c r="STU8" s="401"/>
      <c r="STV8" s="401"/>
      <c r="STW8" s="401"/>
      <c r="STX8" s="401"/>
      <c r="STY8" s="401"/>
      <c r="STZ8" s="401"/>
      <c r="SUA8" s="401"/>
      <c r="SUB8" s="401"/>
      <c r="SUC8" s="401"/>
      <c r="SUD8" s="401"/>
      <c r="SUE8" s="401"/>
      <c r="SUF8" s="401"/>
      <c r="SUG8" s="401"/>
      <c r="SUH8" s="401"/>
      <c r="SUI8" s="401"/>
      <c r="SUJ8" s="401"/>
      <c r="SUK8" s="401"/>
      <c r="SUL8" s="401"/>
      <c r="SUM8" s="401"/>
      <c r="SUN8" s="401"/>
      <c r="SUO8" s="401"/>
      <c r="SUP8" s="401"/>
      <c r="SUQ8" s="401"/>
      <c r="SUR8" s="401"/>
      <c r="SUS8" s="401"/>
      <c r="SUT8" s="401"/>
      <c r="SUU8" s="401"/>
      <c r="SUV8" s="401"/>
      <c r="SUW8" s="401"/>
      <c r="SUX8" s="401"/>
      <c r="SUY8" s="401"/>
      <c r="SUZ8" s="401"/>
      <c r="SVA8" s="401"/>
      <c r="SVB8" s="401"/>
      <c r="SVC8" s="401"/>
      <c r="SVD8" s="401"/>
      <c r="SVE8" s="401"/>
      <c r="SVF8" s="401"/>
      <c r="SVG8" s="401"/>
      <c r="SVH8" s="401"/>
      <c r="SVI8" s="401"/>
      <c r="SVJ8" s="401"/>
      <c r="SVK8" s="401"/>
      <c r="SVL8" s="401"/>
      <c r="SVM8" s="401"/>
      <c r="SVN8" s="401"/>
      <c r="SVO8" s="401"/>
      <c r="SVP8" s="401"/>
      <c r="SVQ8" s="401"/>
      <c r="SVR8" s="401"/>
      <c r="SVS8" s="401"/>
      <c r="SVT8" s="401"/>
      <c r="SVU8" s="401"/>
      <c r="SVV8" s="401"/>
      <c r="SVW8" s="401"/>
      <c r="SVX8" s="401"/>
      <c r="SVY8" s="401"/>
      <c r="SVZ8" s="401"/>
      <c r="SWA8" s="401"/>
      <c r="SWB8" s="401"/>
      <c r="SWC8" s="401"/>
      <c r="SWD8" s="401"/>
      <c r="SWE8" s="401"/>
      <c r="SWF8" s="401"/>
      <c r="SWG8" s="401"/>
      <c r="SWH8" s="401"/>
      <c r="SWI8" s="401"/>
      <c r="SWJ8" s="401"/>
      <c r="SWK8" s="401"/>
      <c r="SWL8" s="401"/>
      <c r="SWM8" s="401"/>
      <c r="SWN8" s="401"/>
      <c r="SWO8" s="401"/>
      <c r="SWP8" s="401"/>
      <c r="SWQ8" s="401"/>
      <c r="SWR8" s="401"/>
      <c r="SWS8" s="401"/>
      <c r="SWT8" s="401"/>
      <c r="SWU8" s="401"/>
      <c r="SWV8" s="401"/>
      <c r="SWW8" s="401"/>
      <c r="SWX8" s="401"/>
      <c r="SWY8" s="401"/>
      <c r="SWZ8" s="401"/>
      <c r="SXA8" s="401"/>
      <c r="SXB8" s="401"/>
      <c r="SXC8" s="401"/>
      <c r="SXD8" s="401"/>
      <c r="SXE8" s="401"/>
      <c r="SXF8" s="401"/>
      <c r="SXG8" s="401"/>
      <c r="SXH8" s="401"/>
      <c r="SXI8" s="401"/>
      <c r="SXJ8" s="401"/>
      <c r="SXK8" s="401"/>
      <c r="SXL8" s="401"/>
      <c r="SXM8" s="401"/>
      <c r="SXN8" s="401"/>
      <c r="SXO8" s="401"/>
      <c r="SXP8" s="401"/>
      <c r="SXQ8" s="401"/>
      <c r="SXR8" s="401"/>
      <c r="SXS8" s="401"/>
      <c r="SXT8" s="401"/>
      <c r="SXU8" s="401"/>
      <c r="SXV8" s="401"/>
      <c r="SXW8" s="401"/>
      <c r="SXX8" s="401"/>
      <c r="SXY8" s="401"/>
      <c r="SXZ8" s="401"/>
      <c r="SYA8" s="401"/>
      <c r="SYB8" s="401"/>
      <c r="SYC8" s="401"/>
      <c r="SYD8" s="401"/>
      <c r="SYE8" s="401"/>
      <c r="SYF8" s="401"/>
      <c r="SYG8" s="401"/>
      <c r="SYH8" s="401"/>
      <c r="SYI8" s="401"/>
      <c r="SYJ8" s="401"/>
      <c r="SYK8" s="401"/>
      <c r="SYL8" s="401"/>
      <c r="SYM8" s="401"/>
      <c r="SYN8" s="401"/>
      <c r="SYO8" s="401"/>
      <c r="SYP8" s="401"/>
      <c r="SYQ8" s="401"/>
      <c r="SYR8" s="401"/>
      <c r="SYS8" s="401"/>
      <c r="SYT8" s="401"/>
      <c r="SYU8" s="401"/>
      <c r="SYV8" s="401"/>
      <c r="SYW8" s="401"/>
      <c r="SYX8" s="401"/>
      <c r="SYY8" s="401"/>
      <c r="SYZ8" s="401"/>
      <c r="SZA8" s="401"/>
      <c r="SZB8" s="401"/>
      <c r="SZC8" s="401"/>
      <c r="SZD8" s="401"/>
      <c r="SZE8" s="401"/>
      <c r="SZF8" s="401"/>
      <c r="SZG8" s="401"/>
      <c r="SZH8" s="401"/>
      <c r="SZI8" s="401"/>
      <c r="SZJ8" s="401"/>
      <c r="SZK8" s="401"/>
      <c r="SZL8" s="401"/>
      <c r="SZM8" s="401"/>
      <c r="SZN8" s="401"/>
      <c r="SZO8" s="401"/>
      <c r="SZP8" s="401"/>
      <c r="SZQ8" s="401"/>
      <c r="SZR8" s="401"/>
      <c r="SZS8" s="401"/>
      <c r="SZT8" s="401"/>
      <c r="SZU8" s="401"/>
      <c r="SZV8" s="401"/>
      <c r="SZW8" s="401"/>
      <c r="SZX8" s="401"/>
      <c r="SZY8" s="401"/>
      <c r="SZZ8" s="401"/>
      <c r="TAA8" s="401"/>
      <c r="TAB8" s="401"/>
      <c r="TAC8" s="401"/>
      <c r="TAD8" s="401"/>
      <c r="TAE8" s="401"/>
      <c r="TAF8" s="401"/>
      <c r="TAG8" s="401"/>
      <c r="TAH8" s="401"/>
      <c r="TAI8" s="401"/>
      <c r="TAJ8" s="401"/>
      <c r="TAK8" s="401"/>
      <c r="TAL8" s="401"/>
      <c r="TAM8" s="401"/>
      <c r="TAN8" s="401"/>
      <c r="TAO8" s="401"/>
      <c r="TAP8" s="401"/>
      <c r="TAQ8" s="401"/>
      <c r="TAR8" s="401"/>
      <c r="TAS8" s="401"/>
      <c r="TAT8" s="401"/>
      <c r="TAU8" s="401"/>
      <c r="TAV8" s="401"/>
      <c r="TAW8" s="401"/>
      <c r="TAX8" s="401"/>
      <c r="TAY8" s="401"/>
      <c r="TAZ8" s="401"/>
      <c r="TBA8" s="401"/>
      <c r="TBB8" s="401"/>
      <c r="TBC8" s="401"/>
      <c r="TBD8" s="401"/>
      <c r="TBE8" s="401"/>
      <c r="TBF8" s="401"/>
      <c r="TBG8" s="401"/>
      <c r="TBH8" s="401"/>
      <c r="TBI8" s="401"/>
      <c r="TBJ8" s="401"/>
      <c r="TBK8" s="401"/>
      <c r="TBL8" s="401"/>
      <c r="TBM8" s="401"/>
      <c r="TBN8" s="401"/>
      <c r="TBO8" s="401"/>
      <c r="TBP8" s="401"/>
      <c r="TBQ8" s="401"/>
      <c r="TBR8" s="401"/>
      <c r="TBS8" s="401"/>
      <c r="TBT8" s="401"/>
      <c r="TBU8" s="401"/>
      <c r="TBV8" s="401"/>
      <c r="TBW8" s="401"/>
      <c r="TBX8" s="401"/>
      <c r="TBY8" s="401"/>
      <c r="TBZ8" s="401"/>
      <c r="TCA8" s="401"/>
      <c r="TCB8" s="401"/>
      <c r="TCC8" s="401"/>
      <c r="TCD8" s="401"/>
      <c r="TCE8" s="401"/>
      <c r="TCF8" s="401"/>
      <c r="TCG8" s="401"/>
      <c r="TCH8" s="401"/>
      <c r="TCI8" s="401"/>
      <c r="TCJ8" s="401"/>
      <c r="TCK8" s="401"/>
      <c r="TCL8" s="401"/>
      <c r="TCM8" s="401"/>
      <c r="TCN8" s="401"/>
      <c r="TCO8" s="401"/>
      <c r="TCP8" s="401"/>
      <c r="TCQ8" s="401"/>
      <c r="TCR8" s="401"/>
      <c r="TCS8" s="401"/>
      <c r="TCT8" s="401"/>
      <c r="TCU8" s="401"/>
      <c r="TCV8" s="401"/>
      <c r="TCW8" s="401"/>
      <c r="TCX8" s="401"/>
      <c r="TCY8" s="401"/>
      <c r="TCZ8" s="401"/>
      <c r="TDA8" s="401"/>
      <c r="TDB8" s="401"/>
      <c r="TDC8" s="401"/>
      <c r="TDD8" s="401"/>
      <c r="TDE8" s="401"/>
      <c r="TDF8" s="401"/>
      <c r="TDG8" s="401"/>
      <c r="TDH8" s="401"/>
      <c r="TDI8" s="401"/>
      <c r="TDJ8" s="401"/>
      <c r="TDK8" s="401"/>
      <c r="TDL8" s="401"/>
      <c r="TDM8" s="401"/>
      <c r="TDN8" s="401"/>
      <c r="TDO8" s="401"/>
      <c r="TDP8" s="401"/>
      <c r="TDQ8" s="401"/>
      <c r="TDR8" s="401"/>
      <c r="TDS8" s="401"/>
      <c r="TDT8" s="401"/>
      <c r="TDU8" s="401"/>
      <c r="TDV8" s="401"/>
      <c r="TDW8" s="401"/>
      <c r="TDX8" s="401"/>
      <c r="TDY8" s="401"/>
      <c r="TDZ8" s="401"/>
      <c r="TEA8" s="401"/>
      <c r="TEB8" s="401"/>
      <c r="TEC8" s="401"/>
      <c r="TED8" s="401"/>
      <c r="TEE8" s="401"/>
      <c r="TEF8" s="401"/>
      <c r="TEG8" s="401"/>
      <c r="TEH8" s="401"/>
      <c r="TEI8" s="401"/>
      <c r="TEJ8" s="401"/>
      <c r="TEK8" s="401"/>
      <c r="TEL8" s="401"/>
      <c r="TEM8" s="401"/>
      <c r="TEN8" s="401"/>
      <c r="TEO8" s="401"/>
      <c r="TEP8" s="401"/>
      <c r="TEQ8" s="401"/>
      <c r="TER8" s="401"/>
      <c r="TES8" s="401"/>
      <c r="TET8" s="401"/>
      <c r="TEU8" s="401"/>
      <c r="TEV8" s="401"/>
      <c r="TEW8" s="401"/>
      <c r="TEX8" s="401"/>
      <c r="TEY8" s="401"/>
      <c r="TEZ8" s="401"/>
      <c r="TFA8" s="401"/>
      <c r="TFB8" s="401"/>
      <c r="TFC8" s="401"/>
      <c r="TFD8" s="401"/>
      <c r="TFE8" s="401"/>
      <c r="TFF8" s="401"/>
      <c r="TFG8" s="401"/>
      <c r="TFH8" s="401"/>
      <c r="TFI8" s="401"/>
      <c r="TFJ8" s="401"/>
      <c r="TFK8" s="401"/>
      <c r="TFL8" s="401"/>
      <c r="TFM8" s="401"/>
      <c r="TFN8" s="401"/>
      <c r="TFO8" s="401"/>
      <c r="TFP8" s="401"/>
      <c r="TFQ8" s="401"/>
      <c r="TFR8" s="401"/>
      <c r="TFS8" s="401"/>
      <c r="TFT8" s="401"/>
      <c r="TFU8" s="401"/>
      <c r="TFV8" s="401"/>
      <c r="TFW8" s="401"/>
      <c r="TFX8" s="401"/>
      <c r="TFY8" s="401"/>
      <c r="TFZ8" s="401"/>
      <c r="TGA8" s="401"/>
      <c r="TGB8" s="401"/>
      <c r="TGC8" s="401"/>
      <c r="TGD8" s="401"/>
      <c r="TGE8" s="401"/>
      <c r="TGF8" s="401"/>
      <c r="TGG8" s="401"/>
      <c r="TGH8" s="401"/>
      <c r="TGI8" s="401"/>
      <c r="TGJ8" s="401"/>
      <c r="TGK8" s="401"/>
      <c r="TGL8" s="401"/>
      <c r="TGM8" s="401"/>
      <c r="TGN8" s="401"/>
      <c r="TGO8" s="401"/>
      <c r="TGP8" s="401"/>
      <c r="TGQ8" s="401"/>
      <c r="TGR8" s="401"/>
      <c r="TGS8" s="401"/>
      <c r="TGT8" s="401"/>
      <c r="TGU8" s="401"/>
      <c r="TGV8" s="401"/>
      <c r="TGW8" s="401"/>
      <c r="TGX8" s="401"/>
      <c r="TGY8" s="401"/>
      <c r="TGZ8" s="401"/>
      <c r="THA8" s="401"/>
      <c r="THB8" s="401"/>
      <c r="THC8" s="401"/>
      <c r="THD8" s="401"/>
      <c r="THE8" s="401"/>
      <c r="THF8" s="401"/>
      <c r="THG8" s="401"/>
      <c r="THH8" s="401"/>
      <c r="THI8" s="401"/>
      <c r="THJ8" s="401"/>
      <c r="THK8" s="401"/>
      <c r="THL8" s="401"/>
      <c r="THM8" s="401"/>
      <c r="THN8" s="401"/>
      <c r="THO8" s="401"/>
      <c r="THP8" s="401"/>
      <c r="THQ8" s="401"/>
      <c r="THR8" s="401"/>
      <c r="THS8" s="401"/>
      <c r="THT8" s="401"/>
      <c r="THU8" s="401"/>
      <c r="THV8" s="401"/>
      <c r="THW8" s="401"/>
      <c r="THX8" s="401"/>
      <c r="THY8" s="401"/>
      <c r="THZ8" s="401"/>
      <c r="TIA8" s="401"/>
      <c r="TIB8" s="401"/>
      <c r="TIC8" s="401"/>
      <c r="TID8" s="401"/>
      <c r="TIE8" s="401"/>
      <c r="TIF8" s="401"/>
      <c r="TIG8" s="401"/>
      <c r="TIH8" s="401"/>
      <c r="TII8" s="401"/>
      <c r="TIJ8" s="401"/>
      <c r="TIK8" s="401"/>
      <c r="TIL8" s="401"/>
      <c r="TIM8" s="401"/>
      <c r="TIN8" s="401"/>
      <c r="TIO8" s="401"/>
      <c r="TIP8" s="401"/>
      <c r="TIQ8" s="401"/>
      <c r="TIR8" s="401"/>
      <c r="TIS8" s="401"/>
      <c r="TIT8" s="401"/>
      <c r="TIU8" s="401"/>
      <c r="TIV8" s="401"/>
      <c r="TIW8" s="401"/>
      <c r="TIX8" s="401"/>
      <c r="TIY8" s="401"/>
      <c r="TIZ8" s="401"/>
      <c r="TJA8" s="401"/>
      <c r="TJB8" s="401"/>
      <c r="TJC8" s="401"/>
      <c r="TJD8" s="401"/>
      <c r="TJE8" s="401"/>
      <c r="TJF8" s="401"/>
      <c r="TJG8" s="401"/>
      <c r="TJH8" s="401"/>
      <c r="TJI8" s="401"/>
      <c r="TJJ8" s="401"/>
      <c r="TJK8" s="401"/>
      <c r="TJL8" s="401"/>
      <c r="TJM8" s="401"/>
      <c r="TJN8" s="401"/>
      <c r="TJO8" s="401"/>
      <c r="TJP8" s="401"/>
      <c r="TJQ8" s="401"/>
      <c r="TJR8" s="401"/>
      <c r="TJS8" s="401"/>
      <c r="TJT8" s="401"/>
      <c r="TJU8" s="401"/>
      <c r="TJV8" s="401"/>
      <c r="TJW8" s="401"/>
      <c r="TJX8" s="401"/>
      <c r="TJY8" s="401"/>
      <c r="TJZ8" s="401"/>
      <c r="TKA8" s="401"/>
      <c r="TKB8" s="401"/>
      <c r="TKC8" s="401"/>
      <c r="TKD8" s="401"/>
      <c r="TKE8" s="401"/>
      <c r="TKF8" s="401"/>
      <c r="TKG8" s="401"/>
      <c r="TKH8" s="401"/>
      <c r="TKI8" s="401"/>
      <c r="TKJ8" s="401"/>
      <c r="TKK8" s="401"/>
      <c r="TKL8" s="401"/>
      <c r="TKM8" s="401"/>
      <c r="TKN8" s="401"/>
      <c r="TKO8" s="401"/>
      <c r="TKP8" s="401"/>
      <c r="TKQ8" s="401"/>
      <c r="TKR8" s="401"/>
      <c r="TKS8" s="401"/>
      <c r="TKT8" s="401"/>
      <c r="TKU8" s="401"/>
      <c r="TKV8" s="401"/>
      <c r="TKW8" s="401"/>
      <c r="TKX8" s="401"/>
      <c r="TKY8" s="401"/>
      <c r="TKZ8" s="401"/>
      <c r="TLA8" s="401"/>
      <c r="TLB8" s="401"/>
      <c r="TLC8" s="401"/>
      <c r="TLD8" s="401"/>
      <c r="TLE8" s="401"/>
      <c r="TLF8" s="401"/>
      <c r="TLG8" s="401"/>
      <c r="TLH8" s="401"/>
      <c r="TLI8" s="401"/>
      <c r="TLJ8" s="401"/>
      <c r="TLK8" s="401"/>
      <c r="TLL8" s="401"/>
      <c r="TLM8" s="401"/>
      <c r="TLN8" s="401"/>
      <c r="TLO8" s="401"/>
      <c r="TLP8" s="401"/>
      <c r="TLQ8" s="401"/>
      <c r="TLR8" s="401"/>
      <c r="TLS8" s="401"/>
      <c r="TLT8" s="401"/>
      <c r="TLU8" s="401"/>
      <c r="TLV8" s="401"/>
      <c r="TLW8" s="401"/>
      <c r="TLX8" s="401"/>
      <c r="TLY8" s="401"/>
      <c r="TLZ8" s="401"/>
      <c r="TMA8" s="401"/>
      <c r="TMB8" s="401"/>
      <c r="TMC8" s="401"/>
      <c r="TMD8" s="401"/>
      <c r="TME8" s="401"/>
      <c r="TMF8" s="401"/>
      <c r="TMG8" s="401"/>
      <c r="TMH8" s="401"/>
      <c r="TMI8" s="401"/>
      <c r="TMJ8" s="401"/>
      <c r="TMK8" s="401"/>
      <c r="TML8" s="401"/>
      <c r="TMM8" s="401"/>
      <c r="TMN8" s="401"/>
      <c r="TMO8" s="401"/>
      <c r="TMP8" s="401"/>
      <c r="TMQ8" s="401"/>
      <c r="TMR8" s="401"/>
      <c r="TMS8" s="401"/>
      <c r="TMT8" s="401"/>
      <c r="TMU8" s="401"/>
      <c r="TMV8" s="401"/>
      <c r="TMW8" s="401"/>
      <c r="TMX8" s="401"/>
      <c r="TMY8" s="401"/>
      <c r="TMZ8" s="401"/>
      <c r="TNA8" s="401"/>
      <c r="TNB8" s="401"/>
      <c r="TNC8" s="401"/>
      <c r="TND8" s="401"/>
      <c r="TNE8" s="401"/>
      <c r="TNF8" s="401"/>
      <c r="TNG8" s="401"/>
      <c r="TNH8" s="401"/>
      <c r="TNI8" s="401"/>
      <c r="TNJ8" s="401"/>
      <c r="TNK8" s="401"/>
      <c r="TNL8" s="401"/>
      <c r="TNM8" s="401"/>
      <c r="TNN8" s="401"/>
      <c r="TNO8" s="401"/>
      <c r="TNP8" s="401"/>
      <c r="TNQ8" s="401"/>
      <c r="TNR8" s="401"/>
      <c r="TNS8" s="401"/>
      <c r="TNT8" s="401"/>
      <c r="TNU8" s="401"/>
      <c r="TNV8" s="401"/>
      <c r="TNW8" s="401"/>
      <c r="TNX8" s="401"/>
      <c r="TNY8" s="401"/>
      <c r="TNZ8" s="401"/>
      <c r="TOA8" s="401"/>
      <c r="TOB8" s="401"/>
      <c r="TOC8" s="401"/>
      <c r="TOD8" s="401"/>
      <c r="TOE8" s="401"/>
      <c r="TOF8" s="401"/>
      <c r="TOG8" s="401"/>
      <c r="TOH8" s="401"/>
      <c r="TOI8" s="401"/>
      <c r="TOJ8" s="401"/>
      <c r="TOK8" s="401"/>
      <c r="TOL8" s="401"/>
      <c r="TOM8" s="401"/>
      <c r="TON8" s="401"/>
      <c r="TOO8" s="401"/>
      <c r="TOP8" s="401"/>
      <c r="TOQ8" s="401"/>
      <c r="TOR8" s="401"/>
      <c r="TOS8" s="401"/>
      <c r="TOT8" s="401"/>
      <c r="TOU8" s="401"/>
      <c r="TOV8" s="401"/>
      <c r="TOW8" s="401"/>
      <c r="TOX8" s="401"/>
      <c r="TOY8" s="401"/>
      <c r="TOZ8" s="401"/>
      <c r="TPA8" s="401"/>
      <c r="TPB8" s="401"/>
      <c r="TPC8" s="401"/>
      <c r="TPD8" s="401"/>
      <c r="TPE8" s="401"/>
      <c r="TPF8" s="401"/>
      <c r="TPG8" s="401"/>
      <c r="TPH8" s="401"/>
      <c r="TPI8" s="401"/>
      <c r="TPJ8" s="401"/>
      <c r="TPK8" s="401"/>
      <c r="TPL8" s="401"/>
      <c r="TPM8" s="401"/>
      <c r="TPN8" s="401"/>
      <c r="TPO8" s="401"/>
      <c r="TPP8" s="401"/>
      <c r="TPQ8" s="401"/>
      <c r="TPR8" s="401"/>
      <c r="TPS8" s="401"/>
      <c r="TPT8" s="401"/>
      <c r="TPU8" s="401"/>
      <c r="TPV8" s="401"/>
      <c r="TPW8" s="401"/>
      <c r="TPX8" s="401"/>
      <c r="TPY8" s="401"/>
      <c r="TPZ8" s="401"/>
      <c r="TQA8" s="401"/>
      <c r="TQB8" s="401"/>
      <c r="TQC8" s="401"/>
      <c r="TQD8" s="401"/>
      <c r="TQE8" s="401"/>
      <c r="TQF8" s="401"/>
      <c r="TQG8" s="401"/>
      <c r="TQH8" s="401"/>
      <c r="TQI8" s="401"/>
      <c r="TQJ8" s="401"/>
      <c r="TQK8" s="401"/>
      <c r="TQL8" s="401"/>
      <c r="TQM8" s="401"/>
      <c r="TQN8" s="401"/>
      <c r="TQO8" s="401"/>
      <c r="TQP8" s="401"/>
      <c r="TQQ8" s="401"/>
      <c r="TQR8" s="401"/>
      <c r="TQS8" s="401"/>
      <c r="TQT8" s="401"/>
      <c r="TQU8" s="401"/>
      <c r="TQV8" s="401"/>
      <c r="TQW8" s="401"/>
      <c r="TQX8" s="401"/>
      <c r="TQY8" s="401"/>
      <c r="TQZ8" s="401"/>
      <c r="TRA8" s="401"/>
      <c r="TRB8" s="401"/>
      <c r="TRC8" s="401"/>
      <c r="TRD8" s="401"/>
      <c r="TRE8" s="401"/>
      <c r="TRF8" s="401"/>
      <c r="TRG8" s="401"/>
      <c r="TRH8" s="401"/>
      <c r="TRI8" s="401"/>
      <c r="TRJ8" s="401"/>
      <c r="TRK8" s="401"/>
      <c r="TRL8" s="401"/>
      <c r="TRM8" s="401"/>
      <c r="TRN8" s="401"/>
      <c r="TRO8" s="401"/>
      <c r="TRP8" s="401"/>
      <c r="TRQ8" s="401"/>
      <c r="TRR8" s="401"/>
      <c r="TRS8" s="401"/>
      <c r="TRT8" s="401"/>
      <c r="TRU8" s="401"/>
      <c r="TRV8" s="401"/>
      <c r="TRW8" s="401"/>
      <c r="TRX8" s="401"/>
      <c r="TRY8" s="401"/>
      <c r="TRZ8" s="401"/>
      <c r="TSA8" s="401"/>
      <c r="TSB8" s="401"/>
      <c r="TSC8" s="401"/>
      <c r="TSD8" s="401"/>
      <c r="TSE8" s="401"/>
      <c r="TSF8" s="401"/>
      <c r="TSG8" s="401"/>
      <c r="TSH8" s="401"/>
      <c r="TSI8" s="401"/>
      <c r="TSJ8" s="401"/>
      <c r="TSK8" s="401"/>
      <c r="TSL8" s="401"/>
      <c r="TSM8" s="401"/>
      <c r="TSN8" s="401"/>
      <c r="TSO8" s="401"/>
      <c r="TSP8" s="401"/>
      <c r="TSQ8" s="401"/>
      <c r="TSR8" s="401"/>
      <c r="TSS8" s="401"/>
      <c r="TST8" s="401"/>
      <c r="TSU8" s="401"/>
      <c r="TSV8" s="401"/>
      <c r="TSW8" s="401"/>
      <c r="TSX8" s="401"/>
      <c r="TSY8" s="401"/>
      <c r="TSZ8" s="401"/>
      <c r="TTA8" s="401"/>
      <c r="TTB8" s="401"/>
      <c r="TTC8" s="401"/>
      <c r="TTD8" s="401"/>
      <c r="TTE8" s="401"/>
      <c r="TTF8" s="401"/>
      <c r="TTG8" s="401"/>
      <c r="TTH8" s="401"/>
      <c r="TTI8" s="401"/>
      <c r="TTJ8" s="401"/>
      <c r="TTK8" s="401"/>
      <c r="TTL8" s="401"/>
      <c r="TTM8" s="401"/>
      <c r="TTN8" s="401"/>
      <c r="TTO8" s="401"/>
      <c r="TTP8" s="401"/>
      <c r="TTQ8" s="401"/>
      <c r="TTR8" s="401"/>
      <c r="TTS8" s="401"/>
      <c r="TTT8" s="401"/>
      <c r="TTU8" s="401"/>
      <c r="TTV8" s="401"/>
      <c r="TTW8" s="401"/>
      <c r="TTX8" s="401"/>
      <c r="TTY8" s="401"/>
      <c r="TTZ8" s="401"/>
      <c r="TUA8" s="401"/>
      <c r="TUB8" s="401"/>
      <c r="TUC8" s="401"/>
      <c r="TUD8" s="401"/>
      <c r="TUE8" s="401"/>
      <c r="TUF8" s="401"/>
      <c r="TUG8" s="401"/>
      <c r="TUH8" s="401"/>
      <c r="TUI8" s="401"/>
      <c r="TUJ8" s="401"/>
      <c r="TUK8" s="401"/>
      <c r="TUL8" s="401"/>
      <c r="TUM8" s="401"/>
      <c r="TUN8" s="401"/>
      <c r="TUO8" s="401"/>
      <c r="TUP8" s="401"/>
      <c r="TUQ8" s="401"/>
      <c r="TUR8" s="401"/>
      <c r="TUS8" s="401"/>
      <c r="TUT8" s="401"/>
      <c r="TUU8" s="401"/>
      <c r="TUV8" s="401"/>
      <c r="TUW8" s="401"/>
      <c r="TUX8" s="401"/>
      <c r="TUY8" s="401"/>
      <c r="TUZ8" s="401"/>
      <c r="TVA8" s="401"/>
      <c r="TVB8" s="401"/>
      <c r="TVC8" s="401"/>
      <c r="TVD8" s="401"/>
      <c r="TVE8" s="401"/>
      <c r="TVF8" s="401"/>
      <c r="TVG8" s="401"/>
      <c r="TVH8" s="401"/>
      <c r="TVI8" s="401"/>
      <c r="TVJ8" s="401"/>
      <c r="TVK8" s="401"/>
      <c r="TVL8" s="401"/>
      <c r="TVM8" s="401"/>
      <c r="TVN8" s="401"/>
      <c r="TVO8" s="401"/>
      <c r="TVP8" s="401"/>
      <c r="TVQ8" s="401"/>
      <c r="TVR8" s="401"/>
      <c r="TVS8" s="401"/>
      <c r="TVT8" s="401"/>
      <c r="TVU8" s="401"/>
      <c r="TVV8" s="401"/>
      <c r="TVW8" s="401"/>
      <c r="TVX8" s="401"/>
      <c r="TVY8" s="401"/>
      <c r="TVZ8" s="401"/>
      <c r="TWA8" s="401"/>
      <c r="TWB8" s="401"/>
      <c r="TWC8" s="401"/>
      <c r="TWD8" s="401"/>
      <c r="TWE8" s="401"/>
      <c r="TWF8" s="401"/>
      <c r="TWG8" s="401"/>
      <c r="TWH8" s="401"/>
      <c r="TWI8" s="401"/>
      <c r="TWJ8" s="401"/>
      <c r="TWK8" s="401"/>
      <c r="TWL8" s="401"/>
      <c r="TWM8" s="401"/>
      <c r="TWN8" s="401"/>
      <c r="TWO8" s="401"/>
      <c r="TWP8" s="401"/>
      <c r="TWQ8" s="401"/>
      <c r="TWR8" s="401"/>
      <c r="TWS8" s="401"/>
      <c r="TWT8" s="401"/>
      <c r="TWU8" s="401"/>
      <c r="TWV8" s="401"/>
      <c r="TWW8" s="401"/>
      <c r="TWX8" s="401"/>
      <c r="TWY8" s="401"/>
      <c r="TWZ8" s="401"/>
      <c r="TXA8" s="401"/>
      <c r="TXB8" s="401"/>
      <c r="TXC8" s="401"/>
      <c r="TXD8" s="401"/>
      <c r="TXE8" s="401"/>
      <c r="TXF8" s="401"/>
      <c r="TXG8" s="401"/>
      <c r="TXH8" s="401"/>
      <c r="TXI8" s="401"/>
      <c r="TXJ8" s="401"/>
      <c r="TXK8" s="401"/>
      <c r="TXL8" s="401"/>
      <c r="TXM8" s="401"/>
      <c r="TXN8" s="401"/>
      <c r="TXO8" s="401"/>
      <c r="TXP8" s="401"/>
      <c r="TXQ8" s="401"/>
      <c r="TXR8" s="401"/>
      <c r="TXS8" s="401"/>
      <c r="TXT8" s="401"/>
      <c r="TXU8" s="401"/>
      <c r="TXV8" s="401"/>
      <c r="TXW8" s="401"/>
      <c r="TXX8" s="401"/>
      <c r="TXY8" s="401"/>
      <c r="TXZ8" s="401"/>
      <c r="TYA8" s="401"/>
      <c r="TYB8" s="401"/>
      <c r="TYC8" s="401"/>
      <c r="TYD8" s="401"/>
      <c r="TYE8" s="401"/>
      <c r="TYF8" s="401"/>
      <c r="TYG8" s="401"/>
      <c r="TYH8" s="401"/>
      <c r="TYI8" s="401"/>
      <c r="TYJ8" s="401"/>
      <c r="TYK8" s="401"/>
      <c r="TYL8" s="401"/>
      <c r="TYM8" s="401"/>
      <c r="TYN8" s="401"/>
      <c r="TYO8" s="401"/>
      <c r="TYP8" s="401"/>
      <c r="TYQ8" s="401"/>
      <c r="TYR8" s="401"/>
      <c r="TYS8" s="401"/>
      <c r="TYT8" s="401"/>
      <c r="TYU8" s="401"/>
      <c r="TYV8" s="401"/>
      <c r="TYW8" s="401"/>
      <c r="TYX8" s="401"/>
      <c r="TYY8" s="401"/>
      <c r="TYZ8" s="401"/>
      <c r="TZA8" s="401"/>
      <c r="TZB8" s="401"/>
      <c r="TZC8" s="401"/>
      <c r="TZD8" s="401"/>
      <c r="TZE8" s="401"/>
      <c r="TZF8" s="401"/>
      <c r="TZG8" s="401"/>
      <c r="TZH8" s="401"/>
      <c r="TZI8" s="401"/>
      <c r="TZJ8" s="401"/>
      <c r="TZK8" s="401"/>
      <c r="TZL8" s="401"/>
      <c r="TZM8" s="401"/>
      <c r="TZN8" s="401"/>
      <c r="TZO8" s="401"/>
      <c r="TZP8" s="401"/>
      <c r="TZQ8" s="401"/>
      <c r="TZR8" s="401"/>
      <c r="TZS8" s="401"/>
      <c r="TZT8" s="401"/>
      <c r="TZU8" s="401"/>
      <c r="TZV8" s="401"/>
      <c r="TZW8" s="401"/>
      <c r="TZX8" s="401"/>
      <c r="TZY8" s="401"/>
      <c r="TZZ8" s="401"/>
      <c r="UAA8" s="401"/>
      <c r="UAB8" s="401"/>
      <c r="UAC8" s="401"/>
      <c r="UAD8" s="401"/>
      <c r="UAE8" s="401"/>
      <c r="UAF8" s="401"/>
      <c r="UAG8" s="401"/>
      <c r="UAH8" s="401"/>
      <c r="UAI8" s="401"/>
      <c r="UAJ8" s="401"/>
      <c r="UAK8" s="401"/>
      <c r="UAL8" s="401"/>
      <c r="UAM8" s="401"/>
      <c r="UAN8" s="401"/>
      <c r="UAO8" s="401"/>
      <c r="UAP8" s="401"/>
      <c r="UAQ8" s="401"/>
      <c r="UAR8" s="401"/>
      <c r="UAS8" s="401"/>
      <c r="UAT8" s="401"/>
      <c r="UAU8" s="401"/>
      <c r="UAV8" s="401"/>
      <c r="UAW8" s="401"/>
      <c r="UAX8" s="401"/>
      <c r="UAY8" s="401"/>
      <c r="UAZ8" s="401"/>
      <c r="UBA8" s="401"/>
      <c r="UBB8" s="401"/>
      <c r="UBC8" s="401"/>
      <c r="UBD8" s="401"/>
      <c r="UBE8" s="401"/>
      <c r="UBF8" s="401"/>
      <c r="UBG8" s="401"/>
      <c r="UBH8" s="401"/>
      <c r="UBI8" s="401"/>
      <c r="UBJ8" s="401"/>
      <c r="UBK8" s="401"/>
      <c r="UBL8" s="401"/>
      <c r="UBM8" s="401"/>
      <c r="UBN8" s="401"/>
      <c r="UBO8" s="401"/>
      <c r="UBP8" s="401"/>
      <c r="UBQ8" s="401"/>
      <c r="UBR8" s="401"/>
      <c r="UBS8" s="401"/>
      <c r="UBT8" s="401"/>
      <c r="UBU8" s="401"/>
      <c r="UBV8" s="401"/>
      <c r="UBW8" s="401"/>
      <c r="UBX8" s="401"/>
      <c r="UBY8" s="401"/>
      <c r="UBZ8" s="401"/>
      <c r="UCA8" s="401"/>
      <c r="UCB8" s="401"/>
      <c r="UCC8" s="401"/>
      <c r="UCD8" s="401"/>
      <c r="UCE8" s="401"/>
      <c r="UCF8" s="401"/>
      <c r="UCG8" s="401"/>
      <c r="UCH8" s="401"/>
      <c r="UCI8" s="401"/>
      <c r="UCJ8" s="401"/>
      <c r="UCK8" s="401"/>
      <c r="UCL8" s="401"/>
      <c r="UCM8" s="401"/>
      <c r="UCN8" s="401"/>
      <c r="UCO8" s="401"/>
      <c r="UCP8" s="401"/>
      <c r="UCQ8" s="401"/>
      <c r="UCR8" s="401"/>
      <c r="UCS8" s="401"/>
      <c r="UCT8" s="401"/>
      <c r="UCU8" s="401"/>
      <c r="UCV8" s="401"/>
      <c r="UCW8" s="401"/>
      <c r="UCX8" s="401"/>
      <c r="UCY8" s="401"/>
      <c r="UCZ8" s="401"/>
      <c r="UDA8" s="401"/>
      <c r="UDB8" s="401"/>
      <c r="UDC8" s="401"/>
      <c r="UDD8" s="401"/>
      <c r="UDE8" s="401"/>
      <c r="UDF8" s="401"/>
      <c r="UDG8" s="401"/>
      <c r="UDH8" s="401"/>
      <c r="UDI8" s="401"/>
      <c r="UDJ8" s="401"/>
      <c r="UDK8" s="401"/>
      <c r="UDL8" s="401"/>
      <c r="UDM8" s="401"/>
      <c r="UDN8" s="401"/>
      <c r="UDO8" s="401"/>
      <c r="UDP8" s="401"/>
      <c r="UDQ8" s="401"/>
      <c r="UDR8" s="401"/>
      <c r="UDS8" s="401"/>
      <c r="UDT8" s="401"/>
      <c r="UDU8" s="401"/>
      <c r="UDV8" s="401"/>
      <c r="UDW8" s="401"/>
      <c r="UDX8" s="401"/>
      <c r="UDY8" s="401"/>
      <c r="UDZ8" s="401"/>
      <c r="UEA8" s="401"/>
      <c r="UEB8" s="401"/>
      <c r="UEC8" s="401"/>
      <c r="UED8" s="401"/>
      <c r="UEE8" s="401"/>
      <c r="UEF8" s="401"/>
      <c r="UEG8" s="401"/>
      <c r="UEH8" s="401"/>
      <c r="UEI8" s="401"/>
      <c r="UEJ8" s="401"/>
      <c r="UEK8" s="401"/>
      <c r="UEL8" s="401"/>
      <c r="UEM8" s="401"/>
      <c r="UEN8" s="401"/>
      <c r="UEO8" s="401"/>
      <c r="UEP8" s="401"/>
      <c r="UEQ8" s="401"/>
      <c r="UER8" s="401"/>
      <c r="UES8" s="401"/>
      <c r="UET8" s="401"/>
      <c r="UEU8" s="401"/>
      <c r="UEV8" s="401"/>
      <c r="UEW8" s="401"/>
      <c r="UEX8" s="401"/>
      <c r="UEY8" s="401"/>
      <c r="UEZ8" s="401"/>
      <c r="UFA8" s="401"/>
      <c r="UFB8" s="401"/>
      <c r="UFC8" s="401"/>
      <c r="UFD8" s="401"/>
      <c r="UFE8" s="401"/>
      <c r="UFF8" s="401"/>
      <c r="UFG8" s="401"/>
      <c r="UFH8" s="401"/>
      <c r="UFI8" s="401"/>
      <c r="UFJ8" s="401"/>
      <c r="UFK8" s="401"/>
      <c r="UFL8" s="401"/>
      <c r="UFM8" s="401"/>
      <c r="UFN8" s="401"/>
      <c r="UFO8" s="401"/>
      <c r="UFP8" s="401"/>
      <c r="UFQ8" s="401"/>
      <c r="UFR8" s="401"/>
      <c r="UFS8" s="401"/>
      <c r="UFT8" s="401"/>
      <c r="UFU8" s="401"/>
      <c r="UFV8" s="401"/>
      <c r="UFW8" s="401"/>
      <c r="UFX8" s="401"/>
      <c r="UFY8" s="401"/>
      <c r="UFZ8" s="401"/>
      <c r="UGA8" s="401"/>
      <c r="UGB8" s="401"/>
      <c r="UGC8" s="401"/>
      <c r="UGD8" s="401"/>
      <c r="UGE8" s="401"/>
      <c r="UGF8" s="401"/>
      <c r="UGG8" s="401"/>
      <c r="UGH8" s="401"/>
      <c r="UGI8" s="401"/>
      <c r="UGJ8" s="401"/>
      <c r="UGK8" s="401"/>
      <c r="UGL8" s="401"/>
      <c r="UGM8" s="401"/>
      <c r="UGN8" s="401"/>
      <c r="UGO8" s="401"/>
      <c r="UGP8" s="401"/>
      <c r="UGQ8" s="401"/>
      <c r="UGR8" s="401"/>
      <c r="UGS8" s="401"/>
      <c r="UGT8" s="401"/>
      <c r="UGU8" s="401"/>
      <c r="UGV8" s="401"/>
      <c r="UGW8" s="401"/>
      <c r="UGX8" s="401"/>
      <c r="UGY8" s="401"/>
      <c r="UGZ8" s="401"/>
      <c r="UHA8" s="401"/>
      <c r="UHB8" s="401"/>
      <c r="UHC8" s="401"/>
      <c r="UHD8" s="401"/>
      <c r="UHE8" s="401"/>
      <c r="UHF8" s="401"/>
      <c r="UHG8" s="401"/>
      <c r="UHH8" s="401"/>
      <c r="UHI8" s="401"/>
      <c r="UHJ8" s="401"/>
      <c r="UHK8" s="401"/>
      <c r="UHL8" s="401"/>
      <c r="UHM8" s="401"/>
      <c r="UHN8" s="401"/>
      <c r="UHO8" s="401"/>
      <c r="UHP8" s="401"/>
      <c r="UHQ8" s="401"/>
      <c r="UHR8" s="401"/>
      <c r="UHS8" s="401"/>
      <c r="UHT8" s="401"/>
      <c r="UHU8" s="401"/>
      <c r="UHV8" s="401"/>
      <c r="UHW8" s="401"/>
      <c r="UHX8" s="401"/>
      <c r="UHY8" s="401"/>
      <c r="UHZ8" s="401"/>
      <c r="UIA8" s="401"/>
      <c r="UIB8" s="401"/>
      <c r="UIC8" s="401"/>
      <c r="UID8" s="401"/>
      <c r="UIE8" s="401"/>
      <c r="UIF8" s="401"/>
      <c r="UIG8" s="401"/>
      <c r="UIH8" s="401"/>
      <c r="UII8" s="401"/>
      <c r="UIJ8" s="401"/>
      <c r="UIK8" s="401"/>
      <c r="UIL8" s="401"/>
      <c r="UIM8" s="401"/>
      <c r="UIN8" s="401"/>
      <c r="UIO8" s="401"/>
      <c r="UIP8" s="401"/>
      <c r="UIQ8" s="401"/>
      <c r="UIR8" s="401"/>
      <c r="UIS8" s="401"/>
      <c r="UIT8" s="401"/>
      <c r="UIU8" s="401"/>
      <c r="UIV8" s="401"/>
      <c r="UIW8" s="401"/>
      <c r="UIX8" s="401"/>
      <c r="UIY8" s="401"/>
      <c r="UIZ8" s="401"/>
      <c r="UJA8" s="401"/>
      <c r="UJB8" s="401"/>
      <c r="UJC8" s="401"/>
      <c r="UJD8" s="401"/>
      <c r="UJE8" s="401"/>
      <c r="UJF8" s="401"/>
      <c r="UJG8" s="401"/>
      <c r="UJH8" s="401"/>
      <c r="UJI8" s="401"/>
      <c r="UJJ8" s="401"/>
      <c r="UJK8" s="401"/>
      <c r="UJL8" s="401"/>
      <c r="UJM8" s="401"/>
      <c r="UJN8" s="401"/>
      <c r="UJO8" s="401"/>
      <c r="UJP8" s="401"/>
      <c r="UJQ8" s="401"/>
      <c r="UJR8" s="401"/>
      <c r="UJS8" s="401"/>
      <c r="UJT8" s="401"/>
      <c r="UJU8" s="401"/>
      <c r="UJV8" s="401"/>
      <c r="UJW8" s="401"/>
      <c r="UJX8" s="401"/>
      <c r="UJY8" s="401"/>
      <c r="UJZ8" s="401"/>
      <c r="UKA8" s="401"/>
      <c r="UKB8" s="401"/>
      <c r="UKC8" s="401"/>
      <c r="UKD8" s="401"/>
      <c r="UKE8" s="401"/>
      <c r="UKF8" s="401"/>
      <c r="UKG8" s="401"/>
      <c r="UKH8" s="401"/>
      <c r="UKI8" s="401"/>
      <c r="UKJ8" s="401"/>
      <c r="UKK8" s="401"/>
      <c r="UKL8" s="401"/>
      <c r="UKM8" s="401"/>
      <c r="UKN8" s="401"/>
      <c r="UKO8" s="401"/>
      <c r="UKP8" s="401"/>
      <c r="UKQ8" s="401"/>
      <c r="UKR8" s="401"/>
      <c r="UKS8" s="401"/>
      <c r="UKT8" s="401"/>
      <c r="UKU8" s="401"/>
      <c r="UKV8" s="401"/>
      <c r="UKW8" s="401"/>
      <c r="UKX8" s="401"/>
      <c r="UKY8" s="401"/>
      <c r="UKZ8" s="401"/>
      <c r="ULA8" s="401"/>
      <c r="ULB8" s="401"/>
      <c r="ULC8" s="401"/>
      <c r="ULD8" s="401"/>
      <c r="ULE8" s="401"/>
      <c r="ULF8" s="401"/>
      <c r="ULG8" s="401"/>
      <c r="ULH8" s="401"/>
      <c r="ULI8" s="401"/>
      <c r="ULJ8" s="401"/>
      <c r="ULK8" s="401"/>
      <c r="ULL8" s="401"/>
      <c r="ULM8" s="401"/>
      <c r="ULN8" s="401"/>
      <c r="ULO8" s="401"/>
      <c r="ULP8" s="401"/>
      <c r="ULQ8" s="401"/>
      <c r="ULR8" s="401"/>
      <c r="ULS8" s="401"/>
      <c r="ULT8" s="401"/>
      <c r="ULU8" s="401"/>
      <c r="ULV8" s="401"/>
      <c r="ULW8" s="401"/>
      <c r="ULX8" s="401"/>
      <c r="ULY8" s="401"/>
      <c r="ULZ8" s="401"/>
      <c r="UMA8" s="401"/>
      <c r="UMB8" s="401"/>
      <c r="UMC8" s="401"/>
      <c r="UMD8" s="401"/>
      <c r="UME8" s="401"/>
      <c r="UMF8" s="401"/>
      <c r="UMG8" s="401"/>
      <c r="UMH8" s="401"/>
      <c r="UMI8" s="401"/>
      <c r="UMJ8" s="401"/>
      <c r="UMK8" s="401"/>
      <c r="UML8" s="401"/>
      <c r="UMM8" s="401"/>
      <c r="UMN8" s="401"/>
      <c r="UMO8" s="401"/>
      <c r="UMP8" s="401"/>
      <c r="UMQ8" s="401"/>
      <c r="UMR8" s="401"/>
      <c r="UMS8" s="401"/>
      <c r="UMT8" s="401"/>
      <c r="UMU8" s="401"/>
      <c r="UMV8" s="401"/>
      <c r="UMW8" s="401"/>
      <c r="UMX8" s="401"/>
      <c r="UMY8" s="401"/>
      <c r="UMZ8" s="401"/>
      <c r="UNA8" s="401"/>
      <c r="UNB8" s="401"/>
      <c r="UNC8" s="401"/>
      <c r="UND8" s="401"/>
      <c r="UNE8" s="401"/>
      <c r="UNF8" s="401"/>
      <c r="UNG8" s="401"/>
      <c r="UNH8" s="401"/>
      <c r="UNI8" s="401"/>
      <c r="UNJ8" s="401"/>
      <c r="UNK8" s="401"/>
      <c r="UNL8" s="401"/>
      <c r="UNM8" s="401"/>
      <c r="UNN8" s="401"/>
      <c r="UNO8" s="401"/>
      <c r="UNP8" s="401"/>
      <c r="UNQ8" s="401"/>
      <c r="UNR8" s="401"/>
      <c r="UNS8" s="401"/>
      <c r="UNT8" s="401"/>
      <c r="UNU8" s="401"/>
      <c r="UNV8" s="401"/>
      <c r="UNW8" s="401"/>
      <c r="UNX8" s="401"/>
      <c r="UNY8" s="401"/>
      <c r="UNZ8" s="401"/>
      <c r="UOA8" s="401"/>
      <c r="UOB8" s="401"/>
      <c r="UOC8" s="401"/>
      <c r="UOD8" s="401"/>
      <c r="UOE8" s="401"/>
      <c r="UOF8" s="401"/>
      <c r="UOG8" s="401"/>
      <c r="UOH8" s="401"/>
      <c r="UOI8" s="401"/>
      <c r="UOJ8" s="401"/>
      <c r="UOK8" s="401"/>
      <c r="UOL8" s="401"/>
      <c r="UOM8" s="401"/>
      <c r="UON8" s="401"/>
      <c r="UOO8" s="401"/>
      <c r="UOP8" s="401"/>
      <c r="UOQ8" s="401"/>
      <c r="UOR8" s="401"/>
      <c r="UOS8" s="401"/>
      <c r="UOT8" s="401"/>
      <c r="UOU8" s="401"/>
      <c r="UOV8" s="401"/>
      <c r="UOW8" s="401"/>
      <c r="UOX8" s="401"/>
      <c r="UOY8" s="401"/>
      <c r="UOZ8" s="401"/>
      <c r="UPA8" s="401"/>
      <c r="UPB8" s="401"/>
      <c r="UPC8" s="401"/>
      <c r="UPD8" s="401"/>
      <c r="UPE8" s="401"/>
      <c r="UPF8" s="401"/>
      <c r="UPG8" s="401"/>
      <c r="UPH8" s="401"/>
      <c r="UPI8" s="401"/>
      <c r="UPJ8" s="401"/>
      <c r="UPK8" s="401"/>
      <c r="UPL8" s="401"/>
      <c r="UPM8" s="401"/>
      <c r="UPN8" s="401"/>
      <c r="UPO8" s="401"/>
      <c r="UPP8" s="401"/>
      <c r="UPQ8" s="401"/>
      <c r="UPR8" s="401"/>
      <c r="UPS8" s="401"/>
      <c r="UPT8" s="401"/>
      <c r="UPU8" s="401"/>
      <c r="UPV8" s="401"/>
      <c r="UPW8" s="401"/>
      <c r="UPX8" s="401"/>
      <c r="UPY8" s="401"/>
      <c r="UPZ8" s="401"/>
      <c r="UQA8" s="401"/>
      <c r="UQB8" s="401"/>
      <c r="UQC8" s="401"/>
      <c r="UQD8" s="401"/>
      <c r="UQE8" s="401"/>
      <c r="UQF8" s="401"/>
      <c r="UQG8" s="401"/>
      <c r="UQH8" s="401"/>
      <c r="UQI8" s="401"/>
      <c r="UQJ8" s="401"/>
      <c r="UQK8" s="401"/>
      <c r="UQL8" s="401"/>
      <c r="UQM8" s="401"/>
      <c r="UQN8" s="401"/>
      <c r="UQO8" s="401"/>
      <c r="UQP8" s="401"/>
      <c r="UQQ8" s="401"/>
      <c r="UQR8" s="401"/>
      <c r="UQS8" s="401"/>
      <c r="UQT8" s="401"/>
      <c r="UQU8" s="401"/>
      <c r="UQV8" s="401"/>
      <c r="UQW8" s="401"/>
      <c r="UQX8" s="401"/>
      <c r="UQY8" s="401"/>
      <c r="UQZ8" s="401"/>
      <c r="URA8" s="401"/>
      <c r="URB8" s="401"/>
      <c r="URC8" s="401"/>
      <c r="URD8" s="401"/>
      <c r="URE8" s="401"/>
      <c r="URF8" s="401"/>
      <c r="URG8" s="401"/>
      <c r="URH8" s="401"/>
      <c r="URI8" s="401"/>
      <c r="URJ8" s="401"/>
      <c r="URK8" s="401"/>
      <c r="URL8" s="401"/>
      <c r="URM8" s="401"/>
      <c r="URN8" s="401"/>
      <c r="URO8" s="401"/>
      <c r="URP8" s="401"/>
      <c r="URQ8" s="401"/>
      <c r="URR8" s="401"/>
      <c r="URS8" s="401"/>
      <c r="URT8" s="401"/>
      <c r="URU8" s="401"/>
      <c r="URV8" s="401"/>
      <c r="URW8" s="401"/>
      <c r="URX8" s="401"/>
      <c r="URY8" s="401"/>
      <c r="URZ8" s="401"/>
      <c r="USA8" s="401"/>
      <c r="USB8" s="401"/>
      <c r="USC8" s="401"/>
      <c r="USD8" s="401"/>
      <c r="USE8" s="401"/>
      <c r="USF8" s="401"/>
      <c r="USG8" s="401"/>
      <c r="USH8" s="401"/>
      <c r="USI8" s="401"/>
      <c r="USJ8" s="401"/>
      <c r="USK8" s="401"/>
      <c r="USL8" s="401"/>
      <c r="USM8" s="401"/>
      <c r="USN8" s="401"/>
      <c r="USO8" s="401"/>
      <c r="USP8" s="401"/>
      <c r="USQ8" s="401"/>
      <c r="USR8" s="401"/>
      <c r="USS8" s="401"/>
      <c r="UST8" s="401"/>
      <c r="USU8" s="401"/>
      <c r="USV8" s="401"/>
      <c r="USW8" s="401"/>
      <c r="USX8" s="401"/>
      <c r="USY8" s="401"/>
      <c r="USZ8" s="401"/>
      <c r="UTA8" s="401"/>
      <c r="UTB8" s="401"/>
      <c r="UTC8" s="401"/>
      <c r="UTD8" s="401"/>
      <c r="UTE8" s="401"/>
      <c r="UTF8" s="401"/>
      <c r="UTG8" s="401"/>
      <c r="UTH8" s="401"/>
      <c r="UTI8" s="401"/>
      <c r="UTJ8" s="401"/>
      <c r="UTK8" s="401"/>
      <c r="UTL8" s="401"/>
      <c r="UTM8" s="401"/>
      <c r="UTN8" s="401"/>
      <c r="UTO8" s="401"/>
      <c r="UTP8" s="401"/>
      <c r="UTQ8" s="401"/>
      <c r="UTR8" s="401"/>
      <c r="UTS8" s="401"/>
      <c r="UTT8" s="401"/>
      <c r="UTU8" s="401"/>
      <c r="UTV8" s="401"/>
      <c r="UTW8" s="401"/>
      <c r="UTX8" s="401"/>
      <c r="UTY8" s="401"/>
      <c r="UTZ8" s="401"/>
      <c r="UUA8" s="401"/>
      <c r="UUB8" s="401"/>
      <c r="UUC8" s="401"/>
      <c r="UUD8" s="401"/>
      <c r="UUE8" s="401"/>
      <c r="UUF8" s="401"/>
      <c r="UUG8" s="401"/>
      <c r="UUH8" s="401"/>
      <c r="UUI8" s="401"/>
      <c r="UUJ8" s="401"/>
      <c r="UUK8" s="401"/>
      <c r="UUL8" s="401"/>
      <c r="UUM8" s="401"/>
      <c r="UUN8" s="401"/>
      <c r="UUO8" s="401"/>
      <c r="UUP8" s="401"/>
      <c r="UUQ8" s="401"/>
      <c r="UUR8" s="401"/>
      <c r="UUS8" s="401"/>
      <c r="UUT8" s="401"/>
      <c r="UUU8" s="401"/>
      <c r="UUV8" s="401"/>
      <c r="UUW8" s="401"/>
      <c r="UUX8" s="401"/>
      <c r="UUY8" s="401"/>
      <c r="UUZ8" s="401"/>
      <c r="UVA8" s="401"/>
      <c r="UVB8" s="401"/>
      <c r="UVC8" s="401"/>
      <c r="UVD8" s="401"/>
      <c r="UVE8" s="401"/>
      <c r="UVF8" s="401"/>
      <c r="UVG8" s="401"/>
      <c r="UVH8" s="401"/>
      <c r="UVI8" s="401"/>
      <c r="UVJ8" s="401"/>
      <c r="UVK8" s="401"/>
      <c r="UVL8" s="401"/>
      <c r="UVM8" s="401"/>
      <c r="UVN8" s="401"/>
      <c r="UVO8" s="401"/>
      <c r="UVP8" s="401"/>
      <c r="UVQ8" s="401"/>
      <c r="UVR8" s="401"/>
      <c r="UVS8" s="401"/>
      <c r="UVT8" s="401"/>
      <c r="UVU8" s="401"/>
      <c r="UVV8" s="401"/>
      <c r="UVW8" s="401"/>
      <c r="UVX8" s="401"/>
      <c r="UVY8" s="401"/>
      <c r="UVZ8" s="401"/>
      <c r="UWA8" s="401"/>
      <c r="UWB8" s="401"/>
      <c r="UWC8" s="401"/>
      <c r="UWD8" s="401"/>
      <c r="UWE8" s="401"/>
      <c r="UWF8" s="401"/>
      <c r="UWG8" s="401"/>
      <c r="UWH8" s="401"/>
      <c r="UWI8" s="401"/>
      <c r="UWJ8" s="401"/>
      <c r="UWK8" s="401"/>
      <c r="UWL8" s="401"/>
      <c r="UWM8" s="401"/>
      <c r="UWN8" s="401"/>
      <c r="UWO8" s="401"/>
      <c r="UWP8" s="401"/>
      <c r="UWQ8" s="401"/>
      <c r="UWR8" s="401"/>
      <c r="UWS8" s="401"/>
      <c r="UWT8" s="401"/>
      <c r="UWU8" s="401"/>
      <c r="UWV8" s="401"/>
      <c r="UWW8" s="401"/>
      <c r="UWX8" s="401"/>
      <c r="UWY8" s="401"/>
      <c r="UWZ8" s="401"/>
      <c r="UXA8" s="401"/>
      <c r="UXB8" s="401"/>
      <c r="UXC8" s="401"/>
      <c r="UXD8" s="401"/>
      <c r="UXE8" s="401"/>
      <c r="UXF8" s="401"/>
      <c r="UXG8" s="401"/>
      <c r="UXH8" s="401"/>
      <c r="UXI8" s="401"/>
      <c r="UXJ8" s="401"/>
      <c r="UXK8" s="401"/>
      <c r="UXL8" s="401"/>
      <c r="UXM8" s="401"/>
      <c r="UXN8" s="401"/>
      <c r="UXO8" s="401"/>
      <c r="UXP8" s="401"/>
      <c r="UXQ8" s="401"/>
      <c r="UXR8" s="401"/>
      <c r="UXS8" s="401"/>
      <c r="UXT8" s="401"/>
      <c r="UXU8" s="401"/>
      <c r="UXV8" s="401"/>
      <c r="UXW8" s="401"/>
      <c r="UXX8" s="401"/>
      <c r="UXY8" s="401"/>
      <c r="UXZ8" s="401"/>
      <c r="UYA8" s="401"/>
      <c r="UYB8" s="401"/>
      <c r="UYC8" s="401"/>
      <c r="UYD8" s="401"/>
      <c r="UYE8" s="401"/>
      <c r="UYF8" s="401"/>
      <c r="UYG8" s="401"/>
      <c r="UYH8" s="401"/>
      <c r="UYI8" s="401"/>
      <c r="UYJ8" s="401"/>
      <c r="UYK8" s="401"/>
      <c r="UYL8" s="401"/>
      <c r="UYM8" s="401"/>
      <c r="UYN8" s="401"/>
      <c r="UYO8" s="401"/>
      <c r="UYP8" s="401"/>
      <c r="UYQ8" s="401"/>
      <c r="UYR8" s="401"/>
      <c r="UYS8" s="401"/>
      <c r="UYT8" s="401"/>
      <c r="UYU8" s="401"/>
      <c r="UYV8" s="401"/>
      <c r="UYW8" s="401"/>
      <c r="UYX8" s="401"/>
      <c r="UYY8" s="401"/>
      <c r="UYZ8" s="401"/>
      <c r="UZA8" s="401"/>
      <c r="UZB8" s="401"/>
      <c r="UZC8" s="401"/>
      <c r="UZD8" s="401"/>
      <c r="UZE8" s="401"/>
      <c r="UZF8" s="401"/>
      <c r="UZG8" s="401"/>
      <c r="UZH8" s="401"/>
      <c r="UZI8" s="401"/>
      <c r="UZJ8" s="401"/>
      <c r="UZK8" s="401"/>
      <c r="UZL8" s="401"/>
      <c r="UZM8" s="401"/>
      <c r="UZN8" s="401"/>
      <c r="UZO8" s="401"/>
      <c r="UZP8" s="401"/>
      <c r="UZQ8" s="401"/>
      <c r="UZR8" s="401"/>
      <c r="UZS8" s="401"/>
      <c r="UZT8" s="401"/>
      <c r="UZU8" s="401"/>
      <c r="UZV8" s="401"/>
      <c r="UZW8" s="401"/>
      <c r="UZX8" s="401"/>
      <c r="UZY8" s="401"/>
      <c r="UZZ8" s="401"/>
      <c r="VAA8" s="401"/>
      <c r="VAB8" s="401"/>
      <c r="VAC8" s="401"/>
      <c r="VAD8" s="401"/>
      <c r="VAE8" s="401"/>
      <c r="VAF8" s="401"/>
      <c r="VAG8" s="401"/>
      <c r="VAH8" s="401"/>
      <c r="VAI8" s="401"/>
      <c r="VAJ8" s="401"/>
      <c r="VAK8" s="401"/>
      <c r="VAL8" s="401"/>
      <c r="VAM8" s="401"/>
      <c r="VAN8" s="401"/>
      <c r="VAO8" s="401"/>
      <c r="VAP8" s="401"/>
      <c r="VAQ8" s="401"/>
      <c r="VAR8" s="401"/>
      <c r="VAS8" s="401"/>
      <c r="VAT8" s="401"/>
      <c r="VAU8" s="401"/>
      <c r="VAV8" s="401"/>
      <c r="VAW8" s="401"/>
      <c r="VAX8" s="401"/>
      <c r="VAY8" s="401"/>
      <c r="VAZ8" s="401"/>
      <c r="VBA8" s="401"/>
      <c r="VBB8" s="401"/>
      <c r="VBC8" s="401"/>
      <c r="VBD8" s="401"/>
      <c r="VBE8" s="401"/>
      <c r="VBF8" s="401"/>
      <c r="VBG8" s="401"/>
      <c r="VBH8" s="401"/>
      <c r="VBI8" s="401"/>
      <c r="VBJ8" s="401"/>
      <c r="VBK8" s="401"/>
      <c r="VBL8" s="401"/>
      <c r="VBM8" s="401"/>
      <c r="VBN8" s="401"/>
      <c r="VBO8" s="401"/>
      <c r="VBP8" s="401"/>
      <c r="VBQ8" s="401"/>
      <c r="VBR8" s="401"/>
      <c r="VBS8" s="401"/>
      <c r="VBT8" s="401"/>
      <c r="VBU8" s="401"/>
      <c r="VBV8" s="401"/>
      <c r="VBW8" s="401"/>
      <c r="VBX8" s="401"/>
      <c r="VBY8" s="401"/>
      <c r="VBZ8" s="401"/>
      <c r="VCA8" s="401"/>
      <c r="VCB8" s="401"/>
      <c r="VCC8" s="401"/>
      <c r="VCD8" s="401"/>
      <c r="VCE8" s="401"/>
      <c r="VCF8" s="401"/>
      <c r="VCG8" s="401"/>
      <c r="VCH8" s="401"/>
      <c r="VCI8" s="401"/>
      <c r="VCJ8" s="401"/>
      <c r="VCK8" s="401"/>
      <c r="VCL8" s="401"/>
      <c r="VCM8" s="401"/>
      <c r="VCN8" s="401"/>
      <c r="VCO8" s="401"/>
      <c r="VCP8" s="401"/>
      <c r="VCQ8" s="401"/>
      <c r="VCR8" s="401"/>
      <c r="VCS8" s="401"/>
      <c r="VCT8" s="401"/>
      <c r="VCU8" s="401"/>
      <c r="VCV8" s="401"/>
      <c r="VCW8" s="401"/>
      <c r="VCX8" s="401"/>
      <c r="VCY8" s="401"/>
      <c r="VCZ8" s="401"/>
      <c r="VDA8" s="401"/>
      <c r="VDB8" s="401"/>
      <c r="VDC8" s="401"/>
      <c r="VDD8" s="401"/>
      <c r="VDE8" s="401"/>
      <c r="VDF8" s="401"/>
      <c r="VDG8" s="401"/>
      <c r="VDH8" s="401"/>
      <c r="VDI8" s="401"/>
      <c r="VDJ8" s="401"/>
      <c r="VDK8" s="401"/>
      <c r="VDL8" s="401"/>
      <c r="VDM8" s="401"/>
      <c r="VDN8" s="401"/>
      <c r="VDO8" s="401"/>
      <c r="VDP8" s="401"/>
      <c r="VDQ8" s="401"/>
      <c r="VDR8" s="401"/>
      <c r="VDS8" s="401"/>
      <c r="VDT8" s="401"/>
      <c r="VDU8" s="401"/>
      <c r="VDV8" s="401"/>
      <c r="VDW8" s="401"/>
      <c r="VDX8" s="401"/>
      <c r="VDY8" s="401"/>
      <c r="VDZ8" s="401"/>
      <c r="VEA8" s="401"/>
      <c r="VEB8" s="401"/>
      <c r="VEC8" s="401"/>
      <c r="VED8" s="401"/>
      <c r="VEE8" s="401"/>
      <c r="VEF8" s="401"/>
      <c r="VEG8" s="401"/>
      <c r="VEH8" s="401"/>
      <c r="VEI8" s="401"/>
      <c r="VEJ8" s="401"/>
      <c r="VEK8" s="401"/>
      <c r="VEL8" s="401"/>
      <c r="VEM8" s="401"/>
      <c r="VEN8" s="401"/>
      <c r="VEO8" s="401"/>
      <c r="VEP8" s="401"/>
      <c r="VEQ8" s="401"/>
      <c r="VER8" s="401"/>
      <c r="VES8" s="401"/>
      <c r="VET8" s="401"/>
      <c r="VEU8" s="401"/>
      <c r="VEV8" s="401"/>
      <c r="VEW8" s="401"/>
      <c r="VEX8" s="401"/>
      <c r="VEY8" s="401"/>
      <c r="VEZ8" s="401"/>
      <c r="VFA8" s="401"/>
      <c r="VFB8" s="401"/>
      <c r="VFC8" s="401"/>
      <c r="VFD8" s="401"/>
      <c r="VFE8" s="401"/>
      <c r="VFF8" s="401"/>
      <c r="VFG8" s="401"/>
      <c r="VFH8" s="401"/>
      <c r="VFI8" s="401"/>
      <c r="VFJ8" s="401"/>
      <c r="VFK8" s="401"/>
      <c r="VFL8" s="401"/>
      <c r="VFM8" s="401"/>
      <c r="VFN8" s="401"/>
      <c r="VFO8" s="401"/>
      <c r="VFP8" s="401"/>
      <c r="VFQ8" s="401"/>
      <c r="VFR8" s="401"/>
      <c r="VFS8" s="401"/>
      <c r="VFT8" s="401"/>
      <c r="VFU8" s="401"/>
      <c r="VFV8" s="401"/>
      <c r="VFW8" s="401"/>
      <c r="VFX8" s="401"/>
      <c r="VFY8" s="401"/>
      <c r="VFZ8" s="401"/>
      <c r="VGA8" s="401"/>
      <c r="VGB8" s="401"/>
      <c r="VGC8" s="401"/>
      <c r="VGD8" s="401"/>
      <c r="VGE8" s="401"/>
      <c r="VGF8" s="401"/>
      <c r="VGG8" s="401"/>
      <c r="VGH8" s="401"/>
      <c r="VGI8" s="401"/>
      <c r="VGJ8" s="401"/>
      <c r="VGK8" s="401"/>
      <c r="VGL8" s="401"/>
      <c r="VGM8" s="401"/>
      <c r="VGN8" s="401"/>
      <c r="VGO8" s="401"/>
      <c r="VGP8" s="401"/>
      <c r="VGQ8" s="401"/>
      <c r="VGR8" s="401"/>
      <c r="VGS8" s="401"/>
      <c r="VGT8" s="401"/>
      <c r="VGU8" s="401"/>
      <c r="VGV8" s="401"/>
      <c r="VGW8" s="401"/>
      <c r="VGX8" s="401"/>
      <c r="VGY8" s="401"/>
      <c r="VGZ8" s="401"/>
      <c r="VHA8" s="401"/>
      <c r="VHB8" s="401"/>
      <c r="VHC8" s="401"/>
      <c r="VHD8" s="401"/>
      <c r="VHE8" s="401"/>
      <c r="VHF8" s="401"/>
      <c r="VHG8" s="401"/>
      <c r="VHH8" s="401"/>
      <c r="VHI8" s="401"/>
      <c r="VHJ8" s="401"/>
      <c r="VHK8" s="401"/>
      <c r="VHL8" s="401"/>
      <c r="VHM8" s="401"/>
      <c r="VHN8" s="401"/>
      <c r="VHO8" s="401"/>
      <c r="VHP8" s="401"/>
      <c r="VHQ8" s="401"/>
      <c r="VHR8" s="401"/>
      <c r="VHS8" s="401"/>
      <c r="VHT8" s="401"/>
      <c r="VHU8" s="401"/>
      <c r="VHV8" s="401"/>
      <c r="VHW8" s="401"/>
      <c r="VHX8" s="401"/>
      <c r="VHY8" s="401"/>
      <c r="VHZ8" s="401"/>
      <c r="VIA8" s="401"/>
      <c r="VIB8" s="401"/>
      <c r="VIC8" s="401"/>
      <c r="VID8" s="401"/>
      <c r="VIE8" s="401"/>
      <c r="VIF8" s="401"/>
      <c r="VIG8" s="401"/>
      <c r="VIH8" s="401"/>
      <c r="VII8" s="401"/>
      <c r="VIJ8" s="401"/>
      <c r="VIK8" s="401"/>
      <c r="VIL8" s="401"/>
      <c r="VIM8" s="401"/>
      <c r="VIN8" s="401"/>
      <c r="VIO8" s="401"/>
      <c r="VIP8" s="401"/>
      <c r="VIQ8" s="401"/>
      <c r="VIR8" s="401"/>
      <c r="VIS8" s="401"/>
      <c r="VIT8" s="401"/>
      <c r="VIU8" s="401"/>
      <c r="VIV8" s="401"/>
      <c r="VIW8" s="401"/>
      <c r="VIX8" s="401"/>
      <c r="VIY8" s="401"/>
      <c r="VIZ8" s="401"/>
      <c r="VJA8" s="401"/>
      <c r="VJB8" s="401"/>
      <c r="VJC8" s="401"/>
      <c r="VJD8" s="401"/>
      <c r="VJE8" s="401"/>
      <c r="VJF8" s="401"/>
      <c r="VJG8" s="401"/>
      <c r="VJH8" s="401"/>
      <c r="VJI8" s="401"/>
      <c r="VJJ8" s="401"/>
      <c r="VJK8" s="401"/>
      <c r="VJL8" s="401"/>
      <c r="VJM8" s="401"/>
      <c r="VJN8" s="401"/>
      <c r="VJO8" s="401"/>
      <c r="VJP8" s="401"/>
      <c r="VJQ8" s="401"/>
      <c r="VJR8" s="401"/>
      <c r="VJS8" s="401"/>
      <c r="VJT8" s="401"/>
      <c r="VJU8" s="401"/>
      <c r="VJV8" s="401"/>
      <c r="VJW8" s="401"/>
      <c r="VJX8" s="401"/>
      <c r="VJY8" s="401"/>
      <c r="VJZ8" s="401"/>
      <c r="VKA8" s="401"/>
      <c r="VKB8" s="401"/>
      <c r="VKC8" s="401"/>
      <c r="VKD8" s="401"/>
      <c r="VKE8" s="401"/>
      <c r="VKF8" s="401"/>
      <c r="VKG8" s="401"/>
      <c r="VKH8" s="401"/>
      <c r="VKI8" s="401"/>
      <c r="VKJ8" s="401"/>
      <c r="VKK8" s="401"/>
      <c r="VKL8" s="401"/>
      <c r="VKM8" s="401"/>
      <c r="VKN8" s="401"/>
      <c r="VKO8" s="401"/>
      <c r="VKP8" s="401"/>
      <c r="VKQ8" s="401"/>
      <c r="VKR8" s="401"/>
      <c r="VKS8" s="401"/>
      <c r="VKT8" s="401"/>
      <c r="VKU8" s="401"/>
      <c r="VKV8" s="401"/>
      <c r="VKW8" s="401"/>
      <c r="VKX8" s="401"/>
      <c r="VKY8" s="401"/>
      <c r="VKZ8" s="401"/>
      <c r="VLA8" s="401"/>
      <c r="VLB8" s="401"/>
      <c r="VLC8" s="401"/>
      <c r="VLD8" s="401"/>
      <c r="VLE8" s="401"/>
      <c r="VLF8" s="401"/>
      <c r="VLG8" s="401"/>
      <c r="VLH8" s="401"/>
      <c r="VLI8" s="401"/>
      <c r="VLJ8" s="401"/>
      <c r="VLK8" s="401"/>
      <c r="VLL8" s="401"/>
      <c r="VLM8" s="401"/>
      <c r="VLN8" s="401"/>
      <c r="VLO8" s="401"/>
      <c r="VLP8" s="401"/>
      <c r="VLQ8" s="401"/>
      <c r="VLR8" s="401"/>
      <c r="VLS8" s="401"/>
      <c r="VLT8" s="401"/>
      <c r="VLU8" s="401"/>
      <c r="VLV8" s="401"/>
      <c r="VLW8" s="401"/>
      <c r="VLX8" s="401"/>
      <c r="VLY8" s="401"/>
      <c r="VLZ8" s="401"/>
      <c r="VMA8" s="401"/>
      <c r="VMB8" s="401"/>
      <c r="VMC8" s="401"/>
      <c r="VMD8" s="401"/>
      <c r="VME8" s="401"/>
      <c r="VMF8" s="401"/>
      <c r="VMG8" s="401"/>
      <c r="VMH8" s="401"/>
      <c r="VMI8" s="401"/>
      <c r="VMJ8" s="401"/>
      <c r="VMK8" s="401"/>
      <c r="VML8" s="401"/>
      <c r="VMM8" s="401"/>
      <c r="VMN8" s="401"/>
      <c r="VMO8" s="401"/>
      <c r="VMP8" s="401"/>
      <c r="VMQ8" s="401"/>
      <c r="VMR8" s="401"/>
      <c r="VMS8" s="401"/>
      <c r="VMT8" s="401"/>
      <c r="VMU8" s="401"/>
      <c r="VMV8" s="401"/>
      <c r="VMW8" s="401"/>
      <c r="VMX8" s="401"/>
      <c r="VMY8" s="401"/>
      <c r="VMZ8" s="401"/>
      <c r="VNA8" s="401"/>
      <c r="VNB8" s="401"/>
      <c r="VNC8" s="401"/>
      <c r="VND8" s="401"/>
      <c r="VNE8" s="401"/>
      <c r="VNF8" s="401"/>
      <c r="VNG8" s="401"/>
      <c r="VNH8" s="401"/>
      <c r="VNI8" s="401"/>
      <c r="VNJ8" s="401"/>
      <c r="VNK8" s="401"/>
      <c r="VNL8" s="401"/>
      <c r="VNM8" s="401"/>
      <c r="VNN8" s="401"/>
      <c r="VNO8" s="401"/>
      <c r="VNP8" s="401"/>
      <c r="VNQ8" s="401"/>
      <c r="VNR8" s="401"/>
      <c r="VNS8" s="401"/>
      <c r="VNT8" s="401"/>
      <c r="VNU8" s="401"/>
      <c r="VNV8" s="401"/>
      <c r="VNW8" s="401"/>
      <c r="VNX8" s="401"/>
      <c r="VNY8" s="401"/>
      <c r="VNZ8" s="401"/>
      <c r="VOA8" s="401"/>
      <c r="VOB8" s="401"/>
      <c r="VOC8" s="401"/>
      <c r="VOD8" s="401"/>
      <c r="VOE8" s="401"/>
      <c r="VOF8" s="401"/>
      <c r="VOG8" s="401"/>
      <c r="VOH8" s="401"/>
      <c r="VOI8" s="401"/>
      <c r="VOJ8" s="401"/>
      <c r="VOK8" s="401"/>
      <c r="VOL8" s="401"/>
      <c r="VOM8" s="401"/>
      <c r="VON8" s="401"/>
      <c r="VOO8" s="401"/>
      <c r="VOP8" s="401"/>
      <c r="VOQ8" s="401"/>
      <c r="VOR8" s="401"/>
      <c r="VOS8" s="401"/>
      <c r="VOT8" s="401"/>
      <c r="VOU8" s="401"/>
      <c r="VOV8" s="401"/>
      <c r="VOW8" s="401"/>
      <c r="VOX8" s="401"/>
      <c r="VOY8" s="401"/>
      <c r="VOZ8" s="401"/>
      <c r="VPA8" s="401"/>
      <c r="VPB8" s="401"/>
      <c r="VPC8" s="401"/>
      <c r="VPD8" s="401"/>
      <c r="VPE8" s="401"/>
      <c r="VPF8" s="401"/>
      <c r="VPG8" s="401"/>
      <c r="VPH8" s="401"/>
      <c r="VPI8" s="401"/>
      <c r="VPJ8" s="401"/>
      <c r="VPK8" s="401"/>
      <c r="VPL8" s="401"/>
      <c r="VPM8" s="401"/>
      <c r="VPN8" s="401"/>
      <c r="VPO8" s="401"/>
      <c r="VPP8" s="401"/>
      <c r="VPQ8" s="401"/>
      <c r="VPR8" s="401"/>
      <c r="VPS8" s="401"/>
      <c r="VPT8" s="401"/>
      <c r="VPU8" s="401"/>
      <c r="VPV8" s="401"/>
      <c r="VPW8" s="401"/>
      <c r="VPX8" s="401"/>
      <c r="VPY8" s="401"/>
      <c r="VPZ8" s="401"/>
      <c r="VQA8" s="401"/>
      <c r="VQB8" s="401"/>
      <c r="VQC8" s="401"/>
      <c r="VQD8" s="401"/>
      <c r="VQE8" s="401"/>
      <c r="VQF8" s="401"/>
      <c r="VQG8" s="401"/>
      <c r="VQH8" s="401"/>
      <c r="VQI8" s="401"/>
      <c r="VQJ8" s="401"/>
      <c r="VQK8" s="401"/>
      <c r="VQL8" s="401"/>
      <c r="VQM8" s="401"/>
      <c r="VQN8" s="401"/>
      <c r="VQO8" s="401"/>
      <c r="VQP8" s="401"/>
      <c r="VQQ8" s="401"/>
      <c r="VQR8" s="401"/>
      <c r="VQS8" s="401"/>
      <c r="VQT8" s="401"/>
      <c r="VQU8" s="401"/>
      <c r="VQV8" s="401"/>
      <c r="VQW8" s="401"/>
      <c r="VQX8" s="401"/>
      <c r="VQY8" s="401"/>
      <c r="VQZ8" s="401"/>
      <c r="VRA8" s="401"/>
      <c r="VRB8" s="401"/>
      <c r="VRC8" s="401"/>
      <c r="VRD8" s="401"/>
      <c r="VRE8" s="401"/>
      <c r="VRF8" s="401"/>
      <c r="VRG8" s="401"/>
      <c r="VRH8" s="401"/>
      <c r="VRI8" s="401"/>
      <c r="VRJ8" s="401"/>
      <c r="VRK8" s="401"/>
      <c r="VRL8" s="401"/>
      <c r="VRM8" s="401"/>
      <c r="VRN8" s="401"/>
      <c r="VRO8" s="401"/>
      <c r="VRP8" s="401"/>
      <c r="VRQ8" s="401"/>
      <c r="VRR8" s="401"/>
      <c r="VRS8" s="401"/>
      <c r="VRT8" s="401"/>
      <c r="VRU8" s="401"/>
      <c r="VRV8" s="401"/>
      <c r="VRW8" s="401"/>
      <c r="VRX8" s="401"/>
      <c r="VRY8" s="401"/>
      <c r="VRZ8" s="401"/>
      <c r="VSA8" s="401"/>
      <c r="VSB8" s="401"/>
      <c r="VSC8" s="401"/>
      <c r="VSD8" s="401"/>
      <c r="VSE8" s="401"/>
      <c r="VSF8" s="401"/>
      <c r="VSG8" s="401"/>
      <c r="VSH8" s="401"/>
      <c r="VSI8" s="401"/>
      <c r="VSJ8" s="401"/>
      <c r="VSK8" s="401"/>
      <c r="VSL8" s="401"/>
      <c r="VSM8" s="401"/>
      <c r="VSN8" s="401"/>
      <c r="VSO8" s="401"/>
      <c r="VSP8" s="401"/>
      <c r="VSQ8" s="401"/>
      <c r="VSR8" s="401"/>
      <c r="VSS8" s="401"/>
      <c r="VST8" s="401"/>
      <c r="VSU8" s="401"/>
      <c r="VSV8" s="401"/>
      <c r="VSW8" s="401"/>
      <c r="VSX8" s="401"/>
      <c r="VSY8" s="401"/>
      <c r="VSZ8" s="401"/>
      <c r="VTA8" s="401"/>
      <c r="VTB8" s="401"/>
      <c r="VTC8" s="401"/>
      <c r="VTD8" s="401"/>
      <c r="VTE8" s="401"/>
      <c r="VTF8" s="401"/>
      <c r="VTG8" s="401"/>
      <c r="VTH8" s="401"/>
      <c r="VTI8" s="401"/>
      <c r="VTJ8" s="401"/>
      <c r="VTK8" s="401"/>
      <c r="VTL8" s="401"/>
      <c r="VTM8" s="401"/>
      <c r="VTN8" s="401"/>
      <c r="VTO8" s="401"/>
      <c r="VTP8" s="401"/>
      <c r="VTQ8" s="401"/>
      <c r="VTR8" s="401"/>
      <c r="VTS8" s="401"/>
      <c r="VTT8" s="401"/>
      <c r="VTU8" s="401"/>
      <c r="VTV8" s="401"/>
      <c r="VTW8" s="401"/>
      <c r="VTX8" s="401"/>
      <c r="VTY8" s="401"/>
      <c r="VTZ8" s="401"/>
      <c r="VUA8" s="401"/>
      <c r="VUB8" s="401"/>
      <c r="VUC8" s="401"/>
      <c r="VUD8" s="401"/>
      <c r="VUE8" s="401"/>
      <c r="VUF8" s="401"/>
      <c r="VUG8" s="401"/>
      <c r="VUH8" s="401"/>
      <c r="VUI8" s="401"/>
      <c r="VUJ8" s="401"/>
      <c r="VUK8" s="401"/>
      <c r="VUL8" s="401"/>
      <c r="VUM8" s="401"/>
      <c r="VUN8" s="401"/>
      <c r="VUO8" s="401"/>
      <c r="VUP8" s="401"/>
      <c r="VUQ8" s="401"/>
      <c r="VUR8" s="401"/>
      <c r="VUS8" s="401"/>
      <c r="VUT8" s="401"/>
      <c r="VUU8" s="401"/>
      <c r="VUV8" s="401"/>
      <c r="VUW8" s="401"/>
      <c r="VUX8" s="401"/>
      <c r="VUY8" s="401"/>
      <c r="VUZ8" s="401"/>
      <c r="VVA8" s="401"/>
      <c r="VVB8" s="401"/>
      <c r="VVC8" s="401"/>
      <c r="VVD8" s="401"/>
      <c r="VVE8" s="401"/>
      <c r="VVF8" s="401"/>
      <c r="VVG8" s="401"/>
      <c r="VVH8" s="401"/>
      <c r="VVI8" s="401"/>
      <c r="VVJ8" s="401"/>
      <c r="VVK8" s="401"/>
      <c r="VVL8" s="401"/>
      <c r="VVM8" s="401"/>
      <c r="VVN8" s="401"/>
      <c r="VVO8" s="401"/>
      <c r="VVP8" s="401"/>
      <c r="VVQ8" s="401"/>
      <c r="VVR8" s="401"/>
      <c r="VVS8" s="401"/>
      <c r="VVT8" s="401"/>
      <c r="VVU8" s="401"/>
      <c r="VVV8" s="401"/>
      <c r="VVW8" s="401"/>
      <c r="VVX8" s="401"/>
      <c r="VVY8" s="401"/>
      <c r="VVZ8" s="401"/>
      <c r="VWA8" s="401"/>
      <c r="VWB8" s="401"/>
      <c r="VWC8" s="401"/>
      <c r="VWD8" s="401"/>
      <c r="VWE8" s="401"/>
      <c r="VWF8" s="401"/>
      <c r="VWG8" s="401"/>
      <c r="VWH8" s="401"/>
      <c r="VWI8" s="401"/>
      <c r="VWJ8" s="401"/>
      <c r="VWK8" s="401"/>
      <c r="VWL8" s="401"/>
      <c r="VWM8" s="401"/>
      <c r="VWN8" s="401"/>
      <c r="VWO8" s="401"/>
      <c r="VWP8" s="401"/>
      <c r="VWQ8" s="401"/>
      <c r="VWR8" s="401"/>
      <c r="VWS8" s="401"/>
      <c r="VWT8" s="401"/>
      <c r="VWU8" s="401"/>
      <c r="VWV8" s="401"/>
      <c r="VWW8" s="401"/>
      <c r="VWX8" s="401"/>
      <c r="VWY8" s="401"/>
      <c r="VWZ8" s="401"/>
      <c r="VXA8" s="401"/>
      <c r="VXB8" s="401"/>
      <c r="VXC8" s="401"/>
      <c r="VXD8" s="401"/>
      <c r="VXE8" s="401"/>
      <c r="VXF8" s="401"/>
      <c r="VXG8" s="401"/>
      <c r="VXH8" s="401"/>
      <c r="VXI8" s="401"/>
      <c r="VXJ8" s="401"/>
      <c r="VXK8" s="401"/>
      <c r="VXL8" s="401"/>
      <c r="VXM8" s="401"/>
      <c r="VXN8" s="401"/>
      <c r="VXO8" s="401"/>
      <c r="VXP8" s="401"/>
      <c r="VXQ8" s="401"/>
      <c r="VXR8" s="401"/>
      <c r="VXS8" s="401"/>
      <c r="VXT8" s="401"/>
      <c r="VXU8" s="401"/>
      <c r="VXV8" s="401"/>
      <c r="VXW8" s="401"/>
      <c r="VXX8" s="401"/>
      <c r="VXY8" s="401"/>
      <c r="VXZ8" s="401"/>
      <c r="VYA8" s="401"/>
      <c r="VYB8" s="401"/>
      <c r="VYC8" s="401"/>
      <c r="VYD8" s="401"/>
      <c r="VYE8" s="401"/>
      <c r="VYF8" s="401"/>
      <c r="VYG8" s="401"/>
      <c r="VYH8" s="401"/>
      <c r="VYI8" s="401"/>
      <c r="VYJ8" s="401"/>
      <c r="VYK8" s="401"/>
      <c r="VYL8" s="401"/>
      <c r="VYM8" s="401"/>
      <c r="VYN8" s="401"/>
      <c r="VYO8" s="401"/>
      <c r="VYP8" s="401"/>
      <c r="VYQ8" s="401"/>
      <c r="VYR8" s="401"/>
      <c r="VYS8" s="401"/>
      <c r="VYT8" s="401"/>
      <c r="VYU8" s="401"/>
      <c r="VYV8" s="401"/>
      <c r="VYW8" s="401"/>
      <c r="VYX8" s="401"/>
      <c r="VYY8" s="401"/>
      <c r="VYZ8" s="401"/>
      <c r="VZA8" s="401"/>
      <c r="VZB8" s="401"/>
      <c r="VZC8" s="401"/>
      <c r="VZD8" s="401"/>
      <c r="VZE8" s="401"/>
      <c r="VZF8" s="401"/>
      <c r="VZG8" s="401"/>
      <c r="VZH8" s="401"/>
      <c r="VZI8" s="401"/>
      <c r="VZJ8" s="401"/>
      <c r="VZK8" s="401"/>
      <c r="VZL8" s="401"/>
      <c r="VZM8" s="401"/>
      <c r="VZN8" s="401"/>
      <c r="VZO8" s="401"/>
      <c r="VZP8" s="401"/>
      <c r="VZQ8" s="401"/>
      <c r="VZR8" s="401"/>
      <c r="VZS8" s="401"/>
      <c r="VZT8" s="401"/>
      <c r="VZU8" s="401"/>
      <c r="VZV8" s="401"/>
      <c r="VZW8" s="401"/>
      <c r="VZX8" s="401"/>
      <c r="VZY8" s="401"/>
      <c r="VZZ8" s="401"/>
      <c r="WAA8" s="401"/>
      <c r="WAB8" s="401"/>
      <c r="WAC8" s="401"/>
      <c r="WAD8" s="401"/>
      <c r="WAE8" s="401"/>
      <c r="WAF8" s="401"/>
      <c r="WAG8" s="401"/>
      <c r="WAH8" s="401"/>
      <c r="WAI8" s="401"/>
      <c r="WAJ8" s="401"/>
      <c r="WAK8" s="401"/>
      <c r="WAL8" s="401"/>
      <c r="WAM8" s="401"/>
      <c r="WAN8" s="401"/>
      <c r="WAO8" s="401"/>
      <c r="WAP8" s="401"/>
      <c r="WAQ8" s="401"/>
      <c r="WAR8" s="401"/>
      <c r="WAS8" s="401"/>
      <c r="WAT8" s="401"/>
      <c r="WAU8" s="401"/>
      <c r="WAV8" s="401"/>
      <c r="WAW8" s="401"/>
      <c r="WAX8" s="401"/>
      <c r="WAY8" s="401"/>
      <c r="WAZ8" s="401"/>
      <c r="WBA8" s="401"/>
      <c r="WBB8" s="401"/>
      <c r="WBC8" s="401"/>
      <c r="WBD8" s="401"/>
      <c r="WBE8" s="401"/>
      <c r="WBF8" s="401"/>
      <c r="WBG8" s="401"/>
      <c r="WBH8" s="401"/>
      <c r="WBI8" s="401"/>
      <c r="WBJ8" s="401"/>
      <c r="WBK8" s="401"/>
      <c r="WBL8" s="401"/>
      <c r="WBM8" s="401"/>
      <c r="WBN8" s="401"/>
      <c r="WBO8" s="401"/>
      <c r="WBP8" s="401"/>
      <c r="WBQ8" s="401"/>
      <c r="WBR8" s="401"/>
      <c r="WBS8" s="401"/>
      <c r="WBT8" s="401"/>
      <c r="WBU8" s="401"/>
      <c r="WBV8" s="401"/>
      <c r="WBW8" s="401"/>
      <c r="WBX8" s="401"/>
      <c r="WBY8" s="401"/>
      <c r="WBZ8" s="401"/>
      <c r="WCA8" s="401"/>
      <c r="WCB8" s="401"/>
      <c r="WCC8" s="401"/>
      <c r="WCD8" s="401"/>
      <c r="WCE8" s="401"/>
      <c r="WCF8" s="401"/>
      <c r="WCG8" s="401"/>
      <c r="WCH8" s="401"/>
      <c r="WCI8" s="401"/>
      <c r="WCJ8" s="401"/>
      <c r="WCK8" s="401"/>
      <c r="WCL8" s="401"/>
      <c r="WCM8" s="401"/>
      <c r="WCN8" s="401"/>
      <c r="WCO8" s="401"/>
      <c r="WCP8" s="401"/>
      <c r="WCQ8" s="401"/>
      <c r="WCR8" s="401"/>
      <c r="WCS8" s="401"/>
      <c r="WCT8" s="401"/>
      <c r="WCU8" s="401"/>
      <c r="WCV8" s="401"/>
      <c r="WCW8" s="401"/>
      <c r="WCX8" s="401"/>
      <c r="WCY8" s="401"/>
      <c r="WCZ8" s="401"/>
      <c r="WDA8" s="401"/>
      <c r="WDB8" s="401"/>
      <c r="WDC8" s="401"/>
      <c r="WDD8" s="401"/>
      <c r="WDE8" s="401"/>
      <c r="WDF8" s="401"/>
      <c r="WDG8" s="401"/>
      <c r="WDH8" s="401"/>
      <c r="WDI8" s="401"/>
      <c r="WDJ8" s="401"/>
      <c r="WDK8" s="401"/>
      <c r="WDL8" s="401"/>
      <c r="WDM8" s="401"/>
      <c r="WDN8" s="401"/>
      <c r="WDO8" s="401"/>
      <c r="WDP8" s="401"/>
      <c r="WDQ8" s="401"/>
      <c r="WDR8" s="401"/>
      <c r="WDS8" s="401"/>
      <c r="WDT8" s="401"/>
      <c r="WDU8" s="401"/>
      <c r="WDV8" s="401"/>
      <c r="WDW8" s="401"/>
      <c r="WDX8" s="401"/>
      <c r="WDY8" s="401"/>
      <c r="WDZ8" s="401"/>
      <c r="WEA8" s="401"/>
      <c r="WEB8" s="401"/>
      <c r="WEC8" s="401"/>
      <c r="WED8" s="401"/>
      <c r="WEE8" s="401"/>
      <c r="WEF8" s="401"/>
      <c r="WEG8" s="401"/>
      <c r="WEH8" s="401"/>
      <c r="WEI8" s="401"/>
      <c r="WEJ8" s="401"/>
      <c r="WEK8" s="401"/>
      <c r="WEL8" s="401"/>
      <c r="WEM8" s="401"/>
      <c r="WEN8" s="401"/>
      <c r="WEO8" s="401"/>
      <c r="WEP8" s="401"/>
      <c r="WEQ8" s="401"/>
      <c r="WER8" s="401"/>
      <c r="WES8" s="401"/>
      <c r="WET8" s="401"/>
      <c r="WEU8" s="401"/>
      <c r="WEV8" s="401"/>
      <c r="WEW8" s="401"/>
      <c r="WEX8" s="401"/>
      <c r="WEY8" s="401"/>
      <c r="WEZ8" s="401"/>
      <c r="WFA8" s="401"/>
      <c r="WFB8" s="401"/>
      <c r="WFC8" s="401"/>
      <c r="WFD8" s="401"/>
      <c r="WFE8" s="401"/>
      <c r="WFF8" s="401"/>
      <c r="WFG8" s="401"/>
      <c r="WFH8" s="401"/>
      <c r="WFI8" s="401"/>
      <c r="WFJ8" s="401"/>
      <c r="WFK8" s="401"/>
      <c r="WFL8" s="401"/>
      <c r="WFM8" s="401"/>
      <c r="WFN8" s="401"/>
      <c r="WFO8" s="401"/>
      <c r="WFP8" s="401"/>
      <c r="WFQ8" s="401"/>
      <c r="WFR8" s="401"/>
      <c r="WFS8" s="401"/>
      <c r="WFT8" s="401"/>
      <c r="WFU8" s="401"/>
      <c r="WFV8" s="401"/>
      <c r="WFW8" s="401"/>
      <c r="WFX8" s="401"/>
      <c r="WFY8" s="401"/>
      <c r="WFZ8" s="401"/>
      <c r="WGA8" s="401"/>
      <c r="WGB8" s="401"/>
      <c r="WGC8" s="401"/>
      <c r="WGD8" s="401"/>
      <c r="WGE8" s="401"/>
      <c r="WGF8" s="401"/>
      <c r="WGG8" s="401"/>
      <c r="WGH8" s="401"/>
      <c r="WGI8" s="401"/>
      <c r="WGJ8" s="401"/>
      <c r="WGK8" s="401"/>
      <c r="WGL8" s="401"/>
      <c r="WGM8" s="401"/>
      <c r="WGN8" s="401"/>
      <c r="WGO8" s="401"/>
      <c r="WGP8" s="401"/>
      <c r="WGQ8" s="401"/>
      <c r="WGR8" s="401"/>
      <c r="WGS8" s="401"/>
      <c r="WGT8" s="401"/>
      <c r="WGU8" s="401"/>
      <c r="WGV8" s="401"/>
      <c r="WGW8" s="401"/>
      <c r="WGX8" s="401"/>
      <c r="WGY8" s="401"/>
      <c r="WGZ8" s="401"/>
      <c r="WHA8" s="401"/>
      <c r="WHB8" s="401"/>
      <c r="WHC8" s="401"/>
      <c r="WHD8" s="401"/>
      <c r="WHE8" s="401"/>
      <c r="WHF8" s="401"/>
      <c r="WHG8" s="401"/>
      <c r="WHH8" s="401"/>
      <c r="WHI8" s="401"/>
      <c r="WHJ8" s="401"/>
      <c r="WHK8" s="401"/>
      <c r="WHL8" s="401"/>
      <c r="WHM8" s="401"/>
      <c r="WHN8" s="401"/>
      <c r="WHO8" s="401"/>
      <c r="WHP8" s="401"/>
      <c r="WHQ8" s="401"/>
      <c r="WHR8" s="401"/>
      <c r="WHS8" s="401"/>
      <c r="WHT8" s="401"/>
      <c r="WHU8" s="401"/>
      <c r="WHV8" s="401"/>
      <c r="WHW8" s="401"/>
      <c r="WHX8" s="401"/>
      <c r="WHY8" s="401"/>
      <c r="WHZ8" s="401"/>
      <c r="WIA8" s="401"/>
      <c r="WIB8" s="401"/>
      <c r="WIC8" s="401"/>
      <c r="WID8" s="401"/>
      <c r="WIE8" s="401"/>
      <c r="WIF8" s="401"/>
      <c r="WIG8" s="401"/>
      <c r="WIH8" s="401"/>
      <c r="WII8" s="401"/>
      <c r="WIJ8" s="401"/>
      <c r="WIK8" s="401"/>
      <c r="WIL8" s="401"/>
      <c r="WIM8" s="401"/>
      <c r="WIN8" s="401"/>
      <c r="WIO8" s="401"/>
      <c r="WIP8" s="401"/>
      <c r="WIQ8" s="401"/>
      <c r="WIR8" s="401"/>
      <c r="WIS8" s="401"/>
      <c r="WIT8" s="401"/>
      <c r="WIU8" s="401"/>
      <c r="WIV8" s="401"/>
      <c r="WIW8" s="401"/>
      <c r="WIX8" s="401"/>
      <c r="WIY8" s="401"/>
      <c r="WIZ8" s="401"/>
      <c r="WJA8" s="401"/>
      <c r="WJB8" s="401"/>
      <c r="WJC8" s="401"/>
      <c r="WJD8" s="401"/>
      <c r="WJE8" s="401"/>
      <c r="WJF8" s="401"/>
      <c r="WJG8" s="401"/>
      <c r="WJH8" s="401"/>
      <c r="WJI8" s="401"/>
      <c r="WJJ8" s="401"/>
      <c r="WJK8" s="401"/>
      <c r="WJL8" s="401"/>
      <c r="WJM8" s="401"/>
      <c r="WJN8" s="401"/>
      <c r="WJO8" s="401"/>
      <c r="WJP8" s="401"/>
      <c r="WJQ8" s="401"/>
      <c r="WJR8" s="401"/>
      <c r="WJS8" s="401"/>
      <c r="WJT8" s="401"/>
      <c r="WJU8" s="401"/>
      <c r="WJV8" s="401"/>
      <c r="WJW8" s="401"/>
      <c r="WJX8" s="401"/>
      <c r="WJY8" s="401"/>
      <c r="WJZ8" s="401"/>
      <c r="WKA8" s="401"/>
      <c r="WKB8" s="401"/>
      <c r="WKC8" s="401"/>
      <c r="WKD8" s="401"/>
      <c r="WKE8" s="401"/>
      <c r="WKF8" s="401"/>
      <c r="WKG8" s="401"/>
      <c r="WKH8" s="401"/>
      <c r="WKI8" s="401"/>
      <c r="WKJ8" s="401"/>
      <c r="WKK8" s="401"/>
      <c r="WKL8" s="401"/>
      <c r="WKM8" s="401"/>
      <c r="WKN8" s="401"/>
      <c r="WKO8" s="401"/>
      <c r="WKP8" s="401"/>
      <c r="WKQ8" s="401"/>
      <c r="WKR8" s="401"/>
      <c r="WKS8" s="401"/>
      <c r="WKT8" s="401"/>
      <c r="WKU8" s="401"/>
      <c r="WKV8" s="401"/>
      <c r="WKW8" s="401"/>
      <c r="WKX8" s="401"/>
      <c r="WKY8" s="401"/>
      <c r="WKZ8" s="401"/>
      <c r="WLA8" s="401"/>
      <c r="WLB8" s="401"/>
      <c r="WLC8" s="401"/>
      <c r="WLD8" s="401"/>
      <c r="WLE8" s="401"/>
      <c r="WLF8" s="401"/>
      <c r="WLG8" s="401"/>
      <c r="WLH8" s="401"/>
      <c r="WLI8" s="401"/>
      <c r="WLJ8" s="401"/>
      <c r="WLK8" s="401"/>
      <c r="WLL8" s="401"/>
      <c r="WLM8" s="401"/>
      <c r="WLN8" s="401"/>
      <c r="WLO8" s="401"/>
      <c r="WLP8" s="401"/>
      <c r="WLQ8" s="401"/>
      <c r="WLR8" s="401"/>
      <c r="WLS8" s="401"/>
      <c r="WLT8" s="401"/>
      <c r="WLU8" s="401"/>
      <c r="WLV8" s="401"/>
      <c r="WLW8" s="401"/>
      <c r="WLX8" s="401"/>
      <c r="WLY8" s="401"/>
      <c r="WLZ8" s="401"/>
      <c r="WMA8" s="401"/>
      <c r="WMB8" s="401"/>
      <c r="WMC8" s="401"/>
      <c r="WMD8" s="401"/>
      <c r="WME8" s="401"/>
      <c r="WMF8" s="401"/>
      <c r="WMG8" s="401"/>
      <c r="WMH8" s="401"/>
      <c r="WMI8" s="401"/>
      <c r="WMJ8" s="401"/>
      <c r="WMK8" s="401"/>
      <c r="WML8" s="401"/>
      <c r="WMM8" s="401"/>
      <c r="WMN8" s="401"/>
      <c r="WMO8" s="401"/>
      <c r="WMP8" s="401"/>
      <c r="WMQ8" s="401"/>
      <c r="WMR8" s="401"/>
      <c r="WMS8" s="401"/>
      <c r="WMT8" s="401"/>
      <c r="WMU8" s="401"/>
      <c r="WMV8" s="401"/>
      <c r="WMW8" s="401"/>
      <c r="WMX8" s="401"/>
      <c r="WMY8" s="401"/>
      <c r="WMZ8" s="401"/>
      <c r="WNA8" s="401"/>
      <c r="WNB8" s="401"/>
      <c r="WNC8" s="401"/>
      <c r="WND8" s="401"/>
      <c r="WNE8" s="401"/>
      <c r="WNF8" s="401"/>
      <c r="WNG8" s="401"/>
      <c r="WNH8" s="401"/>
      <c r="WNI8" s="401"/>
      <c r="WNJ8" s="401"/>
      <c r="WNK8" s="401"/>
      <c r="WNL8" s="401"/>
      <c r="WNM8" s="401"/>
      <c r="WNN8" s="401"/>
      <c r="WNO8" s="401"/>
      <c r="WNP8" s="401"/>
      <c r="WNQ8" s="401"/>
      <c r="WNR8" s="401"/>
      <c r="WNS8" s="401"/>
      <c r="WNT8" s="401"/>
      <c r="WNU8" s="401"/>
      <c r="WNV8" s="401"/>
      <c r="WNW8" s="401"/>
      <c r="WNX8" s="401"/>
      <c r="WNY8" s="401"/>
      <c r="WNZ8" s="401"/>
      <c r="WOA8" s="401"/>
      <c r="WOB8" s="401"/>
      <c r="WOC8" s="401"/>
      <c r="WOD8" s="401"/>
      <c r="WOE8" s="401"/>
      <c r="WOF8" s="401"/>
      <c r="WOG8" s="401"/>
      <c r="WOH8" s="401"/>
      <c r="WOI8" s="401"/>
      <c r="WOJ8" s="401"/>
      <c r="WOK8" s="401"/>
      <c r="WOL8" s="401"/>
      <c r="WOM8" s="401"/>
      <c r="WON8" s="401"/>
      <c r="WOO8" s="401"/>
      <c r="WOP8" s="401"/>
      <c r="WOQ8" s="401"/>
      <c r="WOR8" s="401"/>
      <c r="WOS8" s="401"/>
      <c r="WOT8" s="401"/>
      <c r="WOU8" s="401"/>
      <c r="WOV8" s="401"/>
      <c r="WOW8" s="401"/>
      <c r="WOX8" s="401"/>
      <c r="WOY8" s="401"/>
      <c r="WOZ8" s="401"/>
      <c r="WPA8" s="401"/>
      <c r="WPB8" s="401"/>
      <c r="WPC8" s="401"/>
      <c r="WPD8" s="401"/>
      <c r="WPE8" s="401"/>
      <c r="WPF8" s="401"/>
      <c r="WPG8" s="401"/>
      <c r="WPH8" s="401"/>
      <c r="WPI8" s="401"/>
      <c r="WPJ8" s="401"/>
      <c r="WPK8" s="401"/>
      <c r="WPL8" s="401"/>
      <c r="WPM8" s="401"/>
      <c r="WPN8" s="401"/>
      <c r="WPO8" s="401"/>
      <c r="WPP8" s="401"/>
      <c r="WPQ8" s="401"/>
      <c r="WPR8" s="401"/>
      <c r="WPS8" s="401"/>
      <c r="WPT8" s="401"/>
      <c r="WPU8" s="401"/>
      <c r="WPV8" s="401"/>
      <c r="WPW8" s="401"/>
      <c r="WPX8" s="401"/>
      <c r="WPY8" s="401"/>
      <c r="WPZ8" s="401"/>
      <c r="WQA8" s="401"/>
      <c r="WQB8" s="401"/>
      <c r="WQC8" s="401"/>
      <c r="WQD8" s="401"/>
      <c r="WQE8" s="401"/>
      <c r="WQF8" s="401"/>
      <c r="WQG8" s="401"/>
      <c r="WQH8" s="401"/>
      <c r="WQI8" s="401"/>
      <c r="WQJ8" s="401"/>
      <c r="WQK8" s="401"/>
      <c r="WQL8" s="401"/>
      <c r="WQM8" s="401"/>
      <c r="WQN8" s="401"/>
      <c r="WQO8" s="401"/>
      <c r="WQP8" s="401"/>
      <c r="WQQ8" s="401"/>
      <c r="WQR8" s="401"/>
      <c r="WQS8" s="401"/>
      <c r="WQT8" s="401"/>
      <c r="WQU8" s="401"/>
      <c r="WQV8" s="401"/>
      <c r="WQW8" s="401"/>
      <c r="WQX8" s="401"/>
      <c r="WQY8" s="401"/>
      <c r="WQZ8" s="401"/>
      <c r="WRA8" s="401"/>
      <c r="WRB8" s="401"/>
      <c r="WRC8" s="401"/>
      <c r="WRD8" s="401"/>
      <c r="WRE8" s="401"/>
      <c r="WRF8" s="401"/>
      <c r="WRG8" s="401"/>
      <c r="WRH8" s="401"/>
      <c r="WRI8" s="401"/>
      <c r="WRJ8" s="401"/>
      <c r="WRK8" s="401"/>
      <c r="WRL8" s="401"/>
      <c r="WRM8" s="401"/>
      <c r="WRN8" s="401"/>
      <c r="WRO8" s="401"/>
      <c r="WRP8" s="401"/>
      <c r="WRQ8" s="401"/>
      <c r="WRR8" s="401"/>
      <c r="WRS8" s="401"/>
      <c r="WRT8" s="401"/>
      <c r="WRU8" s="401"/>
      <c r="WRV8" s="401"/>
      <c r="WRW8" s="401"/>
      <c r="WRX8" s="401"/>
      <c r="WRY8" s="401"/>
      <c r="WRZ8" s="401"/>
      <c r="WSA8" s="401"/>
      <c r="WSB8" s="401"/>
      <c r="WSC8" s="401"/>
      <c r="WSD8" s="401"/>
      <c r="WSE8" s="401"/>
      <c r="WSF8" s="401"/>
      <c r="WSG8" s="401"/>
      <c r="WSH8" s="401"/>
      <c r="WSI8" s="401"/>
      <c r="WSJ8" s="401"/>
      <c r="WSK8" s="401"/>
      <c r="WSL8" s="401"/>
      <c r="WSM8" s="401"/>
      <c r="WSN8" s="401"/>
      <c r="WSO8" s="401"/>
      <c r="WSP8" s="401"/>
      <c r="WSQ8" s="401"/>
      <c r="WSR8" s="401"/>
      <c r="WSS8" s="401"/>
      <c r="WST8" s="401"/>
      <c r="WSU8" s="401"/>
      <c r="WSV8" s="401"/>
      <c r="WSW8" s="401"/>
      <c r="WSX8" s="401"/>
      <c r="WSY8" s="401"/>
      <c r="WSZ8" s="401"/>
      <c r="WTA8" s="401"/>
      <c r="WTB8" s="401"/>
      <c r="WTC8" s="401"/>
      <c r="WTD8" s="401"/>
      <c r="WTE8" s="401"/>
      <c r="WTF8" s="401"/>
      <c r="WTG8" s="401"/>
      <c r="WTH8" s="401"/>
      <c r="WTI8" s="401"/>
      <c r="WTJ8" s="401"/>
      <c r="WTK8" s="401"/>
      <c r="WTL8" s="401"/>
      <c r="WTM8" s="401"/>
      <c r="WTN8" s="401"/>
      <c r="WTO8" s="401"/>
      <c r="WTP8" s="401"/>
      <c r="WTQ8" s="401"/>
      <c r="WTR8" s="401"/>
      <c r="WTS8" s="401"/>
      <c r="WTT8" s="401"/>
      <c r="WTU8" s="401"/>
      <c r="WTV8" s="401"/>
      <c r="WTW8" s="401"/>
      <c r="WTX8" s="401"/>
      <c r="WTY8" s="401"/>
      <c r="WTZ8" s="401"/>
      <c r="WUA8" s="401"/>
      <c r="WUB8" s="401"/>
      <c r="WUC8" s="401"/>
      <c r="WUD8" s="401"/>
      <c r="WUE8" s="401"/>
      <c r="WUF8" s="401"/>
      <c r="WUG8" s="401"/>
      <c r="WUH8" s="401"/>
      <c r="WUI8" s="401"/>
      <c r="WUJ8" s="401"/>
      <c r="WUK8" s="401"/>
      <c r="WUL8" s="401"/>
      <c r="WUM8" s="401"/>
      <c r="WUN8" s="401"/>
      <c r="WUO8" s="401"/>
      <c r="WUP8" s="401"/>
      <c r="WUQ8" s="401"/>
      <c r="WUR8" s="401"/>
      <c r="WUS8" s="401"/>
      <c r="WUT8" s="401"/>
      <c r="WUU8" s="401"/>
      <c r="WUV8" s="401"/>
      <c r="WUW8" s="401"/>
      <c r="WUX8" s="401"/>
      <c r="WUY8" s="401"/>
      <c r="WUZ8" s="401"/>
      <c r="WVA8" s="401"/>
      <c r="WVB8" s="401"/>
      <c r="WVC8" s="401"/>
      <c r="WVD8" s="401"/>
      <c r="WVE8" s="401"/>
      <c r="WVF8" s="401"/>
      <c r="WVG8" s="401"/>
      <c r="WVH8" s="401"/>
      <c r="WVI8" s="401"/>
      <c r="WVJ8" s="401"/>
      <c r="WVK8" s="401"/>
      <c r="WVL8" s="401"/>
      <c r="WVM8" s="401"/>
      <c r="WVN8" s="401"/>
      <c r="WVO8" s="401"/>
      <c r="WVP8" s="401"/>
      <c r="WVQ8" s="401"/>
      <c r="WVR8" s="401"/>
      <c r="WVS8" s="401"/>
      <c r="WVT8" s="401"/>
      <c r="WVU8" s="401"/>
      <c r="WVV8" s="401"/>
      <c r="WVW8" s="401"/>
      <c r="WVX8" s="401"/>
      <c r="WVY8" s="401"/>
      <c r="WVZ8" s="401"/>
      <c r="WWA8" s="401"/>
      <c r="WWB8" s="401"/>
      <c r="WWC8" s="401"/>
      <c r="WWD8" s="401"/>
      <c r="WWE8" s="401"/>
      <c r="WWF8" s="401"/>
      <c r="WWG8" s="401"/>
      <c r="WWH8" s="401"/>
      <c r="WWI8" s="401"/>
      <c r="WWJ8" s="401"/>
      <c r="WWK8" s="401"/>
      <c r="WWL8" s="401"/>
      <c r="WWM8" s="401"/>
      <c r="WWN8" s="401"/>
      <c r="WWO8" s="401"/>
      <c r="WWP8" s="401"/>
      <c r="WWQ8" s="401"/>
      <c r="WWR8" s="401"/>
      <c r="WWS8" s="401"/>
      <c r="WWT8" s="401"/>
      <c r="WWU8" s="401"/>
      <c r="WWV8" s="401"/>
      <c r="WWW8" s="401"/>
      <c r="WWX8" s="401"/>
      <c r="WWY8" s="401"/>
      <c r="WWZ8" s="401"/>
      <c r="WXA8" s="401"/>
      <c r="WXB8" s="401"/>
      <c r="WXC8" s="401"/>
      <c r="WXD8" s="401"/>
      <c r="WXE8" s="401"/>
      <c r="WXF8" s="401"/>
      <c r="WXG8" s="401"/>
      <c r="WXH8" s="401"/>
      <c r="WXI8" s="401"/>
      <c r="WXJ8" s="401"/>
      <c r="WXK8" s="401"/>
      <c r="WXL8" s="401"/>
      <c r="WXM8" s="401"/>
      <c r="WXN8" s="401"/>
      <c r="WXO8" s="401"/>
      <c r="WXP8" s="401"/>
      <c r="WXQ8" s="401"/>
      <c r="WXR8" s="401"/>
      <c r="WXS8" s="401"/>
      <c r="WXT8" s="401"/>
      <c r="WXU8" s="401"/>
      <c r="WXV8" s="401"/>
      <c r="WXW8" s="401"/>
      <c r="WXX8" s="401"/>
      <c r="WXY8" s="401"/>
      <c r="WXZ8" s="401"/>
      <c r="WYA8" s="401"/>
      <c r="WYB8" s="401"/>
      <c r="WYC8" s="401"/>
      <c r="WYD8" s="401"/>
      <c r="WYE8" s="401"/>
      <c r="WYF8" s="401"/>
      <c r="WYG8" s="401"/>
      <c r="WYH8" s="401"/>
      <c r="WYI8" s="401"/>
      <c r="WYJ8" s="401"/>
      <c r="WYK8" s="401"/>
      <c r="WYL8" s="401"/>
      <c r="WYM8" s="401"/>
      <c r="WYN8" s="401"/>
      <c r="WYO8" s="401"/>
      <c r="WYP8" s="401"/>
      <c r="WYQ8" s="401"/>
      <c r="WYR8" s="401"/>
      <c r="WYS8" s="401"/>
      <c r="WYT8" s="401"/>
      <c r="WYU8" s="401"/>
      <c r="WYV8" s="401"/>
      <c r="WYW8" s="401"/>
      <c r="WYX8" s="401"/>
      <c r="WYY8" s="401"/>
      <c r="WYZ8" s="401"/>
      <c r="WZA8" s="401"/>
      <c r="WZB8" s="401"/>
      <c r="WZC8" s="401"/>
      <c r="WZD8" s="401"/>
      <c r="WZE8" s="401"/>
      <c r="WZF8" s="401"/>
      <c r="WZG8" s="401"/>
      <c r="WZH8" s="401"/>
      <c r="WZI8" s="401"/>
      <c r="WZJ8" s="401"/>
      <c r="WZK8" s="401"/>
      <c r="WZL8" s="401"/>
      <c r="WZM8" s="401"/>
      <c r="WZN8" s="401"/>
      <c r="WZO8" s="401"/>
      <c r="WZP8" s="401"/>
      <c r="WZQ8" s="401"/>
      <c r="WZR8" s="401"/>
      <c r="WZS8" s="401"/>
      <c r="WZT8" s="401"/>
      <c r="WZU8" s="401"/>
      <c r="WZV8" s="401"/>
      <c r="WZW8" s="401"/>
      <c r="WZX8" s="401"/>
      <c r="WZY8" s="401"/>
      <c r="WZZ8" s="401"/>
      <c r="XAA8" s="401"/>
      <c r="XAB8" s="401"/>
      <c r="XAC8" s="401"/>
      <c r="XAD8" s="401"/>
      <c r="XAE8" s="401"/>
      <c r="XAF8" s="401"/>
      <c r="XAG8" s="401"/>
      <c r="XAH8" s="401"/>
      <c r="XAI8" s="401"/>
      <c r="XAJ8" s="401"/>
      <c r="XAK8" s="401"/>
      <c r="XAL8" s="401"/>
      <c r="XAM8" s="401"/>
      <c r="XAN8" s="401"/>
      <c r="XAO8" s="401"/>
      <c r="XAP8" s="401"/>
      <c r="XAQ8" s="401"/>
      <c r="XAR8" s="401"/>
      <c r="XAS8" s="401"/>
      <c r="XAT8" s="401"/>
      <c r="XAU8" s="401"/>
      <c r="XAV8" s="401"/>
      <c r="XAW8" s="401"/>
      <c r="XAX8" s="401"/>
      <c r="XAY8" s="401"/>
      <c r="XAZ8" s="401"/>
      <c r="XBA8" s="401"/>
      <c r="XBB8" s="401"/>
      <c r="XBC8" s="401"/>
      <c r="XBD8" s="401"/>
      <c r="XBE8" s="401"/>
      <c r="XBF8" s="401"/>
      <c r="XBG8" s="401"/>
      <c r="XBH8" s="401"/>
      <c r="XBI8" s="401"/>
      <c r="XBJ8" s="401"/>
      <c r="XBK8" s="401"/>
      <c r="XBL8" s="401"/>
      <c r="XBM8" s="401"/>
      <c r="XBN8" s="401"/>
      <c r="XBO8" s="401"/>
      <c r="XBP8" s="401"/>
      <c r="XBQ8" s="401"/>
      <c r="XBR8" s="401"/>
      <c r="XBS8" s="401"/>
      <c r="XBT8" s="401"/>
      <c r="XBU8" s="401"/>
      <c r="XBV8" s="401"/>
      <c r="XBW8" s="401"/>
      <c r="XBX8" s="401"/>
    </row>
    <row r="9" spans="1:16300" ht="15.75">
      <c r="A9" s="410"/>
      <c r="B9" s="411" t="s">
        <v>435</v>
      </c>
      <c r="C9" s="412" t="s">
        <v>416</v>
      </c>
      <c r="D9" s="413" t="s">
        <v>163</v>
      </c>
      <c r="E9" s="406"/>
      <c r="F9" s="93" t="s">
        <v>403</v>
      </c>
      <c r="G9" s="91" t="s">
        <v>384</v>
      </c>
      <c r="H9" s="85" t="s">
        <v>414</v>
      </c>
      <c r="I9" s="133">
        <v>0</v>
      </c>
      <c r="J9" s="340"/>
      <c r="K9" s="37"/>
      <c r="L9" s="352" t="str">
        <f>IF(TRIM(K9)="", "", IF(VLOOKUP(K9,'Footnotes list'!$D$9:$E$58,2,FALSE)=0,"",VLOOKUP(K9,'Footnotes list'!$D$9:$E$58,2,FALSE) ) )</f>
        <v/>
      </c>
      <c r="M9" s="374"/>
      <c r="N9" s="374"/>
      <c r="O9" s="374"/>
      <c r="P9" s="374"/>
      <c r="Q9" s="374"/>
      <c r="R9" s="374"/>
      <c r="S9" s="374"/>
      <c r="T9" s="374"/>
      <c r="U9" s="374"/>
      <c r="V9" s="374"/>
      <c r="W9" s="374"/>
      <c r="X9" s="374"/>
    </row>
    <row r="10" spans="1:16300" ht="15.75">
      <c r="A10" s="410"/>
      <c r="B10" s="411" t="s">
        <v>435</v>
      </c>
      <c r="C10" s="412" t="s">
        <v>416</v>
      </c>
      <c r="D10" s="413" t="s">
        <v>163</v>
      </c>
      <c r="E10" s="406"/>
      <c r="F10" s="94" t="s">
        <v>400</v>
      </c>
      <c r="G10" s="91" t="s">
        <v>310</v>
      </c>
      <c r="H10" s="85" t="s">
        <v>414</v>
      </c>
      <c r="I10" s="133">
        <v>497764.39607553213</v>
      </c>
      <c r="J10" s="340"/>
      <c r="K10" s="37"/>
      <c r="L10" s="352" t="str">
        <f>IF(TRIM(K10)="", "", IF(VLOOKUP(K10,'Footnotes list'!$D$9:$E$58,2,FALSE)=0,"",VLOOKUP(K10,'Footnotes list'!$D$9:$E$58,2,FALSE) ) )</f>
        <v/>
      </c>
      <c r="M10" s="415"/>
      <c r="N10" s="374"/>
      <c r="O10" s="374"/>
      <c r="P10" s="374"/>
      <c r="Q10" s="374"/>
      <c r="R10" s="374"/>
      <c r="S10" s="374"/>
      <c r="T10" s="374"/>
      <c r="U10" s="374"/>
      <c r="V10" s="374"/>
      <c r="W10" s="374"/>
      <c r="X10" s="374"/>
    </row>
    <row r="11" spans="1:16300" ht="15.75">
      <c r="A11" s="410"/>
      <c r="B11" s="411" t="s">
        <v>435</v>
      </c>
      <c r="C11" s="412" t="s">
        <v>416</v>
      </c>
      <c r="D11" s="413" t="s">
        <v>163</v>
      </c>
      <c r="E11" s="406"/>
      <c r="F11" s="93" t="s">
        <v>209</v>
      </c>
      <c r="G11" s="91" t="s">
        <v>311</v>
      </c>
      <c r="H11" s="85" t="s">
        <v>414</v>
      </c>
      <c r="I11" s="133">
        <v>478277.03407553211</v>
      </c>
      <c r="J11" s="340"/>
      <c r="K11" s="37"/>
      <c r="L11" s="352" t="str">
        <f>IF(TRIM(K11)="", "", IF(VLOOKUP(K11,'Footnotes list'!$D$9:$E$58,2,FALSE)=0,"",VLOOKUP(K11,'Footnotes list'!$D$9:$E$58,2,FALSE) ) )</f>
        <v/>
      </c>
      <c r="M11" s="374"/>
      <c r="N11" s="374"/>
      <c r="O11" s="374"/>
      <c r="P11" s="374"/>
      <c r="Q11" s="374"/>
      <c r="R11" s="374"/>
      <c r="S11" s="374"/>
      <c r="T11" s="374"/>
      <c r="U11" s="374"/>
      <c r="V11" s="374"/>
      <c r="W11" s="374"/>
      <c r="X11" s="374"/>
    </row>
    <row r="12" spans="1:16300" ht="15.75">
      <c r="A12" s="410"/>
      <c r="B12" s="411" t="s">
        <v>435</v>
      </c>
      <c r="C12" s="412" t="s">
        <v>416</v>
      </c>
      <c r="D12" s="413" t="s">
        <v>163</v>
      </c>
      <c r="E12" s="406"/>
      <c r="F12" s="95" t="s">
        <v>743</v>
      </c>
      <c r="G12" s="91" t="s">
        <v>626</v>
      </c>
      <c r="H12" s="85" t="s">
        <v>414</v>
      </c>
      <c r="I12" s="133">
        <v>0</v>
      </c>
      <c r="J12" s="340"/>
      <c r="K12" s="37">
        <v>1</v>
      </c>
      <c r="L12" s="352" t="str">
        <f>IF(TRIM(K12)="", "", IF(VLOOKUP(K12,'Footnotes list'!$D$9:$E$58,2,FALSE)=0,"",VLOOKUP(K12,'Footnotes list'!$D$9:$E$58,2,FALSE) ) )</f>
        <v>not estimated</v>
      </c>
      <c r="M12" s="374"/>
      <c r="N12" s="374"/>
      <c r="O12" s="374"/>
      <c r="P12" s="374"/>
      <c r="Q12" s="374"/>
      <c r="R12" s="374"/>
      <c r="S12" s="374"/>
      <c r="T12" s="374"/>
      <c r="U12" s="374"/>
      <c r="V12" s="374"/>
      <c r="W12" s="374"/>
      <c r="X12" s="374"/>
    </row>
    <row r="13" spans="1:16300" ht="15.75">
      <c r="A13" s="410"/>
      <c r="B13" s="411" t="s">
        <v>435</v>
      </c>
      <c r="C13" s="412" t="s">
        <v>416</v>
      </c>
      <c r="D13" s="413" t="s">
        <v>163</v>
      </c>
      <c r="E13" s="406"/>
      <c r="F13" s="95" t="s">
        <v>210</v>
      </c>
      <c r="G13" s="91" t="s">
        <v>312</v>
      </c>
      <c r="H13" s="85" t="s">
        <v>414</v>
      </c>
      <c r="I13" s="133">
        <v>146080.59068314737</v>
      </c>
      <c r="J13" s="340"/>
      <c r="K13" s="37"/>
      <c r="L13" s="352" t="str">
        <f>IF(TRIM(K13)="", "", IF(VLOOKUP(K13,'Footnotes list'!$D$9:$E$58,2,FALSE)=0,"",VLOOKUP(K13,'Footnotes list'!$D$9:$E$58,2,FALSE) ) )</f>
        <v/>
      </c>
      <c r="M13" s="374"/>
      <c r="N13" s="374"/>
      <c r="O13" s="374"/>
      <c r="P13" s="374"/>
      <c r="Q13" s="374"/>
      <c r="R13" s="374"/>
      <c r="S13" s="374"/>
      <c r="T13" s="374"/>
      <c r="U13" s="374"/>
      <c r="V13" s="374"/>
      <c r="W13" s="374"/>
      <c r="X13" s="374"/>
    </row>
    <row r="14" spans="1:16300" ht="15.75">
      <c r="A14" s="410"/>
      <c r="B14" s="411" t="s">
        <v>435</v>
      </c>
      <c r="C14" s="412" t="s">
        <v>416</v>
      </c>
      <c r="D14" s="413" t="s">
        <v>163</v>
      </c>
      <c r="E14" s="406"/>
      <c r="F14" s="95" t="s">
        <v>509</v>
      </c>
      <c r="G14" s="91" t="s">
        <v>386</v>
      </c>
      <c r="H14" s="85" t="s">
        <v>414</v>
      </c>
      <c r="I14" s="133">
        <v>2713.6448531473661</v>
      </c>
      <c r="J14" s="340"/>
      <c r="K14" s="37"/>
      <c r="L14" s="352" t="str">
        <f>IF(TRIM(K14)="", "", IF(VLOOKUP(K14,'Footnotes list'!$D$9:$E$58,2,FALSE)=0,"",VLOOKUP(K14,'Footnotes list'!$D$9:$E$58,2,FALSE) ) )</f>
        <v/>
      </c>
      <c r="M14" s="374"/>
      <c r="N14" s="374"/>
      <c r="O14" s="374"/>
      <c r="P14" s="374"/>
      <c r="Q14" s="374"/>
      <c r="R14" s="374"/>
      <c r="S14" s="374"/>
      <c r="T14" s="374"/>
      <c r="U14" s="374"/>
      <c r="V14" s="374"/>
      <c r="W14" s="374"/>
      <c r="X14" s="374"/>
    </row>
    <row r="15" spans="1:16300" ht="15.75">
      <c r="A15" s="410"/>
      <c r="B15" s="411" t="s">
        <v>435</v>
      </c>
      <c r="C15" s="412" t="s">
        <v>416</v>
      </c>
      <c r="D15" s="413" t="s">
        <v>163</v>
      </c>
      <c r="E15" s="406"/>
      <c r="F15" s="95" t="s">
        <v>211</v>
      </c>
      <c r="G15" s="91" t="s">
        <v>313</v>
      </c>
      <c r="H15" s="85" t="s">
        <v>414</v>
      </c>
      <c r="I15" s="133">
        <v>117177.56377553208</v>
      </c>
      <c r="J15" s="340"/>
      <c r="K15" s="37"/>
      <c r="L15" s="352" t="str">
        <f>IF(TRIM(K15)="", "", IF(VLOOKUP(K15,'Footnotes list'!$D$9:$E$58,2,FALSE)=0,"",VLOOKUP(K15,'Footnotes list'!$D$9:$E$58,2,FALSE) ) )</f>
        <v/>
      </c>
      <c r="M15" s="374"/>
      <c r="N15" s="374"/>
      <c r="O15" s="374"/>
      <c r="P15" s="374"/>
      <c r="Q15" s="374"/>
      <c r="R15" s="374"/>
      <c r="S15" s="374"/>
      <c r="T15" s="374"/>
      <c r="U15" s="374"/>
      <c r="V15" s="374"/>
      <c r="W15" s="374"/>
      <c r="X15" s="374"/>
    </row>
    <row r="16" spans="1:16300" ht="15.75">
      <c r="A16" s="410"/>
      <c r="B16" s="411" t="s">
        <v>435</v>
      </c>
      <c r="C16" s="412" t="s">
        <v>416</v>
      </c>
      <c r="D16" s="413" t="s">
        <v>163</v>
      </c>
      <c r="E16" s="406"/>
      <c r="F16" s="95" t="s">
        <v>393</v>
      </c>
      <c r="G16" s="91" t="s">
        <v>385</v>
      </c>
      <c r="H16" s="85" t="s">
        <v>414</v>
      </c>
      <c r="I16" s="133">
        <v>19440.1330755321</v>
      </c>
      <c r="J16" s="340"/>
      <c r="K16" s="37"/>
      <c r="L16" s="352" t="str">
        <f>IF(TRIM(K16)="", "", IF(VLOOKUP(K16,'Footnotes list'!$D$9:$E$58,2,FALSE)=0,"",VLOOKUP(K16,'Footnotes list'!$D$9:$E$58,2,FALSE) ) )</f>
        <v/>
      </c>
      <c r="M16" s="374"/>
      <c r="N16" s="374"/>
      <c r="O16" s="374"/>
      <c r="P16" s="374"/>
      <c r="Q16" s="374"/>
      <c r="R16" s="374"/>
      <c r="S16" s="374"/>
      <c r="T16" s="374"/>
      <c r="U16" s="374"/>
      <c r="V16" s="374"/>
      <c r="W16" s="374"/>
      <c r="X16" s="374"/>
    </row>
    <row r="17" spans="1:24" ht="15.75">
      <c r="A17" s="410"/>
      <c r="B17" s="411" t="s">
        <v>435</v>
      </c>
      <c r="C17" s="412" t="s">
        <v>416</v>
      </c>
      <c r="D17" s="413" t="s">
        <v>163</v>
      </c>
      <c r="E17" s="406"/>
      <c r="F17" s="95" t="s">
        <v>409</v>
      </c>
      <c r="G17" s="91" t="s">
        <v>165</v>
      </c>
      <c r="H17" s="85" t="s">
        <v>414</v>
      </c>
      <c r="I17" s="133">
        <v>215018.87961685265</v>
      </c>
      <c r="J17" s="340"/>
      <c r="K17" s="37"/>
      <c r="L17" s="352" t="str">
        <f>IF(TRIM(K17)="", "", IF(VLOOKUP(K17,'Footnotes list'!$D$9:$E$58,2,FALSE)=0,"",VLOOKUP(K17,'Footnotes list'!$D$9:$E$58,2,FALSE) ) )</f>
        <v/>
      </c>
      <c r="M17" s="374"/>
      <c r="N17" s="374"/>
      <c r="O17" s="374"/>
      <c r="P17" s="374"/>
      <c r="Q17" s="374"/>
      <c r="R17" s="374"/>
      <c r="S17" s="374"/>
      <c r="T17" s="374"/>
      <c r="U17" s="374"/>
      <c r="V17" s="374"/>
      <c r="W17" s="374"/>
      <c r="X17" s="374"/>
    </row>
    <row r="18" spans="1:24" ht="15.75">
      <c r="A18" s="410"/>
      <c r="B18" s="411" t="s">
        <v>435</v>
      </c>
      <c r="C18" s="412" t="s">
        <v>416</v>
      </c>
      <c r="D18" s="413" t="s">
        <v>163</v>
      </c>
      <c r="E18" s="406"/>
      <c r="F18" s="95" t="s">
        <v>410</v>
      </c>
      <c r="G18" s="91" t="s">
        <v>166</v>
      </c>
      <c r="H18" s="85" t="s">
        <v>414</v>
      </c>
      <c r="I18" s="133">
        <v>0</v>
      </c>
      <c r="J18" s="340"/>
      <c r="K18" s="37"/>
      <c r="L18" s="352" t="str">
        <f>IF(TRIM(K18)="", "", IF(VLOOKUP(K18,'Footnotes list'!$D$9:$E$58,2,FALSE)=0,"",VLOOKUP(K18,'Footnotes list'!$D$9:$E$58,2,FALSE) ) )</f>
        <v/>
      </c>
      <c r="M18" s="374"/>
      <c r="N18" s="374"/>
      <c r="O18" s="374"/>
      <c r="P18" s="374"/>
      <c r="Q18" s="374"/>
      <c r="R18" s="374"/>
      <c r="S18" s="374"/>
      <c r="T18" s="374"/>
      <c r="U18" s="374"/>
      <c r="V18" s="374"/>
      <c r="W18" s="374"/>
      <c r="X18" s="374"/>
    </row>
    <row r="19" spans="1:24" ht="15.75">
      <c r="A19" s="410"/>
      <c r="B19" s="411" t="s">
        <v>435</v>
      </c>
      <c r="C19" s="412" t="s">
        <v>416</v>
      </c>
      <c r="D19" s="413" t="s">
        <v>163</v>
      </c>
      <c r="E19" s="406"/>
      <c r="F19" s="93" t="s">
        <v>212</v>
      </c>
      <c r="G19" s="91" t="s">
        <v>314</v>
      </c>
      <c r="H19" s="85" t="s">
        <v>414</v>
      </c>
      <c r="I19" s="133">
        <v>19487.362000000001</v>
      </c>
      <c r="J19" s="340"/>
      <c r="K19" s="37"/>
      <c r="L19" s="352" t="str">
        <f>IF(TRIM(K19)="", "", IF(VLOOKUP(K19,'Footnotes list'!$D$9:$E$58,2,FALSE)=0,"",VLOOKUP(K19,'Footnotes list'!$D$9:$E$58,2,FALSE) ) )</f>
        <v/>
      </c>
      <c r="M19" s="374"/>
      <c r="N19" s="374"/>
      <c r="O19" s="374"/>
      <c r="P19" s="374"/>
      <c r="Q19" s="374"/>
      <c r="R19" s="374"/>
      <c r="S19" s="374"/>
      <c r="T19" s="374"/>
      <c r="U19" s="374"/>
      <c r="V19" s="374"/>
      <c r="W19" s="374"/>
      <c r="X19" s="374"/>
    </row>
    <row r="20" spans="1:24" ht="15.75">
      <c r="A20" s="410"/>
      <c r="B20" s="411" t="s">
        <v>435</v>
      </c>
      <c r="C20" s="412" t="s">
        <v>416</v>
      </c>
      <c r="D20" s="413" t="s">
        <v>163</v>
      </c>
      <c r="E20" s="406"/>
      <c r="F20" s="95" t="s">
        <v>411</v>
      </c>
      <c r="G20" s="91" t="s">
        <v>315</v>
      </c>
      <c r="H20" s="85" t="s">
        <v>414</v>
      </c>
      <c r="I20" s="133">
        <v>0</v>
      </c>
      <c r="J20" s="340"/>
      <c r="K20" s="37"/>
      <c r="L20" s="352" t="str">
        <f>IF(TRIM(K20)="", "", IF(VLOOKUP(K20,'Footnotes list'!$D$9:$E$58,2,FALSE)=0,"",VLOOKUP(K20,'Footnotes list'!$D$9:$E$58,2,FALSE) ) )</f>
        <v/>
      </c>
      <c r="M20" s="374"/>
      <c r="N20" s="374"/>
      <c r="O20" s="374"/>
      <c r="P20" s="374"/>
      <c r="Q20" s="374"/>
      <c r="R20" s="374"/>
      <c r="S20" s="374"/>
      <c r="T20" s="374"/>
      <c r="U20" s="374"/>
      <c r="V20" s="374"/>
      <c r="W20" s="374"/>
      <c r="X20" s="374"/>
    </row>
    <row r="21" spans="1:24" ht="15.75">
      <c r="A21" s="410"/>
      <c r="B21" s="411" t="s">
        <v>435</v>
      </c>
      <c r="C21" s="412" t="s">
        <v>416</v>
      </c>
      <c r="D21" s="413" t="s">
        <v>163</v>
      </c>
      <c r="E21" s="406"/>
      <c r="F21" s="95" t="s">
        <v>412</v>
      </c>
      <c r="G21" s="91" t="s">
        <v>316</v>
      </c>
      <c r="H21" s="85" t="s">
        <v>414</v>
      </c>
      <c r="I21" s="133">
        <v>19487.362000000001</v>
      </c>
      <c r="J21" s="340"/>
      <c r="K21" s="37"/>
      <c r="L21" s="352" t="str">
        <f>IF(TRIM(K21)="", "", IF(VLOOKUP(K21,'Footnotes list'!$D$9:$E$58,2,FALSE)=0,"",VLOOKUP(K21,'Footnotes list'!$D$9:$E$58,2,FALSE) ) )</f>
        <v/>
      </c>
      <c r="M21" s="374"/>
      <c r="N21" s="374"/>
      <c r="O21" s="374"/>
      <c r="P21" s="374"/>
      <c r="Q21" s="374"/>
      <c r="R21" s="374"/>
      <c r="S21" s="374"/>
      <c r="T21" s="374"/>
      <c r="U21" s="374"/>
      <c r="V21" s="374"/>
      <c r="W21" s="374"/>
      <c r="X21" s="374"/>
    </row>
    <row r="22" spans="1:24" ht="16.5" customHeight="1">
      <c r="A22" s="410"/>
      <c r="B22" s="411" t="s">
        <v>435</v>
      </c>
      <c r="C22" s="412" t="s">
        <v>416</v>
      </c>
      <c r="D22" s="413" t="s">
        <v>163</v>
      </c>
      <c r="E22" s="406"/>
      <c r="F22" s="96" t="s">
        <v>389</v>
      </c>
      <c r="G22" s="91" t="s">
        <v>317</v>
      </c>
      <c r="H22" s="85" t="s">
        <v>414</v>
      </c>
      <c r="I22" s="133">
        <v>0</v>
      </c>
      <c r="J22" s="340"/>
      <c r="K22" s="37"/>
      <c r="L22" s="352" t="str">
        <f>IF(TRIM(K22)="", "", IF(VLOOKUP(K22,'Footnotes list'!$D$9:$E$58,2,FALSE)=0,"",VLOOKUP(K22,'Footnotes list'!$D$9:$E$58,2,FALSE) ) )</f>
        <v/>
      </c>
      <c r="M22" s="374"/>
      <c r="N22" s="374"/>
      <c r="O22" s="374"/>
      <c r="P22" s="374"/>
      <c r="Q22" s="374"/>
      <c r="R22" s="374"/>
      <c r="S22" s="374"/>
      <c r="T22" s="374"/>
      <c r="U22" s="374"/>
      <c r="V22" s="374"/>
      <c r="W22" s="374"/>
      <c r="X22" s="374"/>
    </row>
    <row r="23" spans="1:24" ht="17.45" customHeight="1" thickBot="1">
      <c r="B23" s="411" t="s">
        <v>435</v>
      </c>
      <c r="C23" s="412" t="s">
        <v>416</v>
      </c>
      <c r="D23" s="416" t="s">
        <v>413</v>
      </c>
      <c r="E23" s="406"/>
      <c r="F23" s="97" t="s">
        <v>591</v>
      </c>
      <c r="G23" s="98" t="s">
        <v>318</v>
      </c>
      <c r="H23" s="86" t="s">
        <v>402</v>
      </c>
      <c r="I23" s="75">
        <v>100</v>
      </c>
      <c r="J23" s="341"/>
      <c r="K23" s="76"/>
      <c r="L23" s="353" t="str">
        <f>IF(TRIM(K23)="", "", IF(VLOOKUP(K23,'Footnotes list'!$D$9:$E$58,2,FALSE)=0,"",VLOOKUP(K23,'Footnotes list'!$D$9:$E$58,2,FALSE) ) )</f>
        <v/>
      </c>
      <c r="M23" s="374"/>
      <c r="N23" s="374"/>
      <c r="O23" s="374"/>
      <c r="P23" s="374"/>
      <c r="Q23" s="374"/>
      <c r="R23" s="374"/>
      <c r="S23" s="374"/>
      <c r="T23" s="374"/>
      <c r="U23" s="374"/>
      <c r="V23" s="374"/>
      <c r="W23" s="374"/>
      <c r="X23" s="374"/>
    </row>
    <row r="24" spans="1:24" ht="24" customHeight="1">
      <c r="E24" s="417"/>
      <c r="F24" s="622" t="s">
        <v>739</v>
      </c>
      <c r="G24" s="622"/>
      <c r="H24" s="622"/>
      <c r="I24" s="622"/>
      <c r="J24" s="622"/>
      <c r="K24" s="622"/>
      <c r="L24" s="622"/>
      <c r="M24" s="417"/>
      <c r="N24" s="417"/>
      <c r="O24" s="417"/>
      <c r="P24" s="417"/>
      <c r="Q24" s="417"/>
      <c r="R24" s="417"/>
      <c r="S24" s="417"/>
      <c r="T24" s="417"/>
      <c r="U24" s="417"/>
      <c r="V24" s="417"/>
      <c r="W24" s="417"/>
    </row>
    <row r="25" spans="1:24">
      <c r="E25" s="417"/>
      <c r="F25" s="99"/>
      <c r="G25" s="99"/>
      <c r="H25" s="99"/>
      <c r="I25" s="99"/>
      <c r="J25" s="417"/>
      <c r="K25" s="417"/>
      <c r="L25" s="417"/>
      <c r="M25" s="417"/>
      <c r="N25" s="417"/>
      <c r="O25" s="417"/>
      <c r="P25" s="417"/>
      <c r="Q25" s="417"/>
      <c r="R25" s="417"/>
      <c r="S25" s="417"/>
      <c r="T25" s="417"/>
      <c r="U25" s="417"/>
      <c r="V25" s="417"/>
      <c r="W25" s="417"/>
    </row>
    <row r="26" spans="1:24" s="100" customFormat="1">
      <c r="A26" s="418"/>
      <c r="B26" s="418"/>
      <c r="D26" s="419"/>
      <c r="F26" s="28" t="s">
        <v>111</v>
      </c>
      <c r="G26" s="28"/>
      <c r="H26" s="28"/>
      <c r="I26" s="28"/>
    </row>
    <row r="27" spans="1:24" s="100" customFormat="1">
      <c r="A27" s="418"/>
      <c r="B27" s="418"/>
      <c r="D27" s="419"/>
      <c r="F27" s="126" t="s">
        <v>552</v>
      </c>
      <c r="G27" s="395"/>
      <c r="H27" s="395"/>
      <c r="I27" s="395"/>
    </row>
    <row r="28" spans="1:24" s="100" customFormat="1">
      <c r="A28" s="418"/>
      <c r="B28" s="418"/>
      <c r="D28" s="419"/>
      <c r="F28" s="29" t="s">
        <v>553</v>
      </c>
      <c r="G28" s="396"/>
      <c r="H28" s="396"/>
      <c r="I28" s="396"/>
    </row>
    <row r="29" spans="1:24" s="100" customFormat="1">
      <c r="A29" s="418"/>
      <c r="B29" s="418"/>
      <c r="D29" s="419"/>
      <c r="F29" s="30" t="s">
        <v>180</v>
      </c>
      <c r="G29" s="31"/>
      <c r="H29" s="31"/>
      <c r="I29" s="31"/>
    </row>
    <row r="30" spans="1:24" s="100" customFormat="1">
      <c r="A30" s="418"/>
      <c r="B30" s="418"/>
      <c r="D30" s="419"/>
      <c r="F30" s="617" t="s">
        <v>578</v>
      </c>
      <c r="G30" s="618"/>
      <c r="H30" s="618"/>
      <c r="I30" s="618"/>
      <c r="J30" s="618"/>
      <c r="K30" s="618"/>
      <c r="L30" s="619"/>
    </row>
    <row r="31" spans="1:24" ht="150" customHeight="1">
      <c r="E31" s="417"/>
      <c r="F31" s="620" t="s">
        <v>592</v>
      </c>
      <c r="G31" s="620"/>
      <c r="H31" s="620"/>
      <c r="I31" s="620"/>
      <c r="J31" s="620"/>
      <c r="K31" s="620"/>
      <c r="L31" s="620"/>
      <c r="M31" s="417"/>
      <c r="N31" s="417"/>
      <c r="O31" s="417"/>
      <c r="P31" s="417"/>
      <c r="Q31" s="417"/>
    </row>
    <row r="32" spans="1:24">
      <c r="E32" s="417"/>
      <c r="F32" s="101"/>
      <c r="G32" s="101"/>
      <c r="H32" s="101"/>
      <c r="I32" s="101"/>
      <c r="J32" s="417"/>
      <c r="K32" s="417"/>
      <c r="L32" s="417"/>
      <c r="M32" s="417"/>
      <c r="N32" s="417"/>
      <c r="O32" s="417"/>
      <c r="P32" s="417"/>
      <c r="Q32" s="417"/>
      <c r="R32" s="417"/>
      <c r="S32" s="417"/>
      <c r="T32" s="417"/>
      <c r="U32" s="417"/>
      <c r="V32" s="417"/>
      <c r="W32" s="417"/>
    </row>
    <row r="33" spans="5:23">
      <c r="E33" s="417"/>
      <c r="F33" s="101"/>
      <c r="G33" s="101"/>
      <c r="H33" s="101"/>
      <c r="I33" s="101"/>
      <c r="J33" s="417"/>
      <c r="K33" s="417"/>
      <c r="L33" s="417"/>
      <c r="M33" s="417"/>
      <c r="N33" s="417"/>
      <c r="O33" s="417"/>
      <c r="P33" s="417"/>
      <c r="Q33" s="417"/>
      <c r="R33" s="417"/>
      <c r="S33" s="417"/>
      <c r="T33" s="417"/>
      <c r="U33" s="417"/>
      <c r="V33" s="417"/>
      <c r="W33" s="417"/>
    </row>
    <row r="34" spans="5:23">
      <c r="E34" s="417"/>
      <c r="F34" s="101" t="s">
        <v>401</v>
      </c>
      <c r="G34" s="101"/>
      <c r="H34" s="101"/>
      <c r="I34" s="101"/>
      <c r="J34" s="417"/>
      <c r="K34" s="417"/>
      <c r="L34" s="417"/>
      <c r="M34" s="417"/>
      <c r="N34" s="417"/>
      <c r="O34" s="417"/>
      <c r="P34" s="417"/>
      <c r="Q34" s="417"/>
      <c r="R34" s="417"/>
      <c r="S34" s="417"/>
      <c r="T34" s="417"/>
      <c r="U34" s="417"/>
      <c r="V34" s="417"/>
      <c r="W34" s="417"/>
    </row>
    <row r="35" spans="5:23" ht="280.5">
      <c r="E35" s="420"/>
      <c r="F35" s="101" t="s">
        <v>508</v>
      </c>
      <c r="G35" s="101"/>
      <c r="H35" s="101"/>
      <c r="I35" s="101"/>
      <c r="J35" s="417"/>
      <c r="K35" s="417"/>
      <c r="L35" s="417"/>
      <c r="M35" s="417"/>
      <c r="N35" s="417"/>
      <c r="O35" s="417"/>
      <c r="P35" s="417"/>
      <c r="Q35" s="417"/>
      <c r="R35" s="417"/>
      <c r="S35" s="417"/>
      <c r="T35" s="417"/>
      <c r="U35" s="417"/>
      <c r="V35" s="417"/>
      <c r="W35" s="417"/>
    </row>
    <row r="36" spans="5:23">
      <c r="E36" s="417"/>
      <c r="F36" s="99"/>
      <c r="G36" s="99"/>
      <c r="H36" s="99"/>
      <c r="I36" s="99"/>
      <c r="J36" s="417"/>
      <c r="K36" s="417"/>
      <c r="L36" s="417"/>
      <c r="M36" s="417"/>
      <c r="N36" s="417"/>
      <c r="O36" s="417"/>
      <c r="P36" s="417"/>
      <c r="Q36" s="417"/>
      <c r="R36" s="417"/>
      <c r="S36" s="417"/>
      <c r="T36" s="417"/>
      <c r="U36" s="417"/>
      <c r="V36" s="417"/>
      <c r="W36" s="417"/>
    </row>
    <row r="37" spans="5:23" ht="12.95" customHeight="1">
      <c r="F37" s="102"/>
      <c r="G37" s="102"/>
      <c r="H37" s="102"/>
      <c r="I37" s="102"/>
    </row>
    <row r="38" spans="5:23" ht="12.95" customHeight="1">
      <c r="F38" s="102"/>
      <c r="G38" s="102"/>
      <c r="H38" s="102"/>
      <c r="I38" s="102"/>
    </row>
    <row r="39" spans="5:23">
      <c r="F39" s="421"/>
      <c r="G39" s="421"/>
      <c r="H39" s="421"/>
      <c r="I39" s="421"/>
    </row>
  </sheetData>
  <sheetProtection algorithmName="SHA-512" hashValue="VRUdQQHLyNosxJa0A9ASH1oxW5ji32+wSyQBKq+1aoy1gUugICbmQrPU3Q96gxffRE7lmd2Y5IbyNtUn/vgUwA==" saltValue="ECOV3vT8mncqJOZ2GrO83Q==" spinCount="100000" sheet="1"/>
  <mergeCells count="8">
    <mergeCell ref="F2:L2"/>
    <mergeCell ref="F30:L30"/>
    <mergeCell ref="F31:L31"/>
    <mergeCell ref="B4:D4"/>
    <mergeCell ref="F24:L24"/>
    <mergeCell ref="K5:L5"/>
    <mergeCell ref="G3:L3"/>
    <mergeCell ref="G4:L4"/>
  </mergeCells>
  <dataValidations count="1">
    <dataValidation type="decimal" allowBlank="1" showInputMessage="1" showErrorMessage="1" sqref="I6:I23">
      <formula1>0</formula1>
      <formula2>9999999999</formula2>
    </dataValidation>
  </dataValidations>
  <pageMargins left="0.62992125984251968" right="0.62992125984251968" top="0.74803149606299213" bottom="0.74803149606299213" header="0.31496062992125984" footer="0.31496062992125984"/>
  <pageSetup paperSize="9" scale="98" fitToHeight="0" orientation="landscape" r:id="rId1"/>
  <headerFooter>
    <oddFooter>&amp;L&amp;F&amp;CPage &amp;Pof &amp;N&amp;R&amp;A</oddFooter>
  </headerFooter>
  <rowBreaks count="2" manualBreakCount="2">
    <brk id="25" max="16383" man="1"/>
    <brk id="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'Footnotes list'!$D$9:$D$58</xm:f>
          </x14:formula1>
          <xm:sqref>K6:K23</xm:sqref>
        </x14:dataValidation>
        <x14:dataValidation type="list" allowBlank="1" showInputMessage="1" showErrorMessage="1">
          <x14:formula1>
            <xm:f>Lists!$D$2:$D$8</xm:f>
          </x14:formula1>
          <xm:sqref>J6:J23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499984740745262"/>
  </sheetPr>
  <dimension ref="B1:AO37"/>
  <sheetViews>
    <sheetView showGridLines="0" zoomScale="85" zoomScaleNormal="85" workbookViewId="0">
      <selection activeCell="X7" sqref="X7:X21"/>
    </sheetView>
  </sheetViews>
  <sheetFormatPr defaultColWidth="9.140625" defaultRowHeight="12.75"/>
  <cols>
    <col min="1" max="1" width="6.5703125" style="100" customWidth="1"/>
    <col min="2" max="2" width="9.5703125" style="419" hidden="1" customWidth="1"/>
    <col min="3" max="3" width="18.5703125" style="422" hidden="1" customWidth="1"/>
    <col min="4" max="4" width="16.28515625" style="100" hidden="1" customWidth="1"/>
    <col min="5" max="5" width="19.85546875" style="100" customWidth="1"/>
    <col min="6" max="6" width="37.42578125" style="100" customWidth="1"/>
    <col min="7" max="7" width="35.140625" style="100" customWidth="1"/>
    <col min="8" max="8" width="13" style="100" customWidth="1"/>
    <col min="9" max="10" width="3.5703125" style="100" customWidth="1"/>
    <col min="11" max="11" width="7" style="100" customWidth="1"/>
    <col min="12" max="12" width="13.42578125" style="100" customWidth="1"/>
    <col min="13" max="14" width="3.5703125" style="100" customWidth="1"/>
    <col min="15" max="15" width="7" style="100" customWidth="1"/>
    <col min="16" max="16" width="13.7109375" style="100" customWidth="1"/>
    <col min="17" max="18" width="3.5703125" style="100" customWidth="1"/>
    <col min="19" max="19" width="7" style="100" customWidth="1"/>
    <col min="20" max="20" width="13" style="100" customWidth="1"/>
    <col min="21" max="22" width="3.5703125" style="100" customWidth="1"/>
    <col min="23" max="23" width="7" style="100" customWidth="1"/>
    <col min="24" max="24" width="13" style="100" customWidth="1"/>
    <col min="25" max="26" width="3.5703125" style="100" customWidth="1"/>
    <col min="27" max="27" width="7" style="100" customWidth="1"/>
    <col min="28" max="28" width="13" style="100" customWidth="1"/>
    <col min="29" max="30" width="3.5703125" style="100" customWidth="1"/>
    <col min="31" max="31" width="7" style="100" customWidth="1"/>
    <col min="32" max="16384" width="9.140625" style="100"/>
  </cols>
  <sheetData>
    <row r="1" spans="2:32" ht="13.5" thickBot="1"/>
    <row r="2" spans="2:32" ht="15.95" customHeight="1" thickBot="1">
      <c r="E2" s="632" t="s">
        <v>593</v>
      </c>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4"/>
    </row>
    <row r="3" spans="2:32" ht="16.5" thickBot="1">
      <c r="E3" s="628" t="s">
        <v>155</v>
      </c>
      <c r="F3" s="629"/>
      <c r="G3" s="630" t="str">
        <f>IF('GETTING STARTED'!E9="","",VLOOKUP('GETTING STARTED'!E9,Lists!A2:B40,2,FALSE))</f>
        <v>LU</v>
      </c>
      <c r="H3" s="631"/>
      <c r="I3" s="631"/>
      <c r="J3" s="631"/>
      <c r="K3" s="631"/>
      <c r="L3" s="631"/>
      <c r="M3" s="631"/>
      <c r="N3" s="631"/>
      <c r="O3" s="631"/>
      <c r="P3" s="631"/>
      <c r="Q3" s="631"/>
      <c r="R3" s="631"/>
      <c r="S3" s="631"/>
      <c r="T3" s="631"/>
      <c r="U3" s="631"/>
      <c r="V3" s="631"/>
      <c r="W3" s="631"/>
      <c r="X3" s="631"/>
      <c r="Y3" s="631"/>
      <c r="Z3" s="631"/>
      <c r="AA3" s="631"/>
      <c r="AB3" s="631"/>
      <c r="AC3" s="631"/>
      <c r="AD3" s="631"/>
      <c r="AE3" s="637"/>
    </row>
    <row r="4" spans="2:32" ht="16.5" thickBot="1">
      <c r="E4" s="630" t="s">
        <v>550</v>
      </c>
      <c r="F4" s="631"/>
      <c r="G4" s="630">
        <f>IF('GETTING STARTED'!E10="","",'GETTING STARTED'!E10)</f>
        <v>2020</v>
      </c>
      <c r="H4" s="631"/>
      <c r="I4" s="631"/>
      <c r="J4" s="631"/>
      <c r="K4" s="631"/>
      <c r="L4" s="631"/>
      <c r="M4" s="631"/>
      <c r="N4" s="631"/>
      <c r="O4" s="631"/>
      <c r="P4" s="631"/>
      <c r="Q4" s="631"/>
      <c r="R4" s="631"/>
      <c r="S4" s="631"/>
      <c r="T4" s="631"/>
      <c r="U4" s="631"/>
      <c r="V4" s="631"/>
      <c r="W4" s="631"/>
      <c r="X4" s="631"/>
      <c r="Y4" s="631"/>
      <c r="Z4" s="631"/>
      <c r="AA4" s="631"/>
      <c r="AB4" s="631"/>
      <c r="AC4" s="631"/>
      <c r="AD4" s="631"/>
      <c r="AE4" s="637"/>
    </row>
    <row r="5" spans="2:32" ht="72" customHeight="1" thickBot="1">
      <c r="B5" s="636" t="s">
        <v>433</v>
      </c>
      <c r="C5" s="636"/>
      <c r="D5" s="423"/>
      <c r="E5" s="424" t="s">
        <v>510</v>
      </c>
      <c r="F5" s="425" t="s">
        <v>594</v>
      </c>
      <c r="G5" s="89" t="s">
        <v>408</v>
      </c>
      <c r="H5" s="426" t="s">
        <v>511</v>
      </c>
      <c r="I5" s="122" t="s">
        <v>21</v>
      </c>
      <c r="J5" s="639" t="s">
        <v>171</v>
      </c>
      <c r="K5" s="640"/>
      <c r="L5" s="426" t="s">
        <v>512</v>
      </c>
      <c r="M5" s="122" t="s">
        <v>21</v>
      </c>
      <c r="N5" s="639" t="s">
        <v>171</v>
      </c>
      <c r="O5" s="640"/>
      <c r="P5" s="426" t="s">
        <v>406</v>
      </c>
      <c r="Q5" s="122" t="s">
        <v>21</v>
      </c>
      <c r="R5" s="639" t="s">
        <v>171</v>
      </c>
      <c r="S5" s="640"/>
      <c r="T5" s="426" t="s">
        <v>392</v>
      </c>
      <c r="U5" s="122" t="s">
        <v>21</v>
      </c>
      <c r="V5" s="639" t="s">
        <v>171</v>
      </c>
      <c r="W5" s="640"/>
      <c r="X5" s="426" t="s">
        <v>513</v>
      </c>
      <c r="Y5" s="122" t="s">
        <v>21</v>
      </c>
      <c r="Z5" s="639" t="s">
        <v>171</v>
      </c>
      <c r="AA5" s="640"/>
      <c r="AB5" s="426" t="s">
        <v>514</v>
      </c>
      <c r="AC5" s="122" t="s">
        <v>21</v>
      </c>
      <c r="AD5" s="639" t="s">
        <v>171</v>
      </c>
      <c r="AE5" s="640"/>
    </row>
    <row r="6" spans="2:32" s="419" customFormat="1" ht="13.9" customHeight="1" thickBot="1">
      <c r="B6" s="405" t="s">
        <v>434</v>
      </c>
      <c r="C6" s="405" t="s">
        <v>431</v>
      </c>
      <c r="D6" s="406"/>
      <c r="E6" s="427"/>
      <c r="F6" s="428"/>
      <c r="G6" s="429"/>
      <c r="H6" s="430" t="s">
        <v>164</v>
      </c>
      <c r="I6" s="82"/>
      <c r="J6" s="83"/>
      <c r="K6" s="84"/>
      <c r="L6" s="430" t="s">
        <v>384</v>
      </c>
      <c r="M6" s="82"/>
      <c r="N6" s="83"/>
      <c r="O6" s="84"/>
      <c r="P6" s="430" t="s">
        <v>626</v>
      </c>
      <c r="Q6" s="82"/>
      <c r="R6" s="83"/>
      <c r="S6" s="84"/>
      <c r="T6" s="430" t="s">
        <v>415</v>
      </c>
      <c r="U6" s="82"/>
      <c r="V6" s="83"/>
      <c r="W6" s="84"/>
      <c r="X6" s="431" t="s">
        <v>165</v>
      </c>
      <c r="Y6" s="82"/>
      <c r="Z6" s="83"/>
      <c r="AA6" s="84"/>
      <c r="AB6" s="430" t="s">
        <v>166</v>
      </c>
      <c r="AC6" s="82"/>
      <c r="AD6" s="83"/>
      <c r="AE6" s="84"/>
    </row>
    <row r="7" spans="2:32" ht="13.5" thickBot="1">
      <c r="B7" s="405" t="s">
        <v>625</v>
      </c>
      <c r="C7" s="405" t="s">
        <v>163</v>
      </c>
      <c r="D7" s="406"/>
      <c r="E7" s="432" t="s">
        <v>416</v>
      </c>
      <c r="F7" s="432" t="s">
        <v>112</v>
      </c>
      <c r="G7" s="433"/>
      <c r="H7" s="551">
        <v>497764.39607553207</v>
      </c>
      <c r="I7" s="72"/>
      <c r="J7" s="73"/>
      <c r="K7" s="74" t="str">
        <f>IF(TRIM(J7)="", "", IF(VLOOKUP(J7,'Footnotes list'!$D$9:$E$58,2,FALSE)=0,"",VLOOKUP(J7,'Footnotes list'!$D$9:$E$58,2,FALSE) ) )</f>
        <v/>
      </c>
      <c r="L7" s="557">
        <v>334518.18607553211</v>
      </c>
      <c r="M7" s="72"/>
      <c r="N7" s="73"/>
      <c r="O7" s="74" t="str">
        <f>IF(TRIM(N7)="", "", IF(VLOOKUP(N7,'Footnotes list'!$D$9:$E$58,2,FALSE)=0,"",VLOOKUP(N7,'Footnotes list'!$D$9:$E$58,2,FALSE) ) )</f>
        <v/>
      </c>
      <c r="P7" s="79"/>
      <c r="Q7" s="72"/>
      <c r="R7" s="73"/>
      <c r="S7" s="74" t="str">
        <f>IF(TRIM(R7)="", "", IF(VLOOKUP(R7,'Footnotes list'!$D$9:$E$58,2,FALSE)=0,"",VLOOKUP(R7,'Footnotes list'!$D$9:$E$58,2,FALSE) ) )</f>
        <v/>
      </c>
      <c r="T7" s="560">
        <v>263258.15445867943</v>
      </c>
      <c r="U7" s="72"/>
      <c r="V7" s="73"/>
      <c r="W7" s="74" t="str">
        <f>IF(TRIM(V7)="", "", IF(VLOOKUP(V7,'Footnotes list'!$D$9:$E$58,2,FALSE)=0,"",VLOOKUP(V7,'Footnotes list'!$D$9:$E$58,2,FALSE) ) )</f>
        <v/>
      </c>
      <c r="X7" s="560">
        <v>215018.87961685265</v>
      </c>
      <c r="Y7" s="139"/>
      <c r="Z7" s="73"/>
      <c r="AA7" s="74" t="str">
        <f>IF(TRIM(Z7)="", "", IF(VLOOKUP(Z7,'Footnotes list'!$D$9:$E$58,2,FALSE)=0,"",VLOOKUP(Z7,'Footnotes list'!$D$9:$E$58,2,FALSE) ) )</f>
        <v/>
      </c>
      <c r="AB7" s="349"/>
      <c r="AC7" s="72"/>
      <c r="AD7" s="73"/>
      <c r="AE7" s="74" t="str">
        <f>IF(TRIM(AD7)="", "", IF(VLOOKUP(AD7,'Footnotes list'!$D$9:$E$58,2,FALSE)=0,"",VLOOKUP(AD7,'Footnotes list'!$D$9:$E$58,2,FALSE) ) )</f>
        <v/>
      </c>
      <c r="AF7" s="434"/>
    </row>
    <row r="8" spans="2:32">
      <c r="B8" s="405" t="s">
        <v>625</v>
      </c>
      <c r="C8" s="405" t="s">
        <v>163</v>
      </c>
      <c r="D8" s="406"/>
      <c r="E8" s="435" t="s">
        <v>417</v>
      </c>
      <c r="F8" s="435" t="s">
        <v>185</v>
      </c>
      <c r="G8" s="436" t="s">
        <v>186</v>
      </c>
      <c r="H8" s="552">
        <v>8013.6394330000003</v>
      </c>
      <c r="I8" s="39"/>
      <c r="J8" s="40"/>
      <c r="K8" s="140" t="str">
        <f>IF(TRIM(J8)="", "", IF(VLOOKUP(J8,'Footnotes list'!$D$9:$E$58,2,FALSE)=0,"",VLOOKUP(J8,'Footnotes list'!$D$9:$E$58,2,FALSE) ) )</f>
        <v/>
      </c>
      <c r="L8" s="558">
        <v>5690.4189999999999</v>
      </c>
      <c r="M8" s="39"/>
      <c r="N8" s="40"/>
      <c r="O8" s="140" t="str">
        <f>IF(TRIM(N8)="", "", IF(VLOOKUP(N8,'Footnotes list'!$D$9:$E$58,2,FALSE)=0,"",VLOOKUP(N8,'Footnotes list'!$D$9:$E$58,2,FALSE) ) )</f>
        <v/>
      </c>
      <c r="P8" s="459"/>
      <c r="Q8" s="39"/>
      <c r="R8" s="40"/>
      <c r="S8" s="140" t="str">
        <f>IF(TRIM(R8)="", "", IF(VLOOKUP(R8,'Footnotes list'!$D$9:$E$58,2,FALSE)=0,"",VLOOKUP(R8,'Footnotes list'!$D$9:$E$58,2,FALSE) ) )</f>
        <v/>
      </c>
      <c r="T8" s="561">
        <v>6390.1404899999998</v>
      </c>
      <c r="U8" s="39"/>
      <c r="V8" s="40"/>
      <c r="W8" s="140" t="str">
        <f>IF(TRIM(V8)="", "", IF(VLOOKUP(V8,'Footnotes list'!$D$9:$E$58,2,FALSE)=0,"",VLOOKUP(V8,'Footnotes list'!$D$9:$E$58,2,FALSE) ) )</f>
        <v/>
      </c>
      <c r="X8" s="50">
        <v>0</v>
      </c>
      <c r="Y8" s="119"/>
      <c r="Z8" s="40"/>
      <c r="AA8" s="140" t="str">
        <f>IF(TRIM(Z8)="", "", IF(VLOOKUP(Z8,'Footnotes list'!$D$9:$E$58,2,FALSE)=0,"",VLOOKUP(Z8,'Footnotes list'!$D$9:$E$58,2,FALSE) ) )</f>
        <v/>
      </c>
      <c r="AB8" s="50"/>
      <c r="AC8" s="39"/>
      <c r="AD8" s="40"/>
      <c r="AE8" s="140" t="str">
        <f>IF(TRIM(AD8)="", "", IF(VLOOKUP(AD8,'Footnotes list'!$D$9:$E$58,2,FALSE)=0,"",VLOOKUP(AD8,'Footnotes list'!$D$9:$E$58,2,FALSE) ) )</f>
        <v/>
      </c>
    </row>
    <row r="9" spans="2:32" ht="16.5" thickBot="1">
      <c r="B9" s="405" t="s">
        <v>625</v>
      </c>
      <c r="C9" s="405" t="s">
        <v>163</v>
      </c>
      <c r="D9" s="406"/>
      <c r="E9" s="435" t="s">
        <v>418</v>
      </c>
      <c r="F9" s="435" t="s">
        <v>206</v>
      </c>
      <c r="G9" s="436" t="s">
        <v>186</v>
      </c>
      <c r="H9" s="553"/>
      <c r="I9" s="458"/>
      <c r="J9" s="458"/>
      <c r="K9" s="344"/>
      <c r="L9" s="458"/>
      <c r="M9" s="458"/>
      <c r="N9" s="458"/>
      <c r="O9" s="344"/>
      <c r="P9" s="458"/>
      <c r="Q9" s="458"/>
      <c r="R9" s="458"/>
      <c r="S9" s="344"/>
      <c r="T9" s="555">
        <v>2713.6448531473661</v>
      </c>
      <c r="U9" s="39"/>
      <c r="V9" s="340"/>
      <c r="W9" s="36" t="str">
        <f>IF(TRIM(V9)="", "", IF(VLOOKUP(V9,'Footnotes list'!$D$9:$E$58,2,FALSE)=0,"",VLOOKUP(V9,'Footnotes list'!$D$9:$E$58,2,FALSE) ) )</f>
        <v/>
      </c>
      <c r="X9" s="458"/>
      <c r="Y9" s="458"/>
      <c r="Z9" s="458"/>
      <c r="AA9" s="49"/>
      <c r="AB9" s="458"/>
      <c r="AC9" s="458"/>
      <c r="AD9" s="458"/>
      <c r="AE9" s="49"/>
    </row>
    <row r="10" spans="2:32" ht="13.5" thickBot="1">
      <c r="B10" s="405" t="s">
        <v>625</v>
      </c>
      <c r="C10" s="405" t="s">
        <v>163</v>
      </c>
      <c r="D10" s="406"/>
      <c r="E10" s="435" t="s">
        <v>419</v>
      </c>
      <c r="F10" s="435" t="s">
        <v>107</v>
      </c>
      <c r="G10" s="85" t="s">
        <v>187</v>
      </c>
      <c r="H10" s="554">
        <v>32670.136389200001</v>
      </c>
      <c r="I10" s="37"/>
      <c r="J10" s="35"/>
      <c r="K10" s="140" t="str">
        <f>IF(TRIM(J10)="", "", IF(VLOOKUP(J10,'Footnotes list'!$D$9:$E$58,2,FALSE)=0,"",VLOOKUP(J10,'Footnotes list'!$D$9:$E$58,2,FALSE) ) )</f>
        <v/>
      </c>
      <c r="L10" s="555">
        <v>29927.602999999999</v>
      </c>
      <c r="M10" s="37"/>
      <c r="N10" s="35"/>
      <c r="O10" s="140" t="str">
        <f>IF(TRIM(N10)="", "", IF(VLOOKUP(N10,'Footnotes list'!$D$9:$E$58,2,FALSE)=0,"",VLOOKUP(N10,'Footnotes list'!$D$9:$E$58,2,FALSE) ) )</f>
        <v/>
      </c>
      <c r="P10" s="129"/>
      <c r="Q10" s="39"/>
      <c r="R10" s="35"/>
      <c r="S10" s="140" t="str">
        <f>IF(TRIM(R10)="", "", IF(VLOOKUP(R10,'Footnotes list'!$D$9:$E$58,2,FALSE)=0,"",VLOOKUP(R10,'Footnotes list'!$D$9:$E$58,2,FALSE) ) )</f>
        <v/>
      </c>
      <c r="T10" s="562">
        <v>26934.842700000001</v>
      </c>
      <c r="U10" s="39"/>
      <c r="V10" s="348"/>
      <c r="W10" s="354" t="str">
        <f>IF(TRIM(V10)="", "", IF(VLOOKUP(V10,'Footnotes list'!$D$9:$E$58,2,FALSE)=0,"",VLOOKUP(V10,'Footnotes list'!$D$9:$E$58,2,FALSE) ) )</f>
        <v/>
      </c>
      <c r="X10" s="458"/>
      <c r="Y10" s="458"/>
      <c r="Z10" s="458"/>
      <c r="AA10" s="38"/>
      <c r="AB10" s="458"/>
      <c r="AC10" s="458"/>
      <c r="AD10" s="458"/>
      <c r="AE10" s="49"/>
    </row>
    <row r="11" spans="2:32">
      <c r="B11" s="411" t="s">
        <v>625</v>
      </c>
      <c r="C11" s="437" t="s">
        <v>163</v>
      </c>
      <c r="D11" s="406"/>
      <c r="E11" s="435" t="s">
        <v>420</v>
      </c>
      <c r="F11" s="435" t="s">
        <v>105</v>
      </c>
      <c r="G11" s="85" t="s">
        <v>188</v>
      </c>
      <c r="H11" s="554">
        <v>43417.865809899995</v>
      </c>
      <c r="I11" s="37"/>
      <c r="J11" s="35"/>
      <c r="K11" s="345" t="str">
        <f>IF(TRIM(J11)="", "", IF(VLOOKUP(J11,'Footnotes list'!$D$9:$E$58,2,FALSE)=0,"",VLOOKUP(J11,'Footnotes list'!$D$9:$E$58,2,FALSE) ) )</f>
        <v/>
      </c>
      <c r="L11" s="555">
        <v>22321.891</v>
      </c>
      <c r="M11" s="37"/>
      <c r="N11" s="35"/>
      <c r="O11" s="345" t="str">
        <f>IF(TRIM(N11)="", "", IF(VLOOKUP(N11,'Footnotes list'!$D$9:$E$58,2,FALSE)=0,"",VLOOKUP(N11,'Footnotes list'!$D$9:$E$58,2,FALSE) ) )</f>
        <v/>
      </c>
      <c r="P11" s="129"/>
      <c r="Q11" s="39"/>
      <c r="R11" s="35"/>
      <c r="S11" s="345" t="str">
        <f>IF(TRIM(R11)="", "", IF(VLOOKUP(R11,'Footnotes list'!$D$9:$E$58,2,FALSE)=0,"",VLOOKUP(R11,'Footnotes list'!$D$9:$E$58,2,FALSE) ) )</f>
        <v/>
      </c>
      <c r="T11" s="562">
        <v>15625.323699999999</v>
      </c>
      <c r="U11" s="39"/>
      <c r="V11" s="348"/>
      <c r="W11" s="354" t="str">
        <f>IF(TRIM(V11)="", "", IF(VLOOKUP(V11,'Footnotes list'!$D$9:$E$58,2,FALSE)=0,"",VLOOKUP(V11,'Footnotes list'!$D$9:$E$58,2,FALSE) ) )</f>
        <v/>
      </c>
      <c r="X11" s="562">
        <v>6688.1613000000007</v>
      </c>
      <c r="Y11" s="39"/>
      <c r="Z11" s="40"/>
      <c r="AA11" s="140" t="str">
        <f>IF(TRIM(Z11)="", "", IF(VLOOKUP(Z11,'Footnotes list'!$D$9:$E$58,2,FALSE)=0,"",VLOOKUP(Z11,'Footnotes list'!$D$9:$E$58,2,FALSE) ) )</f>
        <v/>
      </c>
      <c r="AB11" s="50"/>
      <c r="AC11" s="39"/>
      <c r="AD11" s="40"/>
      <c r="AE11" s="120" t="str">
        <f>IF(TRIM(AD11)="", "", IF(VLOOKUP(AD11,'Footnotes list'!$D$9:$E$58,2,FALSE)=0,"",VLOOKUP(AD11,'Footnotes list'!$D$9:$E$58,2,FALSE) ) )</f>
        <v/>
      </c>
    </row>
    <row r="12" spans="2:32">
      <c r="B12" s="411" t="s">
        <v>625</v>
      </c>
      <c r="C12" s="437" t="s">
        <v>163</v>
      </c>
      <c r="D12" s="406"/>
      <c r="E12" s="435" t="s">
        <v>421</v>
      </c>
      <c r="F12" s="435" t="s">
        <v>108</v>
      </c>
      <c r="G12" s="85" t="s">
        <v>189</v>
      </c>
      <c r="H12" s="554">
        <v>109385.7389825</v>
      </c>
      <c r="I12" s="37"/>
      <c r="J12" s="35"/>
      <c r="K12" s="345" t="str">
        <f>IF(TRIM(J12)="", "", IF(VLOOKUP(J12,'Footnotes list'!$D$9:$E$58,2,FALSE)=0,"",VLOOKUP(J12,'Footnotes list'!$D$9:$E$58,2,FALSE) ) )</f>
        <v/>
      </c>
      <c r="L12" s="555">
        <v>86578.513999999996</v>
      </c>
      <c r="M12" s="37"/>
      <c r="N12" s="35"/>
      <c r="O12" s="345" t="str">
        <f>IF(TRIM(N12)="", "", IF(VLOOKUP(N12,'Footnotes list'!$D$9:$E$58,2,FALSE)=0,"",VLOOKUP(N12,'Footnotes list'!$D$9:$E$58,2,FALSE) ) )</f>
        <v/>
      </c>
      <c r="P12" s="129"/>
      <c r="Q12" s="39"/>
      <c r="R12" s="35"/>
      <c r="S12" s="36" t="str">
        <f>IF(TRIM(R12)="", "", IF(VLOOKUP(R12,'Footnotes list'!$D$9:$E$58,2,FALSE)=0,"",VLOOKUP(R12,'Footnotes list'!$D$9:$E$58,2,FALSE) ) )</f>
        <v/>
      </c>
      <c r="T12" s="562">
        <v>82249.588299999989</v>
      </c>
      <c r="U12" s="39"/>
      <c r="V12" s="348"/>
      <c r="W12" s="355" t="str">
        <f>IF(TRIM(V12)="", "", IF(VLOOKUP(V12,'Footnotes list'!$D$9:$E$58,2,FALSE)=0,"",VLOOKUP(V12,'Footnotes list'!$D$9:$E$58,2,FALSE) ) )</f>
        <v/>
      </c>
      <c r="X12" s="34">
        <v>0</v>
      </c>
      <c r="Y12" s="39"/>
      <c r="Z12" s="35"/>
      <c r="AA12" s="36" t="str">
        <f>IF(TRIM(Z12)="", "", IF(VLOOKUP(Z12,'Footnotes list'!$D$9:$E$58,2,FALSE)=0,"",VLOOKUP(Z12,'Footnotes list'!$D$9:$E$58,2,FALSE) ) )</f>
        <v/>
      </c>
      <c r="AB12" s="34"/>
      <c r="AC12" s="39"/>
      <c r="AD12" s="35"/>
      <c r="AE12" s="343" t="str">
        <f>IF(TRIM(AD12)="", "", IF(VLOOKUP(AD12,'Footnotes list'!$D$9:$E$58,2,FALSE)=0,"",VLOOKUP(AD12,'Footnotes list'!$D$9:$E$58,2,FALSE) ) )</f>
        <v/>
      </c>
    </row>
    <row r="13" spans="2:32">
      <c r="B13" s="411" t="s">
        <v>625</v>
      </c>
      <c r="C13" s="437" t="s">
        <v>163</v>
      </c>
      <c r="D13" s="406"/>
      <c r="E13" s="435" t="s">
        <v>422</v>
      </c>
      <c r="F13" s="435" t="s">
        <v>190</v>
      </c>
      <c r="G13" s="85" t="s">
        <v>390</v>
      </c>
      <c r="H13" s="554">
        <v>137820.47475579998</v>
      </c>
      <c r="I13" s="37"/>
      <c r="J13" s="35"/>
      <c r="K13" s="36" t="str">
        <f>IF(TRIM(J13)="", "", IF(VLOOKUP(J13,'Footnotes list'!$D$9:$E$58,2,FALSE)=0,"",VLOOKUP(J13,'Footnotes list'!$D$9:$E$58,2,FALSE) ) )</f>
        <v/>
      </c>
      <c r="L13" s="555">
        <v>122321.63907553209</v>
      </c>
      <c r="M13" s="37"/>
      <c r="N13" s="35"/>
      <c r="O13" s="345" t="str">
        <f>IF(TRIM(N13)="", "", IF(VLOOKUP(N13,'Footnotes list'!$D$9:$E$58,2,FALSE)=0,"",VLOOKUP(N13,'Footnotes list'!$D$9:$E$58,2,FALSE) ) )</f>
        <v/>
      </c>
      <c r="P13" s="458"/>
      <c r="Q13" s="458"/>
      <c r="R13" s="458"/>
      <c r="S13" s="347"/>
      <c r="T13" s="562">
        <v>97737.430699999983</v>
      </c>
      <c r="U13" s="39"/>
      <c r="V13" s="348"/>
      <c r="W13" s="354" t="str">
        <f>IF(TRIM(V13)="", "", IF(VLOOKUP(V13,'Footnotes list'!$D$9:$E$58,2,FALSE)=0,"",VLOOKUP(V13,'Footnotes list'!$D$9:$E$58,2,FALSE) ) )</f>
        <v/>
      </c>
      <c r="X13" s="34">
        <v>0</v>
      </c>
      <c r="Y13" s="39"/>
      <c r="Z13" s="35"/>
      <c r="AA13" s="36" t="str">
        <f>IF(TRIM(Z13)="", "", IF(VLOOKUP(Z13,'Footnotes list'!$D$9:$E$58,2,FALSE)=0,"",VLOOKUP(Z13,'Footnotes list'!$D$9:$E$58,2,FALSE) ) )</f>
        <v/>
      </c>
      <c r="AB13" s="34"/>
      <c r="AC13" s="39"/>
      <c r="AD13" s="35"/>
      <c r="AE13" s="36" t="str">
        <f>IF(TRIM(AD13)="", "", IF(VLOOKUP(AD13,'Footnotes list'!$D$9:$E$58,2,FALSE)=0,"",VLOOKUP(AD13,'Footnotes list'!$D$9:$E$58,2,FALSE) ) )</f>
        <v/>
      </c>
    </row>
    <row r="14" spans="2:32" ht="16.5" thickBot="1">
      <c r="B14" s="411" t="s">
        <v>625</v>
      </c>
      <c r="C14" s="437" t="s">
        <v>163</v>
      </c>
      <c r="D14" s="406"/>
      <c r="E14" s="435" t="s">
        <v>423</v>
      </c>
      <c r="F14" s="435" t="s">
        <v>205</v>
      </c>
      <c r="G14" s="85" t="s">
        <v>390</v>
      </c>
      <c r="H14" s="554">
        <v>19440.1330755321</v>
      </c>
      <c r="I14" s="37"/>
      <c r="J14" s="35"/>
      <c r="K14" s="36" t="str">
        <f>IF(TRIM(J14)="", "", IF(VLOOKUP(J14,'Footnotes list'!$D$9:$E$58,2,FALSE)=0,"",VLOOKUP(J14,'Footnotes list'!$D$9:$E$58,2,FALSE) ) )</f>
        <v/>
      </c>
      <c r="L14" s="458"/>
      <c r="M14" s="37"/>
      <c r="N14" s="35"/>
      <c r="O14" s="36" t="str">
        <f>IF(TRIM(N14)="", "", IF(VLOOKUP(N14,'Footnotes list'!$D$9:$E$58,2,FALSE)=0,"",VLOOKUP(N14,'Footnotes list'!$D$9:$E$58,2,FALSE) ) )</f>
        <v/>
      </c>
      <c r="P14" s="458"/>
      <c r="Q14" s="458"/>
      <c r="R14" s="458"/>
      <c r="S14" s="38"/>
      <c r="T14" s="562">
        <v>19440.1330755321</v>
      </c>
      <c r="U14" s="39"/>
      <c r="V14" s="348"/>
      <c r="W14" s="355" t="str">
        <f>IF(TRIM(V14)="", "", IF(VLOOKUP(V14,'Footnotes list'!$D$9:$E$58,2,FALSE)=0,"",VLOOKUP(V14,'Footnotes list'!$D$9:$E$58,2,FALSE) ) )</f>
        <v/>
      </c>
      <c r="X14" s="458"/>
      <c r="Y14" s="39"/>
      <c r="Z14" s="340"/>
      <c r="AA14" s="36" t="str">
        <f>IF(TRIM(Z14)="", "", IF(VLOOKUP(Z14,'Footnotes list'!$D$9:$E$58,2,FALSE)=0,"",VLOOKUP(Z14,'Footnotes list'!$D$9:$E$58,2,FALSE) ) )</f>
        <v/>
      </c>
      <c r="AB14" s="458"/>
      <c r="AC14" s="39"/>
      <c r="AD14" s="35"/>
      <c r="AE14" s="343" t="str">
        <f>IF(TRIM(AD14)="", "", IF(VLOOKUP(AD14,'Footnotes list'!$D$9:$E$58,2,FALSE)=0,"",VLOOKUP(AD14,'Footnotes list'!$D$9:$E$58,2,FALSE) ) )</f>
        <v/>
      </c>
    </row>
    <row r="15" spans="2:32">
      <c r="B15" s="411" t="s">
        <v>625</v>
      </c>
      <c r="C15" s="437" t="s">
        <v>163</v>
      </c>
      <c r="D15" s="406"/>
      <c r="E15" s="435" t="s">
        <v>424</v>
      </c>
      <c r="F15" s="435" t="s">
        <v>106</v>
      </c>
      <c r="G15" s="85" t="s">
        <v>191</v>
      </c>
      <c r="H15" s="554">
        <v>14739.938694999999</v>
      </c>
      <c r="I15" s="37"/>
      <c r="J15" s="35"/>
      <c r="K15" s="343" t="str">
        <f>IF(TRIM(J15)="", "", IF(VLOOKUP(J15,'Footnotes list'!$D$9:$E$58,2,FALSE)=0,"",VLOOKUP(J15,'Footnotes list'!$D$9:$E$58,2,FALSE) ) )</f>
        <v/>
      </c>
      <c r="L15" s="555">
        <v>13889.98</v>
      </c>
      <c r="M15" s="37"/>
      <c r="N15" s="35"/>
      <c r="O15" s="343" t="str">
        <f>IF(TRIM(N15)="", "", IF(VLOOKUP(N15,'Footnotes list'!$D$9:$E$58,2,FALSE)=0,"",VLOOKUP(N15,'Footnotes list'!$D$9:$E$58,2,FALSE) ) )</f>
        <v/>
      </c>
      <c r="P15" s="129"/>
      <c r="Q15" s="39"/>
      <c r="R15" s="35"/>
      <c r="S15" s="120" t="str">
        <f>IF(TRIM(R15)="", "", IF(VLOOKUP(R15,'Footnotes list'!$D$9:$E$58,2,FALSE)=0,"",VLOOKUP(R15,'Footnotes list'!$D$9:$E$58,2,FALSE) ) )</f>
        <v/>
      </c>
      <c r="T15" s="562">
        <v>0</v>
      </c>
      <c r="U15" s="39"/>
      <c r="V15" s="348"/>
      <c r="W15" s="354" t="str">
        <f>IF(TRIM(V15)="", "", IF(VLOOKUP(V15,'Footnotes list'!$D$9:$E$58,2,FALSE)=0,"",VLOOKUP(V15,'Footnotes list'!$D$9:$E$58,2,FALSE) ) )</f>
        <v/>
      </c>
      <c r="X15" s="562">
        <v>13889.98</v>
      </c>
      <c r="Y15" s="39"/>
      <c r="Z15" s="35"/>
      <c r="AA15" s="36" t="str">
        <f>IF(TRIM(Z15)="", "", IF(VLOOKUP(Z15,'Footnotes list'!$D$9:$E$58,2,FALSE)=0,"",VLOOKUP(Z15,'Footnotes list'!$D$9:$E$58,2,FALSE) ) )</f>
        <v/>
      </c>
      <c r="AB15" s="34"/>
      <c r="AC15" s="39"/>
      <c r="AD15" s="35"/>
      <c r="AE15" s="36" t="str">
        <f>IF(TRIM(AD15)="", "", IF(VLOOKUP(AD15,'Footnotes list'!$D$9:$E$58,2,FALSE)=0,"",VLOOKUP(AD15,'Footnotes list'!$D$9:$E$58,2,FALSE) ) )</f>
        <v/>
      </c>
    </row>
    <row r="16" spans="2:32">
      <c r="B16" s="411" t="s">
        <v>625</v>
      </c>
      <c r="C16" s="437" t="s">
        <v>163</v>
      </c>
      <c r="D16" s="406"/>
      <c r="E16" s="435" t="s">
        <v>425</v>
      </c>
      <c r="F16" s="435" t="s">
        <v>192</v>
      </c>
      <c r="G16" s="85" t="s">
        <v>193</v>
      </c>
      <c r="H16" s="554">
        <v>9323.5769097999982</v>
      </c>
      <c r="I16" s="37"/>
      <c r="J16" s="35"/>
      <c r="K16" s="345" t="str">
        <f>IF(TRIM(J16)="", "", IF(VLOOKUP(J16,'Footnotes list'!$D$9:$E$58,2,FALSE)=0,"",VLOOKUP(J16,'Footnotes list'!$D$9:$E$58,2,FALSE) ) )</f>
        <v/>
      </c>
      <c r="L16" s="555">
        <v>5096.4489999999996</v>
      </c>
      <c r="M16" s="37"/>
      <c r="N16" s="35"/>
      <c r="O16" s="36" t="str">
        <f>IF(TRIM(N16)="", "", IF(VLOOKUP(N16,'Footnotes list'!$D$9:$E$58,2,FALSE)=0,"",VLOOKUP(N16,'Footnotes list'!$D$9:$E$58,2,FALSE) ) )</f>
        <v/>
      </c>
      <c r="P16" s="129"/>
      <c r="Q16" s="39"/>
      <c r="R16" s="35"/>
      <c r="S16" s="343" t="str">
        <f>IF(TRIM(R16)="", "", IF(VLOOKUP(R16,'Footnotes list'!$D$9:$E$58,2,FALSE)=0,"",VLOOKUP(R16,'Footnotes list'!$D$9:$E$58,2,FALSE) ) )</f>
        <v/>
      </c>
      <c r="T16" s="562">
        <v>2854.0114400000002</v>
      </c>
      <c r="U16" s="39"/>
      <c r="V16" s="348"/>
      <c r="W16" s="355" t="str">
        <f>IF(TRIM(V16)="", "", IF(VLOOKUP(V16,'Footnotes list'!$D$9:$E$58,2,FALSE)=0,"",VLOOKUP(V16,'Footnotes list'!$D$9:$E$58,2,FALSE) ) )</f>
        <v/>
      </c>
      <c r="X16" s="34">
        <v>0</v>
      </c>
      <c r="Y16" s="39"/>
      <c r="Z16" s="35"/>
      <c r="AA16" s="36" t="str">
        <f>IF(TRIM(Z16)="", "", IF(VLOOKUP(Z16,'Footnotes list'!$D$9:$E$58,2,FALSE)=0,"",VLOOKUP(Z16,'Footnotes list'!$D$9:$E$58,2,FALSE) ) )</f>
        <v/>
      </c>
      <c r="AB16" s="34"/>
      <c r="AC16" s="39"/>
      <c r="AD16" s="35"/>
      <c r="AE16" s="36" t="str">
        <f>IF(TRIM(AD16)="", "", IF(VLOOKUP(AD16,'Footnotes list'!$D$9:$E$58,2,FALSE)=0,"",VLOOKUP(AD16,'Footnotes list'!$D$9:$E$58,2,FALSE) ) )</f>
        <v/>
      </c>
    </row>
    <row r="17" spans="2:41">
      <c r="B17" s="411" t="s">
        <v>625</v>
      </c>
      <c r="C17" s="437" t="s">
        <v>163</v>
      </c>
      <c r="D17" s="406"/>
      <c r="E17" s="435" t="s">
        <v>426</v>
      </c>
      <c r="F17" s="435" t="s">
        <v>194</v>
      </c>
      <c r="G17" s="85" t="s">
        <v>195</v>
      </c>
      <c r="H17" s="554">
        <v>7579.4809995999994</v>
      </c>
      <c r="I17" s="37"/>
      <c r="J17" s="35"/>
      <c r="K17" s="345" t="str">
        <f>IF(TRIM(J17)="", "", IF(VLOOKUP(J17,'Footnotes list'!$D$9:$E$58,2,FALSE)=0,"",VLOOKUP(J17,'Footnotes list'!$D$9:$E$58,2,FALSE) ) )</f>
        <v/>
      </c>
      <c r="L17" s="555">
        <v>7058.1729999999998</v>
      </c>
      <c r="M17" s="37"/>
      <c r="N17" s="35"/>
      <c r="O17" s="343" t="str">
        <f>IF(TRIM(N17)="", "", IF(VLOOKUP(N17,'Footnotes list'!$D$9:$E$58,2,FALSE)=0,"",VLOOKUP(N17,'Footnotes list'!$D$9:$E$58,2,FALSE) ) )</f>
        <v/>
      </c>
      <c r="P17" s="129"/>
      <c r="Q17" s="39"/>
      <c r="R17" s="35"/>
      <c r="S17" s="36" t="str">
        <f>IF(TRIM(R17)="", "", IF(VLOOKUP(R17,'Footnotes list'!$D$9:$E$58,2,FALSE)=0,"",VLOOKUP(R17,'Footnotes list'!$D$9:$E$58,2,FALSE) ) )</f>
        <v/>
      </c>
      <c r="T17" s="562">
        <v>6352.3557000000001</v>
      </c>
      <c r="U17" s="39"/>
      <c r="V17" s="348"/>
      <c r="W17" s="356" t="str">
        <f>IF(TRIM(V17)="", "", IF(VLOOKUP(V17,'Footnotes list'!$D$9:$E$58,2,FALSE)=0,"",VLOOKUP(V17,'Footnotes list'!$D$9:$E$58,2,FALSE) ) )</f>
        <v/>
      </c>
      <c r="X17" s="34">
        <v>0</v>
      </c>
      <c r="Y17" s="39"/>
      <c r="Z17" s="35"/>
      <c r="AA17" s="36" t="str">
        <f>IF(TRIM(Z17)="", "", IF(VLOOKUP(Z17,'Footnotes list'!$D$9:$E$58,2,FALSE)=0,"",VLOOKUP(Z17,'Footnotes list'!$D$9:$E$58,2,FALSE) ) )</f>
        <v/>
      </c>
      <c r="AB17" s="34"/>
      <c r="AC17" s="39"/>
      <c r="AD17" s="35"/>
      <c r="AE17" s="343" t="str">
        <f>IF(TRIM(AD17)="", "", IF(VLOOKUP(AD17,'Footnotes list'!$D$9:$E$58,2,FALSE)=0,"",VLOOKUP(AD17,'Footnotes list'!$D$9:$E$58,2,FALSE) ) )</f>
        <v/>
      </c>
      <c r="AF17" s="434"/>
    </row>
    <row r="18" spans="2:41">
      <c r="B18" s="411" t="s">
        <v>625</v>
      </c>
      <c r="C18" s="437" t="s">
        <v>163</v>
      </c>
      <c r="D18" s="406"/>
      <c r="E18" s="435" t="s">
        <v>427</v>
      </c>
      <c r="F18" s="435" t="s">
        <v>196</v>
      </c>
      <c r="G18" s="85" t="s">
        <v>197</v>
      </c>
      <c r="H18" s="554">
        <v>220.93900868</v>
      </c>
      <c r="I18" s="37"/>
      <c r="J18" s="35"/>
      <c r="K18" s="345" t="str">
        <f>IF(TRIM(J18)="", "", IF(VLOOKUP(J18,'Footnotes list'!$D$9:$E$58,2,FALSE)=0,"",VLOOKUP(J18,'Footnotes list'!$D$9:$E$58,2,FALSE) ) )</f>
        <v/>
      </c>
      <c r="L18" s="555">
        <v>200.54</v>
      </c>
      <c r="M18" s="37"/>
      <c r="N18" s="35"/>
      <c r="O18" s="345" t="str">
        <f>IF(TRIM(N18)="", "", IF(VLOOKUP(N18,'Footnotes list'!$D$9:$E$58,2,FALSE)=0,"",VLOOKUP(N18,'Footnotes list'!$D$9:$E$58,2,FALSE) ) )</f>
        <v/>
      </c>
      <c r="P18" s="129"/>
      <c r="Q18" s="39"/>
      <c r="R18" s="35"/>
      <c r="S18" s="343" t="str">
        <f>IF(TRIM(R18)="", "", IF(VLOOKUP(R18,'Footnotes list'!$D$9:$E$58,2,FALSE)=0,"",VLOOKUP(R18,'Footnotes list'!$D$9:$E$58,2,FALSE) ) )</f>
        <v/>
      </c>
      <c r="T18" s="562">
        <v>180.48599999999999</v>
      </c>
      <c r="U18" s="39"/>
      <c r="V18" s="348"/>
      <c r="W18" s="354" t="str">
        <f>IF(TRIM(V18)="", "", IF(VLOOKUP(V18,'Footnotes list'!$D$9:$E$58,2,FALSE)=0,"",VLOOKUP(V18,'Footnotes list'!$D$9:$E$58,2,FALSE) ) )</f>
        <v/>
      </c>
      <c r="X18" s="562">
        <v>0</v>
      </c>
      <c r="Y18" s="39"/>
      <c r="Z18" s="35"/>
      <c r="AA18" s="36" t="str">
        <f>IF(TRIM(Z18)="", "", IF(VLOOKUP(Z18,'Footnotes list'!$D$9:$E$58,2,FALSE)=0,"",VLOOKUP(Z18,'Footnotes list'!$D$9:$E$58,2,FALSE) ) )</f>
        <v/>
      </c>
      <c r="AB18" s="34"/>
      <c r="AC18" s="39"/>
      <c r="AD18" s="35"/>
      <c r="AE18" s="345" t="str">
        <f>IF(TRIM(AD18)="", "", IF(VLOOKUP(AD18,'Footnotes list'!$D$9:$E$58,2,FALSE)=0,"",VLOOKUP(AD18,'Footnotes list'!$D$9:$E$58,2,FALSE) ) )</f>
        <v/>
      </c>
    </row>
    <row r="19" spans="2:41" ht="15.75">
      <c r="B19" s="411" t="s">
        <v>625</v>
      </c>
      <c r="C19" s="437" t="s">
        <v>163</v>
      </c>
      <c r="D19" s="406"/>
      <c r="E19" s="435" t="s">
        <v>428</v>
      </c>
      <c r="F19" s="435" t="s">
        <v>204</v>
      </c>
      <c r="G19" s="85" t="s">
        <v>198</v>
      </c>
      <c r="H19" s="554">
        <v>17196.242999999999</v>
      </c>
      <c r="I19" s="37"/>
      <c r="J19" s="35"/>
      <c r="K19" s="345" t="str">
        <f>IF(TRIM(J19)="", "", IF(VLOOKUP(J19,'Footnotes list'!$D$9:$E$58,2,FALSE)=0,"",VLOOKUP(J19,'Footnotes list'!$D$9:$E$58,2,FALSE) ) )</f>
        <v/>
      </c>
      <c r="L19" s="555">
        <v>17196.242999999999</v>
      </c>
      <c r="M19" s="37"/>
      <c r="N19" s="35"/>
      <c r="O19" s="345" t="str">
        <f>IF(TRIM(N19)="", "", IF(VLOOKUP(N19,'Footnotes list'!$D$9:$E$58,2,FALSE)=0,"",VLOOKUP(N19,'Footnotes list'!$D$9:$E$58,2,FALSE) ) )</f>
        <v/>
      </c>
      <c r="P19" s="129"/>
      <c r="Q19" s="39"/>
      <c r="R19" s="35"/>
      <c r="S19" s="36" t="str">
        <f>IF(TRIM(R19)="", "", IF(VLOOKUP(R19,'Footnotes list'!$D$9:$E$58,2,FALSE)=0,"",VLOOKUP(R19,'Footnotes list'!$D$9:$E$58,2,FALSE) ) )</f>
        <v/>
      </c>
      <c r="T19" s="562">
        <v>0</v>
      </c>
      <c r="U19" s="39"/>
      <c r="V19" s="348"/>
      <c r="W19" s="354" t="str">
        <f>IF(TRIM(V19)="", "", IF(VLOOKUP(V19,'Footnotes list'!$D$9:$E$58,2,FALSE)=0,"",VLOOKUP(V19,'Footnotes list'!$D$9:$E$58,2,FALSE) ) )</f>
        <v/>
      </c>
      <c r="X19" s="562">
        <v>13217.58</v>
      </c>
      <c r="Y19" s="39"/>
      <c r="Z19" s="35"/>
      <c r="AA19" s="343" t="str">
        <f>IF(TRIM(Z19)="", "", IF(VLOOKUP(Z19,'Footnotes list'!$D$9:$E$58,2,FALSE)=0,"",VLOOKUP(Z19,'Footnotes list'!$D$9:$E$58,2,FALSE) ) )</f>
        <v/>
      </c>
      <c r="AB19" s="34"/>
      <c r="AC19" s="39"/>
      <c r="AD19" s="35"/>
      <c r="AE19" s="36" t="str">
        <f>IF(TRIM(AD19)="", "", IF(VLOOKUP(AD19,'Footnotes list'!$D$9:$E$58,2,FALSE)=0,"",VLOOKUP(AD19,'Footnotes list'!$D$9:$E$58,2,FALSE) ) )</f>
        <v/>
      </c>
    </row>
    <row r="20" spans="2:41" ht="13.5" thickBot="1">
      <c r="B20" s="411" t="s">
        <v>625</v>
      </c>
      <c r="C20" s="437" t="s">
        <v>163</v>
      </c>
      <c r="D20" s="406"/>
      <c r="E20" s="435" t="s">
        <v>429</v>
      </c>
      <c r="F20" s="435" t="s">
        <v>140</v>
      </c>
      <c r="G20" s="85" t="s">
        <v>199</v>
      </c>
      <c r="H20" s="555">
        <v>73719.49401652001</v>
      </c>
      <c r="I20" s="37"/>
      <c r="J20" s="35"/>
      <c r="K20" s="345" t="str">
        <f>IF(TRIM(J20)="", "", IF(VLOOKUP(J20,'Footnotes list'!$D$9:$E$58,2,FALSE)=0,"",VLOOKUP(J20,'Footnotes list'!$D$9:$E$58,2,FALSE) ) )</f>
        <v/>
      </c>
      <c r="L20" s="559"/>
      <c r="M20" s="37"/>
      <c r="N20" s="35"/>
      <c r="O20" s="345" t="str">
        <f>IF(TRIM(N20)="", "", IF(VLOOKUP(N20,'Footnotes list'!$D$9:$E$58,2,FALSE)=0,"",VLOOKUP(N20,'Footnotes list'!$D$9:$E$58,2,FALSE) ) )</f>
        <v/>
      </c>
      <c r="P20" s="458"/>
      <c r="Q20" s="458"/>
      <c r="R20" s="458"/>
      <c r="S20" s="346"/>
      <c r="T20" s="559"/>
      <c r="U20" s="458"/>
      <c r="V20" s="458"/>
      <c r="W20" s="342"/>
      <c r="X20" s="555">
        <v>164945.90581685264</v>
      </c>
      <c r="Y20" s="39"/>
      <c r="Z20" s="35"/>
      <c r="AA20" s="36" t="str">
        <f>IF(TRIM(Z20)="", "", IF(VLOOKUP(Z20,'Footnotes list'!$D$9:$E$58,2,FALSE)=0,"",VLOOKUP(Z20,'Footnotes list'!$D$9:$E$58,2,FALSE) ) )</f>
        <v/>
      </c>
      <c r="AB20" s="129"/>
      <c r="AC20" s="39"/>
      <c r="AD20" s="35"/>
      <c r="AE20" s="343" t="str">
        <f>IF(TRIM(AD20)="", "", IF(VLOOKUP(AD20,'Footnotes list'!$D$9:$E$58,2,FALSE)=0,"",VLOOKUP(AD20,'Footnotes list'!$D$9:$E$58,2,FALSE) ) )</f>
        <v/>
      </c>
    </row>
    <row r="21" spans="2:41" ht="15.75" thickBot="1">
      <c r="B21" s="411" t="s">
        <v>625</v>
      </c>
      <c r="C21" s="437" t="s">
        <v>163</v>
      </c>
      <c r="D21" s="406"/>
      <c r="E21" s="438" t="s">
        <v>430</v>
      </c>
      <c r="F21" s="438" t="s">
        <v>109</v>
      </c>
      <c r="G21" s="86" t="s">
        <v>404</v>
      </c>
      <c r="H21" s="556">
        <v>24236.735000000001</v>
      </c>
      <c r="I21" s="76"/>
      <c r="J21" s="77"/>
      <c r="K21" s="78" t="str">
        <f>IF(TRIM(J21)="", "", IF(VLOOKUP(J21,'Footnotes list'!$D$9:$E$58,2,FALSE)=0,"",VLOOKUP(J21,'Footnotes list'!$D$9:$E$58,2,FALSE) ) )</f>
        <v/>
      </c>
      <c r="L21" s="555">
        <v>24236.735000000001</v>
      </c>
      <c r="M21" s="76"/>
      <c r="N21" s="77"/>
      <c r="O21" s="78" t="str">
        <f>IF(TRIM(N21)="", "", IF(VLOOKUP(N21,'Footnotes list'!$D$9:$E$58,2,FALSE)=0,"",VLOOKUP(N21,'Footnotes list'!$D$9:$E$58,2,FALSE) ) )</f>
        <v/>
      </c>
      <c r="P21" s="460"/>
      <c r="Q21" s="76"/>
      <c r="R21" s="77"/>
      <c r="S21" s="74" t="str">
        <f>IF(TRIM(R21)="", "", IF(VLOOKUP(R21,'Footnotes list'!$D$9:$E$58,2,FALSE)=0,"",VLOOKUP(R21,'Footnotes list'!$D$9:$E$58,2,FALSE) ) )</f>
        <v/>
      </c>
      <c r="T21" s="563">
        <v>2780.1975000000002</v>
      </c>
      <c r="U21" s="76"/>
      <c r="V21" s="77"/>
      <c r="W21" s="74" t="str">
        <f>IF(TRIM(V21)="", "", IF(VLOOKUP(V21,'Footnotes list'!$D$9:$E$58,2,FALSE)=0,"",VLOOKUP(V21,'Footnotes list'!$D$9:$E$58,2,FALSE) ) )</f>
        <v/>
      </c>
      <c r="X21" s="563">
        <v>16277.252499999999</v>
      </c>
      <c r="Y21" s="76"/>
      <c r="Z21" s="77"/>
      <c r="AA21" s="121" t="str">
        <f>IF(TRIM(Z21)="", "", IF(VLOOKUP(Z21,'Footnotes list'!$D$9:$E$58,2,FALSE)=0,"",VLOOKUP(Z21,'Footnotes list'!$D$9:$E$58,2,FALSE) ) )</f>
        <v/>
      </c>
      <c r="AB21" s="75"/>
      <c r="AC21" s="76"/>
      <c r="AD21" s="77"/>
      <c r="AE21" s="78" t="str">
        <f>IF(TRIM(AD21)="", "", IF(VLOOKUP(AD21,'Footnotes list'!$D$9:$E$58,2,FALSE)=0,"",VLOOKUP(AD21,'Footnotes list'!$D$9:$E$58,2,FALSE) ) )</f>
        <v/>
      </c>
    </row>
    <row r="22" spans="2:41">
      <c r="D22" s="439"/>
      <c r="F22" s="374"/>
      <c r="G22" s="374"/>
      <c r="H22" s="374"/>
      <c r="I22" s="374"/>
      <c r="J22" s="374"/>
      <c r="K22" s="374"/>
      <c r="L22" s="440"/>
      <c r="M22" s="374"/>
      <c r="N22" s="374"/>
      <c r="O22" s="374"/>
      <c r="P22" s="374"/>
      <c r="Q22" s="374"/>
      <c r="R22" s="374"/>
      <c r="S22" s="374"/>
      <c r="T22" s="374"/>
      <c r="U22" s="374"/>
      <c r="V22" s="374"/>
      <c r="W22" s="374"/>
      <c r="X22" s="374"/>
      <c r="Y22" s="374"/>
      <c r="Z22" s="374"/>
      <c r="AA22" s="374"/>
      <c r="AB22" s="374"/>
    </row>
    <row r="23" spans="2:41" ht="13.5">
      <c r="F23" s="441" t="s">
        <v>110</v>
      </c>
      <c r="G23" s="442"/>
      <c r="H23" s="442"/>
      <c r="I23" s="442"/>
      <c r="J23" s="442"/>
      <c r="K23" s="401"/>
      <c r="L23" s="401"/>
      <c r="M23" s="401"/>
      <c r="N23" s="401"/>
      <c r="O23" s="401"/>
      <c r="P23" s="401"/>
      <c r="Q23" s="401"/>
      <c r="R23" s="401"/>
      <c r="S23" s="401"/>
      <c r="T23" s="401"/>
      <c r="U23" s="401"/>
      <c r="V23" s="401"/>
    </row>
    <row r="24" spans="2:41">
      <c r="F24" s="28" t="s">
        <v>111</v>
      </c>
      <c r="G24" s="28"/>
      <c r="H24" s="442"/>
      <c r="I24" s="442"/>
      <c r="J24" s="442"/>
      <c r="K24" s="401"/>
      <c r="L24" s="401"/>
    </row>
    <row r="25" spans="2:41" ht="12.75" customHeight="1">
      <c r="F25" s="130" t="s">
        <v>552</v>
      </c>
      <c r="G25" s="131"/>
      <c r="H25" s="443"/>
      <c r="I25" s="443"/>
      <c r="J25" s="443"/>
      <c r="K25" s="444"/>
      <c r="L25" s="445"/>
      <c r="AA25" s="457"/>
    </row>
    <row r="26" spans="2:41">
      <c r="F26" s="127" t="s">
        <v>551</v>
      </c>
      <c r="G26" s="128"/>
      <c r="H26" s="446"/>
      <c r="I26" s="446"/>
      <c r="J26" s="446"/>
      <c r="K26" s="447"/>
      <c r="L26" s="448"/>
    </row>
    <row r="27" spans="2:41">
      <c r="F27" s="30" t="s">
        <v>180</v>
      </c>
      <c r="G27" s="31"/>
      <c r="H27" s="449"/>
      <c r="I27" s="449"/>
      <c r="J27" s="449"/>
      <c r="K27" s="450"/>
      <c r="L27" s="451"/>
    </row>
    <row r="28" spans="2:41">
      <c r="F28" s="32" t="s">
        <v>200</v>
      </c>
      <c r="G28" s="33"/>
      <c r="H28" s="452"/>
      <c r="I28" s="452"/>
      <c r="J28" s="452"/>
      <c r="K28" s="453"/>
      <c r="L28" s="453"/>
    </row>
    <row r="30" spans="2:41" ht="26.25" customHeight="1">
      <c r="F30" s="638" t="s">
        <v>405</v>
      </c>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101"/>
      <c r="AG30" s="101"/>
      <c r="AH30" s="101"/>
      <c r="AI30" s="101"/>
      <c r="AJ30" s="101"/>
      <c r="AK30" s="101"/>
      <c r="AL30" s="101"/>
      <c r="AM30" s="101"/>
      <c r="AN30" s="101"/>
      <c r="AO30" s="101"/>
    </row>
    <row r="31" spans="2:41" ht="31.5" customHeight="1">
      <c r="F31" s="638" t="s">
        <v>201</v>
      </c>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454"/>
      <c r="AG31" s="454"/>
      <c r="AH31" s="454"/>
      <c r="AI31" s="454"/>
      <c r="AJ31" s="454"/>
      <c r="AK31" s="454"/>
      <c r="AL31" s="454"/>
      <c r="AM31" s="454"/>
      <c r="AN31" s="454"/>
      <c r="AO31" s="454"/>
    </row>
    <row r="32" spans="2:41" ht="15.75">
      <c r="F32" s="455" t="s">
        <v>202</v>
      </c>
      <c r="G32" s="455"/>
      <c r="H32" s="455"/>
      <c r="I32" s="455"/>
      <c r="J32" s="455"/>
      <c r="K32" s="455"/>
      <c r="L32" s="455"/>
      <c r="M32" s="455"/>
      <c r="N32" s="455"/>
      <c r="O32" s="455"/>
      <c r="P32" s="455"/>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row>
    <row r="33" spans="6:19" ht="15.75">
      <c r="F33" s="456" t="s">
        <v>436</v>
      </c>
    </row>
    <row r="34" spans="6:19" ht="15.75">
      <c r="F34" s="455" t="s">
        <v>203</v>
      </c>
    </row>
    <row r="35" spans="6:19" ht="37.5" customHeight="1">
      <c r="F35" s="635" t="s">
        <v>397</v>
      </c>
      <c r="G35" s="635"/>
      <c r="H35" s="635"/>
      <c r="I35" s="635"/>
      <c r="J35" s="635"/>
      <c r="K35" s="635"/>
      <c r="L35" s="635"/>
      <c r="M35" s="635"/>
      <c r="N35" s="635"/>
      <c r="O35" s="635"/>
      <c r="P35" s="635"/>
      <c r="Q35" s="635"/>
      <c r="R35" s="635"/>
      <c r="S35" s="635"/>
    </row>
    <row r="36" spans="6:19">
      <c r="F36" s="635" t="s">
        <v>407</v>
      </c>
      <c r="G36" s="635"/>
      <c r="H36" s="635"/>
      <c r="I36" s="635"/>
      <c r="J36" s="635"/>
      <c r="K36" s="635"/>
      <c r="L36" s="635"/>
      <c r="M36" s="635"/>
      <c r="N36" s="635"/>
      <c r="O36" s="635"/>
      <c r="P36" s="635"/>
      <c r="Q36" s="635"/>
      <c r="R36" s="635"/>
      <c r="S36" s="635"/>
    </row>
    <row r="37" spans="6:19">
      <c r="F37" s="635" t="s">
        <v>595</v>
      </c>
      <c r="G37" s="635"/>
      <c r="H37" s="635"/>
      <c r="I37" s="635"/>
      <c r="J37" s="635"/>
      <c r="K37" s="635"/>
      <c r="L37" s="635"/>
      <c r="M37" s="635"/>
      <c r="N37" s="635"/>
      <c r="O37" s="635"/>
      <c r="P37" s="635"/>
      <c r="Q37" s="635"/>
      <c r="R37" s="635"/>
      <c r="S37" s="635"/>
    </row>
  </sheetData>
  <sheetProtection algorithmName="SHA-512" hashValue="50hpmbdzYWT1zJSfVf0bl/N87tGR+hp9RkbZ/FKBnQbySLx46jqyD3dLuWVDGHKdU1rwyVNAdphPyG1aSpH8uQ==" saltValue="qtJU6PcROxyERodJBzfZog==" spinCount="100000" sheet="1"/>
  <mergeCells count="17">
    <mergeCell ref="F37:S37"/>
    <mergeCell ref="F35:S35"/>
    <mergeCell ref="F31:AE31"/>
    <mergeCell ref="F30:AE30"/>
    <mergeCell ref="J5:K5"/>
    <mergeCell ref="N5:O5"/>
    <mergeCell ref="R5:S5"/>
    <mergeCell ref="V5:W5"/>
    <mergeCell ref="Z5:AA5"/>
    <mergeCell ref="AD5:AE5"/>
    <mergeCell ref="E3:F3"/>
    <mergeCell ref="E4:F4"/>
    <mergeCell ref="E2:AE2"/>
    <mergeCell ref="F36:S36"/>
    <mergeCell ref="B5:C5"/>
    <mergeCell ref="G3:AE3"/>
    <mergeCell ref="G4:AE4"/>
  </mergeCells>
  <dataValidations count="1">
    <dataValidation type="decimal" allowBlank="1" showInputMessage="1" showErrorMessage="1" sqref="H7:H8 H21 H10:H19">
      <formula1>0</formula1>
      <formula2>9999999999</formula2>
    </dataValidation>
  </dataValidations>
  <pageMargins left="0.62992125984251968" right="0.62992125984251968" top="0.74803149606299213" bottom="0.74803149606299213" header="0.31496062992125984" footer="0.31496062992125984"/>
  <pageSetup paperSize="9" scale="50" fitToHeight="0" orientation="landscape" r:id="rId1"/>
  <headerFooter>
    <oddFooter xml:space="preserve">&amp;L&amp;F
&amp;CPage &amp;P of &amp;N&amp;R&amp;A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Lists!$D$2:$D$8</xm:f>
          </x14:formula1>
          <xm:sqref>I7:I8 I10:I21 M7:M8 M10:M21 Q7:Q8 Q10:Q12 Q15:Q19 Q21 U7:U19 U21 Y7:Y8 Y11:Y21 AC7:AC8 AC11:AC21</xm:sqref>
        </x14:dataValidation>
        <x14:dataValidation type="list" allowBlank="1" showInputMessage="1" showErrorMessage="1">
          <x14:formula1>
            <xm:f>'Footnotes list'!$D$9:$D$58</xm:f>
          </x14:formula1>
          <xm:sqref>J7:J21 N7:N21 R7:R21 V7:V21 Z7:Z21 AD7:AD21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499984740745262"/>
    <pageSetUpPr fitToPage="1"/>
  </sheetPr>
  <dimension ref="A1:AN20"/>
  <sheetViews>
    <sheetView showGridLines="0" zoomScaleNormal="100" workbookViewId="0">
      <selection activeCell="F5" sqref="F5"/>
    </sheetView>
  </sheetViews>
  <sheetFormatPr defaultColWidth="9.140625" defaultRowHeight="12.75"/>
  <cols>
    <col min="1" max="1" width="21.5703125" style="401" customWidth="1"/>
    <col min="2" max="4" width="10.85546875" style="401" hidden="1" customWidth="1"/>
    <col min="5" max="5" width="52.7109375" style="401" customWidth="1"/>
    <col min="6" max="6" width="27.28515625" style="401" customWidth="1"/>
    <col min="7" max="7" width="3.7109375" style="401" customWidth="1"/>
    <col min="8" max="8" width="2.85546875" style="401" customWidth="1"/>
    <col min="9" max="9" width="13" style="401" customWidth="1"/>
    <col min="10" max="10" width="24.140625" style="401" customWidth="1"/>
    <col min="11" max="11" width="3.7109375" style="401" customWidth="1"/>
    <col min="12" max="12" width="2.85546875" style="401" customWidth="1"/>
    <col min="13" max="13" width="13" style="401" customWidth="1"/>
    <col min="14" max="14" width="3.7109375" style="401" customWidth="1"/>
    <col min="15" max="15" width="3.42578125" style="401" customWidth="1"/>
    <col min="16" max="16" width="7.85546875" style="401" customWidth="1"/>
    <col min="17" max="17" width="31" style="401" customWidth="1"/>
    <col min="18" max="19" width="3.7109375" style="401" customWidth="1"/>
    <col min="20" max="16384" width="9.140625" style="401"/>
  </cols>
  <sheetData>
    <row r="1" spans="1:40" ht="13.5" thickBot="1"/>
    <row r="2" spans="1:40" ht="54" customHeight="1" thickBot="1">
      <c r="D2" s="417"/>
      <c r="E2" s="643" t="s">
        <v>742</v>
      </c>
      <c r="F2" s="644"/>
      <c r="G2" s="644"/>
      <c r="H2" s="644"/>
      <c r="I2" s="644"/>
      <c r="J2" s="644"/>
      <c r="K2" s="644"/>
      <c r="L2" s="644"/>
      <c r="M2" s="645"/>
      <c r="N2" s="374"/>
      <c r="O2" s="374"/>
      <c r="P2" s="374"/>
    </row>
    <row r="3" spans="1:40" ht="15.75">
      <c r="D3" s="461"/>
      <c r="E3" s="462" t="s">
        <v>155</v>
      </c>
      <c r="F3" s="646" t="str">
        <f>IF('GETTING STARTED'!E9="","",VLOOKUP('GETTING STARTED'!E9,Lists!A2:B40,2,FALSE))</f>
        <v>LU</v>
      </c>
      <c r="G3" s="647"/>
      <c r="H3" s="647"/>
      <c r="I3" s="647"/>
      <c r="J3" s="647"/>
      <c r="K3" s="647"/>
      <c r="L3" s="647"/>
      <c r="M3" s="648"/>
      <c r="N3" s="374"/>
      <c r="O3" s="374"/>
      <c r="P3" s="374"/>
    </row>
    <row r="4" spans="1:40" ht="16.5" thickBot="1">
      <c r="D4" s="417"/>
      <c r="E4" s="463" t="s">
        <v>158</v>
      </c>
      <c r="F4" s="649">
        <f>IF('GETTING STARTED'!E10="","",'GETTING STARTED'!E10)</f>
        <v>2020</v>
      </c>
      <c r="G4" s="650"/>
      <c r="H4" s="650"/>
      <c r="I4" s="650"/>
      <c r="J4" s="650"/>
      <c r="K4" s="650"/>
      <c r="L4" s="650"/>
      <c r="M4" s="651"/>
      <c r="N4" s="374"/>
      <c r="O4" s="374"/>
      <c r="P4" s="374"/>
    </row>
    <row r="5" spans="1:40" ht="53.45" customHeight="1" thickBot="1">
      <c r="E5" s="464" t="s">
        <v>596</v>
      </c>
      <c r="F5" s="478"/>
      <c r="G5" s="652" t="str">
        <f>IF(F5=""," &lt;= Select the calculation method here",VLOOKUP(F5,Lists!G2:H6,2,FALSE))</f>
        <v xml:space="preserve"> &lt;= Select the calculation method here</v>
      </c>
      <c r="H5" s="653"/>
      <c r="I5" s="653"/>
      <c r="J5" s="653"/>
      <c r="K5" s="653"/>
      <c r="L5" s="653"/>
      <c r="M5" s="654"/>
      <c r="N5" s="374"/>
      <c r="O5" s="374"/>
      <c r="P5" s="374"/>
    </row>
    <row r="6" spans="1:40" ht="51.75" customHeight="1">
      <c r="A6" s="461"/>
      <c r="B6" s="641" t="s">
        <v>433</v>
      </c>
      <c r="C6" s="641"/>
      <c r="D6" s="642"/>
      <c r="E6" s="465"/>
      <c r="F6" s="466" t="s">
        <v>637</v>
      </c>
      <c r="G6" s="655" t="s">
        <v>21</v>
      </c>
      <c r="H6" s="657" t="s">
        <v>639</v>
      </c>
      <c r="I6" s="658"/>
      <c r="J6" s="467" t="s">
        <v>638</v>
      </c>
      <c r="K6" s="655" t="s">
        <v>21</v>
      </c>
      <c r="L6" s="657" t="s">
        <v>639</v>
      </c>
      <c r="M6" s="658"/>
      <c r="N6" s="374"/>
      <c r="O6" s="374"/>
      <c r="P6" s="374"/>
    </row>
    <row r="7" spans="1:40" ht="18.75" customHeight="1" thickBot="1">
      <c r="B7" s="408" t="s">
        <v>434</v>
      </c>
      <c r="C7" s="409" t="s">
        <v>432</v>
      </c>
      <c r="D7" s="468" t="s">
        <v>431</v>
      </c>
      <c r="E7" s="469"/>
      <c r="F7" s="470" t="s">
        <v>164</v>
      </c>
      <c r="G7" s="656"/>
      <c r="H7" s="659"/>
      <c r="I7" s="660"/>
      <c r="J7" s="470" t="s">
        <v>628</v>
      </c>
      <c r="K7" s="656"/>
      <c r="L7" s="659"/>
      <c r="M7" s="660"/>
      <c r="N7" s="374"/>
      <c r="O7" s="374"/>
      <c r="P7" s="374"/>
    </row>
    <row r="8" spans="1:40" ht="21" customHeight="1" thickBot="1">
      <c r="B8" s="411" t="s">
        <v>636</v>
      </c>
      <c r="C8" s="412" t="s">
        <v>416</v>
      </c>
      <c r="D8" s="471" t="s">
        <v>163</v>
      </c>
      <c r="E8" s="472" t="s">
        <v>414</v>
      </c>
      <c r="F8" s="350"/>
      <c r="G8" s="139"/>
      <c r="H8" s="73"/>
      <c r="I8" s="74" t="str">
        <f>IF(TRIM(H8)="", "", IF(VLOOKUP(H8,'Footnotes list'!$D$9:$E$58,2,FALSE)=0,"",VLOOKUP(H8,'Footnotes list'!$D$9:$E$58,2,FALSE) ) )</f>
        <v/>
      </c>
      <c r="J8" s="349"/>
      <c r="K8" s="139"/>
      <c r="L8" s="141"/>
      <c r="M8" s="140" t="str">
        <f>IF(TRIM(L8)="", "", IF(VLOOKUP(L8,'Footnotes list'!$D$9:$E$58,2,FALSE)=0,"",VLOOKUP(L8,'Footnotes list'!$D$9:$E$58,2,FALSE) ) )</f>
        <v/>
      </c>
      <c r="N8" s="374"/>
      <c r="O8" s="374"/>
      <c r="P8" s="374"/>
    </row>
    <row r="9" spans="1:40" ht="21" customHeight="1">
      <c r="G9" s="473"/>
      <c r="I9" s="474"/>
      <c r="J9" s="474"/>
      <c r="K9" s="475"/>
      <c r="L9" s="475"/>
      <c r="M9" s="475"/>
    </row>
    <row r="10" spans="1:40" ht="13.5">
      <c r="E10" s="441" t="s">
        <v>110</v>
      </c>
      <c r="F10" s="441"/>
      <c r="G10" s="441"/>
      <c r="H10" s="441"/>
    </row>
    <row r="11" spans="1:40" ht="131.25" customHeight="1">
      <c r="E11" s="635" t="s">
        <v>597</v>
      </c>
      <c r="F11" s="635"/>
      <c r="G11" s="635"/>
      <c r="H11" s="635"/>
      <c r="I11" s="635"/>
      <c r="J11" s="635"/>
      <c r="K11" s="635"/>
      <c r="L11" s="635"/>
      <c r="M11" s="635"/>
      <c r="N11" s="635"/>
      <c r="O11" s="635"/>
      <c r="P11" s="635"/>
      <c r="Q11" s="476"/>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row>
    <row r="12" spans="1:40" ht="45" customHeight="1">
      <c r="E12" s="635" t="s">
        <v>517</v>
      </c>
      <c r="F12" s="635"/>
      <c r="G12" s="635"/>
      <c r="H12" s="635"/>
      <c r="I12" s="635"/>
      <c r="J12" s="635"/>
      <c r="K12" s="635"/>
      <c r="L12" s="635"/>
      <c r="M12" s="635"/>
      <c r="N12" s="635"/>
      <c r="O12" s="635"/>
      <c r="P12" s="635"/>
      <c r="Q12" s="101"/>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row>
    <row r="13" spans="1:40" ht="29.1" customHeight="1">
      <c r="E13" s="635"/>
      <c r="F13" s="635"/>
      <c r="G13" s="635"/>
      <c r="H13" s="635"/>
      <c r="I13" s="635"/>
      <c r="J13" s="635"/>
      <c r="K13" s="635"/>
      <c r="L13" s="635"/>
      <c r="M13" s="635"/>
      <c r="N13" s="635"/>
      <c r="O13" s="635"/>
      <c r="P13" s="635"/>
      <c r="Q13" s="477"/>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row>
    <row r="16" spans="1:40" ht="15.75" customHeight="1"/>
    <row r="20" spans="5:5">
      <c r="E20" s="101"/>
    </row>
  </sheetData>
  <sheetProtection algorithmName="SHA-512" hashValue="chT0AQsMSk9KvVE/xbCI0kXv8SjMECBUdJUyFB9h8UNysXeFPa38zsJkeWLYMLdKPdnBHeXYFL0j6OTgI9AUbw==" saltValue="b+xIyt7pSrYxMBHSRvA1pw==" spinCount="100000" sheet="1" selectLockedCells="1"/>
  <mergeCells count="12">
    <mergeCell ref="B6:D6"/>
    <mergeCell ref="E11:P11"/>
    <mergeCell ref="E12:P12"/>
    <mergeCell ref="E13:P13"/>
    <mergeCell ref="E2:M2"/>
    <mergeCell ref="F3:M3"/>
    <mergeCell ref="F4:M4"/>
    <mergeCell ref="G5:M5"/>
    <mergeCell ref="G6:G7"/>
    <mergeCell ref="H6:I7"/>
    <mergeCell ref="K6:K7"/>
    <mergeCell ref="L6:M7"/>
  </mergeCells>
  <pageMargins left="0.62992125984251968" right="0.62992125984251968" top="0.74803149606299213" bottom="0.74803149606299213" header="0.31496062992125984" footer="0.31496062992125984"/>
  <pageSetup paperSize="9" scale="85" fitToHeight="0" orientation="landscape" r:id="rId1"/>
  <headerFooter>
    <oddFooter xml:space="preserve">&amp;L&amp;F&amp;CPage &amp;P of &amp;N&amp;R&amp;A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Lists!$G$2:$G$6</xm:f>
          </x14:formula1>
          <xm:sqref>F5</xm:sqref>
        </x14:dataValidation>
        <x14:dataValidation type="list" allowBlank="1" showInputMessage="1" showErrorMessage="1">
          <x14:formula1>
            <xm:f>Lists!$D$2:$D$8</xm:f>
          </x14:formula1>
          <xm:sqref>K8 G8</xm:sqref>
        </x14:dataValidation>
        <x14:dataValidation type="list" allowBlank="1" showInputMessage="1" showErrorMessage="1">
          <x14:formula1>
            <xm:f>'Footnotes list'!$D$9:$D$58</xm:f>
          </x14:formula1>
          <xm:sqref>H8 L8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2FAFC5E58E7445BCE22A744EE9C80F" ma:contentTypeVersion="4" ma:contentTypeDescription="Create a new document." ma:contentTypeScope="" ma:versionID="146ff72be4b2f8f7cc72d876a28ed690">
  <xsd:schema xmlns:xsd="http://www.w3.org/2001/XMLSchema" xmlns:xs="http://www.w3.org/2001/XMLSchema" xmlns:p="http://schemas.microsoft.com/office/2006/metadata/properties" xmlns:ns2="038e99c5-e7fc-4839-85c4-9f7b3c3b65c1" targetNamespace="http://schemas.microsoft.com/office/2006/metadata/properties" ma:root="true" ma:fieldsID="f50795fca73ed729c44a9bf48a96eae9" ns2:_="">
    <xsd:import namespace="038e99c5-e7fc-4839-85c4-9f7b3c3b65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e99c5-e7fc-4839-85c4-9f7b3c3b6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ABBDDE-1E60-44D4-9E87-BDE13C87767C}">
  <ds:schemaRefs>
    <ds:schemaRef ds:uri="http://purl.org/dc/elements/1.1/"/>
    <ds:schemaRef ds:uri="http://schemas.microsoft.com/office/2006/metadata/properties"/>
    <ds:schemaRef ds:uri="038e99c5-e7fc-4839-85c4-9f7b3c3b65c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08E753E-2EA6-431A-8B9C-140EFBF80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e99c5-e7fc-4839-85c4-9f7b3c3b6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2D76F-85AE-48E8-A2F0-795A7C16D0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vt:lpstr>
      <vt:lpstr>INDEX</vt:lpstr>
      <vt:lpstr>Basic Instructions</vt:lpstr>
      <vt:lpstr>Methodology</vt:lpstr>
      <vt:lpstr>GETTING STARTED</vt:lpstr>
      <vt:lpstr>Footnotes list</vt:lpstr>
      <vt:lpstr>Table 1 - JQ</vt:lpstr>
      <vt:lpstr>Table 2 - Material breakdown</vt:lpstr>
      <vt:lpstr>Table 3 - Recycling rate</vt:lpstr>
      <vt:lpstr>Table 4 - Landfill rate</vt:lpstr>
      <vt:lpstr>Cross-checks</vt:lpstr>
      <vt:lpstr>Lists</vt:lpstr>
      <vt:lpstr>QR Table 1 - JQ</vt:lpstr>
      <vt:lpstr>QR Table 2 - Material-breakdown</vt:lpstr>
      <vt:lpstr>QR Table 3 - Recycling rate</vt:lpstr>
      <vt:lpstr>QR Table 4 - Landfill rate</vt:lpstr>
      <vt:lpstr>'QR Table 2 - Material-breakdown'!_1._General_information</vt:lpstr>
      <vt:lpstr>'QR Table 2 - Material-breakdown'!_2._Description_of_the_parties_involved_in_the_data_collection</vt:lpstr>
      <vt:lpstr>'QR Table 2 - Material-breakdown'!_3._Description_of_methods_used</vt:lpstr>
      <vt:lpstr>'QR Table 2 - Material-breakdown'!Annual_consumption_of_lightweight_plastic_carrier_bags_QUALITY_REPORT</vt:lpstr>
      <vt:lpstr>'QR Table 2 - Material-breakdown'!ANNUAL_CONSUMPTION_OF_LIGHTWEIGHT_PLASTIC_CARRIER_BAGS_QUESTIONS_ON_METHODOLOGY_AND_COVERAGE</vt:lpstr>
      <vt:lpstr>'Basic Instructions'!Print_Area</vt:lpstr>
      <vt:lpstr>'Cross-checks'!Print_Area</vt:lpstr>
      <vt:lpstr>'GETTING STARTED'!Print_Area</vt:lpstr>
      <vt:lpstr>Methodology!Print_Area</vt:lpstr>
      <vt:lpstr>'QR Table 1 - JQ'!Print_Area</vt:lpstr>
      <vt:lpstr>'QR Table 2 - Material-breakdown'!Print_Area</vt:lpstr>
      <vt:lpstr>'QR Table 3 - Recycling rate'!Print_Area</vt:lpstr>
      <vt:lpstr>'QR Table 4 - Landfill rate'!Print_Area</vt:lpstr>
      <vt:lpstr>'Table 1 - JQ'!Print_Area</vt:lpstr>
      <vt:lpstr>'Table 2 - Material breakdown'!Print_Area</vt:lpstr>
      <vt:lpstr>'Table 3 - Recycling rate'!Print_Area</vt:lpstr>
      <vt:lpstr>'Table 4 - Landfill rate'!Print_Area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SUTIL CORTES Santiago (ESTAT)</dc:creator>
  <cp:keywords/>
  <dc:description/>
  <cp:lastModifiedBy>Tim Mirgain</cp:lastModifiedBy>
  <cp:revision/>
  <cp:lastPrinted>2021-10-19T12:36:38Z</cp:lastPrinted>
  <dcterms:created xsi:type="dcterms:W3CDTF">1999-10-21T15:24:23Z</dcterms:created>
  <dcterms:modified xsi:type="dcterms:W3CDTF">2022-02-14T09:16:36Z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0x010100ED2FAFC5E58E7445BCE22A744EE9C80F</vt:lpwstr>
  </property>
</Properties>
</file>