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Open Data et accès à l'information\Open data\Projects\Elections 2024\"/>
    </mc:Choice>
  </mc:AlternateContent>
  <xr:revisionPtr revIDLastSave="0" documentId="13_ncr:1_{F7D24193-4B49-4C86-8FA0-427E50C744A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ation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" l="1"/>
  <c r="M15" i="2"/>
  <c r="L15" i="2"/>
  <c r="K15" i="2"/>
  <c r="J15" i="2"/>
  <c r="I15" i="2"/>
  <c r="H15" i="2"/>
  <c r="G15" i="2"/>
  <c r="F15" i="2"/>
  <c r="E15" i="2"/>
  <c r="D15" i="2"/>
  <c r="C15" i="2"/>
  <c r="B15" i="2"/>
  <c r="B3" i="2" l="1"/>
  <c r="B6" i="2" l="1"/>
  <c r="B7" i="2"/>
</calcChain>
</file>

<file path=xl/sharedStrings.xml><?xml version="1.0" encoding="utf-8"?>
<sst xmlns="http://schemas.openxmlformats.org/spreadsheetml/2006/main" count="84" uniqueCount="57">
  <si>
    <t>LSAP</t>
  </si>
  <si>
    <t>CSV</t>
  </si>
  <si>
    <t>DP</t>
  </si>
  <si>
    <t>ADR</t>
  </si>
  <si>
    <t>Total</t>
  </si>
  <si>
    <t>% femmes</t>
  </si>
  <si>
    <t>% hommes</t>
  </si>
  <si>
    <t>Données nationales</t>
  </si>
  <si>
    <t>Données nationales, par parti</t>
  </si>
  <si>
    <t>Hommes</t>
  </si>
  <si>
    <t>Femmes</t>
  </si>
  <si>
    <t>Candidats</t>
  </si>
  <si>
    <t>Parité</t>
  </si>
  <si>
    <t>18-24</t>
  </si>
  <si>
    <t>25-39</t>
  </si>
  <si>
    <t>40-59</t>
  </si>
  <si>
    <t>60 et +</t>
  </si>
  <si>
    <t>PIRATEN</t>
  </si>
  <si>
    <t>KPL</t>
  </si>
  <si>
    <t>VOLT</t>
  </si>
  <si>
    <t>parti</t>
  </si>
  <si>
    <t>Fokus.</t>
  </si>
  <si>
    <t>Date</t>
  </si>
  <si>
    <t>Déi Lénk</t>
  </si>
  <si>
    <t>Mir d'Vollek</t>
  </si>
  <si>
    <t>D'Bréck</t>
  </si>
  <si>
    <t>Déi Konservativ</t>
  </si>
  <si>
    <t>Déi Gréng</t>
  </si>
  <si>
    <t>Le / la plus jeune *</t>
  </si>
  <si>
    <t xml:space="preserve">Le / la plus âgé *  </t>
  </si>
  <si>
    <t>Âge moyen *</t>
  </si>
  <si>
    <t>Le / la plus âgé(e) *</t>
  </si>
  <si>
    <t>Répartitions en âge *</t>
  </si>
  <si>
    <t>Répartition en âge par parti *</t>
  </si>
  <si>
    <t>* âge calculé au jour des élections, le 09.06.2024</t>
  </si>
  <si>
    <t>19 ans</t>
  </si>
  <si>
    <t>72 ans</t>
  </si>
  <si>
    <t>30 ans</t>
  </si>
  <si>
    <t>70 ans</t>
  </si>
  <si>
    <t>24 ans</t>
  </si>
  <si>
    <t>41 ans</t>
  </si>
  <si>
    <t>26 ans</t>
  </si>
  <si>
    <t>71 ans</t>
  </si>
  <si>
    <t>20 ans</t>
  </si>
  <si>
    <t>49 ans</t>
  </si>
  <si>
    <t>28 ans</t>
  </si>
  <si>
    <t>69 ans</t>
  </si>
  <si>
    <t>32 ans</t>
  </si>
  <si>
    <t>64 ans</t>
  </si>
  <si>
    <t>25 ans</t>
  </si>
  <si>
    <t>36 ans</t>
  </si>
  <si>
    <t>43 ans</t>
  </si>
  <si>
    <t>65 ans</t>
  </si>
  <si>
    <t>29 ans</t>
  </si>
  <si>
    <t>62 ans</t>
  </si>
  <si>
    <t>67 ans</t>
  </si>
  <si>
    <t>60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</si>
</sst>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1" applyFont="1"/>
    <xf numFmtId="1" fontId="0" fillId="0" borderId="0" xfId="0" applyNumberFormat="1"/>
    <xf numFmtId="0" fontId="2" fillId="0" borderId="0" xfId="0" applyFont="1"/>
    <xf numFmtId="0" fontId="0" fillId="2" borderId="0" xfId="0" applyFill="1"/>
    <xf numFmtId="0" fontId="0" fillId="0" borderId="0" xfId="0" quotePrefix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14" fontId="0" fillId="0" borderId="0" xfId="0" applyNumberFormat="1"/>
    <xf numFmtId="0" fontId="0" fillId="2" borderId="0" xfId="0" applyFill="1" applyAlignment="1">
      <alignment horizontal="left"/>
    </xf>
    <xf numFmtId="0" fontId="0" fillId="0" borderId="0" xfId="0" applyNumberFormat="1"/>
    <xf numFmtId="0" fontId="0" fillId="0" borderId="0" xfId="0" applyNumberFormat="1" applyFill="1"/>
    <xf numFmtId="1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00000"/>
      <color rgb="FF761270"/>
      <color rgb="FF7AB83E"/>
      <color rgb="FFFFC300"/>
      <color rgb="FF292FC0"/>
      <color rgb="FF00AAE5"/>
      <color rgb="FF002A54"/>
      <color rgb="FFBDD7EE"/>
      <color rgb="FF63C7C7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Âge moyen par parti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National!$A$19</c:f>
              <c:strCache>
                <c:ptCount val="1"/>
                <c:pt idx="0">
                  <c:v>Âge moyen 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6E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E96-424B-ADFB-4D4B470DEFC1}"/>
              </c:ext>
            </c:extLst>
          </c:dPt>
          <c:dPt>
            <c:idx val="1"/>
            <c:invertIfNegative val="0"/>
            <c:bubble3D val="0"/>
            <c:spPr>
              <a:solidFill>
                <a:srgbClr val="800F8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6-424B-ADFB-4D4B470DEFC1}"/>
              </c:ext>
            </c:extLst>
          </c:dPt>
          <c:dPt>
            <c:idx val="2"/>
            <c:invertIfNegative val="0"/>
            <c:bubble3D val="0"/>
            <c:spPr>
              <a:solidFill>
                <a:srgbClr val="FF37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E96-424B-ADFB-4D4B470DEFC1}"/>
              </c:ext>
            </c:extLst>
          </c:dPt>
          <c:dPt>
            <c:idx val="3"/>
            <c:invertIfNegative val="0"/>
            <c:bubble3D val="0"/>
            <c:spPr>
              <a:solidFill>
                <a:srgbClr val="63C7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6-424B-ADFB-4D4B470DEFC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96-424B-ADFB-4D4B470DEFC1}"/>
              </c:ext>
            </c:extLst>
          </c:dPt>
          <c:dPt>
            <c:idx val="5"/>
            <c:invertIfNegative val="0"/>
            <c:bubble3D val="0"/>
            <c:spPr>
              <a:solidFill>
                <a:srgbClr val="BDD7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6-424B-ADFB-4D4B470DEFC1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E96-424B-ADFB-4D4B470DEFC1}"/>
              </c:ext>
            </c:extLst>
          </c:dPt>
          <c:dPt>
            <c:idx val="7"/>
            <c:invertIfNegative val="0"/>
            <c:bubble3D val="0"/>
            <c:spPr>
              <a:solidFill>
                <a:srgbClr val="002A5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6-424B-ADFB-4D4B470DEFC1}"/>
              </c:ext>
            </c:extLst>
          </c:dPt>
          <c:dPt>
            <c:idx val="8"/>
            <c:invertIfNegative val="0"/>
            <c:bubble3D val="0"/>
            <c:spPr>
              <a:solidFill>
                <a:srgbClr val="00AAE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E96-424B-ADFB-4D4B470DEFC1}"/>
              </c:ext>
            </c:extLst>
          </c:dPt>
          <c:dPt>
            <c:idx val="9"/>
            <c:invertIfNegative val="0"/>
            <c:bubble3D val="0"/>
            <c:spPr>
              <a:solidFill>
                <a:srgbClr val="292F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6-424B-ADFB-4D4B470DEFC1}"/>
              </c:ext>
            </c:extLst>
          </c:dPt>
          <c:dPt>
            <c:idx val="10"/>
            <c:invertIfNegative val="0"/>
            <c:bubble3D val="0"/>
            <c:spPr>
              <a:solidFill>
                <a:srgbClr val="FFC3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E96-424B-ADFB-4D4B470DEFC1}"/>
              </c:ext>
            </c:extLst>
          </c:dPt>
          <c:dPt>
            <c:idx val="11"/>
            <c:invertIfNegative val="0"/>
            <c:bubble3D val="0"/>
            <c:spPr>
              <a:solidFill>
                <a:srgbClr val="7AB83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6-424B-ADFB-4D4B470DEFC1}"/>
              </c:ext>
            </c:extLst>
          </c:dPt>
          <c:dPt>
            <c:idx val="12"/>
            <c:invertIfNegative val="0"/>
            <c:bubble3D val="0"/>
            <c:spPr>
              <a:solidFill>
                <a:srgbClr val="761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E96-424B-ADFB-4D4B470DEF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National!$B$14:$N$14</c:f>
              <c:strCache>
                <c:ptCount val="13"/>
                <c:pt idx="0">
                  <c:v>Mir d'Vollek</c:v>
                </c:pt>
                <c:pt idx="1">
                  <c:v>VOLT</c:v>
                </c:pt>
                <c:pt idx="2">
                  <c:v>LSAP</c:v>
                </c:pt>
                <c:pt idx="3">
                  <c:v>Fokus.</c:v>
                </c:pt>
                <c:pt idx="4">
                  <c:v>KPL</c:v>
                </c:pt>
                <c:pt idx="5">
                  <c:v>Déi Konservativ</c:v>
                </c:pt>
                <c:pt idx="6">
                  <c:v>Déi Lénk</c:v>
                </c:pt>
                <c:pt idx="7">
                  <c:v>DP</c:v>
                </c:pt>
                <c:pt idx="8">
                  <c:v>ADR</c:v>
                </c:pt>
                <c:pt idx="9">
                  <c:v>D'Bréck</c:v>
                </c:pt>
                <c:pt idx="10">
                  <c:v>CSV</c:v>
                </c:pt>
                <c:pt idx="11">
                  <c:v>Déi Gréng</c:v>
                </c:pt>
                <c:pt idx="12">
                  <c:v>PIRATEN</c:v>
                </c:pt>
              </c:strCache>
            </c:strRef>
          </c:cat>
          <c:val>
            <c:numRef>
              <c:f>National!$B$19:$N$19</c:f>
              <c:numCache>
                <c:formatCode>0</c:formatCode>
                <c:ptCount val="13"/>
                <c:pt idx="0">
                  <c:v>55.6</c:v>
                </c:pt>
                <c:pt idx="1">
                  <c:v>35.1</c:v>
                </c:pt>
                <c:pt idx="2">
                  <c:v>44.3</c:v>
                </c:pt>
                <c:pt idx="3">
                  <c:v>34.799999999999997</c:v>
                </c:pt>
                <c:pt idx="4">
                  <c:v>48.5</c:v>
                </c:pt>
                <c:pt idx="5">
                  <c:v>53.3</c:v>
                </c:pt>
                <c:pt idx="6">
                  <c:v>30.5</c:v>
                </c:pt>
                <c:pt idx="7">
                  <c:v>46</c:v>
                </c:pt>
                <c:pt idx="8">
                  <c:v>54.3</c:v>
                </c:pt>
                <c:pt idx="9">
                  <c:v>54.5</c:v>
                </c:pt>
                <c:pt idx="10">
                  <c:v>41.3</c:v>
                </c:pt>
                <c:pt idx="11">
                  <c:v>43.8</c:v>
                </c:pt>
                <c:pt idx="12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E2-4D13-9CFB-BDC5FB4414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803256"/>
        <c:axId val="5598003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National!$A$15</c15:sqref>
                        </c15:formulaRef>
                      </c:ext>
                    </c:extLst>
                    <c:strCache>
                      <c:ptCount val="1"/>
                      <c:pt idx="0">
                        <c:v>Candidats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National!$B$14:$N$14</c15:sqref>
                        </c15:formulaRef>
                      </c:ext>
                    </c:extLst>
                    <c:strCache>
                      <c:ptCount val="13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  <c:pt idx="12">
                        <c:v>PIRATEN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National!$B$15:$I$15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6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FE2-4D13-9CFB-BDC5FB4414D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National!$A$16</c15:sqref>
                        </c15:formulaRef>
                      </c:ext>
                    </c:extLst>
                    <c:strCache>
                      <c:ptCount val="1"/>
                      <c:pt idx="0">
                        <c:v>Hommes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National!$B$14:$N$14</c15:sqref>
                        </c15:formulaRef>
                      </c:ext>
                    </c:extLst>
                    <c:strCache>
                      <c:ptCount val="13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  <c:pt idx="12">
                        <c:v>PIRATEN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National!$B$16:$I$16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4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6</c:v>
                      </c:pt>
                      <c:pt idx="6">
                        <c:v>3</c:v>
                      </c:pt>
                      <c:pt idx="7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FE2-4D13-9CFB-BDC5FB4414D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National!$A$17</c15:sqref>
                        </c15:formulaRef>
                      </c:ext>
                    </c:extLst>
                    <c:strCache>
                      <c:ptCount val="1"/>
                      <c:pt idx="0">
                        <c:v>Femmes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National!$B$14:$N$14</c15:sqref>
                        </c15:formulaRef>
                      </c:ext>
                    </c:extLst>
                    <c:strCache>
                      <c:ptCount val="13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  <c:pt idx="12">
                        <c:v>PIRATEN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National!$B$17:$I$17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0</c:v>
                      </c:pt>
                      <c:pt idx="6">
                        <c:v>3</c:v>
                      </c:pt>
                      <c:pt idx="7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FE2-4D13-9CFB-BDC5FB4414D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National!$A$18</c15:sqref>
                        </c15:formulaRef>
                      </c:ext>
                    </c:extLst>
                    <c:strCache>
                      <c:ptCount val="1"/>
                      <c:pt idx="0">
                        <c:v>Parité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National!$B$14:$N$14</c15:sqref>
                        </c15:formulaRef>
                      </c:ext>
                    </c:extLst>
                    <c:strCache>
                      <c:ptCount val="13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  <c:pt idx="12">
                        <c:v>PIRATEN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National!$B$18:$I$18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3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FE2-4D13-9CFB-BDC5FB4414D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National!$A$19</c15:sqref>
                        </c15:formulaRef>
                      </c:ext>
                    </c:extLst>
                    <c:strCache>
                      <c:ptCount val="1"/>
                      <c:pt idx="0">
                        <c:v>Âge moyen *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National!$B$14:$N$14</c15:sqref>
                        </c15:formulaRef>
                      </c:ext>
                    </c:extLst>
                    <c:strCache>
                      <c:ptCount val="13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  <c:pt idx="12">
                        <c:v>PIRATEN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National!$B$19:$I$19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55.6</c:v>
                      </c:pt>
                      <c:pt idx="1">
                        <c:v>35.1</c:v>
                      </c:pt>
                      <c:pt idx="2">
                        <c:v>44.3</c:v>
                      </c:pt>
                      <c:pt idx="3">
                        <c:v>34.799999999999997</c:v>
                      </c:pt>
                      <c:pt idx="4">
                        <c:v>48.5</c:v>
                      </c:pt>
                      <c:pt idx="5">
                        <c:v>53.3</c:v>
                      </c:pt>
                      <c:pt idx="6">
                        <c:v>30.5</c:v>
                      </c:pt>
                      <c:pt idx="7">
                        <c:v>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FE2-4D13-9CFB-BDC5FB4414D4}"/>
                  </c:ext>
                </c:extLst>
              </c15:ser>
            </c15:filteredBarSeries>
          </c:ext>
        </c:extLst>
      </c:barChart>
      <c:catAx>
        <c:axId val="559803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800304"/>
        <c:crosses val="autoZero"/>
        <c:auto val="1"/>
        <c:lblAlgn val="ctr"/>
        <c:lblOffset val="100"/>
        <c:noMultiLvlLbl val="0"/>
      </c:catAx>
      <c:valAx>
        <c:axId val="5598003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803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</a:t>
            </a:r>
            <a:r>
              <a:rPr lang="fr-FR" baseline="0"/>
              <a:t> de </a:t>
            </a:r>
            <a:r>
              <a:rPr lang="fr-FR"/>
              <a:t>candidates par parti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National!$A$17</c:f>
              <c:strCache>
                <c:ptCount val="1"/>
                <c:pt idx="0">
                  <c:v>Femmes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6E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B39-49C9-AD87-D5900FED6FE3}"/>
              </c:ext>
            </c:extLst>
          </c:dPt>
          <c:dPt>
            <c:idx val="1"/>
            <c:invertIfNegative val="0"/>
            <c:bubble3D val="0"/>
            <c:spPr>
              <a:solidFill>
                <a:srgbClr val="800F8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B39-49C9-AD87-D5900FED6F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7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B39-49C9-AD87-D5900FED6FE3}"/>
              </c:ext>
            </c:extLst>
          </c:dPt>
          <c:dPt>
            <c:idx val="3"/>
            <c:invertIfNegative val="0"/>
            <c:bubble3D val="0"/>
            <c:spPr>
              <a:solidFill>
                <a:srgbClr val="63C7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B39-49C9-AD87-D5900FED6FE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B39-49C9-AD87-D5900FED6FE3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B39-49C9-AD87-D5900FED6FE3}"/>
              </c:ext>
            </c:extLst>
          </c:dPt>
          <c:dPt>
            <c:idx val="7"/>
            <c:invertIfNegative val="0"/>
            <c:bubble3D val="0"/>
            <c:spPr>
              <a:solidFill>
                <a:srgbClr val="002A5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B39-49C9-AD87-D5900FED6FE3}"/>
              </c:ext>
            </c:extLst>
          </c:dPt>
          <c:dPt>
            <c:idx val="8"/>
            <c:invertIfNegative val="0"/>
            <c:bubble3D val="0"/>
            <c:spPr>
              <a:solidFill>
                <a:srgbClr val="00AAE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B39-49C9-AD87-D5900FED6FE3}"/>
              </c:ext>
            </c:extLst>
          </c:dPt>
          <c:dPt>
            <c:idx val="9"/>
            <c:invertIfNegative val="0"/>
            <c:bubble3D val="0"/>
            <c:spPr>
              <a:solidFill>
                <a:srgbClr val="292F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B39-49C9-AD87-D5900FED6FE3}"/>
              </c:ext>
            </c:extLst>
          </c:dPt>
          <c:dPt>
            <c:idx val="10"/>
            <c:invertIfNegative val="0"/>
            <c:bubble3D val="0"/>
            <c:spPr>
              <a:solidFill>
                <a:srgbClr val="FFC3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B39-49C9-AD87-D5900FED6FE3}"/>
              </c:ext>
            </c:extLst>
          </c:dPt>
          <c:dPt>
            <c:idx val="11"/>
            <c:invertIfNegative val="0"/>
            <c:bubble3D val="0"/>
            <c:spPr>
              <a:solidFill>
                <a:srgbClr val="7AB83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B39-49C9-AD87-D5900FED6FE3}"/>
              </c:ext>
            </c:extLst>
          </c:dPt>
          <c:dPt>
            <c:idx val="12"/>
            <c:invertIfNegative val="0"/>
            <c:bubble3D val="0"/>
            <c:spPr>
              <a:solidFill>
                <a:srgbClr val="761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B39-49C9-AD87-D5900FED6FE3}"/>
              </c:ext>
            </c:extLst>
          </c:dPt>
          <c:cat>
            <c:strRef>
              <c:f>National!$B$14:$N$14</c:f>
              <c:strCache>
                <c:ptCount val="13"/>
                <c:pt idx="0">
                  <c:v>Mir d'Vollek</c:v>
                </c:pt>
                <c:pt idx="1">
                  <c:v>VOLT</c:v>
                </c:pt>
                <c:pt idx="2">
                  <c:v>LSAP</c:v>
                </c:pt>
                <c:pt idx="3">
                  <c:v>Fokus.</c:v>
                </c:pt>
                <c:pt idx="4">
                  <c:v>KPL</c:v>
                </c:pt>
                <c:pt idx="5">
                  <c:v>Déi Konservativ</c:v>
                </c:pt>
                <c:pt idx="6">
                  <c:v>Déi Lénk</c:v>
                </c:pt>
                <c:pt idx="7">
                  <c:v>DP</c:v>
                </c:pt>
                <c:pt idx="8">
                  <c:v>ADR</c:v>
                </c:pt>
                <c:pt idx="9">
                  <c:v>D'Bréck</c:v>
                </c:pt>
                <c:pt idx="10">
                  <c:v>CSV</c:v>
                </c:pt>
                <c:pt idx="11">
                  <c:v>Déi Gréng</c:v>
                </c:pt>
                <c:pt idx="12">
                  <c:v>PIRATEN</c:v>
                </c:pt>
              </c:strCache>
            </c:strRef>
          </c:cat>
          <c:val>
            <c:numRef>
              <c:f>National!$B$17:$N$17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4B9-4682-A755-E4B3F133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943976"/>
        <c:axId val="41493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National!$A$15</c15:sqref>
                        </c15:formulaRef>
                      </c:ext>
                    </c:extLst>
                    <c:strCache>
                      <c:ptCount val="1"/>
                      <c:pt idx="0">
                        <c:v>Candidats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National!$B$14:$N$14</c15:sqref>
                        </c15:formulaRef>
                      </c:ext>
                    </c:extLst>
                    <c:strCache>
                      <c:ptCount val="13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  <c:pt idx="12">
                        <c:v>PIRATEN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National!$B$15:$I$15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6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4B9-4682-A755-E4B3F133391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National!$A$16</c15:sqref>
                        </c15:formulaRef>
                      </c:ext>
                    </c:extLst>
                    <c:strCache>
                      <c:ptCount val="1"/>
                      <c:pt idx="0">
                        <c:v>Hommes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National!$B$14:$N$14</c15:sqref>
                        </c15:formulaRef>
                      </c:ext>
                    </c:extLst>
                    <c:strCache>
                      <c:ptCount val="13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  <c:pt idx="12">
                        <c:v>PIRATEN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National!$B$16:$I$16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4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6</c:v>
                      </c:pt>
                      <c:pt idx="6">
                        <c:v>3</c:v>
                      </c:pt>
                      <c:pt idx="7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4B9-4682-A755-E4B3F133391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National!$A$19</c15:sqref>
                        </c15:formulaRef>
                      </c:ext>
                    </c:extLst>
                    <c:strCache>
                      <c:ptCount val="1"/>
                      <c:pt idx="0">
                        <c:v>Âge moyen *</c:v>
                      </c:pt>
                    </c:strCache>
                  </c:strRef>
                </c:tx>
                <c:spPr>
                  <a:solidFill>
                    <a:srgbClr val="879C01"/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AAE5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0-3E9E-47F3-A95F-5CB4FD86EE8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FFC300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3E9E-47F3-A95F-5CB4FD86EE8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002A5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2-3E9E-47F3-A95F-5CB4FD86EE8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C00000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3E9E-47F3-A95F-5CB4FD86EE8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63C7C7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3E9E-47F3-A95F-5CB4FD86EE8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3E9E-47F3-A95F-5CB4FD86EE8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FF376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3E9E-47F3-A95F-5CB4FD86EE8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026EB6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3E9E-47F3-A95F-5CB4FD86EE8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761270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8512-45E2-B7F9-C03FA8A42DE4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800F8F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8512-45E2-B7F9-C03FA8A42DE4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242BBA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8512-45E2-B7F9-C03FA8A42DE4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8512-45E2-B7F9-C03FA8A42DE4}"/>
                    </c:ext>
                  </c:extLst>
                </c:dPt>
                <c:dPt>
                  <c:idx val="12"/>
                  <c:invertIfNegative val="0"/>
                  <c:bubble3D val="0"/>
                  <c:spPr>
                    <a:solidFill>
                      <a:srgbClr val="7AB83E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B277-4945-8A47-D288B179E63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National!$B$14:$N$14</c15:sqref>
                        </c15:formulaRef>
                      </c:ext>
                    </c:extLst>
                    <c:strCache>
                      <c:ptCount val="13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  <c:pt idx="12">
                        <c:v>PIRATEN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National!$B$19:$N$19</c15:sqref>
                        </c15:formulaRef>
                      </c:ext>
                    </c:extLst>
                    <c:numCache>
                      <c:formatCode>0</c:formatCode>
                      <c:ptCount val="13"/>
                      <c:pt idx="0">
                        <c:v>55.6</c:v>
                      </c:pt>
                      <c:pt idx="1">
                        <c:v>35.1</c:v>
                      </c:pt>
                      <c:pt idx="2">
                        <c:v>44.3</c:v>
                      </c:pt>
                      <c:pt idx="3">
                        <c:v>34.799999999999997</c:v>
                      </c:pt>
                      <c:pt idx="4">
                        <c:v>48.5</c:v>
                      </c:pt>
                      <c:pt idx="5">
                        <c:v>53.3</c:v>
                      </c:pt>
                      <c:pt idx="6">
                        <c:v>30.5</c:v>
                      </c:pt>
                      <c:pt idx="7">
                        <c:v>46</c:v>
                      </c:pt>
                      <c:pt idx="8">
                        <c:v>54.3</c:v>
                      </c:pt>
                      <c:pt idx="9">
                        <c:v>54.5</c:v>
                      </c:pt>
                      <c:pt idx="10">
                        <c:v>41.3</c:v>
                      </c:pt>
                      <c:pt idx="11">
                        <c:v>43.8</c:v>
                      </c:pt>
                      <c:pt idx="12">
                        <c:v>40.1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4B9-4682-A755-E4B3F133391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National!$A$18</c:f>
              <c:strCache>
                <c:ptCount val="1"/>
                <c:pt idx="0">
                  <c:v>Parité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 cmpd="sng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EB39-49C9-AD87-D5900FED6FE3}"/>
              </c:ext>
            </c:extLst>
          </c:dPt>
          <c:cat>
            <c:strRef>
              <c:f>National!$B$14:$N$14</c:f>
              <c:strCache>
                <c:ptCount val="13"/>
                <c:pt idx="0">
                  <c:v>Mir d'Vollek</c:v>
                </c:pt>
                <c:pt idx="1">
                  <c:v>VOLT</c:v>
                </c:pt>
                <c:pt idx="2">
                  <c:v>LSAP</c:v>
                </c:pt>
                <c:pt idx="3">
                  <c:v>Fokus.</c:v>
                </c:pt>
                <c:pt idx="4">
                  <c:v>KPL</c:v>
                </c:pt>
                <c:pt idx="5">
                  <c:v>Déi Konservativ</c:v>
                </c:pt>
                <c:pt idx="6">
                  <c:v>Déi Lénk</c:v>
                </c:pt>
                <c:pt idx="7">
                  <c:v>DP</c:v>
                </c:pt>
                <c:pt idx="8">
                  <c:v>ADR</c:v>
                </c:pt>
                <c:pt idx="9">
                  <c:v>D'Bréck</c:v>
                </c:pt>
                <c:pt idx="10">
                  <c:v>CSV</c:v>
                </c:pt>
                <c:pt idx="11">
                  <c:v>Déi Gréng</c:v>
                </c:pt>
                <c:pt idx="12">
                  <c:v>PIRATEN</c:v>
                </c:pt>
              </c:strCache>
            </c:strRef>
          </c:cat>
          <c:val>
            <c:numRef>
              <c:f>National!$B$18:$N$18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64B9-4682-A755-E4B3F133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943976"/>
        <c:axId val="414939712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National!$A$20</c15:sqref>
                        </c15:formulaRef>
                      </c:ext>
                    </c:extLst>
                    <c:strCache>
                      <c:ptCount val="1"/>
                      <c:pt idx="0">
                        <c:v>Le / la plus jeune 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National!$B$14:$M$14</c15:sqref>
                        </c15:formulaRef>
                      </c:ext>
                    </c:extLst>
                    <c:strCache>
                      <c:ptCount val="12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National!$B$20:$N$20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4B9-4682-A755-E4B3F133391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National!$A$21</c15:sqref>
                        </c15:formulaRef>
                      </c:ext>
                    </c:extLst>
                    <c:strCache>
                      <c:ptCount val="1"/>
                      <c:pt idx="0">
                        <c:v>Le / la plus âgé(e) *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National!$B$14:$M$14</c15:sqref>
                        </c15:formulaRef>
                      </c:ext>
                    </c:extLst>
                    <c:strCache>
                      <c:ptCount val="12"/>
                      <c:pt idx="0">
                        <c:v>Mir d'Vollek</c:v>
                      </c:pt>
                      <c:pt idx="1">
                        <c:v>VOLT</c:v>
                      </c:pt>
                      <c:pt idx="2">
                        <c:v>LSAP</c:v>
                      </c:pt>
                      <c:pt idx="3">
                        <c:v>Fokus.</c:v>
                      </c:pt>
                      <c:pt idx="4">
                        <c:v>KPL</c:v>
                      </c:pt>
                      <c:pt idx="5">
                        <c:v>Déi Konservativ</c:v>
                      </c:pt>
                      <c:pt idx="6">
                        <c:v>Déi Lénk</c:v>
                      </c:pt>
                      <c:pt idx="7">
                        <c:v>DP</c:v>
                      </c:pt>
                      <c:pt idx="8">
                        <c:v>ADR</c:v>
                      </c:pt>
                      <c:pt idx="9">
                        <c:v>D'Bréck</c:v>
                      </c:pt>
                      <c:pt idx="10">
                        <c:v>CSV</c:v>
                      </c:pt>
                      <c:pt idx="11">
                        <c:v>Déi Gréng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National!$B$21:$I$21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4B9-4682-A755-E4B3F1333915}"/>
                  </c:ext>
                </c:extLst>
              </c15:ser>
            </c15:filteredLineSeries>
          </c:ext>
        </c:extLst>
      </c:lineChart>
      <c:catAx>
        <c:axId val="41494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39712"/>
        <c:crosses val="autoZero"/>
        <c:auto val="1"/>
        <c:lblAlgn val="ctr"/>
        <c:lblOffset val="100"/>
        <c:noMultiLvlLbl val="0"/>
      </c:catAx>
      <c:valAx>
        <c:axId val="41493971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439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Genre des candidatEs et CANDIDATS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005486"/>
              </a:solidFill>
              <a:ln w="12700">
                <a:solidFill>
                  <a:schemeClr val="bg1"/>
                </a:solidFill>
              </a:ln>
              <a:effectLst>
                <a:outerShdw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59D-443A-9D4D-E0CBC559EF42}"/>
              </c:ext>
            </c:extLst>
          </c:dPt>
          <c:dPt>
            <c:idx val="1"/>
            <c:bubble3D val="0"/>
            <c:spPr>
              <a:solidFill>
                <a:srgbClr val="879C01"/>
              </a:solidFill>
              <a:ln w="12700">
                <a:solidFill>
                  <a:schemeClr val="bg1"/>
                </a:solidFill>
              </a:ln>
              <a:effectLst>
                <a:outerShdw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9D-443A-9D4D-E0CBC559EF42}"/>
              </c:ext>
            </c:extLst>
          </c:dPt>
          <c:dLbls>
            <c:dLbl>
              <c:idx val="0"/>
              <c:layout>
                <c:manualLayout>
                  <c:x val="-7.9596640364236776E-2"/>
                  <c:y val="-1.80422220564784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00548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5503937007874011"/>
                      <c:h val="0.172933753943217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59D-443A-9D4D-E0CBC559EF4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879C0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59D-443A-9D4D-E0CBC559E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National!$A$6:$A$7</c:f>
              <c:strCache>
                <c:ptCount val="2"/>
                <c:pt idx="0">
                  <c:v>% hommes</c:v>
                </c:pt>
                <c:pt idx="1">
                  <c:v>% femmes</c:v>
                </c:pt>
              </c:strCache>
            </c:strRef>
          </c:cat>
          <c:val>
            <c:numRef>
              <c:f>National!$B$6:$B$7</c:f>
              <c:numCache>
                <c:formatCode>0.0%</c:formatCode>
                <c:ptCount val="2"/>
                <c:pt idx="0">
                  <c:v>0.5641025641025641</c:v>
                </c:pt>
                <c:pt idx="1">
                  <c:v>0.4358974358974359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9D-443A-9D4D-E0CBC559EF4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Répartitions en âge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National!$B$59:$E$59</c:f>
              <c:strCache>
                <c:ptCount val="4"/>
                <c:pt idx="0">
                  <c:v>18-24</c:v>
                </c:pt>
                <c:pt idx="1">
                  <c:v>25-39</c:v>
                </c:pt>
                <c:pt idx="2">
                  <c:v>40-59</c:v>
                </c:pt>
                <c:pt idx="3">
                  <c:v>60 et 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National!$B$59:$F$59</c:f>
              <c:strCache>
                <c:ptCount val="4"/>
                <c:pt idx="0">
                  <c:v>18-24</c:v>
                </c:pt>
                <c:pt idx="1">
                  <c:v>25-39</c:v>
                </c:pt>
                <c:pt idx="2">
                  <c:v>40-59</c:v>
                </c:pt>
                <c:pt idx="3">
                  <c:v>60 et +</c:v>
                </c:pt>
              </c:strCache>
            </c:strRef>
          </c:cat>
          <c:val>
            <c:numRef>
              <c:f>National!$B$60:$E$60</c:f>
              <c:numCache>
                <c:formatCode>General</c:formatCode>
                <c:ptCount val="4"/>
                <c:pt idx="0">
                  <c:v>4</c:v>
                </c:pt>
                <c:pt idx="1">
                  <c:v>28</c:v>
                </c:pt>
                <c:pt idx="2">
                  <c:v>29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F-49E5-88BE-E57A74396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088424"/>
        <c:axId val="440085800"/>
      </c:barChart>
      <c:catAx>
        <c:axId val="44008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085800"/>
        <c:crosses val="autoZero"/>
        <c:auto val="1"/>
        <c:lblAlgn val="ctr"/>
        <c:lblOffset val="100"/>
        <c:noMultiLvlLbl val="0"/>
      </c:catAx>
      <c:valAx>
        <c:axId val="44008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08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en âge, par parti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National!$C$79</c:f>
              <c:strCache>
                <c:ptCount val="1"/>
                <c:pt idx="0">
                  <c:v>18-24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National!$B$80:$B$92</c:f>
              <c:strCache>
                <c:ptCount val="13"/>
                <c:pt idx="0">
                  <c:v>Mir d'Vollek</c:v>
                </c:pt>
                <c:pt idx="1">
                  <c:v>VOLT</c:v>
                </c:pt>
                <c:pt idx="2">
                  <c:v>LSAP</c:v>
                </c:pt>
                <c:pt idx="3">
                  <c:v>Fokus.</c:v>
                </c:pt>
                <c:pt idx="4">
                  <c:v>KPL</c:v>
                </c:pt>
                <c:pt idx="5">
                  <c:v>Déi Konservativ</c:v>
                </c:pt>
                <c:pt idx="6">
                  <c:v>Déi Lénk</c:v>
                </c:pt>
                <c:pt idx="7">
                  <c:v>DP</c:v>
                </c:pt>
                <c:pt idx="8">
                  <c:v>ADR</c:v>
                </c:pt>
                <c:pt idx="9">
                  <c:v>D'Bréck</c:v>
                </c:pt>
                <c:pt idx="10">
                  <c:v>CSV</c:v>
                </c:pt>
                <c:pt idx="11">
                  <c:v>Déi Gréng</c:v>
                </c:pt>
                <c:pt idx="12">
                  <c:v>PIRATEN</c:v>
                </c:pt>
              </c:strCache>
            </c:strRef>
          </c:cat>
          <c:val>
            <c:numRef>
              <c:f>National!$C$80:$C$92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9-46F3-A68F-C1AA756026DA}"/>
            </c:ext>
          </c:extLst>
        </c:ser>
        <c:ser>
          <c:idx val="1"/>
          <c:order val="1"/>
          <c:tx>
            <c:strRef>
              <c:f>National!$D$79</c:f>
              <c:strCache>
                <c:ptCount val="1"/>
                <c:pt idx="0">
                  <c:v>25-39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National!$B$80:$B$92</c:f>
              <c:strCache>
                <c:ptCount val="13"/>
                <c:pt idx="0">
                  <c:v>Mir d'Vollek</c:v>
                </c:pt>
                <c:pt idx="1">
                  <c:v>VOLT</c:v>
                </c:pt>
                <c:pt idx="2">
                  <c:v>LSAP</c:v>
                </c:pt>
                <c:pt idx="3">
                  <c:v>Fokus.</c:v>
                </c:pt>
                <c:pt idx="4">
                  <c:v>KPL</c:v>
                </c:pt>
                <c:pt idx="5">
                  <c:v>Déi Konservativ</c:v>
                </c:pt>
                <c:pt idx="6">
                  <c:v>Déi Lénk</c:v>
                </c:pt>
                <c:pt idx="7">
                  <c:v>DP</c:v>
                </c:pt>
                <c:pt idx="8">
                  <c:v>ADR</c:v>
                </c:pt>
                <c:pt idx="9">
                  <c:v>D'Bréck</c:v>
                </c:pt>
                <c:pt idx="10">
                  <c:v>CSV</c:v>
                </c:pt>
                <c:pt idx="11">
                  <c:v>Déi Gréng</c:v>
                </c:pt>
                <c:pt idx="12">
                  <c:v>PIRATEN</c:v>
                </c:pt>
              </c:strCache>
            </c:strRef>
          </c:cat>
          <c:val>
            <c:numRef>
              <c:f>National!$D$80:$D$92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9-46F3-A68F-C1AA756026DA}"/>
            </c:ext>
          </c:extLst>
        </c:ser>
        <c:ser>
          <c:idx val="2"/>
          <c:order val="2"/>
          <c:tx>
            <c:strRef>
              <c:f>National!$E$79</c:f>
              <c:strCache>
                <c:ptCount val="1"/>
                <c:pt idx="0">
                  <c:v>40-59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National!$B$80:$B$92</c:f>
              <c:strCache>
                <c:ptCount val="13"/>
                <c:pt idx="0">
                  <c:v>Mir d'Vollek</c:v>
                </c:pt>
                <c:pt idx="1">
                  <c:v>VOLT</c:v>
                </c:pt>
                <c:pt idx="2">
                  <c:v>LSAP</c:v>
                </c:pt>
                <c:pt idx="3">
                  <c:v>Fokus.</c:v>
                </c:pt>
                <c:pt idx="4">
                  <c:v>KPL</c:v>
                </c:pt>
                <c:pt idx="5">
                  <c:v>Déi Konservativ</c:v>
                </c:pt>
                <c:pt idx="6">
                  <c:v>Déi Lénk</c:v>
                </c:pt>
                <c:pt idx="7">
                  <c:v>DP</c:v>
                </c:pt>
                <c:pt idx="8">
                  <c:v>ADR</c:v>
                </c:pt>
                <c:pt idx="9">
                  <c:v>D'Bréck</c:v>
                </c:pt>
                <c:pt idx="10">
                  <c:v>CSV</c:v>
                </c:pt>
                <c:pt idx="11">
                  <c:v>Déi Gréng</c:v>
                </c:pt>
                <c:pt idx="12">
                  <c:v>PIRATEN</c:v>
                </c:pt>
              </c:strCache>
            </c:strRef>
          </c:cat>
          <c:val>
            <c:numRef>
              <c:f>National!$E$80:$E$92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9-46F3-A68F-C1AA756026DA}"/>
            </c:ext>
          </c:extLst>
        </c:ser>
        <c:ser>
          <c:idx val="3"/>
          <c:order val="3"/>
          <c:tx>
            <c:strRef>
              <c:f>National!$F$79</c:f>
              <c:strCache>
                <c:ptCount val="1"/>
                <c:pt idx="0">
                  <c:v>60 et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National!$B$80:$B$92</c:f>
              <c:strCache>
                <c:ptCount val="13"/>
                <c:pt idx="0">
                  <c:v>Mir d'Vollek</c:v>
                </c:pt>
                <c:pt idx="1">
                  <c:v>VOLT</c:v>
                </c:pt>
                <c:pt idx="2">
                  <c:v>LSAP</c:v>
                </c:pt>
                <c:pt idx="3">
                  <c:v>Fokus.</c:v>
                </c:pt>
                <c:pt idx="4">
                  <c:v>KPL</c:v>
                </c:pt>
                <c:pt idx="5">
                  <c:v>Déi Konservativ</c:v>
                </c:pt>
                <c:pt idx="6">
                  <c:v>Déi Lénk</c:v>
                </c:pt>
                <c:pt idx="7">
                  <c:v>DP</c:v>
                </c:pt>
                <c:pt idx="8">
                  <c:v>ADR</c:v>
                </c:pt>
                <c:pt idx="9">
                  <c:v>D'Bréck</c:v>
                </c:pt>
                <c:pt idx="10">
                  <c:v>CSV</c:v>
                </c:pt>
                <c:pt idx="11">
                  <c:v>Déi Gréng</c:v>
                </c:pt>
                <c:pt idx="12">
                  <c:v>PIRATEN</c:v>
                </c:pt>
              </c:strCache>
            </c:strRef>
          </c:cat>
          <c:val>
            <c:numRef>
              <c:f>National!$F$80:$F$92</c:f>
              <c:numCache>
                <c:formatCode>General</c:formatCode>
                <c:ptCount val="13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E9-46F3-A68F-C1AA7560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665304"/>
        <c:axId val="526667928"/>
      </c:barChart>
      <c:catAx>
        <c:axId val="52666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667928"/>
        <c:crosses val="autoZero"/>
        <c:auto val="1"/>
        <c:lblAlgn val="ctr"/>
        <c:lblOffset val="100"/>
        <c:noMultiLvlLbl val="0"/>
      </c:catAx>
      <c:valAx>
        <c:axId val="52666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66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834390</xdr:colOff>
      <xdr:row>39</xdr:row>
      <xdr:rowOff>20954</xdr:rowOff>
    </xdr:from>
    <xdr:to>
      <xdr:col>9</xdr:col>
      <xdr:colOff>834390</xdr:colOff>
      <xdr:row>54</xdr:row>
      <xdr:rowOff>36829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842645</xdr:colOff>
      <xdr:row>23</xdr:row>
      <xdr:rowOff>55880</xdr:rowOff>
    </xdr:from>
    <xdr:to>
      <xdr:col>9</xdr:col>
      <xdr:colOff>842645</xdr:colOff>
      <xdr:row>38</xdr:row>
      <xdr:rowOff>36830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739140</xdr:colOff>
      <xdr:row>1</xdr:row>
      <xdr:rowOff>11430</xdr:rowOff>
    </xdr:from>
    <xdr:to>
      <xdr:col>7</xdr:col>
      <xdr:colOff>441960</xdr:colOff>
      <xdr:row>11</xdr:row>
      <xdr:rowOff>922020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356871</xdr:colOff>
      <xdr:row>61</xdr:row>
      <xdr:rowOff>33020</xdr:rowOff>
    </xdr:from>
    <xdr:to>
      <xdr:col>7</xdr:col>
      <xdr:colOff>167641</xdr:colOff>
      <xdr:row>73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866774</xdr:colOff>
      <xdr:row>92</xdr:row>
      <xdr:rowOff>152400</xdr:rowOff>
    </xdr:from>
    <xdr:to>
      <xdr:col>10</xdr:col>
      <xdr:colOff>1165860</xdr:colOff>
      <xdr:row>113</xdr:row>
      <xdr:rowOff>100966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7"/>
  <sheetViews>
    <sheetView tabSelected="1" workbookViewId="0">
      <selection activeCell="I3" sqref="I3"/>
    </sheetView>
  </sheetViews>
  <sheetFormatPr defaultRowHeight="15" x14ac:dyDescent="0.25"/>
  <cols>
    <col min="1" max="1" width="27.5703125" bestFit="1" customWidth="1"/>
    <col min="2" max="2" width="15" customWidth="1"/>
    <col min="3" max="3" width="22.42578125" customWidth="1"/>
    <col min="4" max="7" width="22.42578125" bestFit="1" customWidth="1"/>
    <col min="8" max="8" width="22.85546875" bestFit="1" customWidth="1"/>
    <col min="9" max="11" width="22.42578125" bestFit="1" customWidth="1"/>
    <col min="12" max="12" width="22.85546875" bestFit="1" customWidth="1"/>
    <col min="13" max="14" width="22.42578125" bestFit="1" customWidth="1"/>
  </cols>
  <sheetData>
    <row r="1" spans="1:14" x14ac:dyDescent="0.25">
      <c r="A1" s="3" t="s">
        <v>7</v>
      </c>
    </row>
    <row r="2" spans="1:14" x14ac:dyDescent="0.25">
      <c r="A2" s="9" t="s">
        <v>30</v>
      </c>
      <c r="B2" s="12">
        <v>45</v>
      </c>
      <c r="H2" s="6" t="s">
        <v>22</v>
      </c>
      <c r="I2" s="8">
        <v>45426</v>
      </c>
    </row>
    <row r="3" spans="1:14" x14ac:dyDescent="0.25">
      <c r="A3" s="9" t="s">
        <v>4</v>
      </c>
      <c r="B3" s="12">
        <f>B4+B5</f>
        <v>78</v>
      </c>
    </row>
    <row r="4" spans="1:14" x14ac:dyDescent="0.25">
      <c r="A4" s="9" t="s">
        <v>9</v>
      </c>
      <c r="B4" s="12">
        <v>44</v>
      </c>
    </row>
    <row r="5" spans="1:14" x14ac:dyDescent="0.25">
      <c r="A5" s="9" t="s">
        <v>10</v>
      </c>
      <c r="B5" s="12">
        <v>34</v>
      </c>
      <c r="C5" s="2"/>
    </row>
    <row r="6" spans="1:14" x14ac:dyDescent="0.25">
      <c r="A6" s="9" t="s">
        <v>6</v>
      </c>
      <c r="B6" s="13">
        <f>B4/B3</f>
        <v>0.5641025641025641</v>
      </c>
    </row>
    <row r="7" spans="1:14" x14ac:dyDescent="0.25">
      <c r="A7" s="9" t="s">
        <v>5</v>
      </c>
      <c r="B7" s="13">
        <f>B5/B3</f>
        <v>0.4358974358974359</v>
      </c>
    </row>
    <row r="8" spans="1:14" x14ac:dyDescent="0.25">
      <c r="A8" s="9" t="s">
        <v>28</v>
      </c>
      <c r="B8" s="14" t="s">
        <v>35</v>
      </c>
    </row>
    <row r="9" spans="1:14" x14ac:dyDescent="0.25">
      <c r="A9" s="9" t="s">
        <v>29</v>
      </c>
      <c r="B9" s="14" t="s">
        <v>36</v>
      </c>
    </row>
    <row r="10" spans="1:14" x14ac:dyDescent="0.25">
      <c r="B10" s="1"/>
    </row>
    <row r="11" spans="1:14" x14ac:dyDescent="0.25">
      <c r="B11" s="1"/>
    </row>
    <row r="12" spans="1:14" ht="91.9" customHeight="1" x14ac:dyDescent="0.25">
      <c r="B12" s="1"/>
    </row>
    <row r="13" spans="1:14" x14ac:dyDescent="0.25">
      <c r="A13" s="3" t="s">
        <v>8</v>
      </c>
    </row>
    <row r="14" spans="1:14" x14ac:dyDescent="0.25">
      <c r="B14" s="4" t="s">
        <v>24</v>
      </c>
      <c r="C14" s="4" t="s">
        <v>19</v>
      </c>
      <c r="D14" s="4" t="s">
        <v>0</v>
      </c>
      <c r="E14" s="4" t="s">
        <v>21</v>
      </c>
      <c r="F14" s="4" t="s">
        <v>18</v>
      </c>
      <c r="G14" s="4" t="s">
        <v>26</v>
      </c>
      <c r="H14" s="4" t="s">
        <v>23</v>
      </c>
      <c r="I14" s="4" t="s">
        <v>2</v>
      </c>
      <c r="J14" s="4" t="s">
        <v>3</v>
      </c>
      <c r="K14" s="4" t="s">
        <v>25</v>
      </c>
      <c r="L14" s="4" t="s">
        <v>1</v>
      </c>
      <c r="M14" s="4" t="s">
        <v>27</v>
      </c>
      <c r="N14" s="4" t="s">
        <v>17</v>
      </c>
    </row>
    <row r="15" spans="1:14" x14ac:dyDescent="0.25">
      <c r="A15" s="4" t="s">
        <v>11</v>
      </c>
      <c r="B15">
        <f t="shared" ref="B15:N15" si="0">SUM(B16:B17)</f>
        <v>6</v>
      </c>
      <c r="C15">
        <f t="shared" si="0"/>
        <v>6</v>
      </c>
      <c r="D15">
        <f t="shared" si="0"/>
        <v>6</v>
      </c>
      <c r="E15">
        <f t="shared" si="0"/>
        <v>6</v>
      </c>
      <c r="F15">
        <f t="shared" si="0"/>
        <v>6</v>
      </c>
      <c r="G15">
        <f t="shared" si="0"/>
        <v>6</v>
      </c>
      <c r="H15">
        <f t="shared" si="0"/>
        <v>6</v>
      </c>
      <c r="I15">
        <f t="shared" si="0"/>
        <v>6</v>
      </c>
      <c r="J15">
        <f t="shared" si="0"/>
        <v>6</v>
      </c>
      <c r="K15">
        <f t="shared" si="0"/>
        <v>6</v>
      </c>
      <c r="L15">
        <f t="shared" si="0"/>
        <v>6</v>
      </c>
      <c r="M15">
        <f t="shared" si="0"/>
        <v>6</v>
      </c>
      <c r="N15">
        <f t="shared" si="0"/>
        <v>6</v>
      </c>
    </row>
    <row r="16" spans="1:14" x14ac:dyDescent="0.25">
      <c r="A16" s="4" t="s">
        <v>9</v>
      </c>
      <c r="B16">
        <v>4</v>
      </c>
      <c r="C16">
        <v>3</v>
      </c>
      <c r="D16">
        <v>3</v>
      </c>
      <c r="E16">
        <v>3</v>
      </c>
      <c r="F16">
        <v>4</v>
      </c>
      <c r="G16">
        <v>6</v>
      </c>
      <c r="H16">
        <v>3</v>
      </c>
      <c r="I16">
        <v>3</v>
      </c>
      <c r="J16">
        <v>3</v>
      </c>
      <c r="K16">
        <v>3</v>
      </c>
      <c r="L16">
        <v>3</v>
      </c>
      <c r="M16">
        <v>3</v>
      </c>
      <c r="N16">
        <v>3</v>
      </c>
    </row>
    <row r="17" spans="1:14" x14ac:dyDescent="0.25">
      <c r="A17" s="4" t="s">
        <v>10</v>
      </c>
      <c r="B17">
        <v>2</v>
      </c>
      <c r="C17">
        <v>3</v>
      </c>
      <c r="D17">
        <v>3</v>
      </c>
      <c r="E17">
        <v>3</v>
      </c>
      <c r="F17">
        <v>2</v>
      </c>
      <c r="G17">
        <v>0</v>
      </c>
      <c r="H17">
        <v>3</v>
      </c>
      <c r="I17">
        <v>3</v>
      </c>
      <c r="J17">
        <v>3</v>
      </c>
      <c r="K17">
        <v>3</v>
      </c>
      <c r="L17">
        <v>3</v>
      </c>
      <c r="M17">
        <v>3</v>
      </c>
      <c r="N17">
        <v>3</v>
      </c>
    </row>
    <row r="18" spans="1:14" x14ac:dyDescent="0.25">
      <c r="A18" s="4" t="s">
        <v>12</v>
      </c>
      <c r="B18">
        <v>3</v>
      </c>
      <c r="C18">
        <v>3</v>
      </c>
      <c r="D18">
        <v>3</v>
      </c>
      <c r="E18">
        <v>3</v>
      </c>
      <c r="F18">
        <v>3</v>
      </c>
      <c r="G18">
        <v>3</v>
      </c>
      <c r="H18">
        <v>3</v>
      </c>
      <c r="I18">
        <v>3</v>
      </c>
      <c r="J18">
        <v>3</v>
      </c>
      <c r="K18">
        <v>3</v>
      </c>
      <c r="L18">
        <v>3</v>
      </c>
      <c r="M18">
        <v>3</v>
      </c>
      <c r="N18">
        <v>3</v>
      </c>
    </row>
    <row r="19" spans="1:14" x14ac:dyDescent="0.25">
      <c r="A19" s="4" t="s">
        <v>30</v>
      </c>
      <c r="B19" s="2">
        <v>55.6</v>
      </c>
      <c r="C19" s="2">
        <v>35.1</v>
      </c>
      <c r="D19" s="2">
        <v>44.3</v>
      </c>
      <c r="E19" s="2">
        <v>34.799999999999997</v>
      </c>
      <c r="F19" s="2">
        <v>48.5</v>
      </c>
      <c r="G19" s="2">
        <v>53.3</v>
      </c>
      <c r="H19" s="2">
        <v>30.5</v>
      </c>
      <c r="I19" s="2">
        <v>46</v>
      </c>
      <c r="J19" s="2">
        <v>54.3</v>
      </c>
      <c r="K19" s="2">
        <v>54.5</v>
      </c>
      <c r="L19" s="2">
        <v>41.3</v>
      </c>
      <c r="M19" s="2">
        <v>43.8</v>
      </c>
      <c r="N19" s="2">
        <v>40.1</v>
      </c>
    </row>
    <row r="20" spans="1:14" x14ac:dyDescent="0.25">
      <c r="A20" s="4" t="s">
        <v>28</v>
      </c>
      <c r="B20" t="s">
        <v>37</v>
      </c>
      <c r="C20" t="s">
        <v>39</v>
      </c>
      <c r="D20" t="s">
        <v>41</v>
      </c>
      <c r="E20" t="s">
        <v>43</v>
      </c>
      <c r="F20" t="s">
        <v>45</v>
      </c>
      <c r="G20" t="s">
        <v>47</v>
      </c>
      <c r="H20" t="s">
        <v>49</v>
      </c>
      <c r="I20" t="s">
        <v>45</v>
      </c>
      <c r="J20" t="s">
        <v>50</v>
      </c>
      <c r="K20" t="s">
        <v>51</v>
      </c>
      <c r="L20" t="s">
        <v>53</v>
      </c>
      <c r="M20" t="s">
        <v>53</v>
      </c>
      <c r="N20" t="s">
        <v>35</v>
      </c>
    </row>
    <row r="21" spans="1:14" x14ac:dyDescent="0.25">
      <c r="A21" s="4" t="s">
        <v>31</v>
      </c>
      <c r="B21" t="s">
        <v>38</v>
      </c>
      <c r="C21" t="s">
        <v>40</v>
      </c>
      <c r="D21" t="s">
        <v>42</v>
      </c>
      <c r="E21" t="s">
        <v>44</v>
      </c>
      <c r="F21" t="s">
        <v>46</v>
      </c>
      <c r="G21" t="s">
        <v>48</v>
      </c>
      <c r="H21" t="s">
        <v>40</v>
      </c>
      <c r="I21" t="s">
        <v>36</v>
      </c>
      <c r="J21" t="s">
        <v>38</v>
      </c>
      <c r="K21" t="s">
        <v>52</v>
      </c>
      <c r="L21" t="s">
        <v>54</v>
      </c>
      <c r="M21" t="s">
        <v>55</v>
      </c>
      <c r="N21" t="s">
        <v>56</v>
      </c>
    </row>
    <row r="22" spans="1:14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59" spans="1:5" x14ac:dyDescent="0.25">
      <c r="A59" s="3" t="s">
        <v>32</v>
      </c>
      <c r="B59" s="7" t="s">
        <v>13</v>
      </c>
      <c r="C59" s="7" t="s">
        <v>14</v>
      </c>
      <c r="D59" s="7" t="s">
        <v>15</v>
      </c>
      <c r="E59" s="7" t="s">
        <v>16</v>
      </c>
    </row>
    <row r="60" spans="1:5" x14ac:dyDescent="0.25">
      <c r="B60" s="11">
        <v>4</v>
      </c>
      <c r="C60" s="11">
        <v>28</v>
      </c>
      <c r="D60" s="11">
        <v>29</v>
      </c>
      <c r="E60" s="11">
        <v>17</v>
      </c>
    </row>
    <row r="78" spans="1:7" x14ac:dyDescent="0.25">
      <c r="A78" s="3" t="s">
        <v>33</v>
      </c>
    </row>
    <row r="79" spans="1:7" x14ac:dyDescent="0.25">
      <c r="B79" s="7" t="s">
        <v>20</v>
      </c>
      <c r="C79" s="7" t="s">
        <v>13</v>
      </c>
      <c r="D79" s="7" t="s">
        <v>14</v>
      </c>
      <c r="E79" s="7" t="s">
        <v>15</v>
      </c>
      <c r="F79" s="7" t="s">
        <v>16</v>
      </c>
    </row>
    <row r="80" spans="1:7" x14ac:dyDescent="0.25">
      <c r="B80" t="s">
        <v>24</v>
      </c>
      <c r="C80" s="10">
        <v>0</v>
      </c>
      <c r="D80" s="10">
        <v>1</v>
      </c>
      <c r="E80" s="10">
        <v>2</v>
      </c>
      <c r="F80" s="10">
        <v>3</v>
      </c>
      <c r="G80" s="10"/>
    </row>
    <row r="81" spans="2:7" x14ac:dyDescent="0.25">
      <c r="B81" t="s">
        <v>19</v>
      </c>
      <c r="C81" s="10">
        <v>1</v>
      </c>
      <c r="D81" s="10">
        <v>3</v>
      </c>
      <c r="E81" s="10">
        <v>2</v>
      </c>
      <c r="F81" s="10">
        <v>0</v>
      </c>
      <c r="G81" s="10"/>
    </row>
    <row r="82" spans="2:7" x14ac:dyDescent="0.25">
      <c r="B82" t="s">
        <v>0</v>
      </c>
      <c r="C82" s="10">
        <v>0</v>
      </c>
      <c r="D82" s="10">
        <v>3</v>
      </c>
      <c r="E82" s="10">
        <v>1</v>
      </c>
      <c r="F82" s="10">
        <v>2</v>
      </c>
      <c r="G82" s="10"/>
    </row>
    <row r="83" spans="2:7" x14ac:dyDescent="0.25">
      <c r="B83" t="s">
        <v>21</v>
      </c>
      <c r="C83" s="10">
        <v>2</v>
      </c>
      <c r="D83" s="10">
        <v>2</v>
      </c>
      <c r="E83" s="10">
        <v>2</v>
      </c>
      <c r="F83" s="10">
        <v>0</v>
      </c>
      <c r="G83" s="10"/>
    </row>
    <row r="84" spans="2:7" x14ac:dyDescent="0.25">
      <c r="B84" t="s">
        <v>18</v>
      </c>
      <c r="C84" s="10">
        <v>0</v>
      </c>
      <c r="D84" s="10">
        <v>1</v>
      </c>
      <c r="E84" s="10">
        <v>4</v>
      </c>
      <c r="F84" s="10">
        <v>1</v>
      </c>
      <c r="G84" s="10"/>
    </row>
    <row r="85" spans="2:7" x14ac:dyDescent="0.25">
      <c r="B85" t="s">
        <v>26</v>
      </c>
      <c r="C85" s="10">
        <v>0</v>
      </c>
      <c r="D85" s="10">
        <v>1</v>
      </c>
      <c r="E85" s="10">
        <v>3</v>
      </c>
      <c r="F85" s="10">
        <v>2</v>
      </c>
      <c r="G85" s="10"/>
    </row>
    <row r="86" spans="2:7" x14ac:dyDescent="0.25">
      <c r="B86" t="s">
        <v>23</v>
      </c>
      <c r="C86" s="10">
        <v>0</v>
      </c>
      <c r="D86" s="10">
        <v>5</v>
      </c>
      <c r="E86" s="10">
        <v>1</v>
      </c>
      <c r="F86" s="10">
        <v>0</v>
      </c>
      <c r="G86" s="10"/>
    </row>
    <row r="87" spans="2:7" x14ac:dyDescent="0.25">
      <c r="B87" t="s">
        <v>2</v>
      </c>
      <c r="C87" s="10">
        <v>0</v>
      </c>
      <c r="D87" s="10">
        <v>3</v>
      </c>
      <c r="E87" s="10">
        <v>1</v>
      </c>
      <c r="F87" s="10">
        <v>2</v>
      </c>
      <c r="G87" s="10"/>
    </row>
    <row r="88" spans="2:7" x14ac:dyDescent="0.25">
      <c r="B88" t="s">
        <v>3</v>
      </c>
      <c r="C88" s="10">
        <v>0</v>
      </c>
      <c r="D88" s="10">
        <v>1</v>
      </c>
      <c r="E88" s="10">
        <v>3</v>
      </c>
      <c r="F88" s="10">
        <v>2</v>
      </c>
      <c r="G88" s="10"/>
    </row>
    <row r="89" spans="2:7" x14ac:dyDescent="0.25">
      <c r="B89" t="s">
        <v>25</v>
      </c>
      <c r="C89" s="10">
        <v>0</v>
      </c>
      <c r="D89" s="10">
        <v>0</v>
      </c>
      <c r="E89" s="10">
        <v>4</v>
      </c>
      <c r="F89" s="10">
        <v>2</v>
      </c>
      <c r="G89" s="10"/>
    </row>
    <row r="90" spans="2:7" x14ac:dyDescent="0.25">
      <c r="B90" t="s">
        <v>1</v>
      </c>
      <c r="C90" s="10">
        <v>0</v>
      </c>
      <c r="D90" s="10">
        <v>3</v>
      </c>
      <c r="E90" s="10">
        <v>2</v>
      </c>
      <c r="F90" s="10">
        <v>1</v>
      </c>
      <c r="G90" s="10"/>
    </row>
    <row r="91" spans="2:7" x14ac:dyDescent="0.25">
      <c r="B91" t="s">
        <v>27</v>
      </c>
      <c r="C91" s="10">
        <v>0</v>
      </c>
      <c r="D91" s="10">
        <v>3</v>
      </c>
      <c r="E91" s="10">
        <v>2</v>
      </c>
      <c r="F91" s="10">
        <v>1</v>
      </c>
      <c r="G91" s="10"/>
    </row>
    <row r="92" spans="2:7" x14ac:dyDescent="0.25">
      <c r="B92" t="s">
        <v>17</v>
      </c>
      <c r="C92" s="10">
        <v>1</v>
      </c>
      <c r="D92" s="10">
        <v>2</v>
      </c>
      <c r="E92" s="10">
        <v>2</v>
      </c>
      <c r="F92" s="10">
        <v>1</v>
      </c>
    </row>
    <row r="117" spans="1:1" x14ac:dyDescent="0.25">
      <c r="A117" t="s">
        <v>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Vagner</dc:creator>
  <cp:lastModifiedBy>Alain Vagner</cp:lastModifiedBy>
  <dcterms:created xsi:type="dcterms:W3CDTF">2023-08-01T09:00:21Z</dcterms:created>
  <dcterms:modified xsi:type="dcterms:W3CDTF">2024-05-14T12:39:51Z</dcterms:modified>
</cp:coreProperties>
</file>