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Open Data et accès à l'information\Open data\Projects\Elections 2023\"/>
    </mc:Choice>
  </mc:AlternateContent>
  <bookViews>
    <workbookView xWindow="0" yWindow="0" windowWidth="28800" windowHeight="12156"/>
  </bookViews>
  <sheets>
    <sheet name="National" sheetId="2" r:id="rId1"/>
    <sheet name="Sheet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2" l="1"/>
  <c r="E26" i="2" s="1"/>
  <c r="B25" i="2"/>
  <c r="E25" i="2" s="1"/>
  <c r="B24" i="2"/>
  <c r="F24" i="2" s="1"/>
  <c r="B23" i="2"/>
  <c r="F23" i="2" s="1"/>
  <c r="B22" i="2"/>
  <c r="F22" i="2" s="1"/>
  <c r="F21" i="2"/>
  <c r="B21" i="2"/>
  <c r="E21" i="2" s="1"/>
  <c r="B20" i="2"/>
  <c r="F20" i="2" s="1"/>
  <c r="B19" i="2"/>
  <c r="F19" i="2" s="1"/>
  <c r="E18" i="2"/>
  <c r="B18" i="2"/>
  <c r="F18" i="2" s="1"/>
  <c r="B17" i="2"/>
  <c r="E17" i="2" s="1"/>
  <c r="B16" i="2"/>
  <c r="F16" i="2" s="1"/>
  <c r="B15" i="2"/>
  <c r="F15" i="2" s="1"/>
  <c r="E20" i="2" l="1"/>
  <c r="F25" i="2"/>
  <c r="F17" i="2"/>
  <c r="F26" i="2"/>
  <c r="E16" i="2"/>
  <c r="E24" i="2"/>
  <c r="E19" i="2"/>
  <c r="E22" i="2"/>
  <c r="E15" i="2"/>
  <c r="E23" i="2"/>
  <c r="B3" i="2"/>
  <c r="B6" i="2" l="1"/>
  <c r="B7" i="2"/>
</calcChain>
</file>

<file path=xl/sharedStrings.xml><?xml version="1.0" encoding="utf-8"?>
<sst xmlns="http://schemas.openxmlformats.org/spreadsheetml/2006/main" count="81" uniqueCount="51">
  <si>
    <t>LSAP</t>
  </si>
  <si>
    <t>CSV</t>
  </si>
  <si>
    <t>DP</t>
  </si>
  <si>
    <t>ADR</t>
  </si>
  <si>
    <t>Total</t>
  </si>
  <si>
    <t>% femmes</t>
  </si>
  <si>
    <t>% hommes</t>
  </si>
  <si>
    <t>Données nationales</t>
  </si>
  <si>
    <t>Données nationales, par parti</t>
  </si>
  <si>
    <t>déi Lénk</t>
  </si>
  <si>
    <t>Hommes</t>
  </si>
  <si>
    <t>Femmes</t>
  </si>
  <si>
    <t>Candidats</t>
  </si>
  <si>
    <t>Parité</t>
  </si>
  <si>
    <t>Âge moyen</t>
  </si>
  <si>
    <t>Le / la plus jeune</t>
  </si>
  <si>
    <t xml:space="preserve">Le / la plus âgé(e) </t>
  </si>
  <si>
    <t>18-24</t>
  </si>
  <si>
    <t>25-39</t>
  </si>
  <si>
    <t>40-59</t>
  </si>
  <si>
    <t>60 et +</t>
  </si>
  <si>
    <t>déi gréng</t>
  </si>
  <si>
    <t>PIRATEN</t>
  </si>
  <si>
    <t>FOKUS.</t>
  </si>
  <si>
    <t>KPL</t>
  </si>
  <si>
    <t>LIBERTÉ-FRÄIHEET !</t>
  </si>
  <si>
    <t>VOLT</t>
  </si>
  <si>
    <t>déi Konservativ</t>
  </si>
  <si>
    <t>Répartition en âge par parti</t>
  </si>
  <si>
    <t>parti</t>
  </si>
  <si>
    <t>Fokus.</t>
  </si>
  <si>
    <t>Date</t>
  </si>
  <si>
    <t>18 ans</t>
  </si>
  <si>
    <t>84 ans</t>
  </si>
  <si>
    <t>25 ans</t>
  </si>
  <si>
    <t>27 ans</t>
  </si>
  <si>
    <t>20 ans</t>
  </si>
  <si>
    <t>23 ans</t>
  </si>
  <si>
    <t>19 ans</t>
  </si>
  <si>
    <t>24 ans</t>
  </si>
  <si>
    <t>21 ans</t>
  </si>
  <si>
    <t>74 ans</t>
  </si>
  <si>
    <t>70 ans</t>
  </si>
  <si>
    <t>68 ans</t>
  </si>
  <si>
    <t>71 ans</t>
  </si>
  <si>
    <t>79 ans</t>
  </si>
  <si>
    <t>76 ans</t>
  </si>
  <si>
    <t>77 ans</t>
  </si>
  <si>
    <t>69 ans</t>
  </si>
  <si>
    <t>63 ans</t>
  </si>
  <si>
    <t>Répartition en âge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</si>
</sst>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9" fontId="0" fillId="0" borderId="0" xfId="1" applyFont="1"/>
    <xf numFmtId="1" fontId="0" fillId="0" borderId="0" xfId="0" applyNumberFormat="1"/>
    <xf numFmtId="0" fontId="2" fillId="0" borderId="0" xfId="0" applyFont="1"/>
    <xf numFmtId="9" fontId="0" fillId="0" borderId="0" xfId="0" applyNumberFormat="1"/>
    <xf numFmtId="0" fontId="0" fillId="0" borderId="0" xfId="0" quotePrefix="1"/>
    <xf numFmtId="164" fontId="0" fillId="0" borderId="0" xfId="1" applyNumberFormat="1" applyFont="1"/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14" fontId="0" fillId="0" borderId="0" xfId="0" applyNumberFormat="1"/>
    <xf numFmtId="0" fontId="0" fillId="2" borderId="0" xfId="0" applyFill="1" applyAlignment="1">
      <alignment horizontal="left"/>
    </xf>
    <xf numFmtId="165" fontId="0" fillId="0" borderId="0" xfId="0" applyNumberFormat="1"/>
    <xf numFmtId="0" fontId="0" fillId="0" borderId="0" xfId="0" applyNumberFormat="1"/>
    <xf numFmtId="165" fontId="0" fillId="0" borderId="0" xfId="0" applyNumberFormat="1" applyFill="1"/>
    <xf numFmtId="1" fontId="0" fillId="0" borderId="0" xfId="0" applyNumberForma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00F8F"/>
      <color rgb="FF63C7C7"/>
      <color rgb="FF761270"/>
      <color rgb="FF00AAE5"/>
      <color rgb="FFFFC300"/>
      <color rgb="FF7AB83E"/>
      <color rgb="FF002A54"/>
      <color rgb="FFFF3762"/>
      <color rgb="FFFF0000"/>
      <color rgb="FF5E0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Genre des candidatEs et CANDIDATS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sx="102000" sy="102000" algn="ctr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005486"/>
              </a:solidFill>
              <a:ln w="12700">
                <a:solidFill>
                  <a:schemeClr val="bg1"/>
                </a:solidFill>
              </a:ln>
              <a:effectLst>
                <a:outerShdw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59D-443A-9D4D-E0CBC559EF42}"/>
              </c:ext>
            </c:extLst>
          </c:dPt>
          <c:dPt>
            <c:idx val="1"/>
            <c:bubble3D val="0"/>
            <c:spPr>
              <a:solidFill>
                <a:srgbClr val="879C01"/>
              </a:solidFill>
              <a:ln w="12700">
                <a:solidFill>
                  <a:schemeClr val="bg1"/>
                </a:solidFill>
              </a:ln>
              <a:effectLst>
                <a:outerShdw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59D-443A-9D4D-E0CBC559EF42}"/>
              </c:ext>
            </c:extLst>
          </c:dPt>
          <c:dLbls>
            <c:dLbl>
              <c:idx val="0"/>
              <c:layout>
                <c:manualLayout>
                  <c:x val="-7.9102281089036122E-2"/>
                  <c:y val="-4.17244350019529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rgbClr val="00548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5503937007874011"/>
                      <c:h val="0.172933753943217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59D-443A-9D4D-E0CBC559EF4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rgbClr val="879C0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59D-443A-9D4D-E0CBC559EF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National!$A$6:$A$7</c:f>
              <c:strCache>
                <c:ptCount val="2"/>
                <c:pt idx="0">
                  <c:v>% hommes</c:v>
                </c:pt>
                <c:pt idx="1">
                  <c:v>% femmes</c:v>
                </c:pt>
              </c:strCache>
            </c:strRef>
          </c:cat>
          <c:val>
            <c:numRef>
              <c:f>National!$B$6:$B$7</c:f>
              <c:numCache>
                <c:formatCode>0.0%</c:formatCode>
                <c:ptCount val="2"/>
                <c:pt idx="0">
                  <c:v>0.57164869029275811</c:v>
                </c:pt>
                <c:pt idx="1">
                  <c:v>0.42835130970724189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9D-443A-9D4D-E0CBC559EF42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Répartitions en âge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National!$B$56:$E$56</c:f>
              <c:strCache>
                <c:ptCount val="4"/>
                <c:pt idx="0">
                  <c:v>18-24</c:v>
                </c:pt>
                <c:pt idx="1">
                  <c:v>25-39</c:v>
                </c:pt>
                <c:pt idx="2">
                  <c:v>40-59</c:v>
                </c:pt>
                <c:pt idx="3">
                  <c:v>60 et +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National!$B$56:$F$56</c:f>
              <c:strCache>
                <c:ptCount val="4"/>
                <c:pt idx="0">
                  <c:v>18-24</c:v>
                </c:pt>
                <c:pt idx="1">
                  <c:v>25-39</c:v>
                </c:pt>
                <c:pt idx="2">
                  <c:v>40-59</c:v>
                </c:pt>
                <c:pt idx="3">
                  <c:v>60 et +</c:v>
                </c:pt>
              </c:strCache>
            </c:strRef>
          </c:cat>
          <c:val>
            <c:numRef>
              <c:f>National!$B$57:$E$57</c:f>
              <c:numCache>
                <c:formatCode>General</c:formatCode>
                <c:ptCount val="4"/>
                <c:pt idx="0">
                  <c:v>22</c:v>
                </c:pt>
                <c:pt idx="1">
                  <c:v>217</c:v>
                </c:pt>
                <c:pt idx="2">
                  <c:v>279</c:v>
                </c:pt>
                <c:pt idx="3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F-49E5-88BE-E57A74396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0088424"/>
        <c:axId val="440085800"/>
      </c:barChart>
      <c:catAx>
        <c:axId val="44008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0085800"/>
        <c:crosses val="autoZero"/>
        <c:auto val="1"/>
        <c:lblAlgn val="ctr"/>
        <c:lblOffset val="100"/>
        <c:noMultiLvlLbl val="0"/>
      </c:catAx>
      <c:valAx>
        <c:axId val="440085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0088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Répartition en âge, par parti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National!$C$76</c:f>
              <c:strCache>
                <c:ptCount val="1"/>
                <c:pt idx="0">
                  <c:v>18-24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National!$B$77:$B$88</c:f>
              <c:strCache>
                <c:ptCount val="12"/>
                <c:pt idx="0">
                  <c:v>LSAP</c:v>
                </c:pt>
                <c:pt idx="1">
                  <c:v>DP</c:v>
                </c:pt>
                <c:pt idx="2">
                  <c:v>déi gréng</c:v>
                </c:pt>
                <c:pt idx="3">
                  <c:v>CSV</c:v>
                </c:pt>
                <c:pt idx="4">
                  <c:v>déi Lénk</c:v>
                </c:pt>
                <c:pt idx="5">
                  <c:v>ADR</c:v>
                </c:pt>
                <c:pt idx="6">
                  <c:v>PIRATEN</c:v>
                </c:pt>
                <c:pt idx="7">
                  <c:v>Fokus.</c:v>
                </c:pt>
                <c:pt idx="8">
                  <c:v>VOLT</c:v>
                </c:pt>
                <c:pt idx="9">
                  <c:v>KPL</c:v>
                </c:pt>
                <c:pt idx="10">
                  <c:v>LIBERTÉ-FRÄIHEET !</c:v>
                </c:pt>
                <c:pt idx="11">
                  <c:v>déi Konservativ</c:v>
                </c:pt>
              </c:strCache>
            </c:strRef>
          </c:cat>
          <c:val>
            <c:numRef>
              <c:f>National!$C$77:$C$88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7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9-46F3-A68F-C1AA756026DA}"/>
            </c:ext>
          </c:extLst>
        </c:ser>
        <c:ser>
          <c:idx val="1"/>
          <c:order val="1"/>
          <c:tx>
            <c:strRef>
              <c:f>National!$D$76</c:f>
              <c:strCache>
                <c:ptCount val="1"/>
                <c:pt idx="0">
                  <c:v>25-39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National!$B$77:$B$88</c:f>
              <c:strCache>
                <c:ptCount val="12"/>
                <c:pt idx="0">
                  <c:v>LSAP</c:v>
                </c:pt>
                <c:pt idx="1">
                  <c:v>DP</c:v>
                </c:pt>
                <c:pt idx="2">
                  <c:v>déi gréng</c:v>
                </c:pt>
                <c:pt idx="3">
                  <c:v>CSV</c:v>
                </c:pt>
                <c:pt idx="4">
                  <c:v>déi Lénk</c:v>
                </c:pt>
                <c:pt idx="5">
                  <c:v>ADR</c:v>
                </c:pt>
                <c:pt idx="6">
                  <c:v>PIRATEN</c:v>
                </c:pt>
                <c:pt idx="7">
                  <c:v>Fokus.</c:v>
                </c:pt>
                <c:pt idx="8">
                  <c:v>VOLT</c:v>
                </c:pt>
                <c:pt idx="9">
                  <c:v>KPL</c:v>
                </c:pt>
                <c:pt idx="10">
                  <c:v>LIBERTÉ-FRÄIHEET !</c:v>
                </c:pt>
                <c:pt idx="11">
                  <c:v>déi Konservativ</c:v>
                </c:pt>
              </c:strCache>
            </c:strRef>
          </c:cat>
          <c:val>
            <c:numRef>
              <c:f>National!$D$77:$D$88</c:f>
              <c:numCache>
                <c:formatCode>General</c:formatCode>
                <c:ptCount val="12"/>
                <c:pt idx="0">
                  <c:v>22</c:v>
                </c:pt>
                <c:pt idx="1">
                  <c:v>20</c:v>
                </c:pt>
                <c:pt idx="2">
                  <c:v>23</c:v>
                </c:pt>
                <c:pt idx="3">
                  <c:v>20</c:v>
                </c:pt>
                <c:pt idx="4">
                  <c:v>20</c:v>
                </c:pt>
                <c:pt idx="5">
                  <c:v>16</c:v>
                </c:pt>
                <c:pt idx="6">
                  <c:v>27</c:v>
                </c:pt>
                <c:pt idx="7">
                  <c:v>19</c:v>
                </c:pt>
                <c:pt idx="8">
                  <c:v>20</c:v>
                </c:pt>
                <c:pt idx="9">
                  <c:v>9</c:v>
                </c:pt>
                <c:pt idx="10">
                  <c:v>13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E9-46F3-A68F-C1AA756026DA}"/>
            </c:ext>
          </c:extLst>
        </c:ser>
        <c:ser>
          <c:idx val="2"/>
          <c:order val="2"/>
          <c:tx>
            <c:strRef>
              <c:f>National!$E$76</c:f>
              <c:strCache>
                <c:ptCount val="1"/>
                <c:pt idx="0">
                  <c:v>40-59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National!$B$77:$B$88</c:f>
              <c:strCache>
                <c:ptCount val="12"/>
                <c:pt idx="0">
                  <c:v>LSAP</c:v>
                </c:pt>
                <c:pt idx="1">
                  <c:v>DP</c:v>
                </c:pt>
                <c:pt idx="2">
                  <c:v>déi gréng</c:v>
                </c:pt>
                <c:pt idx="3">
                  <c:v>CSV</c:v>
                </c:pt>
                <c:pt idx="4">
                  <c:v>déi Lénk</c:v>
                </c:pt>
                <c:pt idx="5">
                  <c:v>ADR</c:v>
                </c:pt>
                <c:pt idx="6">
                  <c:v>PIRATEN</c:v>
                </c:pt>
                <c:pt idx="7">
                  <c:v>Fokus.</c:v>
                </c:pt>
                <c:pt idx="8">
                  <c:v>VOLT</c:v>
                </c:pt>
                <c:pt idx="9">
                  <c:v>KPL</c:v>
                </c:pt>
                <c:pt idx="10">
                  <c:v>LIBERTÉ-FRÄIHEET !</c:v>
                </c:pt>
                <c:pt idx="11">
                  <c:v>déi Konservativ</c:v>
                </c:pt>
              </c:strCache>
            </c:strRef>
          </c:cat>
          <c:val>
            <c:numRef>
              <c:f>National!$E$77:$E$88</c:f>
              <c:numCache>
                <c:formatCode>General</c:formatCode>
                <c:ptCount val="12"/>
                <c:pt idx="0">
                  <c:v>27</c:v>
                </c:pt>
                <c:pt idx="1">
                  <c:v>27</c:v>
                </c:pt>
                <c:pt idx="2">
                  <c:v>22</c:v>
                </c:pt>
                <c:pt idx="3">
                  <c:v>32</c:v>
                </c:pt>
                <c:pt idx="4">
                  <c:v>29</c:v>
                </c:pt>
                <c:pt idx="5">
                  <c:v>27</c:v>
                </c:pt>
                <c:pt idx="6">
                  <c:v>26</c:v>
                </c:pt>
                <c:pt idx="7">
                  <c:v>21</c:v>
                </c:pt>
                <c:pt idx="8">
                  <c:v>4</c:v>
                </c:pt>
                <c:pt idx="9">
                  <c:v>17</c:v>
                </c:pt>
                <c:pt idx="10">
                  <c:v>32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E9-46F3-A68F-C1AA756026DA}"/>
            </c:ext>
          </c:extLst>
        </c:ser>
        <c:ser>
          <c:idx val="3"/>
          <c:order val="3"/>
          <c:tx>
            <c:strRef>
              <c:f>National!$F$76</c:f>
              <c:strCache>
                <c:ptCount val="1"/>
                <c:pt idx="0">
                  <c:v>60 et 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National!$B$77:$B$88</c:f>
              <c:strCache>
                <c:ptCount val="12"/>
                <c:pt idx="0">
                  <c:v>LSAP</c:v>
                </c:pt>
                <c:pt idx="1">
                  <c:v>DP</c:v>
                </c:pt>
                <c:pt idx="2">
                  <c:v>déi gréng</c:v>
                </c:pt>
                <c:pt idx="3">
                  <c:v>CSV</c:v>
                </c:pt>
                <c:pt idx="4">
                  <c:v>déi Lénk</c:v>
                </c:pt>
                <c:pt idx="5">
                  <c:v>ADR</c:v>
                </c:pt>
                <c:pt idx="6">
                  <c:v>PIRATEN</c:v>
                </c:pt>
                <c:pt idx="7">
                  <c:v>Fokus.</c:v>
                </c:pt>
                <c:pt idx="8">
                  <c:v>VOLT</c:v>
                </c:pt>
                <c:pt idx="9">
                  <c:v>KPL</c:v>
                </c:pt>
                <c:pt idx="10">
                  <c:v>LIBERTÉ-FRÄIHEET !</c:v>
                </c:pt>
                <c:pt idx="11">
                  <c:v>déi Konservativ</c:v>
                </c:pt>
              </c:strCache>
            </c:strRef>
          </c:cat>
          <c:val>
            <c:numRef>
              <c:f>National!$F$77:$F$88</c:f>
              <c:numCache>
                <c:formatCode>General</c:formatCode>
                <c:ptCount val="12"/>
                <c:pt idx="0">
                  <c:v>11</c:v>
                </c:pt>
                <c:pt idx="1">
                  <c:v>13</c:v>
                </c:pt>
                <c:pt idx="2">
                  <c:v>14</c:v>
                </c:pt>
                <c:pt idx="3">
                  <c:v>8</c:v>
                </c:pt>
                <c:pt idx="4">
                  <c:v>6</c:v>
                </c:pt>
                <c:pt idx="5">
                  <c:v>15</c:v>
                </c:pt>
                <c:pt idx="6">
                  <c:v>6</c:v>
                </c:pt>
                <c:pt idx="7">
                  <c:v>13</c:v>
                </c:pt>
                <c:pt idx="8">
                  <c:v>1</c:v>
                </c:pt>
                <c:pt idx="9">
                  <c:v>24</c:v>
                </c:pt>
                <c:pt idx="10">
                  <c:v>14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E9-46F3-A68F-C1AA75602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6665304"/>
        <c:axId val="526667928"/>
      </c:barChart>
      <c:catAx>
        <c:axId val="5266653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6667928"/>
        <c:crosses val="autoZero"/>
        <c:auto val="1"/>
        <c:lblAlgn val="ctr"/>
        <c:lblOffset val="100"/>
        <c:noMultiLvlLbl val="0"/>
      </c:catAx>
      <c:valAx>
        <c:axId val="52666792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6665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Pourcentage de candidates par parti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National!$F$14</c:f>
              <c:strCache>
                <c:ptCount val="1"/>
                <c:pt idx="0">
                  <c:v>% femmes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376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119B-434D-946C-9D2AD74FD969}"/>
              </c:ext>
            </c:extLst>
          </c:dPt>
          <c:dPt>
            <c:idx val="1"/>
            <c:invertIfNegative val="0"/>
            <c:bubble3D val="0"/>
            <c:spPr>
              <a:solidFill>
                <a:srgbClr val="002A5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9B-434D-946C-9D2AD74FD969}"/>
              </c:ext>
            </c:extLst>
          </c:dPt>
          <c:dPt>
            <c:idx val="2"/>
            <c:invertIfNegative val="0"/>
            <c:bubble3D val="0"/>
            <c:spPr>
              <a:solidFill>
                <a:srgbClr val="7AB83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19B-434D-946C-9D2AD74FD969}"/>
              </c:ext>
            </c:extLst>
          </c:dPt>
          <c:dPt>
            <c:idx val="3"/>
            <c:invertIfNegative val="0"/>
            <c:bubble3D val="0"/>
            <c:spPr>
              <a:solidFill>
                <a:srgbClr val="FFC3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9B-434D-946C-9D2AD74FD969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19B-434D-946C-9D2AD74FD969}"/>
              </c:ext>
            </c:extLst>
          </c:dPt>
          <c:dPt>
            <c:idx val="5"/>
            <c:invertIfNegative val="0"/>
            <c:bubble3D val="0"/>
            <c:spPr>
              <a:solidFill>
                <a:srgbClr val="00AAE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19B-434D-946C-9D2AD74FD969}"/>
              </c:ext>
            </c:extLst>
          </c:dPt>
          <c:dPt>
            <c:idx val="6"/>
            <c:invertIfNegative val="0"/>
            <c:bubble3D val="0"/>
            <c:spPr>
              <a:solidFill>
                <a:srgbClr val="76127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19B-434D-946C-9D2AD74FD969}"/>
              </c:ext>
            </c:extLst>
          </c:dPt>
          <c:dPt>
            <c:idx val="7"/>
            <c:invertIfNegative val="0"/>
            <c:bubble3D val="0"/>
            <c:spPr>
              <a:solidFill>
                <a:srgbClr val="63C7C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19B-434D-946C-9D2AD74FD969}"/>
              </c:ext>
            </c:extLst>
          </c:dPt>
          <c:dPt>
            <c:idx val="8"/>
            <c:invertIfNegative val="0"/>
            <c:bubble3D val="0"/>
            <c:spPr>
              <a:solidFill>
                <a:srgbClr val="800F8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19B-434D-946C-9D2AD74FD96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19B-434D-946C-9D2AD74FD969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19B-434D-946C-9D2AD74FD96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19B-434D-946C-9D2AD74FD9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National!$A$15:$A$26</c:f>
              <c:strCache>
                <c:ptCount val="12"/>
                <c:pt idx="0">
                  <c:v>LSAP</c:v>
                </c:pt>
                <c:pt idx="1">
                  <c:v>DP</c:v>
                </c:pt>
                <c:pt idx="2">
                  <c:v>déi gréng</c:v>
                </c:pt>
                <c:pt idx="3">
                  <c:v>CSV</c:v>
                </c:pt>
                <c:pt idx="4">
                  <c:v>déi Lénk</c:v>
                </c:pt>
                <c:pt idx="5">
                  <c:v>ADR</c:v>
                </c:pt>
                <c:pt idx="6">
                  <c:v>PIRATEN</c:v>
                </c:pt>
                <c:pt idx="7">
                  <c:v>FOKUS.</c:v>
                </c:pt>
                <c:pt idx="8">
                  <c:v>VOLT</c:v>
                </c:pt>
                <c:pt idx="9">
                  <c:v>KPL</c:v>
                </c:pt>
                <c:pt idx="10">
                  <c:v>LIBERTÉ-FRÄIHEET !</c:v>
                </c:pt>
                <c:pt idx="11">
                  <c:v>déi Konservativ</c:v>
                </c:pt>
              </c:strCache>
            </c:strRef>
          </c:cat>
          <c:val>
            <c:numRef>
              <c:f>National!$F$15:$F$26</c:f>
              <c:numCache>
                <c:formatCode>0.0%</c:formatCode>
                <c:ptCount val="12"/>
                <c:pt idx="0">
                  <c:v>0.43333333333333335</c:v>
                </c:pt>
                <c:pt idx="1">
                  <c:v>0.41666666666666669</c:v>
                </c:pt>
                <c:pt idx="2">
                  <c:v>0.5</c:v>
                </c:pt>
                <c:pt idx="3">
                  <c:v>0.4</c:v>
                </c:pt>
                <c:pt idx="4">
                  <c:v>0.5</c:v>
                </c:pt>
                <c:pt idx="5">
                  <c:v>0.4</c:v>
                </c:pt>
                <c:pt idx="6">
                  <c:v>0.45</c:v>
                </c:pt>
                <c:pt idx="7">
                  <c:v>0.4</c:v>
                </c:pt>
                <c:pt idx="8">
                  <c:v>0.42307692307692307</c:v>
                </c:pt>
                <c:pt idx="9">
                  <c:v>0.37254901960784315</c:v>
                </c:pt>
                <c:pt idx="10">
                  <c:v>0.4</c:v>
                </c:pt>
                <c:pt idx="11">
                  <c:v>0.4375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B-44E8-A8E9-991631AD3D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1975912"/>
        <c:axId val="601974272"/>
      </c:barChart>
      <c:lineChart>
        <c:grouping val="standard"/>
        <c:varyColors val="0"/>
        <c:ser>
          <c:idx val="1"/>
          <c:order val="1"/>
          <c:tx>
            <c:strRef>
              <c:f>National!$G$14</c:f>
              <c:strCache>
                <c:ptCount val="1"/>
                <c:pt idx="0">
                  <c:v>Parité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National!$A$15:$A$26</c:f>
              <c:strCache>
                <c:ptCount val="12"/>
                <c:pt idx="0">
                  <c:v>LSAP</c:v>
                </c:pt>
                <c:pt idx="1">
                  <c:v>DP</c:v>
                </c:pt>
                <c:pt idx="2">
                  <c:v>déi gréng</c:v>
                </c:pt>
                <c:pt idx="3">
                  <c:v>CSV</c:v>
                </c:pt>
                <c:pt idx="4">
                  <c:v>déi Lénk</c:v>
                </c:pt>
                <c:pt idx="5">
                  <c:v>ADR</c:v>
                </c:pt>
                <c:pt idx="6">
                  <c:v>PIRATEN</c:v>
                </c:pt>
                <c:pt idx="7">
                  <c:v>FOKUS.</c:v>
                </c:pt>
                <c:pt idx="8">
                  <c:v>VOLT</c:v>
                </c:pt>
                <c:pt idx="9">
                  <c:v>KPL</c:v>
                </c:pt>
                <c:pt idx="10">
                  <c:v>LIBERTÉ-FRÄIHEET !</c:v>
                </c:pt>
                <c:pt idx="11">
                  <c:v>déi Konservativ</c:v>
                </c:pt>
              </c:strCache>
            </c:strRef>
          </c:cat>
          <c:val>
            <c:numRef>
              <c:f>National!$G$15:$G$26</c:f>
            </c:numRef>
          </c:val>
          <c:smooth val="0"/>
          <c:extLst>
            <c:ext xmlns:c16="http://schemas.microsoft.com/office/drawing/2014/chart" uri="{C3380CC4-5D6E-409C-BE32-E72D297353CC}">
              <c16:uniqueId val="{00000001-7C5B-44E8-A8E9-991631AD3D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01975912"/>
        <c:axId val="601974272"/>
      </c:lineChart>
      <c:catAx>
        <c:axId val="60197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1974272"/>
        <c:crosses val="autoZero"/>
        <c:auto val="1"/>
        <c:lblAlgn val="ctr"/>
        <c:lblOffset val="100"/>
        <c:noMultiLvlLbl val="0"/>
      </c:catAx>
      <c:valAx>
        <c:axId val="60197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1975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Âge moyen par parti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National!$H$14</c:f>
              <c:strCache>
                <c:ptCount val="1"/>
                <c:pt idx="0">
                  <c:v>Âge moyen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376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3BB3-49B6-8864-BD78E4B8686A}"/>
              </c:ext>
            </c:extLst>
          </c:dPt>
          <c:dPt>
            <c:idx val="1"/>
            <c:invertIfNegative val="0"/>
            <c:bubble3D val="0"/>
            <c:spPr>
              <a:solidFill>
                <a:srgbClr val="002A5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BB3-49B6-8864-BD78E4B8686A}"/>
              </c:ext>
            </c:extLst>
          </c:dPt>
          <c:dPt>
            <c:idx val="2"/>
            <c:invertIfNegative val="0"/>
            <c:bubble3D val="0"/>
            <c:spPr>
              <a:solidFill>
                <a:srgbClr val="7AB83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BB3-49B6-8864-BD78E4B8686A}"/>
              </c:ext>
            </c:extLst>
          </c:dPt>
          <c:dPt>
            <c:idx val="3"/>
            <c:invertIfNegative val="0"/>
            <c:bubble3D val="0"/>
            <c:spPr>
              <a:solidFill>
                <a:srgbClr val="FFC3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BB3-49B6-8864-BD78E4B8686A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BB3-49B6-8864-BD78E4B8686A}"/>
              </c:ext>
            </c:extLst>
          </c:dPt>
          <c:dPt>
            <c:idx val="5"/>
            <c:invertIfNegative val="0"/>
            <c:bubble3D val="0"/>
            <c:spPr>
              <a:solidFill>
                <a:srgbClr val="00AAE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BB3-49B6-8864-BD78E4B8686A}"/>
              </c:ext>
            </c:extLst>
          </c:dPt>
          <c:dPt>
            <c:idx val="6"/>
            <c:invertIfNegative val="0"/>
            <c:bubble3D val="0"/>
            <c:spPr>
              <a:solidFill>
                <a:srgbClr val="76127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BB3-49B6-8864-BD78E4B8686A}"/>
              </c:ext>
            </c:extLst>
          </c:dPt>
          <c:dPt>
            <c:idx val="7"/>
            <c:invertIfNegative val="0"/>
            <c:bubble3D val="0"/>
            <c:spPr>
              <a:solidFill>
                <a:srgbClr val="63C7C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BB3-49B6-8864-BD78E4B8686A}"/>
              </c:ext>
            </c:extLst>
          </c:dPt>
          <c:dPt>
            <c:idx val="8"/>
            <c:invertIfNegative val="0"/>
            <c:bubble3D val="0"/>
            <c:spPr>
              <a:solidFill>
                <a:srgbClr val="800F8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BB3-49B6-8864-BD78E4B8686A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BB3-49B6-8864-BD78E4B8686A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3BB3-49B6-8864-BD78E4B8686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BB3-49B6-8864-BD78E4B868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National!$A$15:$A$26</c:f>
              <c:strCache>
                <c:ptCount val="12"/>
                <c:pt idx="0">
                  <c:v>LSAP</c:v>
                </c:pt>
                <c:pt idx="1">
                  <c:v>DP</c:v>
                </c:pt>
                <c:pt idx="2">
                  <c:v>déi gréng</c:v>
                </c:pt>
                <c:pt idx="3">
                  <c:v>CSV</c:v>
                </c:pt>
                <c:pt idx="4">
                  <c:v>déi Lénk</c:v>
                </c:pt>
                <c:pt idx="5">
                  <c:v>ADR</c:v>
                </c:pt>
                <c:pt idx="6">
                  <c:v>PIRATEN</c:v>
                </c:pt>
                <c:pt idx="7">
                  <c:v>FOKUS.</c:v>
                </c:pt>
                <c:pt idx="8">
                  <c:v>VOLT</c:v>
                </c:pt>
                <c:pt idx="9">
                  <c:v>KPL</c:v>
                </c:pt>
                <c:pt idx="10">
                  <c:v>LIBERTÉ-FRÄIHEET !</c:v>
                </c:pt>
                <c:pt idx="11">
                  <c:v>déi Konservativ</c:v>
                </c:pt>
              </c:strCache>
            </c:strRef>
          </c:cat>
          <c:val>
            <c:numRef>
              <c:f>National!$H$15:$H$26</c:f>
              <c:numCache>
                <c:formatCode>0.0</c:formatCode>
                <c:ptCount val="12"/>
                <c:pt idx="0">
                  <c:v>46</c:v>
                </c:pt>
                <c:pt idx="1">
                  <c:v>46.4</c:v>
                </c:pt>
                <c:pt idx="2">
                  <c:v>45</c:v>
                </c:pt>
                <c:pt idx="3">
                  <c:v>45.8</c:v>
                </c:pt>
                <c:pt idx="4">
                  <c:v>41.8</c:v>
                </c:pt>
                <c:pt idx="5">
                  <c:v>48.9</c:v>
                </c:pt>
                <c:pt idx="6">
                  <c:v>42.3</c:v>
                </c:pt>
                <c:pt idx="7">
                  <c:v>44.3</c:v>
                </c:pt>
                <c:pt idx="8">
                  <c:v>34.799999999999997</c:v>
                </c:pt>
                <c:pt idx="9">
                  <c:v>55.5</c:v>
                </c:pt>
                <c:pt idx="10">
                  <c:v>50.4</c:v>
                </c:pt>
                <c:pt idx="11">
                  <c:v>46.4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2-45CB-9F91-4C7A511A57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3836296"/>
        <c:axId val="593839248"/>
      </c:barChart>
      <c:catAx>
        <c:axId val="593836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3839248"/>
        <c:crosses val="autoZero"/>
        <c:auto val="1"/>
        <c:lblAlgn val="ctr"/>
        <c:lblOffset val="100"/>
        <c:noMultiLvlLbl val="0"/>
      </c:catAx>
      <c:valAx>
        <c:axId val="59383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3836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739140</xdr:colOff>
      <xdr:row>1</xdr:row>
      <xdr:rowOff>11430</xdr:rowOff>
    </xdr:from>
    <xdr:to>
      <xdr:col>7</xdr:col>
      <xdr:colOff>441960</xdr:colOff>
      <xdr:row>11</xdr:row>
      <xdr:rowOff>922020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196851</xdr:colOff>
      <xdr:row>58</xdr:row>
      <xdr:rowOff>124460</xdr:rowOff>
    </xdr:from>
    <xdr:to>
      <xdr:col>7</xdr:col>
      <xdr:colOff>7621</xdr:colOff>
      <xdr:row>71</xdr:row>
      <xdr:rowOff>80010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180974</xdr:colOff>
      <xdr:row>89</xdr:row>
      <xdr:rowOff>104774</xdr:rowOff>
    </xdr:from>
    <xdr:to>
      <xdr:col>6</xdr:col>
      <xdr:colOff>800100</xdr:colOff>
      <xdr:row>131</xdr:row>
      <xdr:rowOff>137160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60960</xdr:colOff>
      <xdr:row>26</xdr:row>
      <xdr:rowOff>30480</xdr:rowOff>
    </xdr:from>
    <xdr:to>
      <xdr:col>7</xdr:col>
      <xdr:colOff>1264920</xdr:colOff>
      <xdr:row>41</xdr:row>
      <xdr:rowOff>30480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45720</xdr:colOff>
      <xdr:row>41</xdr:row>
      <xdr:rowOff>68580</xdr:rowOff>
    </xdr:from>
    <xdr:to>
      <xdr:col>7</xdr:col>
      <xdr:colOff>1325880</xdr:colOff>
      <xdr:row>54</xdr:row>
      <xdr:rowOff>121920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tabSelected="1" workbookViewId="0">
      <selection activeCell="A57" sqref="A57"/>
    </sheetView>
  </sheetViews>
  <sheetFormatPr defaultRowHeight="14.4" x14ac:dyDescent="0.3"/>
  <cols>
    <col min="1" max="1" width="17.5546875" customWidth="1"/>
    <col min="2" max="6" width="21" bestFit="1" customWidth="1"/>
    <col min="7" max="7" width="5.77734375" hidden="1" customWidth="1"/>
    <col min="8" max="13" width="21" bestFit="1" customWidth="1"/>
  </cols>
  <sheetData>
    <row r="1" spans="1:13" x14ac:dyDescent="0.3">
      <c r="A1" s="3" t="s">
        <v>7</v>
      </c>
    </row>
    <row r="2" spans="1:13" x14ac:dyDescent="0.3">
      <c r="A2" s="10" t="s">
        <v>14</v>
      </c>
      <c r="B2" s="2">
        <v>46</v>
      </c>
      <c r="H2" s="7" t="s">
        <v>31</v>
      </c>
      <c r="I2" s="9">
        <v>45159</v>
      </c>
    </row>
    <row r="3" spans="1:13" x14ac:dyDescent="0.3">
      <c r="A3" s="10" t="s">
        <v>4</v>
      </c>
      <c r="B3" s="2">
        <f>B4+B5</f>
        <v>649</v>
      </c>
    </row>
    <row r="4" spans="1:13" x14ac:dyDescent="0.3">
      <c r="A4" s="10" t="s">
        <v>10</v>
      </c>
      <c r="B4" s="2">
        <v>371</v>
      </c>
    </row>
    <row r="5" spans="1:13" x14ac:dyDescent="0.3">
      <c r="A5" s="10" t="s">
        <v>11</v>
      </c>
      <c r="B5" s="2">
        <v>278</v>
      </c>
      <c r="C5" s="2"/>
    </row>
    <row r="6" spans="1:13" x14ac:dyDescent="0.3">
      <c r="A6" s="10" t="s">
        <v>6</v>
      </c>
      <c r="B6" s="6">
        <f>B4/B3</f>
        <v>0.57164869029275811</v>
      </c>
    </row>
    <row r="7" spans="1:13" x14ac:dyDescent="0.3">
      <c r="A7" s="10" t="s">
        <v>5</v>
      </c>
      <c r="B7" s="6">
        <f>B5/B3</f>
        <v>0.42835130970724189</v>
      </c>
    </row>
    <row r="8" spans="1:13" x14ac:dyDescent="0.3">
      <c r="A8" s="10" t="s">
        <v>15</v>
      </c>
      <c r="B8" s="7" t="s">
        <v>32</v>
      </c>
    </row>
    <row r="9" spans="1:13" x14ac:dyDescent="0.3">
      <c r="A9" s="10" t="s">
        <v>16</v>
      </c>
      <c r="B9" s="7" t="s">
        <v>33</v>
      </c>
    </row>
    <row r="10" spans="1:13" x14ac:dyDescent="0.3">
      <c r="B10" s="1"/>
    </row>
    <row r="11" spans="1:13" x14ac:dyDescent="0.3">
      <c r="B11" s="1"/>
    </row>
    <row r="12" spans="1:13" ht="91.8" customHeight="1" x14ac:dyDescent="0.3">
      <c r="B12" s="1"/>
    </row>
    <row r="13" spans="1:13" x14ac:dyDescent="0.3">
      <c r="A13" s="3" t="s">
        <v>8</v>
      </c>
    </row>
    <row r="14" spans="1:13" x14ac:dyDescent="0.3">
      <c r="B14" s="8" t="s">
        <v>12</v>
      </c>
      <c r="C14" s="8" t="s">
        <v>10</v>
      </c>
      <c r="D14" s="8" t="s">
        <v>11</v>
      </c>
      <c r="E14" s="8" t="s">
        <v>6</v>
      </c>
      <c r="F14" s="8" t="s">
        <v>5</v>
      </c>
      <c r="G14" s="8" t="s">
        <v>13</v>
      </c>
      <c r="H14" s="8" t="s">
        <v>14</v>
      </c>
      <c r="I14" s="8" t="s">
        <v>15</v>
      </c>
      <c r="J14" s="8" t="s">
        <v>16</v>
      </c>
      <c r="K14" s="5"/>
      <c r="L14" s="5"/>
      <c r="M14" s="5"/>
    </row>
    <row r="15" spans="1:13" x14ac:dyDescent="0.3">
      <c r="A15" s="8" t="s">
        <v>0</v>
      </c>
      <c r="B15">
        <f t="shared" ref="B15:B26" si="0">C15+D15</f>
        <v>60</v>
      </c>
      <c r="C15">
        <v>34</v>
      </c>
      <c r="D15">
        <v>26</v>
      </c>
      <c r="E15" s="6">
        <f t="shared" ref="E15:E26" si="1">C15/B15</f>
        <v>0.56666666666666665</v>
      </c>
      <c r="F15" s="6">
        <f t="shared" ref="F15:F26" si="2">D15/B15</f>
        <v>0.43333333333333335</v>
      </c>
      <c r="G15" s="4">
        <v>0.5</v>
      </c>
      <c r="H15" s="11">
        <v>46</v>
      </c>
      <c r="I15" s="7" t="s">
        <v>34</v>
      </c>
      <c r="J15" s="7" t="s">
        <v>41</v>
      </c>
    </row>
    <row r="16" spans="1:13" x14ac:dyDescent="0.3">
      <c r="A16" s="8" t="s">
        <v>2</v>
      </c>
      <c r="B16">
        <f t="shared" si="0"/>
        <v>60</v>
      </c>
      <c r="C16">
        <v>35</v>
      </c>
      <c r="D16">
        <v>25</v>
      </c>
      <c r="E16" s="6">
        <f t="shared" si="1"/>
        <v>0.58333333333333337</v>
      </c>
      <c r="F16" s="6">
        <f t="shared" si="2"/>
        <v>0.41666666666666669</v>
      </c>
      <c r="G16" s="4">
        <v>0.5</v>
      </c>
      <c r="H16" s="11">
        <v>46.4</v>
      </c>
      <c r="I16" s="7" t="s">
        <v>35</v>
      </c>
      <c r="J16" s="7" t="s">
        <v>42</v>
      </c>
    </row>
    <row r="17" spans="1:10" x14ac:dyDescent="0.3">
      <c r="A17" s="8" t="s">
        <v>21</v>
      </c>
      <c r="B17">
        <f t="shared" si="0"/>
        <v>60</v>
      </c>
      <c r="C17">
        <v>30</v>
      </c>
      <c r="D17">
        <v>30</v>
      </c>
      <c r="E17" s="6">
        <f t="shared" si="1"/>
        <v>0.5</v>
      </c>
      <c r="F17" s="6">
        <f t="shared" si="2"/>
        <v>0.5</v>
      </c>
      <c r="G17" s="4">
        <v>0.5</v>
      </c>
      <c r="H17" s="11">
        <v>45</v>
      </c>
      <c r="I17" s="7" t="s">
        <v>36</v>
      </c>
      <c r="J17" s="7" t="s">
        <v>43</v>
      </c>
    </row>
    <row r="18" spans="1:10" x14ac:dyDescent="0.3">
      <c r="A18" s="8" t="s">
        <v>1</v>
      </c>
      <c r="B18">
        <f t="shared" si="0"/>
        <v>60</v>
      </c>
      <c r="C18">
        <v>36</v>
      </c>
      <c r="D18">
        <v>24</v>
      </c>
      <c r="E18" s="6">
        <f t="shared" si="1"/>
        <v>0.6</v>
      </c>
      <c r="F18" s="6">
        <f t="shared" si="2"/>
        <v>0.4</v>
      </c>
      <c r="G18" s="4">
        <v>0.5</v>
      </c>
      <c r="H18" s="11">
        <v>45.8</v>
      </c>
      <c r="I18" s="7" t="s">
        <v>34</v>
      </c>
      <c r="J18" s="7" t="s">
        <v>43</v>
      </c>
    </row>
    <row r="19" spans="1:10" x14ac:dyDescent="0.3">
      <c r="A19" s="8" t="s">
        <v>9</v>
      </c>
      <c r="B19">
        <f t="shared" si="0"/>
        <v>60</v>
      </c>
      <c r="C19">
        <v>30</v>
      </c>
      <c r="D19">
        <v>30</v>
      </c>
      <c r="E19" s="6">
        <f t="shared" si="1"/>
        <v>0.5</v>
      </c>
      <c r="F19" s="6">
        <f t="shared" si="2"/>
        <v>0.5</v>
      </c>
      <c r="G19" s="4">
        <v>0.5</v>
      </c>
      <c r="H19" s="11">
        <v>41.8</v>
      </c>
      <c r="I19" s="7" t="s">
        <v>32</v>
      </c>
      <c r="J19" s="7" t="s">
        <v>44</v>
      </c>
    </row>
    <row r="20" spans="1:10" x14ac:dyDescent="0.3">
      <c r="A20" s="8" t="s">
        <v>3</v>
      </c>
      <c r="B20">
        <f t="shared" si="0"/>
        <v>60</v>
      </c>
      <c r="C20">
        <v>36</v>
      </c>
      <c r="D20">
        <v>24</v>
      </c>
      <c r="E20" s="6">
        <f t="shared" si="1"/>
        <v>0.6</v>
      </c>
      <c r="F20" s="6">
        <f t="shared" si="2"/>
        <v>0.4</v>
      </c>
      <c r="G20" s="4">
        <v>0.5</v>
      </c>
      <c r="H20" s="11">
        <v>48.9</v>
      </c>
      <c r="I20" s="7" t="s">
        <v>37</v>
      </c>
      <c r="J20" s="7" t="s">
        <v>45</v>
      </c>
    </row>
    <row r="21" spans="1:10" x14ac:dyDescent="0.3">
      <c r="A21" s="8" t="s">
        <v>22</v>
      </c>
      <c r="B21">
        <f t="shared" si="0"/>
        <v>60</v>
      </c>
      <c r="C21">
        <v>33</v>
      </c>
      <c r="D21">
        <v>27</v>
      </c>
      <c r="E21" s="6">
        <f t="shared" si="1"/>
        <v>0.55000000000000004</v>
      </c>
      <c r="F21" s="6">
        <f t="shared" si="2"/>
        <v>0.45</v>
      </c>
      <c r="G21" s="4">
        <v>0.5</v>
      </c>
      <c r="H21" s="11">
        <v>42.3</v>
      </c>
      <c r="I21" s="7" t="s">
        <v>32</v>
      </c>
      <c r="J21" s="14" t="s">
        <v>46</v>
      </c>
    </row>
    <row r="22" spans="1:10" x14ac:dyDescent="0.3">
      <c r="A22" s="8" t="s">
        <v>23</v>
      </c>
      <c r="B22">
        <f t="shared" si="0"/>
        <v>60</v>
      </c>
      <c r="C22">
        <v>36</v>
      </c>
      <c r="D22">
        <v>24</v>
      </c>
      <c r="E22" s="6">
        <f t="shared" si="1"/>
        <v>0.6</v>
      </c>
      <c r="F22" s="6">
        <f t="shared" si="2"/>
        <v>0.4</v>
      </c>
      <c r="G22" s="4">
        <v>0.5</v>
      </c>
      <c r="H22" s="11">
        <v>44.3</v>
      </c>
      <c r="I22" s="7" t="s">
        <v>38</v>
      </c>
      <c r="J22" s="14" t="s">
        <v>47</v>
      </c>
    </row>
    <row r="23" spans="1:10" x14ac:dyDescent="0.3">
      <c r="A23" s="8" t="s">
        <v>26</v>
      </c>
      <c r="B23">
        <f t="shared" si="0"/>
        <v>26</v>
      </c>
      <c r="C23">
        <v>15</v>
      </c>
      <c r="D23">
        <v>11</v>
      </c>
      <c r="E23" s="6">
        <f t="shared" si="1"/>
        <v>0.57692307692307687</v>
      </c>
      <c r="F23" s="6">
        <f t="shared" si="2"/>
        <v>0.42307692307692307</v>
      </c>
      <c r="G23" s="4">
        <v>0.5</v>
      </c>
      <c r="H23" s="13">
        <v>34.799999999999997</v>
      </c>
      <c r="I23" s="7" t="s">
        <v>37</v>
      </c>
      <c r="J23" s="7" t="s">
        <v>48</v>
      </c>
    </row>
    <row r="24" spans="1:10" x14ac:dyDescent="0.3">
      <c r="A24" s="8" t="s">
        <v>24</v>
      </c>
      <c r="B24">
        <f t="shared" si="0"/>
        <v>51</v>
      </c>
      <c r="C24">
        <v>32</v>
      </c>
      <c r="D24">
        <v>19</v>
      </c>
      <c r="E24" s="6">
        <f t="shared" si="1"/>
        <v>0.62745098039215685</v>
      </c>
      <c r="F24" s="6">
        <f t="shared" si="2"/>
        <v>0.37254901960784315</v>
      </c>
      <c r="G24" s="4">
        <v>0.5</v>
      </c>
      <c r="H24" s="11">
        <v>55.5</v>
      </c>
      <c r="I24" s="7" t="s">
        <v>38</v>
      </c>
      <c r="J24" s="7" t="s">
        <v>33</v>
      </c>
    </row>
    <row r="25" spans="1:10" x14ac:dyDescent="0.3">
      <c r="A25" s="8" t="s">
        <v>25</v>
      </c>
      <c r="B25">
        <f t="shared" si="0"/>
        <v>60</v>
      </c>
      <c r="C25">
        <v>36</v>
      </c>
      <c r="D25">
        <v>24</v>
      </c>
      <c r="E25" s="6">
        <f t="shared" si="1"/>
        <v>0.6</v>
      </c>
      <c r="F25" s="6">
        <f t="shared" si="2"/>
        <v>0.4</v>
      </c>
      <c r="G25" s="4">
        <v>0.5</v>
      </c>
      <c r="H25" s="11">
        <v>50.4</v>
      </c>
      <c r="I25" s="7" t="s">
        <v>39</v>
      </c>
      <c r="J25" s="7" t="s">
        <v>42</v>
      </c>
    </row>
    <row r="26" spans="1:10" x14ac:dyDescent="0.3">
      <c r="A26" s="8" t="s">
        <v>27</v>
      </c>
      <c r="B26">
        <f t="shared" si="0"/>
        <v>32</v>
      </c>
      <c r="C26">
        <v>18</v>
      </c>
      <c r="D26">
        <v>14</v>
      </c>
      <c r="E26" s="6">
        <f t="shared" si="1"/>
        <v>0.5625</v>
      </c>
      <c r="F26" s="6">
        <f t="shared" si="2"/>
        <v>0.4375</v>
      </c>
      <c r="G26" s="4">
        <v>0.5</v>
      </c>
      <c r="H26" s="11">
        <v>46.4</v>
      </c>
      <c r="I26" s="7" t="s">
        <v>40</v>
      </c>
      <c r="J26" s="7" t="s">
        <v>49</v>
      </c>
    </row>
    <row r="56" spans="1:5" x14ac:dyDescent="0.3">
      <c r="A56" s="3" t="s">
        <v>50</v>
      </c>
      <c r="B56" s="8" t="s">
        <v>17</v>
      </c>
      <c r="C56" s="8" t="s">
        <v>18</v>
      </c>
      <c r="D56" s="8" t="s">
        <v>19</v>
      </c>
      <c r="E56" s="8" t="s">
        <v>20</v>
      </c>
    </row>
    <row r="57" spans="1:5" x14ac:dyDescent="0.3">
      <c r="B57" s="12">
        <v>22</v>
      </c>
      <c r="C57" s="12">
        <v>217</v>
      </c>
      <c r="D57" s="12">
        <v>279</v>
      </c>
      <c r="E57" s="12">
        <v>131</v>
      </c>
    </row>
    <row r="75" spans="1:7" x14ac:dyDescent="0.3">
      <c r="A75" s="3" t="s">
        <v>28</v>
      </c>
    </row>
    <row r="76" spans="1:7" x14ac:dyDescent="0.3">
      <c r="B76" s="8" t="s">
        <v>29</v>
      </c>
      <c r="C76" s="8" t="s">
        <v>17</v>
      </c>
      <c r="D76" s="8" t="s">
        <v>18</v>
      </c>
      <c r="E76" s="8" t="s">
        <v>19</v>
      </c>
      <c r="F76" s="8" t="s">
        <v>20</v>
      </c>
    </row>
    <row r="77" spans="1:7" x14ac:dyDescent="0.3">
      <c r="B77" s="7" t="s">
        <v>0</v>
      </c>
      <c r="C77" s="12">
        <v>0</v>
      </c>
      <c r="D77" s="12">
        <v>22</v>
      </c>
      <c r="E77" s="12">
        <v>27</v>
      </c>
      <c r="F77" s="12">
        <v>11</v>
      </c>
      <c r="G77" s="12"/>
    </row>
    <row r="78" spans="1:7" x14ac:dyDescent="0.3">
      <c r="B78" s="7" t="s">
        <v>2</v>
      </c>
      <c r="C78" s="12">
        <v>0</v>
      </c>
      <c r="D78" s="12">
        <v>20</v>
      </c>
      <c r="E78" s="12">
        <v>27</v>
      </c>
      <c r="F78" s="12">
        <v>13</v>
      </c>
      <c r="G78" s="12"/>
    </row>
    <row r="79" spans="1:7" x14ac:dyDescent="0.3">
      <c r="B79" s="7" t="s">
        <v>21</v>
      </c>
      <c r="C79" s="12">
        <v>1</v>
      </c>
      <c r="D79" s="12">
        <v>23</v>
      </c>
      <c r="E79" s="12">
        <v>22</v>
      </c>
      <c r="F79" s="12">
        <v>14</v>
      </c>
      <c r="G79" s="12"/>
    </row>
    <row r="80" spans="1:7" x14ac:dyDescent="0.3">
      <c r="B80" s="7" t="s">
        <v>1</v>
      </c>
      <c r="C80" s="12">
        <v>0</v>
      </c>
      <c r="D80" s="12">
        <v>20</v>
      </c>
      <c r="E80" s="12">
        <v>32</v>
      </c>
      <c r="F80" s="12">
        <v>8</v>
      </c>
      <c r="G80" s="12"/>
    </row>
    <row r="81" spans="2:7" x14ac:dyDescent="0.3">
      <c r="B81" s="7" t="s">
        <v>9</v>
      </c>
      <c r="C81" s="12">
        <v>5</v>
      </c>
      <c r="D81" s="12">
        <v>20</v>
      </c>
      <c r="E81" s="12">
        <v>29</v>
      </c>
      <c r="F81" s="12">
        <v>6</v>
      </c>
      <c r="G81" s="12"/>
    </row>
    <row r="82" spans="2:7" x14ac:dyDescent="0.3">
      <c r="B82" s="7" t="s">
        <v>3</v>
      </c>
      <c r="C82" s="12">
        <v>2</v>
      </c>
      <c r="D82" s="12">
        <v>16</v>
      </c>
      <c r="E82" s="12">
        <v>27</v>
      </c>
      <c r="F82" s="12">
        <v>15</v>
      </c>
      <c r="G82" s="12"/>
    </row>
    <row r="83" spans="2:7" x14ac:dyDescent="0.3">
      <c r="B83" s="7" t="s">
        <v>22</v>
      </c>
      <c r="C83" s="12">
        <v>1</v>
      </c>
      <c r="D83" s="12">
        <v>27</v>
      </c>
      <c r="E83" s="12">
        <v>26</v>
      </c>
      <c r="F83" s="12">
        <v>6</v>
      </c>
      <c r="G83" s="12"/>
    </row>
    <row r="84" spans="2:7" x14ac:dyDescent="0.3">
      <c r="B84" s="7" t="s">
        <v>30</v>
      </c>
      <c r="C84" s="12">
        <v>7</v>
      </c>
      <c r="D84" s="12">
        <v>19</v>
      </c>
      <c r="E84" s="12">
        <v>21</v>
      </c>
      <c r="F84" s="12">
        <v>13</v>
      </c>
      <c r="G84" s="12"/>
    </row>
    <row r="85" spans="2:7" x14ac:dyDescent="0.3">
      <c r="B85" s="7" t="s">
        <v>26</v>
      </c>
      <c r="C85" s="12">
        <v>1</v>
      </c>
      <c r="D85" s="12">
        <v>20</v>
      </c>
      <c r="E85" s="12">
        <v>4</v>
      </c>
      <c r="F85" s="12">
        <v>1</v>
      </c>
      <c r="G85" s="12"/>
    </row>
    <row r="86" spans="2:7" x14ac:dyDescent="0.3">
      <c r="B86" s="7" t="s">
        <v>24</v>
      </c>
      <c r="C86" s="12">
        <v>1</v>
      </c>
      <c r="D86" s="12">
        <v>9</v>
      </c>
      <c r="E86" s="12">
        <v>17</v>
      </c>
      <c r="F86" s="12">
        <v>24</v>
      </c>
      <c r="G86" s="12"/>
    </row>
    <row r="87" spans="2:7" x14ac:dyDescent="0.3">
      <c r="B87" s="7" t="s">
        <v>25</v>
      </c>
      <c r="C87" s="12">
        <v>1</v>
      </c>
      <c r="D87" s="12">
        <v>13</v>
      </c>
      <c r="E87" s="12">
        <v>32</v>
      </c>
      <c r="F87" s="12">
        <v>14</v>
      </c>
      <c r="G87" s="12"/>
    </row>
    <row r="88" spans="2:7" x14ac:dyDescent="0.3">
      <c r="B88" s="7" t="s">
        <v>27</v>
      </c>
      <c r="C88" s="12">
        <v>3</v>
      </c>
      <c r="D88" s="12">
        <v>8</v>
      </c>
      <c r="E88" s="12">
        <v>15</v>
      </c>
      <c r="F88" s="12">
        <v>6</v>
      </c>
      <c r="G88" s="1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National</vt:lpstr>
      <vt:lpstr>Sheet1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Vagner</dc:creator>
  <cp:lastModifiedBy>Alain Vagner</cp:lastModifiedBy>
  <dcterms:created xsi:type="dcterms:W3CDTF">2023-08-01T09:00:21Z</dcterms:created>
  <dcterms:modified xsi:type="dcterms:W3CDTF">2023-08-21T15:15:20Z</dcterms:modified>
</cp:coreProperties>
</file>