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Housing\Habitat - Observatoire\Données Enregistrement\5. resultats volumes\202501\"/>
    </mc:Choice>
  </mc:AlternateContent>
  <bookViews>
    <workbookView xWindow="480" yWindow="300" windowWidth="18495" windowHeight="11700"/>
  </bookViews>
  <sheets>
    <sheet name="Appartements" sheetId="12" r:id="rId1"/>
  </sheets>
  <calcPr calcId="162913"/>
</workbook>
</file>

<file path=xl/calcChain.xml><?xml version="1.0" encoding="utf-8"?>
<calcChain xmlns="http://schemas.openxmlformats.org/spreadsheetml/2006/main">
  <c r="H78" i="12" l="1"/>
  <c r="G78" i="12"/>
  <c r="H77" i="12"/>
  <c r="G77" i="12"/>
  <c r="H76" i="12"/>
  <c r="G76" i="12"/>
  <c r="H75" i="12"/>
  <c r="G75" i="12"/>
  <c r="H74" i="12" l="1"/>
  <c r="G74" i="12"/>
  <c r="H73" i="12"/>
  <c r="G73" i="12"/>
  <c r="H72" i="12"/>
  <c r="G72" i="12"/>
  <c r="H71" i="12"/>
  <c r="G71" i="12"/>
  <c r="G79" i="12" l="1"/>
  <c r="H79" i="12"/>
  <c r="H70" i="12"/>
  <c r="G70" i="12"/>
  <c r="H69" i="12"/>
  <c r="G69" i="12"/>
  <c r="H68" i="12"/>
  <c r="G68" i="12"/>
  <c r="H67" i="12"/>
  <c r="G67" i="12"/>
  <c r="G8" i="12" l="1"/>
  <c r="H8" i="12"/>
  <c r="G9" i="12"/>
  <c r="H9" i="12"/>
  <c r="G10" i="12"/>
  <c r="H10" i="12"/>
  <c r="G11" i="12"/>
  <c r="H11" i="12"/>
  <c r="G12" i="12"/>
  <c r="H12" i="12"/>
  <c r="G13" i="12"/>
  <c r="H13" i="12"/>
  <c r="G14" i="12"/>
  <c r="H14" i="12"/>
  <c r="G15" i="12"/>
  <c r="H15" i="12"/>
  <c r="G16" i="12"/>
  <c r="H16" i="12"/>
  <c r="G17" i="12"/>
  <c r="H17" i="12"/>
  <c r="G18" i="12"/>
  <c r="H18" i="12"/>
  <c r="G19" i="12"/>
  <c r="H19" i="12"/>
  <c r="G20" i="12"/>
  <c r="H20" i="12"/>
  <c r="G21" i="12"/>
  <c r="H21" i="12"/>
  <c r="G22" i="12"/>
  <c r="H22" i="12"/>
  <c r="G23" i="12"/>
  <c r="H23" i="12"/>
  <c r="G24" i="12"/>
  <c r="H24" i="12"/>
  <c r="G25" i="12"/>
  <c r="H25" i="12"/>
  <c r="G26" i="12"/>
  <c r="H26" i="12"/>
  <c r="G27" i="12"/>
  <c r="H27" i="12"/>
  <c r="G28" i="12"/>
  <c r="H28" i="12"/>
  <c r="G29" i="12"/>
  <c r="H29" i="12"/>
  <c r="G30" i="12"/>
  <c r="H30" i="12"/>
  <c r="G31" i="12"/>
  <c r="H31" i="12"/>
  <c r="G32" i="12"/>
  <c r="H32" i="12"/>
  <c r="G33" i="12"/>
  <c r="H33" i="12"/>
  <c r="G34" i="12"/>
  <c r="H34" i="12"/>
  <c r="G35" i="12"/>
  <c r="H35" i="12"/>
  <c r="G36" i="12"/>
  <c r="H36" i="12"/>
  <c r="G37" i="12"/>
  <c r="H37" i="12"/>
  <c r="G38" i="12"/>
  <c r="H38" i="12"/>
  <c r="G39" i="12"/>
  <c r="H39" i="12"/>
  <c r="G40" i="12"/>
  <c r="H40" i="12"/>
  <c r="G41" i="12"/>
  <c r="H41" i="12"/>
  <c r="G42" i="12"/>
  <c r="H42" i="12"/>
  <c r="G43" i="12"/>
  <c r="H43" i="12"/>
  <c r="G44" i="12"/>
  <c r="H44" i="12"/>
  <c r="G45" i="12"/>
  <c r="H45" i="12"/>
  <c r="G46" i="12"/>
  <c r="H46" i="12"/>
  <c r="G47" i="12"/>
  <c r="H47" i="12"/>
  <c r="G48" i="12"/>
  <c r="H48" i="12"/>
  <c r="G49" i="12"/>
  <c r="H49" i="12"/>
  <c r="G50" i="12"/>
  <c r="H50" i="12"/>
  <c r="G51" i="12"/>
  <c r="H51" i="12"/>
  <c r="G52" i="12"/>
  <c r="H52" i="12"/>
  <c r="G53" i="12"/>
  <c r="H53" i="12"/>
  <c r="G54" i="12"/>
  <c r="H54" i="12"/>
  <c r="G55" i="12"/>
  <c r="H55" i="12"/>
  <c r="G56" i="12"/>
  <c r="H56" i="12"/>
  <c r="G57" i="12"/>
  <c r="H57" i="12"/>
  <c r="G58" i="12"/>
  <c r="H58" i="12"/>
  <c r="G59" i="12"/>
  <c r="H59" i="12"/>
  <c r="G60" i="12"/>
  <c r="H60" i="12"/>
  <c r="G61" i="12"/>
  <c r="H61" i="12"/>
  <c r="G62" i="12"/>
  <c r="H62" i="12"/>
  <c r="G63" i="12"/>
  <c r="H63" i="12"/>
  <c r="G64" i="12"/>
  <c r="H64" i="12"/>
  <c r="G65" i="12"/>
  <c r="H65" i="12"/>
  <c r="G66" i="12"/>
  <c r="H66" i="12"/>
  <c r="G7" i="12" l="1"/>
  <c r="H7" i="12"/>
</calcChain>
</file>

<file path=xl/sharedStrings.xml><?xml version="1.0" encoding="utf-8"?>
<sst xmlns="http://schemas.openxmlformats.org/spreadsheetml/2006/main" count="89" uniqueCount="15">
  <si>
    <t>T1</t>
  </si>
  <si>
    <t>T2</t>
  </si>
  <si>
    <t>T3</t>
  </si>
  <si>
    <t>T4</t>
  </si>
  <si>
    <t>APPARTEMENTS EXISTANTS</t>
  </si>
  <si>
    <t>APPARTEMENTS EN CONSTRUCTION</t>
  </si>
  <si>
    <t>ENSEMBLE DES APPARTEMENTS</t>
  </si>
  <si>
    <t>Nombre de ventes d'appartements existants</t>
  </si>
  <si>
    <t>Volume financier des ventes d'appartements (en millions €)</t>
  </si>
  <si>
    <t>Nombre de ventes d'appartements en construction</t>
  </si>
  <si>
    <t>Nombre d'actes de vente d'appartements</t>
  </si>
  <si>
    <t>VOLUME DES VENTES D'APPARTEMENTS</t>
  </si>
  <si>
    <t>Du 1er trimestre 2007 au 1er trimestre 2025</t>
  </si>
  <si>
    <r>
      <rPr>
        <b/>
        <sz val="11"/>
        <color indexed="8"/>
        <rFont val="Calibri"/>
        <family val="2"/>
      </rPr>
      <t>Source :</t>
    </r>
    <r>
      <rPr>
        <sz val="11"/>
        <color theme="1"/>
        <rFont val="Calibri"/>
        <family val="2"/>
        <scheme val="minor"/>
      </rPr>
      <t xml:space="preserve"> Fichier de la Publicité Foncière, STATEC - Observatoire de l'Habitat, en partenariat avec l'Administration de l'Enregistrement, des Domaines et de la TVA (2007-2025)</t>
    </r>
  </si>
  <si>
    <r>
      <rPr>
        <b/>
        <sz val="11"/>
        <color indexed="8"/>
        <rFont val="Calibri"/>
        <family val="2"/>
      </rPr>
      <t>Remarque :</t>
    </r>
    <r>
      <rPr>
        <sz val="11"/>
        <color theme="1"/>
        <rFont val="Calibri"/>
        <family val="2"/>
        <scheme val="minor"/>
      </rPr>
      <t xml:space="preserve"> il s'agit des ventes figurant sur la Publicité Foncière au 30 avril 2025, soit un mois après la clôture du 1er trimestre 2025. Ces statistiques provisoires pourront être révisées, puisque des transactions peuvent être enregistrées plusieurs mois après la conclusion de la vente.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</si>
</sst>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0\ &quot;€&quot;"/>
  </numFmts>
  <fonts count="24" x14ac:knownFonts="1">
    <font>
      <sz val="11"/>
      <color theme="1"/>
      <name val="Calibri"/>
      <family val="2"/>
      <scheme val="minor"/>
    </font>
    <font>
      <b/>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12"/>
      <color rgb="FF002288"/>
      <name val="Arial"/>
      <family val="2"/>
    </font>
    <font>
      <b/>
      <sz val="12"/>
      <color theme="1"/>
      <name val="Calibri"/>
      <family val="2"/>
      <scheme val="minor"/>
    </font>
    <font>
      <sz val="18"/>
      <color theme="3"/>
      <name val="Cambria"/>
      <family val="2"/>
      <scheme val="major"/>
    </font>
    <font>
      <u/>
      <sz val="11"/>
      <color rgb="FF0000FF"/>
      <name val="Calibri"/>
      <family val="2"/>
      <scheme val="minor"/>
    </font>
    <font>
      <u/>
      <sz val="11"/>
      <color rgb="FF800080"/>
      <name val="Calibri"/>
      <family val="2"/>
      <scheme val="minor"/>
    </font>
    <font>
      <b/>
      <sz val="11"/>
      <color rgb="FFFF0000"/>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17" fillId="0" borderId="0" applyNumberFormat="0" applyFill="0" applyBorder="0" applyAlignment="0" applyProtection="0"/>
    <xf numFmtId="0" fontId="5" fillId="27" borderId="1" applyNumberFormat="0" applyAlignment="0" applyProtection="0"/>
    <xf numFmtId="0" fontId="13" fillId="0" borderId="6" applyNumberFormat="0" applyFill="0" applyAlignment="0" applyProtection="0"/>
    <xf numFmtId="0" fontId="2" fillId="32" borderId="7" applyNumberFormat="0" applyFont="0" applyAlignment="0" applyProtection="0"/>
    <xf numFmtId="0" fontId="12" fillId="30" borderId="1" applyNumberFormat="0" applyAlignment="0" applyProtection="0"/>
    <xf numFmtId="0" fontId="4" fillId="26" borderId="0" applyNumberFormat="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164" fontId="2" fillId="0" borderId="0" applyFont="0" applyFill="0" applyBorder="0" applyAlignment="0" applyProtection="0"/>
    <xf numFmtId="0" fontId="14" fillId="31" borderId="0" applyNumberFormat="0" applyBorder="0" applyAlignment="0" applyProtection="0"/>
    <xf numFmtId="0" fontId="8" fillId="29" borderId="0" applyNumberFormat="0" applyBorder="0" applyAlignment="0" applyProtection="0"/>
    <xf numFmtId="0" fontId="15" fillId="27" borderId="8" applyNumberFormat="0" applyAlignment="0" applyProtection="0"/>
    <xf numFmtId="0" fontId="7" fillId="0" borderId="0" applyNumberFormat="0" applyFill="0" applyBorder="0" applyAlignment="0" applyProtection="0"/>
    <xf numFmtId="0" fontId="20"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6" fillId="0" borderId="9" applyNumberFormat="0" applyFill="0" applyAlignment="0" applyProtection="0"/>
    <xf numFmtId="0" fontId="6" fillId="28" borderId="2" applyNumberFormat="0" applyAlignment="0" applyProtection="0"/>
  </cellStyleXfs>
  <cellXfs count="37">
    <xf numFmtId="0" fontId="0" fillId="0" borderId="0" xfId="0"/>
    <xf numFmtId="165" fontId="0" fillId="0" borderId="0" xfId="0" applyNumberFormat="1"/>
    <xf numFmtId="0" fontId="18" fillId="0" borderId="0" xfId="0" applyFont="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16" fillId="0" borderId="0" xfId="0" applyFont="1" applyAlignment="1">
      <alignment horizontal="center" vertical="center" wrapText="1"/>
    </xf>
    <xf numFmtId="0" fontId="19" fillId="0" borderId="0" xfId="0" applyFont="1" applyAlignment="1">
      <alignment vertical="center"/>
    </xf>
    <xf numFmtId="3" fontId="0" fillId="0" borderId="0" xfId="0" applyNumberFormat="1" applyAlignment="1">
      <alignment vertical="center"/>
    </xf>
    <xf numFmtId="3" fontId="0" fillId="0" borderId="0" xfId="0" applyNumberFormat="1"/>
    <xf numFmtId="165" fontId="2" fillId="0" borderId="0" xfId="33" applyNumberFormat="1" applyFont="1" applyAlignment="1">
      <alignment vertical="center"/>
    </xf>
    <xf numFmtId="3" fontId="2" fillId="0" borderId="0" xfId="33" applyNumberFormat="1" applyFont="1"/>
    <xf numFmtId="165" fontId="2" fillId="0" borderId="0" xfId="33" applyNumberFormat="1" applyFont="1"/>
    <xf numFmtId="10" fontId="0" fillId="0" borderId="0" xfId="0" applyNumberFormat="1" applyAlignment="1">
      <alignment vertical="center"/>
    </xf>
    <xf numFmtId="0" fontId="0" fillId="0" borderId="0" xfId="0" applyAlignment="1">
      <alignment horizontal="left" vertical="center"/>
    </xf>
    <xf numFmtId="165" fontId="0" fillId="0" borderId="0" xfId="0" applyNumberFormat="1" applyAlignment="1">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3" fontId="2" fillId="0" borderId="0" xfId="33" applyNumberFormat="1" applyFont="1" applyAlignment="1">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23" fillId="0" borderId="0" xfId="0" applyFont="1" applyAlignment="1">
      <alignment horizontal="center" vertic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30" builtinId="27" customBuiltin="1"/>
    <cellStyle name="Calculation" xfId="26" builtinId="22" customBuiltin="1"/>
    <cellStyle name="Check Cell" xfId="44" builtinId="23" customBuiltin="1"/>
    <cellStyle name="Comma" xfId="33" builtinId="3"/>
    <cellStyle name="Explanatory Text" xfId="37" builtinId="53" customBuiltin="1"/>
    <cellStyle name="Followed Hyperlink" xfId="32" builtinId="9" customBuiltin="1"/>
    <cellStyle name="Good" xfId="35" builtinId="26" customBuiltin="1"/>
    <cellStyle name="Heading 1" xfId="39" builtinId="16" customBuiltin="1"/>
    <cellStyle name="Heading 2" xfId="40" builtinId="17" customBuiltin="1"/>
    <cellStyle name="Heading 3" xfId="41" builtinId="18" customBuiltin="1"/>
    <cellStyle name="Heading 4" xfId="42" builtinId="19" customBuiltin="1"/>
    <cellStyle name="Hyperlink" xfId="31" builtinId="8" customBuiltin="1"/>
    <cellStyle name="Input" xfId="29" builtinId="20" customBuiltin="1"/>
    <cellStyle name="Linked Cell" xfId="27" builtinId="24" customBuiltin="1"/>
    <cellStyle name="Neutral" xfId="34" builtinId="28" customBuiltin="1"/>
    <cellStyle name="Normal" xfId="0" builtinId="0"/>
    <cellStyle name="Note" xfId="28" builtinId="10" customBuiltin="1"/>
    <cellStyle name="Output" xfId="36" builtinId="21" customBuiltin="1"/>
    <cellStyle name="Titre 2" xfId="38"/>
    <cellStyle name="Total" xfId="43" builtinId="25" customBuiltin="1"/>
    <cellStyle name="Warning Text" xfId="2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Appartements!$C$6</c:f>
              <c:strCache>
                <c:ptCount val="1"/>
                <c:pt idx="0">
                  <c:v>Nombre de ventes d'appartements existants</c:v>
                </c:pt>
              </c:strCache>
            </c:strRef>
          </c:tx>
          <c:spPr>
            <a:solidFill>
              <a:srgbClr val="00B0F0"/>
            </a:solidFill>
          </c:spPr>
          <c:invertIfNegative val="0"/>
          <c:cat>
            <c:multiLvlStrRef>
              <c:extLst>
                <c:ext xmlns:c15="http://schemas.microsoft.com/office/drawing/2012/chart" uri="{02D57815-91ED-43cb-92C2-25804820EDAC}">
                  <c15:fullRef>
                    <c15:sqref>Appartements!$A$7:$B$82</c15:sqref>
                  </c15:fullRef>
                </c:ext>
              </c:extLst>
              <c:f>Appartements!$A$19:$B$82</c:f>
              <c:multiLvlStrCache>
                <c:ptCount val="6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pt idx="43">
                    <c:v>T4</c:v>
                  </c:pt>
                  <c:pt idx="44">
                    <c:v>T1</c:v>
                  </c:pt>
                  <c:pt idx="45">
                    <c:v>T2</c:v>
                  </c:pt>
                  <c:pt idx="46">
                    <c:v>T3</c:v>
                  </c:pt>
                  <c:pt idx="47">
                    <c:v>T4</c:v>
                  </c:pt>
                  <c:pt idx="48">
                    <c:v>T1</c:v>
                  </c:pt>
                  <c:pt idx="49">
                    <c:v>T2</c:v>
                  </c:pt>
                  <c:pt idx="50">
                    <c:v>T3</c:v>
                  </c:pt>
                  <c:pt idx="51">
                    <c:v>T4</c:v>
                  </c:pt>
                  <c:pt idx="52">
                    <c:v>T1</c:v>
                  </c:pt>
                  <c:pt idx="53">
                    <c:v>T2</c:v>
                  </c:pt>
                  <c:pt idx="54">
                    <c:v>T3</c:v>
                  </c:pt>
                  <c:pt idx="55">
                    <c:v>T4</c:v>
                  </c:pt>
                  <c:pt idx="56">
                    <c:v>T1</c:v>
                  </c:pt>
                  <c:pt idx="57">
                    <c:v>T2</c:v>
                  </c:pt>
                  <c:pt idx="58">
                    <c:v>T3</c:v>
                  </c:pt>
                  <c:pt idx="59">
                    <c:v>T4</c:v>
                  </c:pt>
                  <c:pt idx="60">
                    <c:v>T1</c:v>
                  </c:pt>
                  <c:pt idx="61">
                    <c:v>T2</c:v>
                  </c:pt>
                  <c:pt idx="62">
                    <c:v>T3</c:v>
                  </c:pt>
                  <c:pt idx="63">
                    <c:v>T4</c:v>
                  </c:pt>
                </c:lvl>
                <c:lvl>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pt idx="60">
                    <c:v>2025</c:v>
                  </c:pt>
                </c:lvl>
              </c:multiLvlStrCache>
            </c:multiLvlStrRef>
          </c:cat>
          <c:val>
            <c:numRef>
              <c:extLst>
                <c:ext xmlns:c15="http://schemas.microsoft.com/office/drawing/2012/chart" uri="{02D57815-91ED-43cb-92C2-25804820EDAC}">
                  <c15:fullRef>
                    <c15:sqref>Appartements!$C$7:$C$82</c15:sqref>
                  </c15:fullRef>
                </c:ext>
              </c:extLst>
              <c:f>Appartements!$C$19:$C$82</c:f>
              <c:numCache>
                <c:formatCode>#,##0</c:formatCode>
                <c:ptCount val="64"/>
                <c:pt idx="0">
                  <c:v>623</c:v>
                </c:pt>
                <c:pt idx="1">
                  <c:v>772</c:v>
                </c:pt>
                <c:pt idx="2">
                  <c:v>718</c:v>
                </c:pt>
                <c:pt idx="3">
                  <c:v>1153</c:v>
                </c:pt>
                <c:pt idx="4">
                  <c:v>809</c:v>
                </c:pt>
                <c:pt idx="5">
                  <c:v>833</c:v>
                </c:pt>
                <c:pt idx="6">
                  <c:v>852</c:v>
                </c:pt>
                <c:pt idx="7">
                  <c:v>1061</c:v>
                </c:pt>
                <c:pt idx="8">
                  <c:v>733</c:v>
                </c:pt>
                <c:pt idx="9">
                  <c:v>831</c:v>
                </c:pt>
                <c:pt idx="10">
                  <c:v>843</c:v>
                </c:pt>
                <c:pt idx="11">
                  <c:v>918</c:v>
                </c:pt>
                <c:pt idx="12">
                  <c:v>773</c:v>
                </c:pt>
                <c:pt idx="13">
                  <c:v>872</c:v>
                </c:pt>
                <c:pt idx="14">
                  <c:v>806</c:v>
                </c:pt>
                <c:pt idx="15">
                  <c:v>887</c:v>
                </c:pt>
                <c:pt idx="16">
                  <c:v>903</c:v>
                </c:pt>
                <c:pt idx="17">
                  <c:v>956</c:v>
                </c:pt>
                <c:pt idx="18">
                  <c:v>888</c:v>
                </c:pt>
                <c:pt idx="19">
                  <c:v>1140</c:v>
                </c:pt>
                <c:pt idx="20">
                  <c:v>863</c:v>
                </c:pt>
                <c:pt idx="21">
                  <c:v>916</c:v>
                </c:pt>
                <c:pt idx="22">
                  <c:v>976</c:v>
                </c:pt>
                <c:pt idx="23">
                  <c:v>982</c:v>
                </c:pt>
                <c:pt idx="24">
                  <c:v>938</c:v>
                </c:pt>
                <c:pt idx="25">
                  <c:v>972</c:v>
                </c:pt>
                <c:pt idx="26">
                  <c:v>1009</c:v>
                </c:pt>
                <c:pt idx="27">
                  <c:v>1043</c:v>
                </c:pt>
                <c:pt idx="28">
                  <c:v>1016</c:v>
                </c:pt>
                <c:pt idx="29">
                  <c:v>1146</c:v>
                </c:pt>
                <c:pt idx="30">
                  <c:v>1127</c:v>
                </c:pt>
                <c:pt idx="31">
                  <c:v>1289</c:v>
                </c:pt>
                <c:pt idx="32">
                  <c:v>1068</c:v>
                </c:pt>
                <c:pt idx="33">
                  <c:v>1076</c:v>
                </c:pt>
                <c:pt idx="34">
                  <c:v>1036</c:v>
                </c:pt>
                <c:pt idx="35">
                  <c:v>1451</c:v>
                </c:pt>
                <c:pt idx="36">
                  <c:v>862</c:v>
                </c:pt>
                <c:pt idx="37">
                  <c:v>1032</c:v>
                </c:pt>
                <c:pt idx="38">
                  <c:v>1067</c:v>
                </c:pt>
                <c:pt idx="39">
                  <c:v>1135</c:v>
                </c:pt>
                <c:pt idx="40">
                  <c:v>873</c:v>
                </c:pt>
                <c:pt idx="41">
                  <c:v>788</c:v>
                </c:pt>
                <c:pt idx="42">
                  <c:v>1051</c:v>
                </c:pt>
                <c:pt idx="43">
                  <c:v>1226</c:v>
                </c:pt>
                <c:pt idx="44">
                  <c:v>1086</c:v>
                </c:pt>
                <c:pt idx="45">
                  <c:v>1135</c:v>
                </c:pt>
                <c:pt idx="46">
                  <c:v>1122</c:v>
                </c:pt>
                <c:pt idx="47">
                  <c:v>1070</c:v>
                </c:pt>
                <c:pt idx="48">
                  <c:v>1107</c:v>
                </c:pt>
                <c:pt idx="49">
                  <c:v>1069</c:v>
                </c:pt>
                <c:pt idx="50">
                  <c:v>1013</c:v>
                </c:pt>
                <c:pt idx="51">
                  <c:v>901</c:v>
                </c:pt>
                <c:pt idx="52">
                  <c:v>650</c:v>
                </c:pt>
                <c:pt idx="53">
                  <c:v>698</c:v>
                </c:pt>
                <c:pt idx="54">
                  <c:v>690</c:v>
                </c:pt>
                <c:pt idx="55">
                  <c:v>643</c:v>
                </c:pt>
                <c:pt idx="56">
                  <c:v>809</c:v>
                </c:pt>
                <c:pt idx="57">
                  <c:v>911</c:v>
                </c:pt>
                <c:pt idx="58">
                  <c:v>996</c:v>
                </c:pt>
                <c:pt idx="59">
                  <c:v>1339</c:v>
                </c:pt>
                <c:pt idx="60">
                  <c:v>882</c:v>
                </c:pt>
              </c:numCache>
            </c:numRef>
          </c:val>
          <c:extLst>
            <c:ext xmlns:c16="http://schemas.microsoft.com/office/drawing/2014/chart" uri="{C3380CC4-5D6E-409C-BE32-E72D297353CC}">
              <c16:uniqueId val="{00000000-CB6E-4F25-ABF2-1759B0647086}"/>
            </c:ext>
          </c:extLst>
        </c:ser>
        <c:ser>
          <c:idx val="2"/>
          <c:order val="1"/>
          <c:tx>
            <c:strRef>
              <c:f>Appartements!$E$6</c:f>
              <c:strCache>
                <c:ptCount val="1"/>
                <c:pt idx="0">
                  <c:v>Nombre de ventes d'appartements en construction</c:v>
                </c:pt>
              </c:strCache>
            </c:strRef>
          </c:tx>
          <c:spPr>
            <a:solidFill>
              <a:srgbClr val="FF0000"/>
            </a:solidFill>
          </c:spPr>
          <c:invertIfNegative val="0"/>
          <c:cat>
            <c:strLit>
              <c:ptCount val="64"/>
              <c:pt idx="0">
                <c:v>2010 T1</c:v>
              </c:pt>
              <c:pt idx="1">
                <c:v>2010 T2</c:v>
              </c:pt>
              <c:pt idx="2">
                <c:v>2010 T3</c:v>
              </c:pt>
              <c:pt idx="3">
                <c:v>2010 T4</c:v>
              </c:pt>
              <c:pt idx="4">
                <c:v>2011 T1</c:v>
              </c:pt>
              <c:pt idx="5">
                <c:v>2011 T2</c:v>
              </c:pt>
              <c:pt idx="6">
                <c:v>2011 T3</c:v>
              </c:pt>
              <c:pt idx="7">
                <c:v>2011 T4</c:v>
              </c:pt>
              <c:pt idx="8">
                <c:v>2012 T1</c:v>
              </c:pt>
              <c:pt idx="9">
                <c:v>2012 T2</c:v>
              </c:pt>
              <c:pt idx="10">
                <c:v>2012 T3</c:v>
              </c:pt>
              <c:pt idx="11">
                <c:v>2012 T4</c:v>
              </c:pt>
              <c:pt idx="12">
                <c:v>2013 T1</c:v>
              </c:pt>
              <c:pt idx="13">
                <c:v>2013 T2</c:v>
              </c:pt>
              <c:pt idx="14">
                <c:v>2013 T3</c:v>
              </c:pt>
              <c:pt idx="15">
                <c:v>2013 T4</c:v>
              </c:pt>
              <c:pt idx="16">
                <c:v>2014 T1</c:v>
              </c:pt>
              <c:pt idx="17">
                <c:v>2014 T2</c:v>
              </c:pt>
              <c:pt idx="18">
                <c:v>2014 T3</c:v>
              </c:pt>
              <c:pt idx="19">
                <c:v>2014 T4</c:v>
              </c:pt>
              <c:pt idx="20">
                <c:v>2015 T1</c:v>
              </c:pt>
              <c:pt idx="21">
                <c:v>2015 T2</c:v>
              </c:pt>
              <c:pt idx="22">
                <c:v>2015 T3</c:v>
              </c:pt>
              <c:pt idx="23">
                <c:v>2015 T4</c:v>
              </c:pt>
              <c:pt idx="24">
                <c:v>2016 T1</c:v>
              </c:pt>
              <c:pt idx="25">
                <c:v>2016 T2</c:v>
              </c:pt>
              <c:pt idx="26">
                <c:v>2016 T3</c:v>
              </c:pt>
              <c:pt idx="27">
                <c:v>2016 T4</c:v>
              </c:pt>
              <c:pt idx="28">
                <c:v>2017 T1</c:v>
              </c:pt>
              <c:pt idx="29">
                <c:v>2017 T2</c:v>
              </c:pt>
              <c:pt idx="30">
                <c:v>2017 T3</c:v>
              </c:pt>
              <c:pt idx="31">
                <c:v>2017 T4</c:v>
              </c:pt>
              <c:pt idx="32">
                <c:v>2018 T1</c:v>
              </c:pt>
              <c:pt idx="33">
                <c:v>2018 T2</c:v>
              </c:pt>
              <c:pt idx="34">
                <c:v>2018 T3</c:v>
              </c:pt>
              <c:pt idx="35">
                <c:v>2018 T4</c:v>
              </c:pt>
              <c:pt idx="36">
                <c:v>2019 T1</c:v>
              </c:pt>
              <c:pt idx="37">
                <c:v>2019 T2</c:v>
              </c:pt>
              <c:pt idx="38">
                <c:v>2019 T3</c:v>
              </c:pt>
              <c:pt idx="39">
                <c:v>2019 T4</c:v>
              </c:pt>
              <c:pt idx="40">
                <c:v>2020 T1</c:v>
              </c:pt>
              <c:pt idx="41">
                <c:v>2020 T2</c:v>
              </c:pt>
              <c:pt idx="42">
                <c:v>2020 T3</c:v>
              </c:pt>
              <c:pt idx="43">
                <c:v>2020 T4</c:v>
              </c:pt>
              <c:pt idx="44">
                <c:v>2021 T1</c:v>
              </c:pt>
              <c:pt idx="45">
                <c:v>2021 T2</c:v>
              </c:pt>
              <c:pt idx="46">
                <c:v>2021 T3</c:v>
              </c:pt>
              <c:pt idx="47">
                <c:v>2021 T4</c:v>
              </c:pt>
              <c:pt idx="48">
                <c:v>2022 T1</c:v>
              </c:pt>
              <c:pt idx="49">
                <c:v>2022 T2</c:v>
              </c:pt>
              <c:pt idx="50">
                <c:v>2022 T3</c:v>
              </c:pt>
              <c:pt idx="51">
                <c:v>2022 T4</c:v>
              </c:pt>
              <c:pt idx="52">
                <c:v>2023 T1</c:v>
              </c:pt>
              <c:pt idx="53">
                <c:v>2023 T2</c:v>
              </c:pt>
              <c:pt idx="54">
                <c:v>2023 T3</c:v>
              </c:pt>
              <c:pt idx="55">
                <c:v>2023 T4</c:v>
              </c:pt>
              <c:pt idx="56">
                <c:v>2024 T1</c:v>
              </c:pt>
              <c:pt idx="57">
                <c:v>2024 T2</c:v>
              </c:pt>
              <c:pt idx="58">
                <c:v>2024 T3</c:v>
              </c:pt>
              <c:pt idx="59">
                <c:v>2024 T4</c:v>
              </c:pt>
              <c:pt idx="60">
                <c:v>2025 T1</c:v>
              </c:pt>
              <c:pt idx="61">
                <c:v>2025 T2</c:v>
              </c:pt>
              <c:pt idx="62">
                <c:v>2025 T3</c:v>
              </c:pt>
              <c:pt idx="63">
                <c:v>2025 T4</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Appartements!$E$7:$E$82</c15:sqref>
                  </c15:fullRef>
                </c:ext>
              </c:extLst>
              <c:f>Appartements!$E$19:$E$82</c:f>
              <c:numCache>
                <c:formatCode>#,##0</c:formatCode>
                <c:ptCount val="64"/>
                <c:pt idx="0">
                  <c:v>386</c:v>
                </c:pt>
                <c:pt idx="1">
                  <c:v>463</c:v>
                </c:pt>
                <c:pt idx="2">
                  <c:v>423</c:v>
                </c:pt>
                <c:pt idx="3">
                  <c:v>627</c:v>
                </c:pt>
                <c:pt idx="4">
                  <c:v>552</c:v>
                </c:pt>
                <c:pt idx="5">
                  <c:v>448</c:v>
                </c:pt>
                <c:pt idx="6">
                  <c:v>384</c:v>
                </c:pt>
                <c:pt idx="7">
                  <c:v>810</c:v>
                </c:pt>
                <c:pt idx="8">
                  <c:v>440</c:v>
                </c:pt>
                <c:pt idx="9">
                  <c:v>570</c:v>
                </c:pt>
                <c:pt idx="10">
                  <c:v>399</c:v>
                </c:pt>
                <c:pt idx="11">
                  <c:v>740</c:v>
                </c:pt>
                <c:pt idx="12">
                  <c:v>452</c:v>
                </c:pt>
                <c:pt idx="13">
                  <c:v>708</c:v>
                </c:pt>
                <c:pt idx="14">
                  <c:v>585</c:v>
                </c:pt>
                <c:pt idx="15">
                  <c:v>388</c:v>
                </c:pt>
                <c:pt idx="16">
                  <c:v>492</c:v>
                </c:pt>
                <c:pt idx="17">
                  <c:v>595</c:v>
                </c:pt>
                <c:pt idx="18">
                  <c:v>490</c:v>
                </c:pt>
                <c:pt idx="19">
                  <c:v>1016</c:v>
                </c:pt>
                <c:pt idx="20">
                  <c:v>549</c:v>
                </c:pt>
                <c:pt idx="21">
                  <c:v>602</c:v>
                </c:pt>
                <c:pt idx="22">
                  <c:v>565</c:v>
                </c:pt>
                <c:pt idx="23">
                  <c:v>817</c:v>
                </c:pt>
                <c:pt idx="24">
                  <c:v>531</c:v>
                </c:pt>
                <c:pt idx="25">
                  <c:v>543</c:v>
                </c:pt>
                <c:pt idx="26">
                  <c:v>527</c:v>
                </c:pt>
                <c:pt idx="27">
                  <c:v>771</c:v>
                </c:pt>
                <c:pt idx="28">
                  <c:v>551</c:v>
                </c:pt>
                <c:pt idx="29">
                  <c:v>702</c:v>
                </c:pt>
                <c:pt idx="30">
                  <c:v>529</c:v>
                </c:pt>
                <c:pt idx="31">
                  <c:v>1046</c:v>
                </c:pt>
                <c:pt idx="32">
                  <c:v>710</c:v>
                </c:pt>
                <c:pt idx="33">
                  <c:v>826</c:v>
                </c:pt>
                <c:pt idx="34">
                  <c:v>661</c:v>
                </c:pt>
                <c:pt idx="35">
                  <c:v>717</c:v>
                </c:pt>
                <c:pt idx="36">
                  <c:v>796</c:v>
                </c:pt>
                <c:pt idx="37">
                  <c:v>765</c:v>
                </c:pt>
                <c:pt idx="38">
                  <c:v>823</c:v>
                </c:pt>
                <c:pt idx="39">
                  <c:v>816</c:v>
                </c:pt>
                <c:pt idx="40">
                  <c:v>667</c:v>
                </c:pt>
                <c:pt idx="41">
                  <c:v>613</c:v>
                </c:pt>
                <c:pt idx="42">
                  <c:v>645</c:v>
                </c:pt>
                <c:pt idx="43">
                  <c:v>979</c:v>
                </c:pt>
                <c:pt idx="44">
                  <c:v>643</c:v>
                </c:pt>
                <c:pt idx="45">
                  <c:v>562</c:v>
                </c:pt>
                <c:pt idx="46">
                  <c:v>467</c:v>
                </c:pt>
                <c:pt idx="47">
                  <c:v>752</c:v>
                </c:pt>
                <c:pt idx="48">
                  <c:v>632</c:v>
                </c:pt>
                <c:pt idx="49">
                  <c:v>465</c:v>
                </c:pt>
                <c:pt idx="50">
                  <c:v>297</c:v>
                </c:pt>
                <c:pt idx="51">
                  <c:v>390</c:v>
                </c:pt>
                <c:pt idx="52">
                  <c:v>174</c:v>
                </c:pt>
                <c:pt idx="53">
                  <c:v>172</c:v>
                </c:pt>
                <c:pt idx="54">
                  <c:v>119</c:v>
                </c:pt>
                <c:pt idx="55">
                  <c:v>106</c:v>
                </c:pt>
                <c:pt idx="56">
                  <c:v>96</c:v>
                </c:pt>
                <c:pt idx="57">
                  <c:v>154</c:v>
                </c:pt>
                <c:pt idx="58">
                  <c:v>144</c:v>
                </c:pt>
                <c:pt idx="59">
                  <c:v>396</c:v>
                </c:pt>
                <c:pt idx="60">
                  <c:v>253</c:v>
                </c:pt>
              </c:numCache>
            </c:numRef>
          </c:val>
          <c:extLst>
            <c:ext xmlns:c16="http://schemas.microsoft.com/office/drawing/2014/chart" uri="{C3380CC4-5D6E-409C-BE32-E72D297353CC}">
              <c16:uniqueId val="{00000001-CB6E-4F25-ABF2-1759B0647086}"/>
            </c:ext>
          </c:extLst>
        </c:ser>
        <c:dLbls>
          <c:showLegendKey val="0"/>
          <c:showVal val="0"/>
          <c:showCatName val="0"/>
          <c:showSerName val="0"/>
          <c:showPercent val="0"/>
          <c:showBubbleSize val="0"/>
        </c:dLbls>
        <c:gapWidth val="150"/>
        <c:overlap val="100"/>
        <c:axId val="1566094624"/>
        <c:axId val="1566095168"/>
      </c:barChart>
      <c:lineChart>
        <c:grouping val="standard"/>
        <c:varyColors val="0"/>
        <c:ser>
          <c:idx val="1"/>
          <c:order val="2"/>
          <c:tx>
            <c:strRef>
              <c:f>Appartements!$H$6</c:f>
              <c:strCache>
                <c:ptCount val="1"/>
                <c:pt idx="0">
                  <c:v>Volume financier des ventes d'appartements (en millions €)</c:v>
                </c:pt>
              </c:strCache>
            </c:strRef>
          </c:tx>
          <c:spPr>
            <a:ln>
              <a:solidFill>
                <a:srgbClr val="FFC000"/>
              </a:solidFill>
            </a:ln>
          </c:spPr>
          <c:marker>
            <c:symbol val="none"/>
          </c:marker>
          <c:cat>
            <c:strRef>
              <c:extLst>
                <c:ext xmlns:c15="http://schemas.microsoft.com/office/drawing/2012/chart" uri="{02D57815-91ED-43cb-92C2-25804820EDAC}">
                  <c15:fullRef>
                    <c15:sqref>Appartements!$B$7:$B$38</c15:sqref>
                  </c15:fullRef>
                </c:ext>
              </c:extLst>
              <c:f>Appartements!$B$19:$B$38</c:f>
              <c:strCache>
                <c:ptCount val="20"/>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strCache>
            </c:strRef>
          </c:cat>
          <c:val>
            <c:numRef>
              <c:extLst>
                <c:ext xmlns:c15="http://schemas.microsoft.com/office/drawing/2012/chart" uri="{02D57815-91ED-43cb-92C2-25804820EDAC}">
                  <c15:fullRef>
                    <c15:sqref>Appartements!$H$7:$H$82</c15:sqref>
                  </c15:fullRef>
                </c:ext>
              </c:extLst>
              <c:f>Appartements!$H$19:$H$82</c:f>
              <c:numCache>
                <c:formatCode>#,##0\ "€"</c:formatCode>
                <c:ptCount val="64"/>
                <c:pt idx="0">
                  <c:v>329857325.69999999</c:v>
                </c:pt>
                <c:pt idx="1">
                  <c:v>377113512.39999998</c:v>
                </c:pt>
                <c:pt idx="2">
                  <c:v>359479114.80000001</c:v>
                </c:pt>
                <c:pt idx="3">
                  <c:v>558542714.70000005</c:v>
                </c:pt>
                <c:pt idx="4">
                  <c:v>438305044.19999999</c:v>
                </c:pt>
                <c:pt idx="5">
                  <c:v>422220067.69999999</c:v>
                </c:pt>
                <c:pt idx="6">
                  <c:v>388657030.39999998</c:v>
                </c:pt>
                <c:pt idx="7">
                  <c:v>635855194.5999999</c:v>
                </c:pt>
                <c:pt idx="8">
                  <c:v>381913790.60000002</c:v>
                </c:pt>
                <c:pt idx="9">
                  <c:v>467958142.29999995</c:v>
                </c:pt>
                <c:pt idx="10">
                  <c:v>412995597.39999998</c:v>
                </c:pt>
                <c:pt idx="11">
                  <c:v>592121944.79999995</c:v>
                </c:pt>
                <c:pt idx="12">
                  <c:v>416280194.80000001</c:v>
                </c:pt>
                <c:pt idx="13">
                  <c:v>563576157.10000002</c:v>
                </c:pt>
                <c:pt idx="14">
                  <c:v>503041669.70000005</c:v>
                </c:pt>
                <c:pt idx="15">
                  <c:v>468755914.80000001</c:v>
                </c:pt>
                <c:pt idx="16">
                  <c:v>491494660.19999999</c:v>
                </c:pt>
                <c:pt idx="17">
                  <c:v>587205105.10000002</c:v>
                </c:pt>
                <c:pt idx="18">
                  <c:v>502166977</c:v>
                </c:pt>
                <c:pt idx="19">
                  <c:v>869864243.89999998</c:v>
                </c:pt>
                <c:pt idx="20">
                  <c:v>504676788.10000002</c:v>
                </c:pt>
                <c:pt idx="21">
                  <c:v>587951873.60000002</c:v>
                </c:pt>
                <c:pt idx="22">
                  <c:v>628642762.70000005</c:v>
                </c:pt>
                <c:pt idx="23">
                  <c:v>711507734</c:v>
                </c:pt>
                <c:pt idx="24">
                  <c:v>610369088</c:v>
                </c:pt>
                <c:pt idx="25">
                  <c:v>626644879.10000002</c:v>
                </c:pt>
                <c:pt idx="26">
                  <c:v>662062964.29999995</c:v>
                </c:pt>
                <c:pt idx="27">
                  <c:v>783310948.10000002</c:v>
                </c:pt>
                <c:pt idx="28">
                  <c:v>671662942</c:v>
                </c:pt>
                <c:pt idx="29">
                  <c:v>887755842</c:v>
                </c:pt>
                <c:pt idx="30">
                  <c:v>724618507.79999995</c:v>
                </c:pt>
                <c:pt idx="31">
                  <c:v>1155642565.1999998</c:v>
                </c:pt>
                <c:pt idx="32">
                  <c:v>866374076.20000005</c:v>
                </c:pt>
                <c:pt idx="33">
                  <c:v>906640151.20000005</c:v>
                </c:pt>
                <c:pt idx="34">
                  <c:v>822350536.10000002</c:v>
                </c:pt>
                <c:pt idx="35">
                  <c:v>1044850243.7</c:v>
                </c:pt>
                <c:pt idx="36">
                  <c:v>788446135.4000001</c:v>
                </c:pt>
                <c:pt idx="37">
                  <c:v>919665029.5</c:v>
                </c:pt>
                <c:pt idx="38">
                  <c:v>978339193.20000005</c:v>
                </c:pt>
                <c:pt idx="39">
                  <c:v>1069926555.3</c:v>
                </c:pt>
                <c:pt idx="40">
                  <c:v>888434566.70000005</c:v>
                </c:pt>
                <c:pt idx="41">
                  <c:v>832123227.10000002</c:v>
                </c:pt>
                <c:pt idx="42">
                  <c:v>997975006.79999995</c:v>
                </c:pt>
                <c:pt idx="43">
                  <c:v>1350040506.7</c:v>
                </c:pt>
                <c:pt idx="44">
                  <c:v>1087206742</c:v>
                </c:pt>
                <c:pt idx="45">
                  <c:v>1074375423.5</c:v>
                </c:pt>
                <c:pt idx="46">
                  <c:v>1046761020.9</c:v>
                </c:pt>
                <c:pt idx="47">
                  <c:v>1248589490.0999999</c:v>
                </c:pt>
                <c:pt idx="48">
                  <c:v>1157950788.2</c:v>
                </c:pt>
                <c:pt idx="49">
                  <c:v>1064811486.5</c:v>
                </c:pt>
                <c:pt idx="50">
                  <c:v>909208754.0999999</c:v>
                </c:pt>
                <c:pt idx="51">
                  <c:v>850058984.10000002</c:v>
                </c:pt>
                <c:pt idx="52">
                  <c:v>550386073.5</c:v>
                </c:pt>
                <c:pt idx="53">
                  <c:v>595988103.10000002</c:v>
                </c:pt>
                <c:pt idx="54">
                  <c:v>496818798.39999998</c:v>
                </c:pt>
                <c:pt idx="55">
                  <c:v>435237517.79000002</c:v>
                </c:pt>
                <c:pt idx="56">
                  <c:v>551385286.04999995</c:v>
                </c:pt>
                <c:pt idx="57">
                  <c:v>678322089.5999999</c:v>
                </c:pt>
                <c:pt idx="58">
                  <c:v>711923468.39999998</c:v>
                </c:pt>
                <c:pt idx="59">
                  <c:v>1058673743.8</c:v>
                </c:pt>
                <c:pt idx="60">
                  <c:v>791026776.10000002</c:v>
                </c:pt>
              </c:numCache>
            </c:numRef>
          </c:val>
          <c:smooth val="0"/>
          <c:extLst>
            <c:ext xmlns:c16="http://schemas.microsoft.com/office/drawing/2014/chart" uri="{C3380CC4-5D6E-409C-BE32-E72D297353CC}">
              <c16:uniqueId val="{00000002-CB6E-4F25-ABF2-1759B0647086}"/>
            </c:ext>
          </c:extLst>
        </c:ser>
        <c:dLbls>
          <c:showLegendKey val="0"/>
          <c:showVal val="0"/>
          <c:showCatName val="0"/>
          <c:showSerName val="0"/>
          <c:showPercent val="0"/>
          <c:showBubbleSize val="0"/>
        </c:dLbls>
        <c:marker val="1"/>
        <c:smooth val="0"/>
        <c:axId val="1566100608"/>
        <c:axId val="1566092992"/>
      </c:lineChart>
      <c:catAx>
        <c:axId val="1566094624"/>
        <c:scaling>
          <c:orientation val="minMax"/>
        </c:scaling>
        <c:delete val="0"/>
        <c:axPos val="b"/>
        <c:numFmt formatCode="General" sourceLinked="1"/>
        <c:majorTickMark val="out"/>
        <c:minorTickMark val="none"/>
        <c:tickLblPos val="nextTo"/>
        <c:txPr>
          <a:bodyPr/>
          <a:lstStyle/>
          <a:p>
            <a:pPr>
              <a:defRPr lang="en-US" sz="900"/>
            </a:pPr>
            <a:endParaRPr lang="fr-FR"/>
          </a:p>
        </c:txPr>
        <c:crossAx val="1566095168"/>
        <c:crosses val="autoZero"/>
        <c:auto val="1"/>
        <c:lblAlgn val="ctr"/>
        <c:lblOffset val="100"/>
        <c:noMultiLvlLbl val="0"/>
      </c:catAx>
      <c:valAx>
        <c:axId val="1566095168"/>
        <c:scaling>
          <c:orientation val="minMax"/>
          <c:max val="3000"/>
        </c:scaling>
        <c:delete val="0"/>
        <c:axPos val="l"/>
        <c:majorGridlines>
          <c:spPr>
            <a:ln>
              <a:prstDash val="sysDot"/>
            </a:ln>
          </c:spPr>
        </c:majorGridlines>
        <c:title>
          <c:tx>
            <c:rich>
              <a:bodyPr/>
              <a:lstStyle/>
              <a:p>
                <a:pPr>
                  <a:defRPr/>
                </a:pPr>
                <a:r>
                  <a:rPr lang="fr-BE"/>
                  <a:t>Nombre de ventes</a:t>
                </a:r>
              </a:p>
            </c:rich>
          </c:tx>
          <c:layout>
            <c:manualLayout>
              <c:xMode val="edge"/>
              <c:yMode val="edge"/>
              <c:x val="9.7222222222222224E-3"/>
              <c:y val="0.19278758794203979"/>
            </c:manualLayout>
          </c:layout>
          <c:overlay val="0"/>
        </c:title>
        <c:numFmt formatCode="#,##0" sourceLinked="1"/>
        <c:majorTickMark val="out"/>
        <c:minorTickMark val="none"/>
        <c:tickLblPos val="nextTo"/>
        <c:txPr>
          <a:bodyPr/>
          <a:lstStyle/>
          <a:p>
            <a:pPr>
              <a:defRPr lang="en-US">
                <a:solidFill>
                  <a:sysClr val="windowText" lastClr="000000"/>
                </a:solidFill>
              </a:defRPr>
            </a:pPr>
            <a:endParaRPr lang="fr-FR"/>
          </a:p>
        </c:txPr>
        <c:crossAx val="1566094624"/>
        <c:crosses val="autoZero"/>
        <c:crossBetween val="between"/>
      </c:valAx>
      <c:catAx>
        <c:axId val="1566100608"/>
        <c:scaling>
          <c:orientation val="minMax"/>
        </c:scaling>
        <c:delete val="1"/>
        <c:axPos val="b"/>
        <c:numFmt formatCode="General" sourceLinked="1"/>
        <c:majorTickMark val="out"/>
        <c:minorTickMark val="none"/>
        <c:tickLblPos val="nextTo"/>
        <c:crossAx val="1566092992"/>
        <c:crosses val="autoZero"/>
        <c:auto val="1"/>
        <c:lblAlgn val="ctr"/>
        <c:lblOffset val="100"/>
        <c:noMultiLvlLbl val="0"/>
      </c:catAx>
      <c:valAx>
        <c:axId val="1566092992"/>
        <c:scaling>
          <c:orientation val="minMax"/>
          <c:max val="1400000000"/>
        </c:scaling>
        <c:delete val="0"/>
        <c:axPos val="r"/>
        <c:title>
          <c:tx>
            <c:rich>
              <a:bodyPr/>
              <a:lstStyle/>
              <a:p>
                <a:pPr>
                  <a:defRPr/>
                </a:pPr>
                <a:r>
                  <a:rPr lang="fr-BE"/>
                  <a:t>Volume financier</a:t>
                </a:r>
                <a:r>
                  <a:rPr lang="fr-BE" baseline="0"/>
                  <a:t> (en millions €)</a:t>
                </a:r>
                <a:endParaRPr lang="fr-BE"/>
              </a:p>
            </c:rich>
          </c:tx>
          <c:layout/>
          <c:overlay val="0"/>
        </c:title>
        <c:numFmt formatCode="#,##0\ _€" sourceLinked="0"/>
        <c:majorTickMark val="out"/>
        <c:minorTickMark val="none"/>
        <c:tickLblPos val="nextTo"/>
        <c:txPr>
          <a:bodyPr/>
          <a:lstStyle/>
          <a:p>
            <a:pPr>
              <a:defRPr lang="en-US">
                <a:solidFill>
                  <a:sysClr val="windowText" lastClr="000000"/>
                </a:solidFill>
              </a:defRPr>
            </a:pPr>
            <a:endParaRPr lang="fr-FR"/>
          </a:p>
        </c:txPr>
        <c:crossAx val="1566100608"/>
        <c:crosses val="max"/>
        <c:crossBetween val="between"/>
        <c:majorUnit val="200000000"/>
        <c:dispUnits>
          <c:builtInUnit val="millions"/>
        </c:dispUnits>
      </c:valAx>
    </c:plotArea>
    <c:legend>
      <c:legendPos val="b"/>
      <c:layout>
        <c:manualLayout>
          <c:xMode val="edge"/>
          <c:yMode val="edge"/>
          <c:x val="2.9590904502321828E-2"/>
          <c:y val="0.86475134325486802"/>
          <c:w val="0.94227501009489201"/>
          <c:h val="0.11430624836816862"/>
        </c:manualLayout>
      </c:layout>
      <c:overlay val="0"/>
      <c:txPr>
        <a:bodyPr/>
        <a:lstStyle/>
        <a:p>
          <a:pPr>
            <a:defRPr lang="en-US"/>
          </a:pPr>
          <a:endParaRPr lang="fr-FR"/>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9524</xdr:colOff>
      <xdr:row>6</xdr:row>
      <xdr:rowOff>9524</xdr:rowOff>
    </xdr:from>
    <xdr:to>
      <xdr:col>23</xdr:col>
      <xdr:colOff>609599</xdr:colOff>
      <xdr:row>26</xdr:row>
      <xdr:rowOff>190499</xdr:rowOff>
    </xdr:to>
    <xdr:graphicFrame macro="">
      <xdr:nvGraphicFramePr>
        <xdr:cNvPr id="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tabSelected="1" workbookViewId="0"/>
  </sheetViews>
  <sheetFormatPr defaultColWidth="9.140625" defaultRowHeight="15" x14ac:dyDescent="0.25"/>
  <cols>
    <col min="1" max="1" width="9.140625" style="4" customWidth="1"/>
    <col min="2" max="2" width="11.42578125" style="4" customWidth="1"/>
    <col min="3" max="9" width="20" style="4" customWidth="1"/>
    <col min="10" max="16384" width="9.140625" style="4"/>
  </cols>
  <sheetData>
    <row r="1" spans="1:9" ht="15.75" x14ac:dyDescent="0.25">
      <c r="A1" s="6" t="s">
        <v>11</v>
      </c>
    </row>
    <row r="2" spans="1:9" ht="15.75" x14ac:dyDescent="0.25">
      <c r="A2" s="6" t="s">
        <v>12</v>
      </c>
    </row>
    <row r="5" spans="1:9" x14ac:dyDescent="0.25">
      <c r="C5" s="36" t="s">
        <v>4</v>
      </c>
      <c r="D5" s="36"/>
      <c r="E5" s="36" t="s">
        <v>5</v>
      </c>
      <c r="F5" s="36"/>
      <c r="G5" s="36" t="s">
        <v>6</v>
      </c>
      <c r="H5" s="36"/>
    </row>
    <row r="6" spans="1:9" s="3" customFormat="1" ht="30" customHeight="1" x14ac:dyDescent="0.25">
      <c r="B6" s="2"/>
      <c r="C6" s="5" t="s">
        <v>7</v>
      </c>
      <c r="D6" s="5" t="s">
        <v>8</v>
      </c>
      <c r="E6" s="5" t="s">
        <v>9</v>
      </c>
      <c r="F6" s="5" t="s">
        <v>8</v>
      </c>
      <c r="G6" s="5" t="s">
        <v>10</v>
      </c>
      <c r="H6" s="5" t="s">
        <v>8</v>
      </c>
      <c r="I6" s="5"/>
    </row>
    <row r="7" spans="1:9" x14ac:dyDescent="0.25">
      <c r="A7" s="35">
        <v>2007</v>
      </c>
      <c r="B7" s="15" t="s">
        <v>0</v>
      </c>
      <c r="C7" s="7">
        <v>747</v>
      </c>
      <c r="D7" s="9">
        <v>198663615.40000001</v>
      </c>
      <c r="E7" s="20">
        <v>544</v>
      </c>
      <c r="F7" s="9">
        <v>175216473.59999999</v>
      </c>
      <c r="G7" s="20">
        <f>C7+E7</f>
        <v>1291</v>
      </c>
      <c r="H7" s="9">
        <f>D7+F7</f>
        <v>373880089</v>
      </c>
      <c r="I7" s="9"/>
    </row>
    <row r="8" spans="1:9" x14ac:dyDescent="0.25">
      <c r="A8" s="35"/>
      <c r="B8" s="15" t="s">
        <v>1</v>
      </c>
      <c r="C8" s="10">
        <v>765</v>
      </c>
      <c r="D8" s="11">
        <v>205885499.30000001</v>
      </c>
      <c r="E8" s="10">
        <v>453</v>
      </c>
      <c r="F8" s="11">
        <v>149496806.80000001</v>
      </c>
      <c r="G8" s="20">
        <f t="shared" ref="G8:G66" si="0">C8+E8</f>
        <v>1218</v>
      </c>
      <c r="H8" s="9">
        <f t="shared" ref="H8:H66" si="1">D8+F8</f>
        <v>355382306.10000002</v>
      </c>
      <c r="I8" s="11"/>
    </row>
    <row r="9" spans="1:9" x14ac:dyDescent="0.25">
      <c r="A9" s="35"/>
      <c r="B9" s="15" t="s">
        <v>2</v>
      </c>
      <c r="C9" s="10">
        <v>796</v>
      </c>
      <c r="D9" s="11">
        <v>208734383.90000001</v>
      </c>
      <c r="E9" s="10">
        <v>361</v>
      </c>
      <c r="F9" s="11">
        <v>124958505.5</v>
      </c>
      <c r="G9" s="20">
        <f t="shared" si="0"/>
        <v>1157</v>
      </c>
      <c r="H9" s="9">
        <f t="shared" si="1"/>
        <v>333692889.39999998</v>
      </c>
      <c r="I9" s="11"/>
    </row>
    <row r="10" spans="1:9" x14ac:dyDescent="0.25">
      <c r="A10" s="35"/>
      <c r="B10" s="15" t="s">
        <v>3</v>
      </c>
      <c r="C10" s="10">
        <v>925</v>
      </c>
      <c r="D10" s="11">
        <v>254644238.69999999</v>
      </c>
      <c r="E10" s="10">
        <v>502</v>
      </c>
      <c r="F10" s="11">
        <v>172046518.30000001</v>
      </c>
      <c r="G10" s="20">
        <f t="shared" si="0"/>
        <v>1427</v>
      </c>
      <c r="H10" s="9">
        <f t="shared" si="1"/>
        <v>426690757</v>
      </c>
      <c r="I10" s="11"/>
    </row>
    <row r="11" spans="1:9" x14ac:dyDescent="0.25">
      <c r="A11" s="35">
        <v>2008</v>
      </c>
      <c r="B11" s="15" t="s">
        <v>0</v>
      </c>
      <c r="C11" s="10">
        <v>692</v>
      </c>
      <c r="D11" s="11">
        <v>181572467.80000001</v>
      </c>
      <c r="E11" s="10">
        <v>358</v>
      </c>
      <c r="F11" s="11">
        <v>119919650.3</v>
      </c>
      <c r="G11" s="20">
        <f t="shared" si="0"/>
        <v>1050</v>
      </c>
      <c r="H11" s="9">
        <f t="shared" si="1"/>
        <v>301492118.10000002</v>
      </c>
      <c r="I11" s="11"/>
    </row>
    <row r="12" spans="1:9" x14ac:dyDescent="0.25">
      <c r="A12" s="35"/>
      <c r="B12" s="15" t="s">
        <v>1</v>
      </c>
      <c r="C12" s="10">
        <v>746</v>
      </c>
      <c r="D12" s="11">
        <v>206714356.90000001</v>
      </c>
      <c r="E12" s="10">
        <v>518</v>
      </c>
      <c r="F12" s="11">
        <v>182465428</v>
      </c>
      <c r="G12" s="20">
        <f t="shared" si="0"/>
        <v>1264</v>
      </c>
      <c r="H12" s="9">
        <f t="shared" si="1"/>
        <v>389179784.89999998</v>
      </c>
      <c r="I12" s="11"/>
    </row>
    <row r="13" spans="1:9" x14ac:dyDescent="0.25">
      <c r="A13" s="35"/>
      <c r="B13" s="15" t="s">
        <v>2</v>
      </c>
      <c r="C13" s="10">
        <v>742</v>
      </c>
      <c r="D13" s="11">
        <v>209209751.69999999</v>
      </c>
      <c r="E13" s="10">
        <v>370</v>
      </c>
      <c r="F13" s="11">
        <v>133388060</v>
      </c>
      <c r="G13" s="20">
        <f t="shared" si="0"/>
        <v>1112</v>
      </c>
      <c r="H13" s="9">
        <f t="shared" si="1"/>
        <v>342597811.69999999</v>
      </c>
      <c r="I13" s="11"/>
    </row>
    <row r="14" spans="1:9" x14ac:dyDescent="0.25">
      <c r="A14" s="35"/>
      <c r="B14" s="15" t="s">
        <v>3</v>
      </c>
      <c r="C14" s="10">
        <v>639</v>
      </c>
      <c r="D14" s="11">
        <v>173728112.80000001</v>
      </c>
      <c r="E14" s="10">
        <v>344</v>
      </c>
      <c r="F14" s="11">
        <v>126714485.5</v>
      </c>
      <c r="G14" s="20">
        <f t="shared" si="0"/>
        <v>983</v>
      </c>
      <c r="H14" s="9">
        <f t="shared" si="1"/>
        <v>300442598.30000001</v>
      </c>
      <c r="I14" s="11"/>
    </row>
    <row r="15" spans="1:9" x14ac:dyDescent="0.25">
      <c r="A15" s="35">
        <v>2009</v>
      </c>
      <c r="B15" s="15" t="s">
        <v>0</v>
      </c>
      <c r="C15" s="10">
        <v>543</v>
      </c>
      <c r="D15" s="11">
        <v>143393811.19999999</v>
      </c>
      <c r="E15" s="10">
        <v>310</v>
      </c>
      <c r="F15" s="11">
        <v>99975242.510000005</v>
      </c>
      <c r="G15" s="20">
        <f t="shared" si="0"/>
        <v>853</v>
      </c>
      <c r="H15" s="9">
        <f t="shared" si="1"/>
        <v>243369053.70999998</v>
      </c>
      <c r="I15" s="11"/>
    </row>
    <row r="16" spans="1:9" x14ac:dyDescent="0.25">
      <c r="A16" s="35"/>
      <c r="B16" s="15" t="s">
        <v>1</v>
      </c>
      <c r="C16" s="10">
        <v>687</v>
      </c>
      <c r="D16" s="11">
        <v>190468034.59999999</v>
      </c>
      <c r="E16" s="10">
        <v>337</v>
      </c>
      <c r="F16" s="11">
        <v>114580705.7</v>
      </c>
      <c r="G16" s="20">
        <f t="shared" si="0"/>
        <v>1024</v>
      </c>
      <c r="H16" s="9">
        <f t="shared" si="1"/>
        <v>305048740.30000001</v>
      </c>
      <c r="I16" s="11"/>
    </row>
    <row r="17" spans="1:21" x14ac:dyDescent="0.25">
      <c r="A17" s="35"/>
      <c r="B17" s="15" t="s">
        <v>2</v>
      </c>
      <c r="C17" s="10">
        <v>831</v>
      </c>
      <c r="D17" s="11">
        <v>225192710.69999999</v>
      </c>
      <c r="E17" s="10">
        <v>297</v>
      </c>
      <c r="F17" s="11">
        <v>97789114.989999995</v>
      </c>
      <c r="G17" s="20">
        <f t="shared" si="0"/>
        <v>1128</v>
      </c>
      <c r="H17" s="9">
        <f t="shared" si="1"/>
        <v>322981825.69</v>
      </c>
      <c r="I17" s="11"/>
    </row>
    <row r="18" spans="1:21" x14ac:dyDescent="0.25">
      <c r="A18" s="35"/>
      <c r="B18" s="15" t="s">
        <v>3</v>
      </c>
      <c r="C18" s="10">
        <v>1009</v>
      </c>
      <c r="D18" s="11">
        <v>296888874.5</v>
      </c>
      <c r="E18" s="10">
        <v>495</v>
      </c>
      <c r="F18" s="11">
        <v>183103434.69999999</v>
      </c>
      <c r="G18" s="20">
        <f t="shared" si="0"/>
        <v>1504</v>
      </c>
      <c r="H18" s="9">
        <f t="shared" si="1"/>
        <v>479992309.19999999</v>
      </c>
      <c r="I18" s="11"/>
    </row>
    <row r="19" spans="1:21" x14ac:dyDescent="0.25">
      <c r="A19" s="35">
        <v>2010</v>
      </c>
      <c r="B19" s="15" t="s">
        <v>0</v>
      </c>
      <c r="C19" s="10">
        <v>623</v>
      </c>
      <c r="D19" s="11">
        <v>182489576.19999999</v>
      </c>
      <c r="E19" s="10">
        <v>386</v>
      </c>
      <c r="F19" s="11">
        <v>147367749.5</v>
      </c>
      <c r="G19" s="20">
        <f t="shared" si="0"/>
        <v>1009</v>
      </c>
      <c r="H19" s="9">
        <f t="shared" si="1"/>
        <v>329857325.69999999</v>
      </c>
      <c r="I19" s="11"/>
    </row>
    <row r="20" spans="1:21" x14ac:dyDescent="0.25">
      <c r="A20" s="35"/>
      <c r="B20" s="15" t="s">
        <v>1</v>
      </c>
      <c r="C20" s="10">
        <v>772</v>
      </c>
      <c r="D20" s="11">
        <v>219814393</v>
      </c>
      <c r="E20" s="10">
        <v>463</v>
      </c>
      <c r="F20" s="11">
        <v>157299119.40000001</v>
      </c>
      <c r="G20" s="20">
        <f t="shared" si="0"/>
        <v>1235</v>
      </c>
      <c r="H20" s="9">
        <f t="shared" si="1"/>
        <v>377113512.39999998</v>
      </c>
      <c r="I20" s="11"/>
    </row>
    <row r="21" spans="1:21" x14ac:dyDescent="0.25">
      <c r="A21" s="35"/>
      <c r="B21" s="15" t="s">
        <v>2</v>
      </c>
      <c r="C21" s="10">
        <v>718</v>
      </c>
      <c r="D21" s="11">
        <v>209865797.90000001</v>
      </c>
      <c r="E21" s="10">
        <v>423</v>
      </c>
      <c r="F21" s="11">
        <v>149613316.90000001</v>
      </c>
      <c r="G21" s="20">
        <f t="shared" si="0"/>
        <v>1141</v>
      </c>
      <c r="H21" s="9">
        <f t="shared" si="1"/>
        <v>359479114.80000001</v>
      </c>
      <c r="I21" s="11"/>
    </row>
    <row r="22" spans="1:21" x14ac:dyDescent="0.25">
      <c r="A22" s="35"/>
      <c r="B22" s="15" t="s">
        <v>3</v>
      </c>
      <c r="C22" s="10">
        <v>1153</v>
      </c>
      <c r="D22" s="11">
        <v>344312220.39999998</v>
      </c>
      <c r="E22" s="10">
        <v>627</v>
      </c>
      <c r="F22" s="11">
        <v>214230494.30000001</v>
      </c>
      <c r="G22" s="20">
        <f t="shared" si="0"/>
        <v>1780</v>
      </c>
      <c r="H22" s="9">
        <f t="shared" si="1"/>
        <v>558542714.70000005</v>
      </c>
      <c r="I22" s="11"/>
    </row>
    <row r="23" spans="1:21" x14ac:dyDescent="0.25">
      <c r="A23" s="35">
        <v>2011</v>
      </c>
      <c r="B23" s="15" t="s">
        <v>0</v>
      </c>
      <c r="C23" s="10">
        <v>809</v>
      </c>
      <c r="D23" s="11">
        <v>235902820.69999999</v>
      </c>
      <c r="E23" s="10">
        <v>552</v>
      </c>
      <c r="F23" s="11">
        <v>202402223.5</v>
      </c>
      <c r="G23" s="20">
        <f t="shared" si="0"/>
        <v>1361</v>
      </c>
      <c r="H23" s="9">
        <f t="shared" si="1"/>
        <v>438305044.19999999</v>
      </c>
      <c r="I23" s="11"/>
    </row>
    <row r="24" spans="1:21" x14ac:dyDescent="0.25">
      <c r="A24" s="35"/>
      <c r="B24" s="15" t="s">
        <v>1</v>
      </c>
      <c r="C24" s="10">
        <v>833</v>
      </c>
      <c r="D24" s="11">
        <v>251404051</v>
      </c>
      <c r="E24" s="10">
        <v>448</v>
      </c>
      <c r="F24" s="11">
        <v>170816016.69999999</v>
      </c>
      <c r="G24" s="20">
        <f t="shared" si="0"/>
        <v>1281</v>
      </c>
      <c r="H24" s="9">
        <f t="shared" si="1"/>
        <v>422220067.69999999</v>
      </c>
      <c r="I24" s="11"/>
    </row>
    <row r="25" spans="1:21" x14ac:dyDescent="0.25">
      <c r="A25" s="35"/>
      <c r="B25" s="15" t="s">
        <v>2</v>
      </c>
      <c r="C25" s="10">
        <v>852</v>
      </c>
      <c r="D25" s="11">
        <v>254807400.19999999</v>
      </c>
      <c r="E25" s="10">
        <v>384</v>
      </c>
      <c r="F25" s="11">
        <v>133849630.2</v>
      </c>
      <c r="G25" s="20">
        <f t="shared" si="0"/>
        <v>1236</v>
      </c>
      <c r="H25" s="9">
        <f t="shared" si="1"/>
        <v>388657030.39999998</v>
      </c>
      <c r="I25" s="11"/>
    </row>
    <row r="26" spans="1:21" x14ac:dyDescent="0.25">
      <c r="A26" s="35"/>
      <c r="B26" s="15" t="s">
        <v>3</v>
      </c>
      <c r="C26" s="10">
        <v>1061</v>
      </c>
      <c r="D26" s="11">
        <v>335910890.39999998</v>
      </c>
      <c r="E26" s="10">
        <v>810</v>
      </c>
      <c r="F26" s="11">
        <v>299944304.19999999</v>
      </c>
      <c r="G26" s="20">
        <f t="shared" si="0"/>
        <v>1871</v>
      </c>
      <c r="H26" s="9">
        <f t="shared" si="1"/>
        <v>635855194.5999999</v>
      </c>
      <c r="I26" s="11"/>
    </row>
    <row r="27" spans="1:21" x14ac:dyDescent="0.25">
      <c r="A27" s="35">
        <v>2012</v>
      </c>
      <c r="B27" s="15" t="s">
        <v>0</v>
      </c>
      <c r="C27" s="10">
        <v>733</v>
      </c>
      <c r="D27" s="11">
        <v>220418541.30000001</v>
      </c>
      <c r="E27" s="10">
        <v>440</v>
      </c>
      <c r="F27" s="11">
        <v>161495249.30000001</v>
      </c>
      <c r="G27" s="20">
        <f t="shared" si="0"/>
        <v>1173</v>
      </c>
      <c r="H27" s="9">
        <f t="shared" si="1"/>
        <v>381913790.60000002</v>
      </c>
      <c r="I27" s="11"/>
    </row>
    <row r="28" spans="1:21" x14ac:dyDescent="0.25">
      <c r="A28" s="35"/>
      <c r="B28" s="15" t="s">
        <v>1</v>
      </c>
      <c r="C28" s="10">
        <v>831</v>
      </c>
      <c r="D28" s="11">
        <v>261666523.59999999</v>
      </c>
      <c r="E28" s="10">
        <v>570</v>
      </c>
      <c r="F28" s="11">
        <v>206291618.69999999</v>
      </c>
      <c r="G28" s="20">
        <f t="shared" si="0"/>
        <v>1401</v>
      </c>
      <c r="H28" s="9">
        <f t="shared" si="1"/>
        <v>467958142.29999995</v>
      </c>
      <c r="I28" s="11"/>
    </row>
    <row r="29" spans="1:21" x14ac:dyDescent="0.25">
      <c r="A29" s="35"/>
      <c r="B29" s="15" t="s">
        <v>2</v>
      </c>
      <c r="C29" s="10">
        <v>843</v>
      </c>
      <c r="D29" s="11">
        <v>271604119.80000001</v>
      </c>
      <c r="E29" s="10">
        <v>399</v>
      </c>
      <c r="F29" s="11">
        <v>141391477.59999999</v>
      </c>
      <c r="G29" s="20">
        <f t="shared" si="0"/>
        <v>1242</v>
      </c>
      <c r="H29" s="9">
        <f t="shared" si="1"/>
        <v>412995597.39999998</v>
      </c>
      <c r="I29" s="11"/>
    </row>
    <row r="30" spans="1:21" x14ac:dyDescent="0.25">
      <c r="A30" s="35"/>
      <c r="B30" s="16" t="s">
        <v>3</v>
      </c>
      <c r="C30" s="10">
        <v>918</v>
      </c>
      <c r="D30" s="11">
        <v>291537164.19999999</v>
      </c>
      <c r="E30" s="10">
        <v>740</v>
      </c>
      <c r="F30" s="11">
        <v>300584780.60000002</v>
      </c>
      <c r="G30" s="20">
        <f t="shared" si="0"/>
        <v>1658</v>
      </c>
      <c r="H30" s="9">
        <f t="shared" si="1"/>
        <v>592121944.79999995</v>
      </c>
      <c r="I30" s="11"/>
    </row>
    <row r="31" spans="1:21" x14ac:dyDescent="0.25">
      <c r="A31" s="35">
        <v>2013</v>
      </c>
      <c r="B31" s="17" t="s">
        <v>0</v>
      </c>
      <c r="C31" s="10">
        <v>773</v>
      </c>
      <c r="D31" s="11">
        <v>247684814</v>
      </c>
      <c r="E31" s="10">
        <v>452</v>
      </c>
      <c r="F31" s="11">
        <v>168595380.80000001</v>
      </c>
      <c r="G31" s="20">
        <f t="shared" si="0"/>
        <v>1225</v>
      </c>
      <c r="H31" s="9">
        <f t="shared" si="1"/>
        <v>416280194.80000001</v>
      </c>
      <c r="I31" s="11"/>
    </row>
    <row r="32" spans="1:21" x14ac:dyDescent="0.25">
      <c r="A32" s="35"/>
      <c r="B32" s="17" t="s">
        <v>1</v>
      </c>
      <c r="C32" s="10">
        <v>872</v>
      </c>
      <c r="D32" s="11">
        <v>292400307.10000002</v>
      </c>
      <c r="E32" s="10">
        <v>708</v>
      </c>
      <c r="F32" s="11">
        <v>271175850</v>
      </c>
      <c r="G32" s="20">
        <f t="shared" si="0"/>
        <v>1580</v>
      </c>
      <c r="H32" s="9">
        <f t="shared" si="1"/>
        <v>563576157.10000002</v>
      </c>
      <c r="I32" s="11"/>
      <c r="T32" s="12"/>
      <c r="U32" s="12"/>
    </row>
    <row r="33" spans="1:21" x14ac:dyDescent="0.25">
      <c r="A33" s="35"/>
      <c r="B33" s="17" t="s">
        <v>2</v>
      </c>
      <c r="C33" s="10">
        <v>806</v>
      </c>
      <c r="D33" s="11">
        <v>279069071.60000002</v>
      </c>
      <c r="E33" s="10">
        <v>585</v>
      </c>
      <c r="F33" s="11">
        <v>223972598.09999999</v>
      </c>
      <c r="G33" s="20">
        <f t="shared" si="0"/>
        <v>1391</v>
      </c>
      <c r="H33" s="9">
        <f t="shared" si="1"/>
        <v>503041669.70000005</v>
      </c>
      <c r="I33" s="11"/>
      <c r="T33" s="12"/>
      <c r="U33" s="12"/>
    </row>
    <row r="34" spans="1:21" x14ac:dyDescent="0.25">
      <c r="A34" s="35"/>
      <c r="B34" s="17" t="s">
        <v>3</v>
      </c>
      <c r="C34" s="10">
        <v>887</v>
      </c>
      <c r="D34" s="11">
        <v>295310152.10000002</v>
      </c>
      <c r="E34" s="10">
        <v>388</v>
      </c>
      <c r="F34" s="11">
        <v>173445762.69999999</v>
      </c>
      <c r="G34" s="20">
        <f t="shared" si="0"/>
        <v>1275</v>
      </c>
      <c r="H34" s="9">
        <f t="shared" si="1"/>
        <v>468755914.80000001</v>
      </c>
      <c r="I34" s="11"/>
      <c r="T34" s="12"/>
      <c r="U34" s="12"/>
    </row>
    <row r="35" spans="1:21" x14ac:dyDescent="0.25">
      <c r="A35" s="35">
        <v>2014</v>
      </c>
      <c r="B35" s="18" t="s">
        <v>0</v>
      </c>
      <c r="C35" s="8">
        <v>903</v>
      </c>
      <c r="D35" s="1">
        <v>316112820.69999999</v>
      </c>
      <c r="E35" s="8">
        <v>492</v>
      </c>
      <c r="F35" s="1">
        <v>175381839.5</v>
      </c>
      <c r="G35" s="20">
        <f t="shared" si="0"/>
        <v>1395</v>
      </c>
      <c r="H35" s="9">
        <f t="shared" si="1"/>
        <v>491494660.19999999</v>
      </c>
      <c r="I35" s="1"/>
      <c r="J35" s="14"/>
      <c r="S35" s="13"/>
      <c r="T35" s="12"/>
      <c r="U35" s="12"/>
    </row>
    <row r="36" spans="1:21" x14ac:dyDescent="0.25">
      <c r="A36" s="35"/>
      <c r="B36" s="19" t="s">
        <v>1</v>
      </c>
      <c r="C36" s="8">
        <v>956</v>
      </c>
      <c r="D36" s="1">
        <v>329366348.10000002</v>
      </c>
      <c r="E36" s="8">
        <v>595</v>
      </c>
      <c r="F36" s="1">
        <v>257838757</v>
      </c>
      <c r="G36" s="20">
        <f t="shared" si="0"/>
        <v>1551</v>
      </c>
      <c r="H36" s="9">
        <f t="shared" si="1"/>
        <v>587205105.10000002</v>
      </c>
      <c r="I36" s="1"/>
      <c r="J36" s="14"/>
      <c r="S36" s="13"/>
      <c r="T36" s="12"/>
      <c r="U36" s="12"/>
    </row>
    <row r="37" spans="1:21" x14ac:dyDescent="0.25">
      <c r="A37" s="35"/>
      <c r="B37" s="21" t="s">
        <v>2</v>
      </c>
      <c r="C37" s="8">
        <v>888</v>
      </c>
      <c r="D37" s="1">
        <v>307682153.30000001</v>
      </c>
      <c r="E37" s="8">
        <v>490</v>
      </c>
      <c r="F37" s="1">
        <v>194484823.69999999</v>
      </c>
      <c r="G37" s="20">
        <f t="shared" si="0"/>
        <v>1378</v>
      </c>
      <c r="H37" s="9">
        <f t="shared" si="1"/>
        <v>502166977</v>
      </c>
      <c r="I37" s="1"/>
      <c r="J37" s="14"/>
      <c r="S37" s="13"/>
      <c r="T37" s="12"/>
      <c r="U37" s="12"/>
    </row>
    <row r="38" spans="1:21" x14ac:dyDescent="0.25">
      <c r="A38" s="35"/>
      <c r="B38" s="21" t="s">
        <v>3</v>
      </c>
      <c r="C38" s="8">
        <v>1140</v>
      </c>
      <c r="D38" s="1">
        <v>393737693</v>
      </c>
      <c r="E38" s="8">
        <v>1016</v>
      </c>
      <c r="F38" s="1">
        <v>476126550.89999998</v>
      </c>
      <c r="G38" s="20">
        <f t="shared" si="0"/>
        <v>2156</v>
      </c>
      <c r="H38" s="9">
        <f t="shared" si="1"/>
        <v>869864243.89999998</v>
      </c>
      <c r="I38" s="1"/>
      <c r="J38" s="14"/>
      <c r="T38" s="12"/>
      <c r="U38" s="12"/>
    </row>
    <row r="39" spans="1:21" x14ac:dyDescent="0.25">
      <c r="A39" s="35">
        <v>2015</v>
      </c>
      <c r="B39" s="25" t="s">
        <v>0</v>
      </c>
      <c r="C39" s="8">
        <v>863</v>
      </c>
      <c r="D39" s="1">
        <v>292945859.5</v>
      </c>
      <c r="E39" s="8">
        <v>549</v>
      </c>
      <c r="F39" s="1">
        <v>211730928.59999999</v>
      </c>
      <c r="G39" s="20">
        <f t="shared" si="0"/>
        <v>1412</v>
      </c>
      <c r="H39" s="9">
        <f t="shared" si="1"/>
        <v>504676788.10000002</v>
      </c>
      <c r="I39" s="1"/>
      <c r="J39" s="14"/>
      <c r="T39" s="12"/>
      <c r="U39" s="12"/>
    </row>
    <row r="40" spans="1:21" x14ac:dyDescent="0.25">
      <c r="A40" s="35"/>
      <c r="B40" s="25" t="s">
        <v>1</v>
      </c>
      <c r="C40" s="8">
        <v>916</v>
      </c>
      <c r="D40" s="1">
        <v>330187905.10000002</v>
      </c>
      <c r="E40" s="8">
        <v>602</v>
      </c>
      <c r="F40" s="1">
        <v>257763968.5</v>
      </c>
      <c r="G40" s="20">
        <f t="shared" si="0"/>
        <v>1518</v>
      </c>
      <c r="H40" s="9">
        <f t="shared" si="1"/>
        <v>587951873.60000002</v>
      </c>
      <c r="I40" s="1"/>
      <c r="J40" s="14"/>
      <c r="T40" s="12"/>
      <c r="U40" s="12"/>
    </row>
    <row r="41" spans="1:21" x14ac:dyDescent="0.25">
      <c r="A41" s="35"/>
      <c r="B41" s="25" t="s">
        <v>2</v>
      </c>
      <c r="C41" s="8">
        <v>976</v>
      </c>
      <c r="D41" s="1">
        <v>352388093.5</v>
      </c>
      <c r="E41" s="8">
        <v>565</v>
      </c>
      <c r="F41" s="1">
        <v>276254669.19999999</v>
      </c>
      <c r="G41" s="20">
        <f t="shared" si="0"/>
        <v>1541</v>
      </c>
      <c r="H41" s="9">
        <f t="shared" si="1"/>
        <v>628642762.70000005</v>
      </c>
      <c r="I41" s="1"/>
      <c r="J41" s="14"/>
      <c r="T41" s="12"/>
      <c r="U41" s="12"/>
    </row>
    <row r="42" spans="1:21" x14ac:dyDescent="0.25">
      <c r="A42" s="35"/>
      <c r="B42" s="25" t="s">
        <v>3</v>
      </c>
      <c r="C42" s="8">
        <v>982</v>
      </c>
      <c r="D42" s="1">
        <v>347489775.89999998</v>
      </c>
      <c r="E42" s="8">
        <v>817</v>
      </c>
      <c r="F42" s="1">
        <v>364017958.10000002</v>
      </c>
      <c r="G42" s="20">
        <f t="shared" si="0"/>
        <v>1799</v>
      </c>
      <c r="H42" s="9">
        <f t="shared" si="1"/>
        <v>711507734</v>
      </c>
      <c r="I42" s="1"/>
      <c r="J42" s="14"/>
      <c r="T42" s="12"/>
      <c r="U42" s="12"/>
    </row>
    <row r="43" spans="1:21" x14ac:dyDescent="0.25">
      <c r="A43" s="35">
        <v>2016</v>
      </c>
      <c r="B43" s="26" t="s">
        <v>0</v>
      </c>
      <c r="C43" s="8">
        <v>938</v>
      </c>
      <c r="D43" s="1">
        <v>355206660.80000001</v>
      </c>
      <c r="E43" s="8">
        <v>531</v>
      </c>
      <c r="F43" s="1">
        <v>255162427.19999999</v>
      </c>
      <c r="G43" s="20">
        <f t="shared" si="0"/>
        <v>1469</v>
      </c>
      <c r="H43" s="9">
        <f t="shared" si="1"/>
        <v>610369088</v>
      </c>
      <c r="I43" s="1"/>
      <c r="J43" s="14"/>
      <c r="T43" s="12"/>
      <c r="U43" s="12"/>
    </row>
    <row r="44" spans="1:21" x14ac:dyDescent="0.25">
      <c r="A44" s="35"/>
      <c r="B44" s="26" t="s">
        <v>1</v>
      </c>
      <c r="C44" s="8">
        <v>972</v>
      </c>
      <c r="D44" s="1">
        <v>376813179.19999999</v>
      </c>
      <c r="E44" s="8">
        <v>543</v>
      </c>
      <c r="F44" s="1">
        <v>249831699.90000001</v>
      </c>
      <c r="G44" s="20">
        <f t="shared" si="0"/>
        <v>1515</v>
      </c>
      <c r="H44" s="9">
        <f t="shared" si="1"/>
        <v>626644879.10000002</v>
      </c>
      <c r="I44" s="1"/>
      <c r="J44" s="14"/>
      <c r="T44" s="12"/>
      <c r="U44" s="12"/>
    </row>
    <row r="45" spans="1:21" x14ac:dyDescent="0.25">
      <c r="A45" s="35"/>
      <c r="B45" s="26" t="s">
        <v>2</v>
      </c>
      <c r="C45" s="8">
        <v>1009</v>
      </c>
      <c r="D45" s="1">
        <v>395916494.10000002</v>
      </c>
      <c r="E45" s="8">
        <v>527</v>
      </c>
      <c r="F45" s="1">
        <v>266146470.19999999</v>
      </c>
      <c r="G45" s="20">
        <f t="shared" si="0"/>
        <v>1536</v>
      </c>
      <c r="H45" s="9">
        <f t="shared" si="1"/>
        <v>662062964.29999995</v>
      </c>
      <c r="I45" s="1"/>
      <c r="J45" s="14"/>
      <c r="T45" s="12"/>
      <c r="U45" s="12"/>
    </row>
    <row r="46" spans="1:21" x14ac:dyDescent="0.25">
      <c r="A46" s="35"/>
      <c r="B46" s="26" t="s">
        <v>3</v>
      </c>
      <c r="C46" s="8">
        <v>1043</v>
      </c>
      <c r="D46" s="1">
        <v>404891467.5</v>
      </c>
      <c r="E46" s="8">
        <v>771</v>
      </c>
      <c r="F46" s="1">
        <v>378419480.60000002</v>
      </c>
      <c r="G46" s="20">
        <f t="shared" si="0"/>
        <v>1814</v>
      </c>
      <c r="H46" s="9">
        <f t="shared" si="1"/>
        <v>783310948.10000002</v>
      </c>
      <c r="I46" s="1"/>
      <c r="J46" s="14"/>
      <c r="T46" s="12"/>
      <c r="U46" s="12"/>
    </row>
    <row r="47" spans="1:21" x14ac:dyDescent="0.25">
      <c r="A47" s="35">
        <v>2017</v>
      </c>
      <c r="B47" s="27" t="s">
        <v>0</v>
      </c>
      <c r="C47" s="8">
        <v>1016</v>
      </c>
      <c r="D47" s="1">
        <v>402250096.69999999</v>
      </c>
      <c r="E47" s="8">
        <v>551</v>
      </c>
      <c r="F47" s="1">
        <v>269412845.30000001</v>
      </c>
      <c r="G47" s="20">
        <f t="shared" si="0"/>
        <v>1567</v>
      </c>
      <c r="H47" s="9">
        <f t="shared" si="1"/>
        <v>671662942</v>
      </c>
      <c r="I47" s="1"/>
      <c r="J47" s="14"/>
      <c r="T47" s="12"/>
      <c r="U47" s="12"/>
    </row>
    <row r="48" spans="1:21" x14ac:dyDescent="0.25">
      <c r="A48" s="35"/>
      <c r="B48" s="27" t="s">
        <v>1</v>
      </c>
      <c r="C48" s="8">
        <v>1146</v>
      </c>
      <c r="D48" s="1">
        <v>486492283.89999998</v>
      </c>
      <c r="E48" s="8">
        <v>702</v>
      </c>
      <c r="F48" s="1">
        <v>401263558.10000002</v>
      </c>
      <c r="G48" s="20">
        <f t="shared" si="0"/>
        <v>1848</v>
      </c>
      <c r="H48" s="9">
        <f t="shared" si="1"/>
        <v>887755842</v>
      </c>
      <c r="I48" s="1"/>
      <c r="J48" s="14"/>
      <c r="T48" s="12"/>
      <c r="U48" s="12"/>
    </row>
    <row r="49" spans="1:21" x14ac:dyDescent="0.25">
      <c r="A49" s="35"/>
      <c r="B49" s="27" t="s">
        <v>2</v>
      </c>
      <c r="C49" s="8">
        <v>1127</v>
      </c>
      <c r="D49" s="1">
        <v>458609449.89999998</v>
      </c>
      <c r="E49" s="8">
        <v>529</v>
      </c>
      <c r="F49" s="1">
        <v>266009057.90000001</v>
      </c>
      <c r="G49" s="20">
        <f t="shared" si="0"/>
        <v>1656</v>
      </c>
      <c r="H49" s="9">
        <f t="shared" si="1"/>
        <v>724618507.79999995</v>
      </c>
      <c r="I49" s="1"/>
      <c r="J49" s="14"/>
      <c r="T49" s="12"/>
      <c r="U49" s="12"/>
    </row>
    <row r="50" spans="1:21" x14ac:dyDescent="0.25">
      <c r="A50" s="35"/>
      <c r="B50" s="27" t="s">
        <v>3</v>
      </c>
      <c r="C50" s="8">
        <v>1289</v>
      </c>
      <c r="D50" s="1">
        <v>566489763.79999995</v>
      </c>
      <c r="E50" s="8">
        <v>1046</v>
      </c>
      <c r="F50" s="1">
        <v>589152801.39999998</v>
      </c>
      <c r="G50" s="20">
        <f t="shared" si="0"/>
        <v>2335</v>
      </c>
      <c r="H50" s="9">
        <f t="shared" si="1"/>
        <v>1155642565.1999998</v>
      </c>
      <c r="I50" s="1"/>
      <c r="J50" s="14"/>
      <c r="T50" s="12"/>
      <c r="U50" s="12"/>
    </row>
    <row r="51" spans="1:21" x14ac:dyDescent="0.25">
      <c r="A51" s="35">
        <v>2018</v>
      </c>
      <c r="B51" s="28" t="s">
        <v>0</v>
      </c>
      <c r="C51" s="8">
        <v>1068</v>
      </c>
      <c r="D51" s="1">
        <v>449078933.89999998</v>
      </c>
      <c r="E51" s="8">
        <v>710</v>
      </c>
      <c r="F51" s="1">
        <v>417295142.30000001</v>
      </c>
      <c r="G51" s="20">
        <f t="shared" si="0"/>
        <v>1778</v>
      </c>
      <c r="H51" s="9">
        <f t="shared" si="1"/>
        <v>866374076.20000005</v>
      </c>
      <c r="I51" s="1"/>
      <c r="J51" s="14"/>
      <c r="T51" s="12"/>
      <c r="U51" s="12"/>
    </row>
    <row r="52" spans="1:21" x14ac:dyDescent="0.25">
      <c r="A52" s="35"/>
      <c r="B52" s="28" t="s">
        <v>1</v>
      </c>
      <c r="C52" s="8">
        <v>1076</v>
      </c>
      <c r="D52" s="1">
        <v>487087111.39999998</v>
      </c>
      <c r="E52" s="8">
        <v>826</v>
      </c>
      <c r="F52" s="1">
        <v>419553039.80000001</v>
      </c>
      <c r="G52" s="20">
        <f t="shared" si="0"/>
        <v>1902</v>
      </c>
      <c r="H52" s="9">
        <f t="shared" si="1"/>
        <v>906640151.20000005</v>
      </c>
      <c r="I52" s="1"/>
      <c r="J52" s="14"/>
      <c r="T52" s="12"/>
      <c r="U52" s="12"/>
    </row>
    <row r="53" spans="1:21" x14ac:dyDescent="0.25">
      <c r="A53" s="35"/>
      <c r="B53" s="28" t="s">
        <v>2</v>
      </c>
      <c r="C53" s="8">
        <v>1036</v>
      </c>
      <c r="D53" s="1">
        <v>472912790</v>
      </c>
      <c r="E53" s="8">
        <v>661</v>
      </c>
      <c r="F53" s="1">
        <v>349437746.10000002</v>
      </c>
      <c r="G53" s="20">
        <f t="shared" si="0"/>
        <v>1697</v>
      </c>
      <c r="H53" s="9">
        <f t="shared" si="1"/>
        <v>822350536.10000002</v>
      </c>
      <c r="I53" s="1"/>
      <c r="J53" s="14"/>
      <c r="T53" s="12"/>
      <c r="U53" s="12"/>
    </row>
    <row r="54" spans="1:21" x14ac:dyDescent="0.25">
      <c r="A54" s="35"/>
      <c r="B54" s="28" t="s">
        <v>3</v>
      </c>
      <c r="C54" s="8">
        <v>1451</v>
      </c>
      <c r="D54" s="1">
        <v>681824276.39999998</v>
      </c>
      <c r="E54" s="8">
        <v>717</v>
      </c>
      <c r="F54" s="1">
        <v>363025967.30000001</v>
      </c>
      <c r="G54" s="20">
        <f t="shared" si="0"/>
        <v>2168</v>
      </c>
      <c r="H54" s="9">
        <f t="shared" si="1"/>
        <v>1044850243.7</v>
      </c>
      <c r="I54" s="1"/>
      <c r="J54" s="14"/>
      <c r="T54" s="12"/>
      <c r="U54" s="12"/>
    </row>
    <row r="55" spans="1:21" x14ac:dyDescent="0.25">
      <c r="A55" s="35">
        <v>2019</v>
      </c>
      <c r="B55" s="29" t="s">
        <v>0</v>
      </c>
      <c r="C55" s="8">
        <v>862</v>
      </c>
      <c r="D55" s="1">
        <v>396492854.60000002</v>
      </c>
      <c r="E55" s="8">
        <v>796</v>
      </c>
      <c r="F55" s="1">
        <v>391953280.80000001</v>
      </c>
      <c r="G55" s="20">
        <f t="shared" si="0"/>
        <v>1658</v>
      </c>
      <c r="H55" s="9">
        <f t="shared" si="1"/>
        <v>788446135.4000001</v>
      </c>
      <c r="I55" s="1"/>
      <c r="J55" s="14"/>
      <c r="T55" s="12"/>
      <c r="U55" s="12"/>
    </row>
    <row r="56" spans="1:21" x14ac:dyDescent="0.25">
      <c r="A56" s="35"/>
      <c r="B56" s="29" t="s">
        <v>1</v>
      </c>
      <c r="C56" s="8">
        <v>1032</v>
      </c>
      <c r="D56" s="1">
        <v>500565858.10000002</v>
      </c>
      <c r="E56" s="8">
        <v>765</v>
      </c>
      <c r="F56" s="1">
        <v>419099171.39999998</v>
      </c>
      <c r="G56" s="20">
        <f t="shared" si="0"/>
        <v>1797</v>
      </c>
      <c r="H56" s="9">
        <f t="shared" si="1"/>
        <v>919665029.5</v>
      </c>
      <c r="I56" s="1"/>
      <c r="J56" s="14"/>
      <c r="T56" s="12"/>
      <c r="U56" s="12"/>
    </row>
    <row r="57" spans="1:21" x14ac:dyDescent="0.25">
      <c r="A57" s="35"/>
      <c r="B57" s="29" t="s">
        <v>2</v>
      </c>
      <c r="C57" s="8">
        <v>1067</v>
      </c>
      <c r="D57" s="1">
        <v>519135793</v>
      </c>
      <c r="E57" s="8">
        <v>823</v>
      </c>
      <c r="F57" s="1">
        <v>459203400.19999999</v>
      </c>
      <c r="G57" s="20">
        <f t="shared" si="0"/>
        <v>1890</v>
      </c>
      <c r="H57" s="9">
        <f t="shared" si="1"/>
        <v>978339193.20000005</v>
      </c>
      <c r="I57" s="1"/>
      <c r="J57" s="14"/>
      <c r="T57" s="12"/>
      <c r="U57" s="12"/>
    </row>
    <row r="58" spans="1:21" x14ac:dyDescent="0.25">
      <c r="A58" s="35"/>
      <c r="B58" s="29" t="s">
        <v>3</v>
      </c>
      <c r="C58" s="8">
        <v>1135</v>
      </c>
      <c r="D58" s="1">
        <v>602275520.79999995</v>
      </c>
      <c r="E58" s="8">
        <v>816</v>
      </c>
      <c r="F58" s="1">
        <v>467651034.5</v>
      </c>
      <c r="G58" s="20">
        <f t="shared" si="0"/>
        <v>1951</v>
      </c>
      <c r="H58" s="9">
        <f t="shared" si="1"/>
        <v>1069926555.3</v>
      </c>
      <c r="I58" s="1"/>
      <c r="J58" s="14"/>
      <c r="T58" s="12"/>
      <c r="U58" s="12"/>
    </row>
    <row r="59" spans="1:21" x14ac:dyDescent="0.25">
      <c r="A59" s="35">
        <v>2020</v>
      </c>
      <c r="B59" s="30" t="s">
        <v>0</v>
      </c>
      <c r="C59" s="8">
        <v>873</v>
      </c>
      <c r="D59" s="1">
        <v>470800384.19999999</v>
      </c>
      <c r="E59" s="8">
        <v>667</v>
      </c>
      <c r="F59" s="1">
        <v>417634182.5</v>
      </c>
      <c r="G59" s="20">
        <f t="shared" si="0"/>
        <v>1540</v>
      </c>
      <c r="H59" s="9">
        <f t="shared" si="1"/>
        <v>888434566.70000005</v>
      </c>
      <c r="I59" s="1"/>
      <c r="J59" s="14"/>
      <c r="T59" s="12"/>
      <c r="U59" s="12"/>
    </row>
    <row r="60" spans="1:21" x14ac:dyDescent="0.25">
      <c r="A60" s="35"/>
      <c r="B60" s="30" t="s">
        <v>1</v>
      </c>
      <c r="C60" s="8">
        <v>788</v>
      </c>
      <c r="D60" s="1">
        <v>424875754.60000002</v>
      </c>
      <c r="E60" s="8">
        <v>613</v>
      </c>
      <c r="F60" s="1">
        <v>407247472.5</v>
      </c>
      <c r="G60" s="20">
        <f t="shared" si="0"/>
        <v>1401</v>
      </c>
      <c r="H60" s="9">
        <f t="shared" si="1"/>
        <v>832123227.10000002</v>
      </c>
      <c r="I60" s="1"/>
      <c r="J60" s="14"/>
      <c r="T60" s="12"/>
      <c r="U60" s="12"/>
    </row>
    <row r="61" spans="1:21" x14ac:dyDescent="0.25">
      <c r="A61" s="35"/>
      <c r="B61" s="30" t="s">
        <v>2</v>
      </c>
      <c r="C61" s="8">
        <v>1051</v>
      </c>
      <c r="D61" s="1">
        <v>596854186</v>
      </c>
      <c r="E61" s="8">
        <v>645</v>
      </c>
      <c r="F61" s="1">
        <v>401120820.80000001</v>
      </c>
      <c r="G61" s="20">
        <f t="shared" si="0"/>
        <v>1696</v>
      </c>
      <c r="H61" s="9">
        <f t="shared" si="1"/>
        <v>997975006.79999995</v>
      </c>
      <c r="I61" s="1"/>
      <c r="J61" s="14"/>
      <c r="T61" s="12"/>
      <c r="U61" s="12"/>
    </row>
    <row r="62" spans="1:21" x14ac:dyDescent="0.25">
      <c r="A62" s="35"/>
      <c r="B62" s="30" t="s">
        <v>3</v>
      </c>
      <c r="C62" s="8">
        <v>1226</v>
      </c>
      <c r="D62" s="1">
        <v>714317367.20000005</v>
      </c>
      <c r="E62" s="8">
        <v>979</v>
      </c>
      <c r="F62" s="1">
        <v>635723139.5</v>
      </c>
      <c r="G62" s="20">
        <f t="shared" si="0"/>
        <v>2205</v>
      </c>
      <c r="H62" s="9">
        <f t="shared" si="1"/>
        <v>1350040506.7</v>
      </c>
      <c r="I62" s="1"/>
      <c r="J62" s="14"/>
      <c r="T62" s="12"/>
      <c r="U62" s="12"/>
    </row>
    <row r="63" spans="1:21" x14ac:dyDescent="0.25">
      <c r="A63" s="35">
        <v>2021</v>
      </c>
      <c r="B63" s="31" t="s">
        <v>0</v>
      </c>
      <c r="C63" s="8">
        <v>1086</v>
      </c>
      <c r="D63" s="1">
        <v>651708435.89999998</v>
      </c>
      <c r="E63" s="8">
        <v>643</v>
      </c>
      <c r="F63" s="1">
        <v>435498306.10000002</v>
      </c>
      <c r="G63" s="20">
        <f t="shared" si="0"/>
        <v>1729</v>
      </c>
      <c r="H63" s="9">
        <f t="shared" si="1"/>
        <v>1087206742</v>
      </c>
      <c r="I63" s="1"/>
      <c r="J63" s="14"/>
      <c r="T63" s="12"/>
      <c r="U63" s="12"/>
    </row>
    <row r="64" spans="1:21" x14ac:dyDescent="0.25">
      <c r="A64" s="35"/>
      <c r="B64" s="31" t="s">
        <v>1</v>
      </c>
      <c r="C64" s="8">
        <v>1135</v>
      </c>
      <c r="D64" s="1">
        <v>701476405.89999998</v>
      </c>
      <c r="E64" s="8">
        <v>562</v>
      </c>
      <c r="F64" s="1">
        <v>372899017.60000002</v>
      </c>
      <c r="G64" s="20">
        <f t="shared" si="0"/>
        <v>1697</v>
      </c>
      <c r="H64" s="9">
        <f t="shared" si="1"/>
        <v>1074375423.5</v>
      </c>
      <c r="I64" s="1"/>
      <c r="J64" s="14"/>
      <c r="T64" s="12"/>
      <c r="U64" s="12"/>
    </row>
    <row r="65" spans="1:21" x14ac:dyDescent="0.25">
      <c r="A65" s="35"/>
      <c r="B65" s="31" t="s">
        <v>2</v>
      </c>
      <c r="C65" s="8">
        <v>1122</v>
      </c>
      <c r="D65" s="1">
        <v>734693345.29999995</v>
      </c>
      <c r="E65" s="8">
        <v>467</v>
      </c>
      <c r="F65" s="1">
        <v>312067675.60000002</v>
      </c>
      <c r="G65" s="20">
        <f t="shared" si="0"/>
        <v>1589</v>
      </c>
      <c r="H65" s="9">
        <f t="shared" si="1"/>
        <v>1046761020.9</v>
      </c>
      <c r="I65" s="1"/>
      <c r="J65" s="14"/>
      <c r="T65" s="12"/>
      <c r="U65" s="12"/>
    </row>
    <row r="66" spans="1:21" x14ac:dyDescent="0.25">
      <c r="A66" s="35"/>
      <c r="B66" s="31" t="s">
        <v>3</v>
      </c>
      <c r="C66" s="8">
        <v>1070</v>
      </c>
      <c r="D66" s="1">
        <v>700156996.60000002</v>
      </c>
      <c r="E66" s="8">
        <v>752</v>
      </c>
      <c r="F66" s="1">
        <v>548432493.5</v>
      </c>
      <c r="G66" s="20">
        <f t="shared" si="0"/>
        <v>1822</v>
      </c>
      <c r="H66" s="9">
        <f t="shared" si="1"/>
        <v>1248589490.0999999</v>
      </c>
      <c r="I66" s="1"/>
      <c r="J66" s="14"/>
      <c r="T66" s="12"/>
      <c r="U66" s="12"/>
    </row>
    <row r="67" spans="1:21" x14ac:dyDescent="0.25">
      <c r="A67" s="35">
        <v>2022</v>
      </c>
      <c r="B67" s="32" t="s">
        <v>0</v>
      </c>
      <c r="C67" s="8">
        <v>1107</v>
      </c>
      <c r="D67" s="1">
        <v>739413153.60000002</v>
      </c>
      <c r="E67" s="8">
        <v>632</v>
      </c>
      <c r="F67" s="1">
        <v>418537634.60000002</v>
      </c>
      <c r="G67" s="20">
        <f t="shared" ref="G67:G78" si="2">C67+E67</f>
        <v>1739</v>
      </c>
      <c r="H67" s="9">
        <f t="shared" ref="H67:H78" si="3">D67+F67</f>
        <v>1157950788.2</v>
      </c>
      <c r="I67" s="1"/>
      <c r="J67" s="14"/>
      <c r="T67" s="12"/>
      <c r="U67" s="12"/>
    </row>
    <row r="68" spans="1:21" x14ac:dyDescent="0.25">
      <c r="A68" s="35"/>
      <c r="B68" s="32" t="s">
        <v>1</v>
      </c>
      <c r="C68" s="8">
        <v>1069</v>
      </c>
      <c r="D68" s="1">
        <v>703276073.29999995</v>
      </c>
      <c r="E68" s="8">
        <v>465</v>
      </c>
      <c r="F68" s="1">
        <v>361535413.19999999</v>
      </c>
      <c r="G68" s="20">
        <f t="shared" si="2"/>
        <v>1534</v>
      </c>
      <c r="H68" s="9">
        <f t="shared" si="3"/>
        <v>1064811486.5</v>
      </c>
      <c r="I68" s="1"/>
      <c r="J68" s="14"/>
      <c r="T68" s="12"/>
      <c r="U68" s="12"/>
    </row>
    <row r="69" spans="1:21" x14ac:dyDescent="0.25">
      <c r="A69" s="35"/>
      <c r="B69" s="32" t="s">
        <v>2</v>
      </c>
      <c r="C69" s="8">
        <v>1013</v>
      </c>
      <c r="D69" s="1">
        <v>672902311.29999995</v>
      </c>
      <c r="E69" s="8">
        <v>297</v>
      </c>
      <c r="F69" s="1">
        <v>236306442.80000001</v>
      </c>
      <c r="G69" s="20">
        <f t="shared" si="2"/>
        <v>1310</v>
      </c>
      <c r="H69" s="9">
        <f t="shared" si="3"/>
        <v>909208754.0999999</v>
      </c>
      <c r="I69" s="1"/>
      <c r="J69" s="14"/>
      <c r="T69" s="12"/>
      <c r="U69" s="12"/>
    </row>
    <row r="70" spans="1:21" x14ac:dyDescent="0.25">
      <c r="A70" s="35"/>
      <c r="B70" s="32" t="s">
        <v>3</v>
      </c>
      <c r="C70" s="8">
        <v>901</v>
      </c>
      <c r="D70" s="1">
        <v>575877806</v>
      </c>
      <c r="E70" s="8">
        <v>390</v>
      </c>
      <c r="F70" s="1">
        <v>274181178.10000002</v>
      </c>
      <c r="G70" s="20">
        <f t="shared" si="2"/>
        <v>1291</v>
      </c>
      <c r="H70" s="9">
        <f t="shared" si="3"/>
        <v>850058984.10000002</v>
      </c>
      <c r="I70" s="1"/>
      <c r="J70" s="14"/>
      <c r="T70" s="12"/>
      <c r="U70" s="12"/>
    </row>
    <row r="71" spans="1:21" x14ac:dyDescent="0.25">
      <c r="A71" s="35">
        <v>2023</v>
      </c>
      <c r="B71" s="33" t="s">
        <v>0</v>
      </c>
      <c r="C71" s="8">
        <v>650</v>
      </c>
      <c r="D71" s="1">
        <v>424342583.5</v>
      </c>
      <c r="E71" s="8">
        <v>174</v>
      </c>
      <c r="F71" s="1">
        <v>126043490</v>
      </c>
      <c r="G71" s="20">
        <f t="shared" si="2"/>
        <v>824</v>
      </c>
      <c r="H71" s="9">
        <f t="shared" si="3"/>
        <v>550386073.5</v>
      </c>
      <c r="I71" s="1"/>
      <c r="J71" s="14"/>
      <c r="T71" s="12"/>
      <c r="U71" s="12"/>
    </row>
    <row r="72" spans="1:21" x14ac:dyDescent="0.25">
      <c r="A72" s="35"/>
      <c r="B72" s="33" t="s">
        <v>1</v>
      </c>
      <c r="C72" s="8">
        <v>698</v>
      </c>
      <c r="D72" s="1">
        <v>459334278.80000001</v>
      </c>
      <c r="E72" s="8">
        <v>172</v>
      </c>
      <c r="F72" s="1">
        <v>136653824.30000001</v>
      </c>
      <c r="G72" s="20">
        <f t="shared" si="2"/>
        <v>870</v>
      </c>
      <c r="H72" s="9">
        <f t="shared" si="3"/>
        <v>595988103.10000002</v>
      </c>
      <c r="I72" s="1"/>
      <c r="J72" s="14"/>
      <c r="T72" s="12"/>
      <c r="U72" s="12"/>
    </row>
    <row r="73" spans="1:21" x14ac:dyDescent="0.25">
      <c r="A73" s="35"/>
      <c r="B73" s="33" t="s">
        <v>2</v>
      </c>
      <c r="C73" s="8">
        <v>690</v>
      </c>
      <c r="D73" s="1">
        <v>415800152</v>
      </c>
      <c r="E73" s="8">
        <v>119</v>
      </c>
      <c r="F73" s="1">
        <v>81018646.400000006</v>
      </c>
      <c r="G73" s="20">
        <f t="shared" si="2"/>
        <v>809</v>
      </c>
      <c r="H73" s="9">
        <f t="shared" si="3"/>
        <v>496818798.39999998</v>
      </c>
      <c r="I73" s="1"/>
      <c r="J73" s="14"/>
      <c r="T73" s="12"/>
      <c r="U73" s="12"/>
    </row>
    <row r="74" spans="1:21" x14ac:dyDescent="0.25">
      <c r="A74" s="35"/>
      <c r="B74" s="33" t="s">
        <v>3</v>
      </c>
      <c r="C74" s="8">
        <v>643</v>
      </c>
      <c r="D74" s="1">
        <v>368866223</v>
      </c>
      <c r="E74" s="8">
        <v>106</v>
      </c>
      <c r="F74" s="1">
        <v>66371294.789999999</v>
      </c>
      <c r="G74" s="20">
        <f t="shared" si="2"/>
        <v>749</v>
      </c>
      <c r="H74" s="9">
        <f t="shared" si="3"/>
        <v>435237517.79000002</v>
      </c>
      <c r="I74" s="1"/>
      <c r="J74" s="14"/>
      <c r="T74" s="12"/>
      <c r="U74" s="12"/>
    </row>
    <row r="75" spans="1:21" x14ac:dyDescent="0.25">
      <c r="A75" s="35">
        <v>2024</v>
      </c>
      <c r="B75" s="34" t="s">
        <v>0</v>
      </c>
      <c r="C75" s="8">
        <v>809</v>
      </c>
      <c r="D75" s="1">
        <v>474695815</v>
      </c>
      <c r="E75" s="8">
        <v>96</v>
      </c>
      <c r="F75" s="1">
        <v>76689471.049999997</v>
      </c>
      <c r="G75" s="20">
        <f t="shared" si="2"/>
        <v>905</v>
      </c>
      <c r="H75" s="9">
        <f t="shared" si="3"/>
        <v>551385286.04999995</v>
      </c>
      <c r="I75" s="1"/>
      <c r="J75" s="14"/>
      <c r="T75" s="12"/>
      <c r="U75" s="12"/>
    </row>
    <row r="76" spans="1:21" x14ac:dyDescent="0.25">
      <c r="A76" s="35"/>
      <c r="B76" s="34" t="s">
        <v>1</v>
      </c>
      <c r="C76" s="8">
        <v>911</v>
      </c>
      <c r="D76" s="1">
        <v>564569408.79999995</v>
      </c>
      <c r="E76" s="8">
        <v>154</v>
      </c>
      <c r="F76" s="1">
        <v>113752680.8</v>
      </c>
      <c r="G76" s="20">
        <f t="shared" si="2"/>
        <v>1065</v>
      </c>
      <c r="H76" s="9">
        <f t="shared" si="3"/>
        <v>678322089.5999999</v>
      </c>
      <c r="I76" s="1"/>
      <c r="J76" s="14"/>
      <c r="T76" s="12"/>
      <c r="U76" s="12"/>
    </row>
    <row r="77" spans="1:21" x14ac:dyDescent="0.25">
      <c r="A77" s="35"/>
      <c r="B77" s="34" t="s">
        <v>2</v>
      </c>
      <c r="C77" s="8">
        <v>996</v>
      </c>
      <c r="D77" s="1">
        <v>586752648.10000002</v>
      </c>
      <c r="E77" s="8">
        <v>144</v>
      </c>
      <c r="F77" s="1">
        <v>125170820.3</v>
      </c>
      <c r="G77" s="20">
        <f t="shared" si="2"/>
        <v>1140</v>
      </c>
      <c r="H77" s="9">
        <f t="shared" si="3"/>
        <v>711923468.39999998</v>
      </c>
      <c r="I77" s="1"/>
      <c r="J77" s="14"/>
      <c r="T77" s="12"/>
      <c r="U77" s="12"/>
    </row>
    <row r="78" spans="1:21" x14ac:dyDescent="0.25">
      <c r="A78" s="35"/>
      <c r="B78" s="34" t="s">
        <v>3</v>
      </c>
      <c r="C78" s="8">
        <v>1339</v>
      </c>
      <c r="D78" s="1">
        <v>793578577.10000002</v>
      </c>
      <c r="E78" s="8">
        <v>396</v>
      </c>
      <c r="F78" s="1">
        <v>265095166.69999999</v>
      </c>
      <c r="G78" s="20">
        <f t="shared" si="2"/>
        <v>1735</v>
      </c>
      <c r="H78" s="9">
        <f t="shared" si="3"/>
        <v>1058673743.8</v>
      </c>
      <c r="I78" s="1"/>
      <c r="J78" s="14"/>
      <c r="T78" s="12"/>
      <c r="U78" s="12"/>
    </row>
    <row r="79" spans="1:21" x14ac:dyDescent="0.25">
      <c r="A79" s="35">
        <v>2025</v>
      </c>
      <c r="B79" s="22" t="s">
        <v>0</v>
      </c>
      <c r="C79" s="8">
        <v>882</v>
      </c>
      <c r="D79" s="1">
        <v>522611641.5</v>
      </c>
      <c r="E79" s="8">
        <v>253</v>
      </c>
      <c r="F79" s="1">
        <v>268415134.59999999</v>
      </c>
      <c r="G79" s="20">
        <f t="shared" ref="G79" si="4">C79+E79</f>
        <v>1135</v>
      </c>
      <c r="H79" s="9">
        <f t="shared" ref="H79" si="5">D79+F79</f>
        <v>791026776.10000002</v>
      </c>
      <c r="I79" s="1"/>
      <c r="J79" s="14"/>
      <c r="T79" s="12"/>
      <c r="U79" s="12"/>
    </row>
    <row r="80" spans="1:21" x14ac:dyDescent="0.25">
      <c r="A80" s="35"/>
      <c r="B80" s="23" t="s">
        <v>1</v>
      </c>
      <c r="C80" s="8"/>
      <c r="D80" s="1"/>
      <c r="E80" s="8"/>
      <c r="F80" s="1"/>
      <c r="G80" s="20"/>
      <c r="H80" s="9"/>
      <c r="I80" s="1"/>
      <c r="J80" s="14"/>
      <c r="T80" s="12"/>
      <c r="U80" s="12"/>
    </row>
    <row r="81" spans="1:21" x14ac:dyDescent="0.25">
      <c r="A81" s="35"/>
      <c r="B81" s="24" t="s">
        <v>2</v>
      </c>
      <c r="C81" s="8"/>
      <c r="D81" s="1"/>
      <c r="E81" s="8"/>
      <c r="F81" s="1"/>
      <c r="G81" s="20"/>
      <c r="H81" s="9"/>
      <c r="I81" s="1"/>
      <c r="J81" s="14"/>
      <c r="T81" s="12"/>
      <c r="U81" s="12"/>
    </row>
    <row r="82" spans="1:21" x14ac:dyDescent="0.25">
      <c r="A82" s="35"/>
      <c r="B82" s="18" t="s">
        <v>3</v>
      </c>
      <c r="C82" s="8"/>
      <c r="D82" s="1"/>
      <c r="E82" s="8"/>
      <c r="F82" s="1"/>
      <c r="G82" s="20"/>
      <c r="H82" s="9"/>
      <c r="I82" s="1"/>
      <c r="J82" s="14"/>
      <c r="T82" s="12"/>
      <c r="U82" s="12"/>
    </row>
    <row r="83" spans="1:21" x14ac:dyDescent="0.25">
      <c r="C83" s="7"/>
      <c r="D83" s="7"/>
      <c r="E83" s="7"/>
      <c r="F83" s="7"/>
      <c r="G83" s="7"/>
      <c r="H83" s="7"/>
    </row>
    <row r="85" spans="1:21" x14ac:dyDescent="0.25">
      <c r="A85" s="4" t="s">
        <v>13</v>
      </c>
    </row>
    <row r="86" spans="1:21" x14ac:dyDescent="0.25">
      <c r="A86" s="4" t="s">
        <v>14</v>
      </c>
    </row>
  </sheetData>
  <mergeCells count="22">
    <mergeCell ref="E5:F5"/>
    <mergeCell ref="G5:H5"/>
    <mergeCell ref="A31:A34"/>
    <mergeCell ref="A7:A10"/>
    <mergeCell ref="A11:A14"/>
    <mergeCell ref="A15:A18"/>
    <mergeCell ref="A19:A22"/>
    <mergeCell ref="A23:A26"/>
    <mergeCell ref="A27:A30"/>
    <mergeCell ref="A35:A38"/>
    <mergeCell ref="A79:A82"/>
    <mergeCell ref="A39:A42"/>
    <mergeCell ref="A43:A46"/>
    <mergeCell ref="C5:D5"/>
    <mergeCell ref="A47:A50"/>
    <mergeCell ref="A51:A54"/>
    <mergeCell ref="A55:A58"/>
    <mergeCell ref="A59:A62"/>
    <mergeCell ref="A63:A66"/>
    <mergeCell ref="A67:A70"/>
    <mergeCell ref="A71:A74"/>
    <mergeCell ref="A75:A7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Appartements</vt:lpstr>
    </vt:vector>
  </TitlesOfParts>
  <Company>CEPS/INSTEAD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gaetan</dc:creator>
  <cp:lastModifiedBy>Julien Licheron</cp:lastModifiedBy>
  <dcterms:created xsi:type="dcterms:W3CDTF">2010-11-25T15:00:42Z</dcterms:created>
  <dcterms:modified xsi:type="dcterms:W3CDTF">2025-06-17T08:32:45Z</dcterms:modified>
</cp:coreProperties>
</file>