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P:\Documents parlementaires\Statistiques\"/>
    </mc:Choice>
  </mc:AlternateContent>
  <xr:revisionPtr revIDLastSave="0" documentId="8_{92B02CB0-080B-48D0-9C0F-9F815F876A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definedNames>
    <definedName name="_xlnm._FilterDatabase" localSheetId="0" hidden="1">Sheet1!$A$1:$AX$1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B16" i="3"/>
  <c r="AT14" i="3" l="1"/>
  <c r="AA14" i="3"/>
  <c r="W14" i="3"/>
  <c r="R3" i="3"/>
  <c r="R4" i="3"/>
  <c r="R5" i="3"/>
  <c r="R6" i="3"/>
  <c r="R7" i="3"/>
  <c r="R8" i="3"/>
  <c r="R9" i="3"/>
  <c r="R10" i="3"/>
  <c r="R11" i="3"/>
  <c r="R12" i="3"/>
  <c r="R13" i="3"/>
  <c r="R14" i="3"/>
  <c r="R2" i="3"/>
  <c r="M13" i="3"/>
  <c r="M14" i="3"/>
  <c r="I14" i="3"/>
  <c r="I13" i="3"/>
  <c r="B14" i="3"/>
  <c r="AT13" i="3" l="1"/>
  <c r="B12" i="3"/>
  <c r="I12" i="3"/>
  <c r="M12" i="3"/>
  <c r="W12" i="3"/>
  <c r="AA12" i="3"/>
  <c r="AT12" i="3"/>
  <c r="AT2" i="3"/>
  <c r="AT3" i="3"/>
  <c r="AT4" i="3"/>
  <c r="AT5" i="3"/>
  <c r="AT6" i="3"/>
  <c r="AT7" i="3"/>
  <c r="AT8" i="3"/>
  <c r="AT9" i="3"/>
  <c r="AT10" i="3"/>
  <c r="AT11" i="3"/>
  <c r="AA3" i="3"/>
  <c r="AA4" i="3"/>
  <c r="AA5" i="3"/>
  <c r="AA6" i="3"/>
  <c r="AA7" i="3"/>
  <c r="AA8" i="3"/>
  <c r="AA9" i="3"/>
  <c r="AA10" i="3"/>
  <c r="AA11" i="3"/>
  <c r="W2" i="3"/>
  <c r="W3" i="3"/>
  <c r="W4" i="3"/>
  <c r="W5" i="3"/>
  <c r="W6" i="3"/>
  <c r="W7" i="3"/>
  <c r="W8" i="3"/>
  <c r="W9" i="3"/>
  <c r="W10" i="3"/>
  <c r="M3" i="3"/>
  <c r="M4" i="3"/>
  <c r="M5" i="3"/>
  <c r="M6" i="3"/>
  <c r="M7" i="3"/>
  <c r="M8" i="3"/>
  <c r="M9" i="3"/>
  <c r="M10" i="3"/>
  <c r="M11" i="3"/>
  <c r="M2" i="3"/>
  <c r="I3" i="3"/>
  <c r="I4" i="3"/>
  <c r="I5" i="3"/>
  <c r="I6" i="3"/>
  <c r="I7" i="3"/>
  <c r="I8" i="3"/>
  <c r="I9" i="3"/>
  <c r="I10" i="3"/>
  <c r="I11" i="3"/>
  <c r="I2" i="3"/>
  <c r="B3" i="3"/>
  <c r="B4" i="3"/>
  <c r="B5" i="3"/>
  <c r="B6" i="3"/>
  <c r="B7" i="3"/>
  <c r="B8" i="3"/>
  <c r="B9" i="3"/>
  <c r="B10" i="3"/>
  <c r="B11" i="3"/>
  <c r="W11" i="3"/>
  <c r="AA2" i="3"/>
  <c r="B2" i="3"/>
</calcChain>
</file>

<file path=xl/sharedStrings.xml><?xml version="1.0" encoding="utf-8"?>
<sst xmlns="http://schemas.openxmlformats.org/spreadsheetml/2006/main" count="51" uniqueCount="51">
  <si>
    <t>Total de toutes les réunions</t>
  </si>
  <si>
    <t>Séances publiques</t>
  </si>
  <si>
    <t>Bureau</t>
  </si>
  <si>
    <t>Conférence des Présidents</t>
  </si>
  <si>
    <t>Réunions de commissions et groupes de travail</t>
  </si>
  <si>
    <t>Durée totale des séances publiques</t>
  </si>
  <si>
    <t>Projets de loi déposés</t>
  </si>
  <si>
    <t>Projets de loi évacués</t>
  </si>
  <si>
    <t>Projets de loi retirés</t>
  </si>
  <si>
    <t>Propositions de loi déposées</t>
  </si>
  <si>
    <t>Propositions de loi évacuées</t>
  </si>
  <si>
    <t>Propositions de loi retirées</t>
  </si>
  <si>
    <t>Propositions de révision de la Constitution déposées</t>
  </si>
  <si>
    <t>Propositions de révision de la Constitution de loi évacuées</t>
  </si>
  <si>
    <t>Projets de règlement grand-ducal déposés</t>
  </si>
  <si>
    <t>Projets de règlement grand-ducaux évacués</t>
  </si>
  <si>
    <t>Projets de règlement grand-ducaux avisés</t>
  </si>
  <si>
    <t>Propositions de modification du Règlement de la Chambre des Députés évacués</t>
  </si>
  <si>
    <t>Motions adoptées (liées à un dossier)</t>
  </si>
  <si>
    <t>Motions adoptées (non-liées à un dossier)</t>
  </si>
  <si>
    <t xml:space="preserve">Résolutions adoptées (liées à un dossier)    </t>
  </si>
  <si>
    <t xml:space="preserve">Résolutions adoptées (non-liées à un dossier)  </t>
  </si>
  <si>
    <t>Interpellations</t>
  </si>
  <si>
    <t>Heures d’actualité</t>
  </si>
  <si>
    <t>Débats de consultation</t>
  </si>
  <si>
    <t>Débats d'orientation</t>
  </si>
  <si>
    <t>Déclarations gouvernementales (suivies d’un débat)</t>
  </si>
  <si>
    <t>Divers déposés</t>
  </si>
  <si>
    <t>Divers évacués</t>
  </si>
  <si>
    <t xml:space="preserve">Heures de questions au Gouvernement </t>
  </si>
  <si>
    <t>Questions élargies</t>
  </si>
  <si>
    <t>Questions parlementaires</t>
  </si>
  <si>
    <t>Réponses aux questions parlementaires</t>
  </si>
  <si>
    <t>Questions urgentes</t>
  </si>
  <si>
    <t>Urgence reconnue</t>
  </si>
  <si>
    <t>Urgence non-reconnue</t>
  </si>
  <si>
    <t>Propositions de modification du Règlement de la Chambre des Députés adoptées</t>
  </si>
  <si>
    <t>Propositions de loi adoptées en 1er vote constitutionnel</t>
  </si>
  <si>
    <t>Propositions de loi rejetées</t>
  </si>
  <si>
    <t>Propositions de modification du Règlement de la Chambre des Députés déposées</t>
  </si>
  <si>
    <t>Propositions de révision de la Constitution adoptées en 2nd vote constitutionnel</t>
  </si>
  <si>
    <t>Propositions de révision de la Constitution adoptées en 1er vote constitutionnel</t>
  </si>
  <si>
    <t>Débats divers</t>
  </si>
  <si>
    <t>Projets de règlement grand-ducal retiré</t>
  </si>
  <si>
    <t>Questions orales</t>
  </si>
  <si>
    <t>Total 2023-2028</t>
  </si>
  <si>
    <t>Propositions de modification du Règlement de la Chambre des Députés retirés</t>
  </si>
  <si>
    <r>
      <t>Projets de loi adoptés en 1</t>
    </r>
    <r>
      <rPr>
        <vertAlign val="superscript"/>
        <sz val="11"/>
        <color theme="0"/>
        <rFont val="Arial"/>
        <family val="2"/>
      </rPr>
      <t>er</t>
    </r>
    <r>
      <rPr>
        <sz val="11"/>
        <color theme="0"/>
        <rFont val="Arial"/>
        <family val="2"/>
      </rPr>
      <t xml:space="preserve"> vote constitutionnel</t>
    </r>
  </si>
  <si>
    <t>Mois / Année</t>
  </si>
  <si>
    <t>Propositions de révision de la Constitution de loi retirées</t>
  </si>
  <si>
    <t>* dernière mise à jour:12/11/2024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</si>
</sst>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FFFF"/>
      <name val="Arial"/>
    </font>
    <font>
      <b/>
      <sz val="9"/>
      <color theme="0"/>
      <name val="Arial"/>
      <family val="2"/>
    </font>
    <font>
      <vertAlign val="superscript"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52E3F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0" fontId="7" fillId="0" borderId="1" xfId="0" applyFont="1" applyBorder="1"/>
    <xf numFmtId="17" fontId="2" fillId="3" borderId="1" xfId="0" applyNumberFormat="1" applyFont="1" applyFill="1" applyBorder="1"/>
    <xf numFmtId="17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16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391FB-BF9E-4B44-8618-E5BB18E9B13D}">
  <dimension ref="A1:AW31"/>
  <sheetViews>
    <sheetView showGridLines="0" tabSelected="1" zoomScale="85" zoomScaleNormal="85" workbookViewId="0">
      <selection activeCell="G16" sqref="G16"/>
    </sheetView>
  </sheetViews>
  <sheetFormatPr baseColWidth="10" defaultRowHeight="15" x14ac:dyDescent="0.25"/>
  <cols>
    <col min="1" max="1" width="14.5703125" bestFit="1" customWidth="1"/>
  </cols>
  <sheetData>
    <row r="1" spans="1:49" ht="134.25" customHeight="1" x14ac:dyDescent="0.25">
      <c r="A1" s="5" t="s">
        <v>48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47</v>
      </c>
      <c r="K1" s="5" t="s">
        <v>8</v>
      </c>
      <c r="L1" s="5" t="s">
        <v>9</v>
      </c>
      <c r="M1" s="5" t="s">
        <v>10</v>
      </c>
      <c r="N1" s="5" t="s">
        <v>37</v>
      </c>
      <c r="O1" s="5" t="s">
        <v>11</v>
      </c>
      <c r="P1" s="5" t="s">
        <v>38</v>
      </c>
      <c r="Q1" s="5" t="s">
        <v>12</v>
      </c>
      <c r="R1" s="5" t="s">
        <v>13</v>
      </c>
      <c r="S1" s="5" t="s">
        <v>41</v>
      </c>
      <c r="T1" s="5" t="s">
        <v>40</v>
      </c>
      <c r="U1" s="5" t="s">
        <v>49</v>
      </c>
      <c r="V1" s="5" t="s">
        <v>14</v>
      </c>
      <c r="W1" s="5" t="s">
        <v>15</v>
      </c>
      <c r="X1" s="5" t="s">
        <v>16</v>
      </c>
      <c r="Y1" s="5" t="s">
        <v>43</v>
      </c>
      <c r="Z1" s="5" t="s">
        <v>39</v>
      </c>
      <c r="AA1" s="5" t="s">
        <v>17</v>
      </c>
      <c r="AB1" s="5" t="s">
        <v>36</v>
      </c>
      <c r="AC1" s="5" t="s">
        <v>46</v>
      </c>
      <c r="AD1" s="5" t="s">
        <v>27</v>
      </c>
      <c r="AE1" s="5" t="s">
        <v>28</v>
      </c>
      <c r="AF1" s="5" t="s">
        <v>18</v>
      </c>
      <c r="AG1" s="5" t="s">
        <v>19</v>
      </c>
      <c r="AH1" s="5" t="s">
        <v>20</v>
      </c>
      <c r="AI1" s="5" t="s">
        <v>21</v>
      </c>
      <c r="AJ1" s="5" t="s">
        <v>22</v>
      </c>
      <c r="AK1" s="5" t="s">
        <v>23</v>
      </c>
      <c r="AL1" s="5" t="s">
        <v>24</v>
      </c>
      <c r="AM1" s="5" t="s">
        <v>25</v>
      </c>
      <c r="AN1" s="5" t="s">
        <v>26</v>
      </c>
      <c r="AO1" s="5" t="s">
        <v>42</v>
      </c>
      <c r="AP1" s="5" t="s">
        <v>29</v>
      </c>
      <c r="AQ1" s="5" t="s">
        <v>44</v>
      </c>
      <c r="AR1" s="5" t="s">
        <v>30</v>
      </c>
      <c r="AS1" s="5" t="s">
        <v>31</v>
      </c>
      <c r="AT1" s="5" t="s">
        <v>33</v>
      </c>
      <c r="AU1" s="5" t="s">
        <v>34</v>
      </c>
      <c r="AV1" s="5" t="s">
        <v>35</v>
      </c>
      <c r="AW1" s="5" t="s">
        <v>32</v>
      </c>
    </row>
    <row r="2" spans="1:49" x14ac:dyDescent="0.25">
      <c r="A2" s="13">
        <v>45200</v>
      </c>
      <c r="B2" s="7">
        <f t="shared" ref="B2:B11" si="0">SUM(C2:F2)</f>
        <v>2</v>
      </c>
      <c r="C2" s="7">
        <v>1</v>
      </c>
      <c r="D2" s="7">
        <v>0</v>
      </c>
      <c r="E2" s="7">
        <v>0</v>
      </c>
      <c r="F2" s="7">
        <v>1</v>
      </c>
      <c r="G2" s="8">
        <v>8.8888888888888892E-2</v>
      </c>
      <c r="H2" s="7">
        <v>3</v>
      </c>
      <c r="I2" s="10">
        <f t="shared" ref="I2:I11" si="1">SUM(J2:K2)</f>
        <v>0</v>
      </c>
      <c r="J2" s="7">
        <v>0</v>
      </c>
      <c r="K2" s="7">
        <v>0</v>
      </c>
      <c r="L2" s="7">
        <v>0</v>
      </c>
      <c r="M2" s="10">
        <f t="shared" ref="M2:M11" si="2">SUM(N2:P2)</f>
        <v>0</v>
      </c>
      <c r="N2" s="7">
        <v>0</v>
      </c>
      <c r="O2" s="7">
        <v>0</v>
      </c>
      <c r="P2" s="7">
        <v>0</v>
      </c>
      <c r="Q2" s="7">
        <v>0</v>
      </c>
      <c r="R2" s="7">
        <f>SUM(S2:U2)</f>
        <v>0</v>
      </c>
      <c r="S2" s="7">
        <v>0</v>
      </c>
      <c r="T2" s="7">
        <v>0</v>
      </c>
      <c r="U2" s="7">
        <v>0</v>
      </c>
      <c r="V2" s="7">
        <v>0</v>
      </c>
      <c r="W2" s="10">
        <f t="shared" ref="W2:W10" si="3">SUM(X2:Y2)</f>
        <v>0</v>
      </c>
      <c r="X2" s="7">
        <v>0</v>
      </c>
      <c r="Y2" s="7">
        <v>0</v>
      </c>
      <c r="Z2" s="7">
        <v>0</v>
      </c>
      <c r="AA2" s="7">
        <f t="shared" ref="AA2:AA11" si="4">SUM(AB2:AC2)</f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7</v>
      </c>
      <c r="AT2" s="7">
        <f t="shared" ref="AT2:AT14" si="5">SUM(AU2:AV2)</f>
        <v>0</v>
      </c>
      <c r="AU2" s="7">
        <v>0</v>
      </c>
      <c r="AV2" s="7">
        <v>0</v>
      </c>
      <c r="AW2" s="7">
        <v>22</v>
      </c>
    </row>
    <row r="3" spans="1:49" x14ac:dyDescent="0.25">
      <c r="A3" s="13">
        <v>45231</v>
      </c>
      <c r="B3" s="7">
        <f t="shared" si="0"/>
        <v>40</v>
      </c>
      <c r="C3" s="7">
        <v>4</v>
      </c>
      <c r="D3" s="7">
        <v>1</v>
      </c>
      <c r="E3" s="7">
        <v>6</v>
      </c>
      <c r="F3" s="7">
        <v>29</v>
      </c>
      <c r="G3" s="8">
        <v>0.34097222222222223</v>
      </c>
      <c r="H3" s="7">
        <v>5</v>
      </c>
      <c r="I3" s="10">
        <f t="shared" si="1"/>
        <v>0</v>
      </c>
      <c r="J3" s="7">
        <v>0</v>
      </c>
      <c r="K3" s="7">
        <v>0</v>
      </c>
      <c r="L3" s="7">
        <v>0</v>
      </c>
      <c r="M3" s="10">
        <f t="shared" si="2"/>
        <v>7</v>
      </c>
      <c r="N3" s="7">
        <v>0</v>
      </c>
      <c r="O3" s="7">
        <v>7</v>
      </c>
      <c r="P3" s="7">
        <v>0</v>
      </c>
      <c r="Q3" s="7">
        <v>0</v>
      </c>
      <c r="R3" s="7">
        <f t="shared" ref="R3:R14" si="6">SUM(S3:U3)</f>
        <v>0</v>
      </c>
      <c r="S3" s="7">
        <v>0</v>
      </c>
      <c r="T3" s="7">
        <v>0</v>
      </c>
      <c r="U3" s="7">
        <v>0</v>
      </c>
      <c r="V3" s="7">
        <v>0</v>
      </c>
      <c r="W3" s="10">
        <f t="shared" si="3"/>
        <v>0</v>
      </c>
      <c r="X3" s="7">
        <v>0</v>
      </c>
      <c r="Y3" s="7">
        <v>0</v>
      </c>
      <c r="Z3" s="7">
        <v>0</v>
      </c>
      <c r="AA3" s="7">
        <f t="shared" si="4"/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1</v>
      </c>
      <c r="AO3" s="7">
        <v>0</v>
      </c>
      <c r="AP3" s="7">
        <v>0</v>
      </c>
      <c r="AQ3" s="7">
        <v>0</v>
      </c>
      <c r="AR3" s="7">
        <v>0</v>
      </c>
      <c r="AS3" s="7">
        <v>68</v>
      </c>
      <c r="AT3" s="7">
        <f t="shared" si="5"/>
        <v>4</v>
      </c>
      <c r="AU3" s="7">
        <v>1</v>
      </c>
      <c r="AV3" s="7">
        <v>3</v>
      </c>
      <c r="AW3" s="7">
        <v>54</v>
      </c>
    </row>
    <row r="4" spans="1:49" x14ac:dyDescent="0.25">
      <c r="A4" s="13">
        <v>45261</v>
      </c>
      <c r="B4" s="7">
        <f t="shared" si="0"/>
        <v>50</v>
      </c>
      <c r="C4" s="10">
        <v>3</v>
      </c>
      <c r="D4" s="10">
        <v>1</v>
      </c>
      <c r="E4" s="10">
        <v>2</v>
      </c>
      <c r="F4" s="10">
        <v>44</v>
      </c>
      <c r="G4" s="11">
        <v>0.5625</v>
      </c>
      <c r="H4" s="10">
        <v>2</v>
      </c>
      <c r="I4" s="10">
        <f t="shared" si="1"/>
        <v>16</v>
      </c>
      <c r="J4" s="10">
        <v>14</v>
      </c>
      <c r="K4" s="10">
        <v>2</v>
      </c>
      <c r="L4" s="10">
        <v>0</v>
      </c>
      <c r="M4" s="10">
        <f t="shared" si="2"/>
        <v>24</v>
      </c>
      <c r="N4" s="10">
        <v>0</v>
      </c>
      <c r="O4" s="10">
        <v>24</v>
      </c>
      <c r="P4" s="10">
        <v>0</v>
      </c>
      <c r="Q4" s="10">
        <v>0</v>
      </c>
      <c r="R4" s="7">
        <f t="shared" si="6"/>
        <v>1</v>
      </c>
      <c r="S4" s="10">
        <v>0</v>
      </c>
      <c r="T4" s="10">
        <v>0</v>
      </c>
      <c r="U4" s="10">
        <v>1</v>
      </c>
      <c r="V4" s="10">
        <v>0</v>
      </c>
      <c r="W4" s="10">
        <f t="shared" si="3"/>
        <v>0</v>
      </c>
      <c r="X4" s="10">
        <v>0</v>
      </c>
      <c r="Y4" s="10">
        <v>0</v>
      </c>
      <c r="Z4" s="10">
        <v>0</v>
      </c>
      <c r="AA4" s="7">
        <f t="shared" si="4"/>
        <v>0</v>
      </c>
      <c r="AB4" s="10">
        <v>0</v>
      </c>
      <c r="AC4" s="10">
        <v>0</v>
      </c>
      <c r="AD4" s="10">
        <v>1</v>
      </c>
      <c r="AE4" s="10">
        <v>0</v>
      </c>
      <c r="AF4" s="10">
        <v>1</v>
      </c>
      <c r="AG4" s="10">
        <v>0</v>
      </c>
      <c r="AH4" s="7">
        <v>1</v>
      </c>
      <c r="AI4" s="7">
        <v>0</v>
      </c>
      <c r="AJ4" s="10">
        <v>0</v>
      </c>
      <c r="AK4" s="10">
        <v>2</v>
      </c>
      <c r="AL4" s="10">
        <v>0</v>
      </c>
      <c r="AM4" s="10">
        <v>0</v>
      </c>
      <c r="AN4" s="10">
        <v>0</v>
      </c>
      <c r="AO4" s="10">
        <v>0</v>
      </c>
      <c r="AP4" s="10">
        <v>1</v>
      </c>
      <c r="AQ4" s="10">
        <v>8</v>
      </c>
      <c r="AR4" s="10">
        <v>0</v>
      </c>
      <c r="AS4" s="10">
        <v>66</v>
      </c>
      <c r="AT4" s="7">
        <f t="shared" si="5"/>
        <v>2</v>
      </c>
      <c r="AU4" s="10">
        <v>0</v>
      </c>
      <c r="AV4" s="10">
        <v>2</v>
      </c>
      <c r="AW4" s="10">
        <v>63</v>
      </c>
    </row>
    <row r="5" spans="1:49" x14ac:dyDescent="0.25">
      <c r="A5" s="13">
        <v>45292</v>
      </c>
      <c r="B5" s="7">
        <f t="shared" si="0"/>
        <v>61</v>
      </c>
      <c r="C5" s="10">
        <v>2</v>
      </c>
      <c r="D5" s="10">
        <v>3</v>
      </c>
      <c r="E5" s="10">
        <v>3</v>
      </c>
      <c r="F5" s="10">
        <v>53</v>
      </c>
      <c r="G5" s="11">
        <v>0.27986111111111112</v>
      </c>
      <c r="H5" s="10">
        <v>4</v>
      </c>
      <c r="I5" s="10">
        <f t="shared" si="1"/>
        <v>11</v>
      </c>
      <c r="J5" s="10">
        <v>5</v>
      </c>
      <c r="K5" s="10">
        <v>6</v>
      </c>
      <c r="L5" s="10">
        <v>0</v>
      </c>
      <c r="M5" s="10">
        <f t="shared" si="2"/>
        <v>0</v>
      </c>
      <c r="N5" s="10">
        <v>0</v>
      </c>
      <c r="O5" s="10">
        <v>0</v>
      </c>
      <c r="P5" s="10">
        <v>0</v>
      </c>
      <c r="Q5" s="10">
        <v>0</v>
      </c>
      <c r="R5" s="7">
        <f t="shared" si="6"/>
        <v>0</v>
      </c>
      <c r="S5" s="10">
        <v>0</v>
      </c>
      <c r="T5" s="10">
        <v>0</v>
      </c>
      <c r="U5" s="10">
        <v>0</v>
      </c>
      <c r="V5" s="10">
        <v>0</v>
      </c>
      <c r="W5" s="10">
        <f t="shared" si="3"/>
        <v>0</v>
      </c>
      <c r="X5" s="10">
        <v>0</v>
      </c>
      <c r="Y5" s="10">
        <v>0</v>
      </c>
      <c r="Z5" s="10">
        <v>2</v>
      </c>
      <c r="AA5" s="7">
        <f t="shared" si="4"/>
        <v>0</v>
      </c>
      <c r="AB5" s="10">
        <v>0</v>
      </c>
      <c r="AC5" s="10">
        <v>0</v>
      </c>
      <c r="AD5" s="10">
        <v>0</v>
      </c>
      <c r="AE5" s="10">
        <v>0</v>
      </c>
      <c r="AF5" s="10">
        <v>2</v>
      </c>
      <c r="AG5" s="10">
        <v>0</v>
      </c>
      <c r="AH5" s="10">
        <v>1</v>
      </c>
      <c r="AI5" s="10">
        <v>1</v>
      </c>
      <c r="AJ5" s="10">
        <v>0</v>
      </c>
      <c r="AK5" s="10">
        <v>2</v>
      </c>
      <c r="AL5" s="10">
        <v>0</v>
      </c>
      <c r="AM5" s="10">
        <v>0</v>
      </c>
      <c r="AN5" s="10">
        <v>0</v>
      </c>
      <c r="AO5" s="10">
        <v>0</v>
      </c>
      <c r="AP5" s="10">
        <v>2</v>
      </c>
      <c r="AQ5" s="10">
        <v>24</v>
      </c>
      <c r="AR5" s="10">
        <v>3</v>
      </c>
      <c r="AS5" s="10">
        <v>117</v>
      </c>
      <c r="AT5" s="7">
        <f t="shared" si="5"/>
        <v>11</v>
      </c>
      <c r="AU5" s="10">
        <v>5</v>
      </c>
      <c r="AV5" s="10">
        <v>6</v>
      </c>
      <c r="AW5" s="10">
        <v>78</v>
      </c>
    </row>
    <row r="6" spans="1:49" x14ac:dyDescent="0.25">
      <c r="A6" s="13">
        <v>45323</v>
      </c>
      <c r="B6" s="7">
        <f t="shared" si="0"/>
        <v>54</v>
      </c>
      <c r="C6" s="10">
        <v>3</v>
      </c>
      <c r="D6" s="10">
        <v>3</v>
      </c>
      <c r="E6" s="10">
        <v>2</v>
      </c>
      <c r="F6" s="10">
        <v>46</v>
      </c>
      <c r="G6" s="11">
        <v>0.55694444444444446</v>
      </c>
      <c r="H6" s="10">
        <v>2</v>
      </c>
      <c r="I6" s="10">
        <f t="shared" si="1"/>
        <v>7</v>
      </c>
      <c r="J6" s="10">
        <v>6</v>
      </c>
      <c r="K6" s="10">
        <v>1</v>
      </c>
      <c r="L6" s="10">
        <v>2</v>
      </c>
      <c r="M6" s="10">
        <f t="shared" si="2"/>
        <v>0</v>
      </c>
      <c r="N6" s="10">
        <v>0</v>
      </c>
      <c r="O6" s="10">
        <v>0</v>
      </c>
      <c r="P6" s="10">
        <v>0</v>
      </c>
      <c r="Q6" s="10">
        <v>0</v>
      </c>
      <c r="R6" s="7">
        <f t="shared" si="6"/>
        <v>0</v>
      </c>
      <c r="S6" s="10">
        <v>0</v>
      </c>
      <c r="T6" s="10">
        <v>0</v>
      </c>
      <c r="U6" s="10">
        <v>0</v>
      </c>
      <c r="V6" s="10">
        <v>0</v>
      </c>
      <c r="W6" s="10">
        <f t="shared" si="3"/>
        <v>0</v>
      </c>
      <c r="X6" s="10">
        <v>0</v>
      </c>
      <c r="Y6" s="10">
        <v>0</v>
      </c>
      <c r="Z6" s="10">
        <v>1</v>
      </c>
      <c r="AA6" s="7">
        <f t="shared" si="4"/>
        <v>0</v>
      </c>
      <c r="AB6" s="10">
        <v>0</v>
      </c>
      <c r="AC6" s="10">
        <v>0</v>
      </c>
      <c r="AD6" s="10">
        <v>0</v>
      </c>
      <c r="AE6" s="10">
        <v>0</v>
      </c>
      <c r="AF6" s="10">
        <v>6</v>
      </c>
      <c r="AG6" s="10">
        <v>0</v>
      </c>
      <c r="AH6" s="10">
        <v>0</v>
      </c>
      <c r="AI6" s="10">
        <v>2</v>
      </c>
      <c r="AJ6" s="10">
        <v>2</v>
      </c>
      <c r="AK6" s="10">
        <v>2</v>
      </c>
      <c r="AL6" s="10">
        <v>0</v>
      </c>
      <c r="AM6" s="10">
        <v>0</v>
      </c>
      <c r="AN6" s="10">
        <v>0</v>
      </c>
      <c r="AO6" s="10">
        <v>0</v>
      </c>
      <c r="AP6" s="10">
        <v>1</v>
      </c>
      <c r="AQ6" s="10">
        <v>15</v>
      </c>
      <c r="AR6" s="10">
        <v>1</v>
      </c>
      <c r="AS6" s="10">
        <v>148</v>
      </c>
      <c r="AT6" s="7">
        <f t="shared" si="5"/>
        <v>6</v>
      </c>
      <c r="AU6" s="10">
        <v>1</v>
      </c>
      <c r="AV6" s="10">
        <v>5</v>
      </c>
      <c r="AW6" s="10">
        <v>109</v>
      </c>
    </row>
    <row r="7" spans="1:49" x14ac:dyDescent="0.25">
      <c r="A7" s="13">
        <v>45352</v>
      </c>
      <c r="B7" s="7">
        <f t="shared" si="0"/>
        <v>92</v>
      </c>
      <c r="C7" s="10">
        <v>4</v>
      </c>
      <c r="D7" s="10">
        <v>5</v>
      </c>
      <c r="E7" s="10">
        <v>4</v>
      </c>
      <c r="F7" s="10">
        <v>79</v>
      </c>
      <c r="G7" s="11">
        <v>0.6118055555555556</v>
      </c>
      <c r="H7" s="10">
        <v>15</v>
      </c>
      <c r="I7" s="10">
        <f t="shared" si="1"/>
        <v>10</v>
      </c>
      <c r="J7" s="10">
        <v>10</v>
      </c>
      <c r="K7" s="10">
        <v>0</v>
      </c>
      <c r="L7" s="10">
        <v>0</v>
      </c>
      <c r="M7" s="10">
        <f t="shared" si="2"/>
        <v>0</v>
      </c>
      <c r="N7" s="10">
        <v>0</v>
      </c>
      <c r="O7" s="10">
        <v>0</v>
      </c>
      <c r="P7" s="10">
        <v>0</v>
      </c>
      <c r="Q7" s="10">
        <v>0</v>
      </c>
      <c r="R7" s="7">
        <f t="shared" si="6"/>
        <v>0</v>
      </c>
      <c r="S7" s="10">
        <v>0</v>
      </c>
      <c r="T7" s="10">
        <v>0</v>
      </c>
      <c r="U7" s="10">
        <v>0</v>
      </c>
      <c r="V7" s="10">
        <v>0</v>
      </c>
      <c r="W7" s="10">
        <f t="shared" si="3"/>
        <v>0</v>
      </c>
      <c r="X7" s="10">
        <v>0</v>
      </c>
      <c r="Y7" s="10">
        <v>0</v>
      </c>
      <c r="Z7" s="10">
        <v>0</v>
      </c>
      <c r="AA7" s="7">
        <f t="shared" si="4"/>
        <v>2</v>
      </c>
      <c r="AB7" s="10">
        <v>2</v>
      </c>
      <c r="AC7" s="10">
        <v>0</v>
      </c>
      <c r="AD7" s="10">
        <v>0</v>
      </c>
      <c r="AE7" s="10">
        <v>0</v>
      </c>
      <c r="AF7" s="10">
        <v>7</v>
      </c>
      <c r="AG7" s="10">
        <v>0</v>
      </c>
      <c r="AH7" s="10">
        <v>0</v>
      </c>
      <c r="AI7" s="10">
        <v>1</v>
      </c>
      <c r="AJ7" s="10">
        <v>2</v>
      </c>
      <c r="AK7" s="10">
        <v>2</v>
      </c>
      <c r="AL7" s="10">
        <v>0</v>
      </c>
      <c r="AM7" s="10">
        <v>0</v>
      </c>
      <c r="AN7" s="10">
        <v>0</v>
      </c>
      <c r="AO7" s="10">
        <v>0</v>
      </c>
      <c r="AP7" s="10">
        <v>1</v>
      </c>
      <c r="AQ7" s="10">
        <v>13</v>
      </c>
      <c r="AR7" s="10">
        <v>0</v>
      </c>
      <c r="AS7" s="10">
        <v>149</v>
      </c>
      <c r="AT7" s="7">
        <f t="shared" si="5"/>
        <v>7</v>
      </c>
      <c r="AU7" s="10">
        <v>4</v>
      </c>
      <c r="AV7" s="10">
        <v>3</v>
      </c>
      <c r="AW7" s="10">
        <v>154</v>
      </c>
    </row>
    <row r="8" spans="1:49" x14ac:dyDescent="0.25">
      <c r="A8" s="13">
        <v>45383</v>
      </c>
      <c r="B8" s="7">
        <f t="shared" si="0"/>
        <v>58</v>
      </c>
      <c r="C8" s="10">
        <v>5</v>
      </c>
      <c r="D8" s="10">
        <v>2</v>
      </c>
      <c r="E8" s="10">
        <v>2</v>
      </c>
      <c r="F8" s="10">
        <v>49</v>
      </c>
      <c r="G8" s="11">
        <v>0.57777777777777772</v>
      </c>
      <c r="H8" s="10">
        <v>7</v>
      </c>
      <c r="I8" s="10">
        <f t="shared" si="1"/>
        <v>4</v>
      </c>
      <c r="J8" s="10">
        <v>4</v>
      </c>
      <c r="K8" s="10">
        <v>0</v>
      </c>
      <c r="L8" s="10">
        <v>0</v>
      </c>
      <c r="M8" s="10">
        <f t="shared" si="2"/>
        <v>0</v>
      </c>
      <c r="N8" s="10">
        <v>0</v>
      </c>
      <c r="O8" s="10">
        <v>0</v>
      </c>
      <c r="P8" s="10">
        <v>0</v>
      </c>
      <c r="Q8" s="10">
        <v>0</v>
      </c>
      <c r="R8" s="7">
        <f t="shared" si="6"/>
        <v>0</v>
      </c>
      <c r="S8" s="10">
        <v>0</v>
      </c>
      <c r="T8" s="10">
        <v>0</v>
      </c>
      <c r="U8" s="10">
        <v>0</v>
      </c>
      <c r="V8" s="10">
        <v>0</v>
      </c>
      <c r="W8" s="10">
        <f t="shared" si="3"/>
        <v>0</v>
      </c>
      <c r="X8" s="10">
        <v>0</v>
      </c>
      <c r="Y8" s="10">
        <v>0</v>
      </c>
      <c r="Z8" s="10">
        <v>2</v>
      </c>
      <c r="AA8" s="7">
        <f t="shared" si="4"/>
        <v>0</v>
      </c>
      <c r="AB8" s="10">
        <v>0</v>
      </c>
      <c r="AC8" s="10">
        <v>0</v>
      </c>
      <c r="AD8" s="10">
        <v>0</v>
      </c>
      <c r="AE8" s="10">
        <v>1</v>
      </c>
      <c r="AF8" s="10">
        <v>3</v>
      </c>
      <c r="AG8" s="10">
        <v>1</v>
      </c>
      <c r="AH8" s="10">
        <v>2</v>
      </c>
      <c r="AI8" s="10">
        <v>4</v>
      </c>
      <c r="AJ8" s="10">
        <v>0</v>
      </c>
      <c r="AK8" s="10">
        <v>0</v>
      </c>
      <c r="AL8" s="10">
        <v>0</v>
      </c>
      <c r="AM8" s="10">
        <v>1</v>
      </c>
      <c r="AN8" s="10">
        <v>1</v>
      </c>
      <c r="AO8" s="10">
        <v>0</v>
      </c>
      <c r="AP8" s="10">
        <v>0</v>
      </c>
      <c r="AQ8" s="10">
        <v>0</v>
      </c>
      <c r="AR8" s="10">
        <v>5</v>
      </c>
      <c r="AS8" s="10">
        <v>123</v>
      </c>
      <c r="AT8" s="7">
        <f t="shared" si="5"/>
        <v>4</v>
      </c>
      <c r="AU8" s="10">
        <v>3</v>
      </c>
      <c r="AV8" s="10">
        <v>1</v>
      </c>
      <c r="AW8" s="10">
        <v>126</v>
      </c>
    </row>
    <row r="9" spans="1:49" x14ac:dyDescent="0.25">
      <c r="A9" s="13">
        <v>45413</v>
      </c>
      <c r="B9" s="7">
        <f t="shared" si="0"/>
        <v>55</v>
      </c>
      <c r="C9" s="10">
        <v>5</v>
      </c>
      <c r="D9" s="10">
        <v>4</v>
      </c>
      <c r="E9" s="10">
        <v>1</v>
      </c>
      <c r="F9" s="10">
        <v>45</v>
      </c>
      <c r="G9" s="11">
        <v>0.68819444444444444</v>
      </c>
      <c r="H9" s="10">
        <v>8</v>
      </c>
      <c r="I9" s="10">
        <f t="shared" si="1"/>
        <v>14</v>
      </c>
      <c r="J9" s="10">
        <v>14</v>
      </c>
      <c r="K9" s="10">
        <v>0</v>
      </c>
      <c r="L9" s="10">
        <v>2</v>
      </c>
      <c r="M9" s="10">
        <f t="shared" si="2"/>
        <v>0</v>
      </c>
      <c r="N9" s="10">
        <v>0</v>
      </c>
      <c r="O9" s="10">
        <v>0</v>
      </c>
      <c r="P9" s="10">
        <v>0</v>
      </c>
      <c r="Q9" s="10">
        <v>1</v>
      </c>
      <c r="R9" s="7">
        <f t="shared" si="6"/>
        <v>0</v>
      </c>
      <c r="S9" s="10">
        <v>0</v>
      </c>
      <c r="T9" s="10">
        <v>0</v>
      </c>
      <c r="U9" s="10">
        <v>0</v>
      </c>
      <c r="V9" s="10">
        <v>0</v>
      </c>
      <c r="W9" s="10">
        <f t="shared" si="3"/>
        <v>0</v>
      </c>
      <c r="X9" s="10">
        <v>0</v>
      </c>
      <c r="Y9" s="10">
        <v>0</v>
      </c>
      <c r="Z9" s="10">
        <v>0</v>
      </c>
      <c r="AA9" s="7">
        <f t="shared" si="4"/>
        <v>0</v>
      </c>
      <c r="AB9" s="10">
        <v>0</v>
      </c>
      <c r="AC9" s="10">
        <v>0</v>
      </c>
      <c r="AD9" s="10">
        <v>0</v>
      </c>
      <c r="AE9" s="10">
        <v>0</v>
      </c>
      <c r="AF9" s="10">
        <v>4</v>
      </c>
      <c r="AG9" s="10">
        <v>3</v>
      </c>
      <c r="AH9" s="10">
        <v>1</v>
      </c>
      <c r="AI9" s="10">
        <v>1</v>
      </c>
      <c r="AJ9" s="10">
        <v>1</v>
      </c>
      <c r="AK9" s="10">
        <v>4</v>
      </c>
      <c r="AL9" s="10">
        <v>0</v>
      </c>
      <c r="AM9" s="10">
        <v>0</v>
      </c>
      <c r="AN9" s="10">
        <v>0</v>
      </c>
      <c r="AO9" s="10">
        <v>0</v>
      </c>
      <c r="AP9" s="10">
        <v>1</v>
      </c>
      <c r="AQ9" s="10">
        <v>13</v>
      </c>
      <c r="AR9" s="10">
        <v>4</v>
      </c>
      <c r="AS9" s="10">
        <v>159</v>
      </c>
      <c r="AT9" s="7">
        <f t="shared" si="5"/>
        <v>10</v>
      </c>
      <c r="AU9" s="10">
        <v>3</v>
      </c>
      <c r="AV9" s="10">
        <v>7</v>
      </c>
      <c r="AW9" s="10">
        <v>106</v>
      </c>
    </row>
    <row r="10" spans="1:49" x14ac:dyDescent="0.25">
      <c r="A10" s="13">
        <v>45444</v>
      </c>
      <c r="B10" s="7">
        <f t="shared" si="0"/>
        <v>103</v>
      </c>
      <c r="C10" s="10">
        <v>7</v>
      </c>
      <c r="D10" s="10">
        <v>12</v>
      </c>
      <c r="E10" s="10">
        <v>5</v>
      </c>
      <c r="F10" s="10">
        <v>79</v>
      </c>
      <c r="G10" s="11">
        <v>0.92013888888888884</v>
      </c>
      <c r="H10" s="10">
        <v>13</v>
      </c>
      <c r="I10" s="10">
        <f t="shared" si="1"/>
        <v>17</v>
      </c>
      <c r="J10" s="10">
        <v>17</v>
      </c>
      <c r="K10" s="10">
        <v>0</v>
      </c>
      <c r="L10" s="10">
        <v>1</v>
      </c>
      <c r="M10" s="10">
        <f t="shared" si="2"/>
        <v>0</v>
      </c>
      <c r="N10" s="10">
        <v>0</v>
      </c>
      <c r="O10" s="10">
        <v>0</v>
      </c>
      <c r="P10" s="10">
        <v>0</v>
      </c>
      <c r="Q10" s="10">
        <v>0</v>
      </c>
      <c r="R10" s="7">
        <f t="shared" si="6"/>
        <v>0</v>
      </c>
      <c r="S10" s="10">
        <v>0</v>
      </c>
      <c r="T10" s="10">
        <v>0</v>
      </c>
      <c r="U10" s="10">
        <v>0</v>
      </c>
      <c r="V10" s="10">
        <v>0</v>
      </c>
      <c r="W10" s="10">
        <f t="shared" si="3"/>
        <v>0</v>
      </c>
      <c r="X10" s="10">
        <v>0</v>
      </c>
      <c r="Y10" s="10">
        <v>0</v>
      </c>
      <c r="Z10" s="10">
        <v>1</v>
      </c>
      <c r="AA10" s="7">
        <f t="shared" si="4"/>
        <v>2</v>
      </c>
      <c r="AB10" s="10">
        <v>2</v>
      </c>
      <c r="AC10" s="10">
        <v>0</v>
      </c>
      <c r="AD10" s="10">
        <v>0</v>
      </c>
      <c r="AE10" s="10">
        <v>0</v>
      </c>
      <c r="AF10" s="10">
        <v>4</v>
      </c>
      <c r="AG10" s="10">
        <v>1</v>
      </c>
      <c r="AH10" s="10">
        <v>0</v>
      </c>
      <c r="AI10" s="10">
        <v>1</v>
      </c>
      <c r="AJ10" s="10">
        <v>0</v>
      </c>
      <c r="AK10" s="10">
        <v>1</v>
      </c>
      <c r="AL10" s="10">
        <v>0</v>
      </c>
      <c r="AM10" s="10">
        <v>0</v>
      </c>
      <c r="AN10" s="10">
        <v>1</v>
      </c>
      <c r="AO10" s="10">
        <v>0</v>
      </c>
      <c r="AP10" s="10">
        <v>2</v>
      </c>
      <c r="AQ10" s="10">
        <v>23</v>
      </c>
      <c r="AR10" s="10">
        <v>5</v>
      </c>
      <c r="AS10" s="10">
        <v>114</v>
      </c>
      <c r="AT10" s="7">
        <f t="shared" si="5"/>
        <v>3</v>
      </c>
      <c r="AU10" s="10">
        <v>1</v>
      </c>
      <c r="AV10" s="10">
        <v>2</v>
      </c>
      <c r="AW10" s="10">
        <v>167</v>
      </c>
    </row>
    <row r="11" spans="1:49" x14ac:dyDescent="0.25">
      <c r="A11" s="14">
        <v>45474</v>
      </c>
      <c r="B11" s="7">
        <f t="shared" si="0"/>
        <v>70</v>
      </c>
      <c r="C11" s="9">
        <v>4</v>
      </c>
      <c r="D11" s="10">
        <v>3</v>
      </c>
      <c r="E11" s="10">
        <v>3</v>
      </c>
      <c r="F11" s="10">
        <v>60</v>
      </c>
      <c r="G11" s="11">
        <v>0.47361111111111109</v>
      </c>
      <c r="H11" s="10">
        <v>26</v>
      </c>
      <c r="I11" s="10">
        <f t="shared" si="1"/>
        <v>12</v>
      </c>
      <c r="J11" s="10">
        <v>10</v>
      </c>
      <c r="K11" s="10">
        <v>2</v>
      </c>
      <c r="L11" s="10">
        <v>0</v>
      </c>
      <c r="M11" s="10">
        <f t="shared" si="2"/>
        <v>0</v>
      </c>
      <c r="N11" s="10">
        <v>0</v>
      </c>
      <c r="O11" s="10">
        <v>0</v>
      </c>
      <c r="P11" s="10">
        <v>0</v>
      </c>
      <c r="Q11" s="10">
        <v>0</v>
      </c>
      <c r="R11" s="7">
        <f t="shared" si="6"/>
        <v>0</v>
      </c>
      <c r="S11" s="10">
        <v>0</v>
      </c>
      <c r="T11" s="10">
        <v>0</v>
      </c>
      <c r="U11" s="10">
        <v>0</v>
      </c>
      <c r="V11" s="10">
        <v>1</v>
      </c>
      <c r="W11" s="10">
        <f>SUM(X11:Y11)</f>
        <v>1</v>
      </c>
      <c r="X11" s="10">
        <v>1</v>
      </c>
      <c r="Y11" s="10">
        <v>0</v>
      </c>
      <c r="Z11" s="10">
        <v>0</v>
      </c>
      <c r="AA11" s="7">
        <f t="shared" si="4"/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1</v>
      </c>
      <c r="AG11" s="10">
        <v>2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2</v>
      </c>
      <c r="AQ11" s="10">
        <v>22</v>
      </c>
      <c r="AR11" s="10">
        <v>3</v>
      </c>
      <c r="AS11" s="10">
        <v>128</v>
      </c>
      <c r="AT11" s="7">
        <f t="shared" si="5"/>
        <v>4</v>
      </c>
      <c r="AU11" s="10">
        <v>1</v>
      </c>
      <c r="AV11" s="10">
        <v>3</v>
      </c>
      <c r="AW11" s="10">
        <v>110</v>
      </c>
    </row>
    <row r="12" spans="1:49" x14ac:dyDescent="0.25">
      <c r="A12" s="14">
        <v>45505</v>
      </c>
      <c r="B12" s="7">
        <f>SUM(C12:F12)</f>
        <v>0</v>
      </c>
      <c r="C12" s="9">
        <v>0</v>
      </c>
      <c r="D12" s="10">
        <v>0</v>
      </c>
      <c r="E12" s="10">
        <v>0</v>
      </c>
      <c r="F12" s="10">
        <v>0</v>
      </c>
      <c r="G12" s="11">
        <v>0</v>
      </c>
      <c r="H12" s="10">
        <v>6</v>
      </c>
      <c r="I12" s="10">
        <f>SUM(J12:K12)</f>
        <v>2</v>
      </c>
      <c r="J12" s="10">
        <v>0</v>
      </c>
      <c r="K12" s="10">
        <v>2</v>
      </c>
      <c r="L12" s="10">
        <v>0</v>
      </c>
      <c r="M12" s="10">
        <f>SUM(N12:P12)</f>
        <v>0</v>
      </c>
      <c r="N12" s="10">
        <v>0</v>
      </c>
      <c r="O12" s="10">
        <v>0</v>
      </c>
      <c r="P12" s="10">
        <v>0</v>
      </c>
      <c r="Q12" s="10">
        <v>0</v>
      </c>
      <c r="R12" s="7">
        <f t="shared" si="6"/>
        <v>0</v>
      </c>
      <c r="S12" s="10">
        <v>0</v>
      </c>
      <c r="T12" s="10">
        <v>0</v>
      </c>
      <c r="U12" s="10">
        <v>0</v>
      </c>
      <c r="V12" s="10">
        <v>0</v>
      </c>
      <c r="W12" s="10">
        <f>SUM(X12:Y12)</f>
        <v>0</v>
      </c>
      <c r="X12" s="10">
        <v>0</v>
      </c>
      <c r="Y12" s="10">
        <v>0</v>
      </c>
      <c r="Z12" s="10">
        <v>0</v>
      </c>
      <c r="AA12" s="7">
        <f>SUM(AB12:AC12)</f>
        <v>0</v>
      </c>
      <c r="AB12" s="10">
        <v>0</v>
      </c>
      <c r="AC12" s="10">
        <v>0</v>
      </c>
      <c r="AD12" s="10">
        <v>1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56</v>
      </c>
      <c r="AT12" s="7">
        <f t="shared" si="5"/>
        <v>6</v>
      </c>
      <c r="AU12" s="10">
        <v>2</v>
      </c>
      <c r="AV12" s="10">
        <v>4</v>
      </c>
      <c r="AW12" s="10">
        <v>111</v>
      </c>
    </row>
    <row r="13" spans="1:49" x14ac:dyDescent="0.25">
      <c r="A13" s="14">
        <v>45536</v>
      </c>
      <c r="B13" s="7">
        <v>54</v>
      </c>
      <c r="C13" s="9">
        <v>0</v>
      </c>
      <c r="D13" s="10">
        <v>3</v>
      </c>
      <c r="E13" s="10">
        <v>1</v>
      </c>
      <c r="F13" s="10">
        <v>50</v>
      </c>
      <c r="G13" s="11">
        <v>0</v>
      </c>
      <c r="H13" s="10">
        <v>3</v>
      </c>
      <c r="I13" s="10">
        <f>SUM(J13:K13)</f>
        <v>0</v>
      </c>
      <c r="J13" s="10">
        <v>0</v>
      </c>
      <c r="K13" s="10">
        <v>0</v>
      </c>
      <c r="L13" s="10">
        <v>0</v>
      </c>
      <c r="M13" s="10">
        <f>SUM(N13:P13)</f>
        <v>0</v>
      </c>
      <c r="N13" s="10">
        <v>0</v>
      </c>
      <c r="O13" s="10">
        <v>0</v>
      </c>
      <c r="P13" s="10">
        <v>0</v>
      </c>
      <c r="Q13" s="10">
        <v>0</v>
      </c>
      <c r="R13" s="7">
        <f t="shared" si="6"/>
        <v>0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1</v>
      </c>
      <c r="AA13" s="7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121</v>
      </c>
      <c r="AT13" s="7">
        <f t="shared" si="5"/>
        <v>10</v>
      </c>
      <c r="AU13" s="10">
        <v>4</v>
      </c>
      <c r="AV13" s="10">
        <v>6</v>
      </c>
      <c r="AW13" s="10">
        <v>65</v>
      </c>
    </row>
    <row r="14" spans="1:49" x14ac:dyDescent="0.25">
      <c r="A14" s="14">
        <v>45566</v>
      </c>
      <c r="B14" s="7">
        <f>SUM(C14:F14)</f>
        <v>61</v>
      </c>
      <c r="C14" s="9">
        <v>4</v>
      </c>
      <c r="D14" s="10">
        <v>3</v>
      </c>
      <c r="E14" s="10">
        <v>2</v>
      </c>
      <c r="F14" s="10">
        <v>52</v>
      </c>
      <c r="G14" s="11">
        <v>0.41736111111111113</v>
      </c>
      <c r="H14" s="10">
        <v>12</v>
      </c>
      <c r="I14" s="10">
        <f>SUM(J14:K14)</f>
        <v>6</v>
      </c>
      <c r="J14" s="10">
        <v>5</v>
      </c>
      <c r="K14" s="10">
        <v>1</v>
      </c>
      <c r="L14" s="10">
        <v>1</v>
      </c>
      <c r="M14" s="10">
        <f>SUM(N14:P14)</f>
        <v>1</v>
      </c>
      <c r="N14" s="10">
        <v>0</v>
      </c>
      <c r="O14" s="10">
        <v>1</v>
      </c>
      <c r="P14" s="10">
        <v>0</v>
      </c>
      <c r="Q14" s="10">
        <v>0</v>
      </c>
      <c r="R14" s="7">
        <f t="shared" si="6"/>
        <v>0</v>
      </c>
      <c r="S14" s="10">
        <v>0</v>
      </c>
      <c r="T14" s="10">
        <v>0</v>
      </c>
      <c r="U14" s="10">
        <v>0</v>
      </c>
      <c r="V14" s="10">
        <v>0</v>
      </c>
      <c r="W14" s="10">
        <f>SUM(X14:Y14)</f>
        <v>0</v>
      </c>
      <c r="X14" s="10">
        <v>0</v>
      </c>
      <c r="Y14" s="10">
        <v>0</v>
      </c>
      <c r="Z14" s="10">
        <v>0</v>
      </c>
      <c r="AA14" s="7">
        <f>SUM(AB14:AC14)</f>
        <v>1</v>
      </c>
      <c r="AB14" s="10">
        <v>1</v>
      </c>
      <c r="AC14" s="10">
        <v>0</v>
      </c>
      <c r="AD14" s="10">
        <v>0</v>
      </c>
      <c r="AE14" s="10">
        <v>0</v>
      </c>
      <c r="AF14" s="10">
        <v>1</v>
      </c>
      <c r="AG14" s="10">
        <v>0</v>
      </c>
      <c r="AH14" s="10">
        <v>2</v>
      </c>
      <c r="AI14" s="10">
        <v>2</v>
      </c>
      <c r="AJ14" s="10">
        <v>1</v>
      </c>
      <c r="AK14" s="10">
        <v>1</v>
      </c>
      <c r="AL14" s="10">
        <v>0</v>
      </c>
      <c r="AM14" s="10">
        <v>0</v>
      </c>
      <c r="AN14" s="10">
        <v>0</v>
      </c>
      <c r="AO14" s="10">
        <v>0</v>
      </c>
      <c r="AP14" s="10">
        <v>1</v>
      </c>
      <c r="AQ14" s="10">
        <v>12</v>
      </c>
      <c r="AR14" s="10">
        <v>6</v>
      </c>
      <c r="AS14" s="10">
        <v>199</v>
      </c>
      <c r="AT14" s="7">
        <f t="shared" si="5"/>
        <v>9</v>
      </c>
      <c r="AU14" s="10">
        <v>4</v>
      </c>
      <c r="AV14" s="10">
        <v>5</v>
      </c>
      <c r="AW14" s="10">
        <v>165</v>
      </c>
    </row>
    <row r="15" spans="1:49" x14ac:dyDescent="0.25">
      <c r="A15" s="14">
        <v>45597</v>
      </c>
      <c r="B15" s="7">
        <f>SUM(C15:F15)</f>
        <v>99</v>
      </c>
      <c r="C15" s="9">
        <v>5</v>
      </c>
      <c r="D15" s="10">
        <v>2</v>
      </c>
      <c r="E15" s="10">
        <v>4</v>
      </c>
      <c r="F15" s="10">
        <v>88</v>
      </c>
      <c r="G15" s="11">
        <v>0.72847222222222219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  <c r="S15" s="10"/>
      <c r="T15" s="10"/>
      <c r="U15" s="10"/>
      <c r="V15" s="10"/>
      <c r="W15" s="10"/>
      <c r="X15" s="10"/>
      <c r="Y15" s="10"/>
      <c r="Z15" s="10"/>
      <c r="AA15" s="7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7"/>
      <c r="AU15" s="10"/>
      <c r="AV15" s="10"/>
      <c r="AW15" s="10"/>
    </row>
    <row r="16" spans="1:49" s="4" customFormat="1" x14ac:dyDescent="0.25">
      <c r="A16" s="15" t="s">
        <v>45</v>
      </c>
      <c r="B16" s="12">
        <f>SUM(B2:B15)</f>
        <v>799</v>
      </c>
      <c r="C16" s="12">
        <f t="shared" ref="C16:AW16" si="7">SUM(C2:C15)</f>
        <v>47</v>
      </c>
      <c r="D16" s="12">
        <f t="shared" si="7"/>
        <v>42</v>
      </c>
      <c r="E16" s="12">
        <f t="shared" si="7"/>
        <v>35</v>
      </c>
      <c r="F16" s="12">
        <f t="shared" si="7"/>
        <v>675</v>
      </c>
      <c r="G16" s="16">
        <f t="shared" si="7"/>
        <v>6.2465277777777777</v>
      </c>
      <c r="H16" s="12">
        <f t="shared" si="7"/>
        <v>106</v>
      </c>
      <c r="I16" s="12">
        <f t="shared" si="7"/>
        <v>99</v>
      </c>
      <c r="J16" s="12">
        <f t="shared" si="7"/>
        <v>85</v>
      </c>
      <c r="K16" s="12">
        <f t="shared" si="7"/>
        <v>14</v>
      </c>
      <c r="L16" s="12">
        <f t="shared" si="7"/>
        <v>6</v>
      </c>
      <c r="M16" s="12">
        <f t="shared" si="7"/>
        <v>32</v>
      </c>
      <c r="N16" s="12">
        <f t="shared" si="7"/>
        <v>0</v>
      </c>
      <c r="O16" s="12">
        <f t="shared" si="7"/>
        <v>32</v>
      </c>
      <c r="P16" s="12">
        <f t="shared" si="7"/>
        <v>0</v>
      </c>
      <c r="Q16" s="12">
        <f t="shared" si="7"/>
        <v>1</v>
      </c>
      <c r="R16" s="12">
        <f t="shared" si="7"/>
        <v>1</v>
      </c>
      <c r="S16" s="12">
        <f t="shared" si="7"/>
        <v>0</v>
      </c>
      <c r="T16" s="12">
        <f t="shared" si="7"/>
        <v>0</v>
      </c>
      <c r="U16" s="12">
        <f t="shared" si="7"/>
        <v>1</v>
      </c>
      <c r="V16" s="12">
        <f t="shared" si="7"/>
        <v>2</v>
      </c>
      <c r="W16" s="12">
        <f t="shared" si="7"/>
        <v>1</v>
      </c>
      <c r="X16" s="12">
        <f t="shared" si="7"/>
        <v>1</v>
      </c>
      <c r="Y16" s="12">
        <f t="shared" si="7"/>
        <v>0</v>
      </c>
      <c r="Z16" s="12">
        <f t="shared" si="7"/>
        <v>7</v>
      </c>
      <c r="AA16" s="12">
        <f t="shared" si="7"/>
        <v>5</v>
      </c>
      <c r="AB16" s="12">
        <f t="shared" si="7"/>
        <v>5</v>
      </c>
      <c r="AC16" s="12">
        <f t="shared" si="7"/>
        <v>0</v>
      </c>
      <c r="AD16" s="12">
        <f t="shared" si="7"/>
        <v>2</v>
      </c>
      <c r="AE16" s="12">
        <f t="shared" si="7"/>
        <v>1</v>
      </c>
      <c r="AF16" s="12">
        <f t="shared" si="7"/>
        <v>29</v>
      </c>
      <c r="AG16" s="12">
        <f t="shared" si="7"/>
        <v>7</v>
      </c>
      <c r="AH16" s="12">
        <f t="shared" si="7"/>
        <v>7</v>
      </c>
      <c r="AI16" s="12">
        <f t="shared" si="7"/>
        <v>12</v>
      </c>
      <c r="AJ16" s="12">
        <f t="shared" si="7"/>
        <v>6</v>
      </c>
      <c r="AK16" s="12">
        <f t="shared" si="7"/>
        <v>14</v>
      </c>
      <c r="AL16" s="12">
        <f t="shared" si="7"/>
        <v>0</v>
      </c>
      <c r="AM16" s="12">
        <f t="shared" si="7"/>
        <v>1</v>
      </c>
      <c r="AN16" s="12">
        <f t="shared" si="7"/>
        <v>3</v>
      </c>
      <c r="AO16" s="12">
        <f t="shared" si="7"/>
        <v>0</v>
      </c>
      <c r="AP16" s="12">
        <f t="shared" si="7"/>
        <v>11</v>
      </c>
      <c r="AQ16" s="12">
        <f t="shared" si="7"/>
        <v>130</v>
      </c>
      <c r="AR16" s="12">
        <f t="shared" si="7"/>
        <v>27</v>
      </c>
      <c r="AS16" s="12">
        <f t="shared" si="7"/>
        <v>1455</v>
      </c>
      <c r="AT16" s="12">
        <f t="shared" si="7"/>
        <v>76</v>
      </c>
      <c r="AU16" s="12">
        <f t="shared" si="7"/>
        <v>29</v>
      </c>
      <c r="AV16" s="12">
        <f t="shared" si="7"/>
        <v>47</v>
      </c>
      <c r="AW16" s="12">
        <f t="shared" si="7"/>
        <v>1330</v>
      </c>
    </row>
    <row r="17" spans="1:43" x14ac:dyDescent="0.25">
      <c r="C17" s="2"/>
      <c r="I17" s="2"/>
      <c r="J17" s="2"/>
      <c r="AQ17" s="2"/>
    </row>
    <row r="18" spans="1:43" x14ac:dyDescent="0.25">
      <c r="A18" s="3"/>
    </row>
    <row r="19" spans="1:43" x14ac:dyDescent="0.25">
      <c r="A19" s="1"/>
    </row>
    <row r="31" spans="1:43" x14ac:dyDescent="0.25">
      <c r="AQ31" t="s">
        <v>50</v>
      </c>
    </row>
  </sheetData>
  <sortState xmlns:xlrd2="http://schemas.microsoft.com/office/spreadsheetml/2017/richdata2" ref="A2:AW19">
    <sortCondition ref="A1:A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CHDL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Alff</dc:creator>
  <cp:lastModifiedBy>Christian ALFF</cp:lastModifiedBy>
  <dcterms:created xsi:type="dcterms:W3CDTF">2023-07-04T08:38:28Z</dcterms:created>
  <dcterms:modified xsi:type="dcterms:W3CDTF">2024-12-10T16:16:30Z</dcterms:modified>
</cp:coreProperties>
</file>