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Publications\Rapport général\RG2023\AD\AD_2\tab\à faire\"/>
    </mc:Choice>
  </mc:AlternateContent>
  <bookViews>
    <workbookView xWindow="2550" yWindow="900" windowWidth="19320" windowHeight="7110"/>
  </bookViews>
  <sheets>
    <sheet name="Data" sheetId="3" r:id="rId1"/>
  </sheets>
  <definedNames>
    <definedName name="SOMME2_ISOG">#REF!</definedName>
    <definedName name="_xlnm.Print_Area" localSheetId="0">Data!$A$1:$M$26</definedName>
  </definedNames>
  <calcPr calcId="162913"/>
</workbook>
</file>

<file path=xl/calcChain.xml><?xml version="1.0" encoding="utf-8"?>
<calcChain xmlns="http://schemas.openxmlformats.org/spreadsheetml/2006/main">
  <c r="Y8" i="3" l="1"/>
  <c r="Z8" i="3"/>
  <c r="X8" i="3"/>
  <c r="A4" i="3" l="1"/>
</calcChain>
</file>

<file path=xl/sharedStrings.xml><?xml version="1.0" encoding="utf-8"?>
<sst xmlns="http://schemas.openxmlformats.org/spreadsheetml/2006/main" count="31" uniqueCount="16">
  <si>
    <t>Domaine: assurance dépendance (AD)</t>
  </si>
  <si>
    <t>Source(s): calcul IGSS</t>
  </si>
  <si>
    <t>Unité(s): millions EUR</t>
  </si>
  <si>
    <t>Type de partage</t>
  </si>
  <si>
    <t>Sexe</t>
  </si>
  <si>
    <t>Prestations en nature</t>
  </si>
  <si>
    <t>Hommes</t>
  </si>
  <si>
    <t>Femmes</t>
  </si>
  <si>
    <t>Hommes + Femmes</t>
  </si>
  <si>
    <t>Prestations en espèces</t>
  </si>
  <si>
    <t>Prestations combinées</t>
  </si>
  <si>
    <t>dont Prestations en nature</t>
  </si>
  <si>
    <t>dont Prestations en espèces</t>
  </si>
  <si>
    <t>TOTAL</t>
  </si>
  <si>
    <t>Répartition des prestations à domicile par type de partage et sexe du bénéficiaire</t>
  </si>
  <si>
    <t>Information(s) supplémentaire(s): Les bénéficiaires non-résidents sont exclus
                                                      Sont considérées les prestations en nature pour aides et soins
                                                      Statistiques établies selon la date prestation
                                                      2018: Rupture de série - entrée en vigueur de la réforme de l'assurance dépendance - méthode plus affinée pour la répartition entre prestations combinées et autres (mensuel et non plus annuel); forfaitisations des AEV et AMD-M.
                                                      La répartition ne tient pas compte des restitutions faites par les prestataires, notamment dans le cadre des contrôles sur le respect des normes de dotation et de qualification du personnel par la CNS.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</si>
</sst>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8" x14ac:knownFonts="1">
    <font>
      <sz val="10"/>
      <name val="Arial"/>
    </font>
    <font>
      <sz val="11"/>
      <color theme="1"/>
      <name val="Calibri"/>
      <family val="2"/>
      <scheme val="minor"/>
    </font>
    <font>
      <sz val="8"/>
      <name val="Arial"/>
      <family val="2"/>
    </font>
    <font>
      <b/>
      <sz val="10"/>
      <name val="Arial"/>
      <family val="2"/>
    </font>
    <font>
      <sz val="8"/>
      <name val="Arial"/>
      <family val="2"/>
    </font>
    <font>
      <sz val="8"/>
      <color indexed="8"/>
      <name val="Arial"/>
      <family val="2"/>
    </font>
    <font>
      <b/>
      <sz val="8"/>
      <name val="Arial"/>
      <family val="2"/>
    </font>
    <font>
      <b/>
      <sz val="10"/>
      <name val="MS Sans Serif"/>
      <family val="2"/>
    </font>
  </fonts>
  <fills count="4">
    <fill>
      <patternFill patternType="none"/>
    </fill>
    <fill>
      <patternFill patternType="gray125"/>
    </fill>
    <fill>
      <patternFill patternType="solid">
        <fgColor indexed="9"/>
        <bgColor indexed="64"/>
      </patternFill>
    </fill>
    <fill>
      <patternFill patternType="solid">
        <fgColor rgb="FFDDDDD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28">
    <xf numFmtId="0" fontId="0" fillId="0" borderId="0" xfId="0"/>
    <xf numFmtId="0" fontId="3" fillId="0" borderId="0" xfId="0" applyFont="1"/>
    <xf numFmtId="0" fontId="2" fillId="2" borderId="0" xfId="0" applyFont="1" applyFill="1"/>
    <xf numFmtId="0" fontId="4" fillId="2" borderId="0" xfId="0" applyFont="1" applyFill="1"/>
    <xf numFmtId="0" fontId="5" fillId="2" borderId="0" xfId="0" applyFont="1" applyFill="1" applyAlignment="1">
      <alignment vertical="top"/>
    </xf>
    <xf numFmtId="0" fontId="0" fillId="2" borderId="0" xfId="0" applyFill="1" applyAlignment="1">
      <alignment vertical="center"/>
    </xf>
    <xf numFmtId="164" fontId="4" fillId="2" borderId="1" xfId="0" applyNumberFormat="1" applyFont="1" applyFill="1" applyBorder="1"/>
    <xf numFmtId="165" fontId="4" fillId="2" borderId="1" xfId="0" applyNumberFormat="1" applyFont="1" applyFill="1" applyBorder="1"/>
    <xf numFmtId="0" fontId="7" fillId="2" borderId="0" xfId="0" applyFont="1" applyFill="1"/>
    <xf numFmtId="0" fontId="0" fillId="2" borderId="0" xfId="0" applyFill="1"/>
    <xf numFmtId="164" fontId="4" fillId="2" borderId="1" xfId="0" applyNumberFormat="1" applyFont="1" applyFill="1" applyBorder="1" applyAlignment="1">
      <alignment vertical="center"/>
    </xf>
    <xf numFmtId="0" fontId="7" fillId="2" borderId="0" xfId="0" applyFont="1" applyFill="1" applyAlignment="1">
      <alignment vertical="center"/>
    </xf>
    <xf numFmtId="0" fontId="6" fillId="2" borderId="1" xfId="0" applyFont="1" applyFill="1" applyBorder="1"/>
    <xf numFmtId="164" fontId="6" fillId="2" borderId="1" xfId="0" applyNumberFormat="1" applyFont="1" applyFill="1" applyBorder="1"/>
    <xf numFmtId="164" fontId="6" fillId="2" borderId="1" xfId="0" applyNumberFormat="1" applyFont="1" applyFill="1" applyBorder="1" applyAlignment="1">
      <alignment vertical="center"/>
    </xf>
    <xf numFmtId="165" fontId="6" fillId="2" borderId="1" xfId="0" applyNumberFormat="1" applyFont="1" applyFill="1" applyBorder="1" applyAlignment="1">
      <alignment vertical="center"/>
    </xf>
    <xf numFmtId="0" fontId="6" fillId="2" borderId="1" xfId="0" applyFont="1" applyFill="1" applyBorder="1" applyAlignment="1">
      <alignment vertical="center"/>
    </xf>
    <xf numFmtId="0" fontId="6" fillId="3" borderId="1" xfId="0" applyFont="1" applyFill="1" applyBorder="1" applyAlignment="1">
      <alignment vertical="center"/>
    </xf>
    <xf numFmtId="0" fontId="6" fillId="2" borderId="2" xfId="0"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2" xfId="0" applyFont="1" applyFill="1" applyBorder="1" applyAlignment="1">
      <alignment horizontal="left" vertical="center" indent="1"/>
    </xf>
    <xf numFmtId="0" fontId="0" fillId="0" borderId="3" xfId="0" applyBorder="1" applyAlignment="1">
      <alignment horizontal="left" vertical="center" indent="1"/>
    </xf>
    <xf numFmtId="0" fontId="0" fillId="0" borderId="4" xfId="0" applyBorder="1" applyAlignment="1">
      <alignment horizontal="left" vertical="center" indent="1"/>
    </xf>
    <xf numFmtId="0" fontId="5" fillId="2" borderId="0" xfId="0" applyFont="1" applyFill="1" applyAlignment="1">
      <alignment horizontal="left" vertical="top" wrapText="1"/>
    </xf>
  </cellXfs>
  <cellStyles count="2">
    <cellStyle name="Normal" xfId="0" builtinId="0"/>
    <cellStyle name="Normal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5E5E5"/>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3E6368"/>
      <rgbColor rgb="000000FF"/>
      <rgbColor rgb="0000CCFF"/>
      <rgbColor rgb="003E6368"/>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Z26"/>
  <sheetViews>
    <sheetView tabSelected="1" workbookViewId="0">
      <selection activeCell="A7" sqref="A7"/>
    </sheetView>
  </sheetViews>
  <sheetFormatPr baseColWidth="10" defaultColWidth="11.42578125" defaultRowHeight="12.75" x14ac:dyDescent="0.2"/>
  <cols>
    <col min="1" max="1" width="23" style="9" customWidth="1"/>
    <col min="2" max="2" width="17.5703125" style="9" customWidth="1"/>
    <col min="3" max="9" width="7.5703125" style="9" customWidth="1"/>
    <col min="10" max="10" width="7.5703125" style="3" customWidth="1"/>
    <col min="11" max="32" width="7.5703125" style="9" customWidth="1"/>
    <col min="33" max="16384" width="11.42578125" style="9"/>
  </cols>
  <sheetData>
    <row r="1" spans="1:26" s="2" customFormat="1" ht="12.95" customHeight="1" x14ac:dyDescent="0.2">
      <c r="A1" s="1" t="s">
        <v>14</v>
      </c>
      <c r="J1" s="3"/>
    </row>
    <row r="2" spans="1:26" s="2" customFormat="1" ht="11.1" customHeight="1" x14ac:dyDescent="0.2">
      <c r="A2" s="4" t="s">
        <v>0</v>
      </c>
      <c r="J2" s="3"/>
    </row>
    <row r="3" spans="1:26" s="2" customFormat="1" ht="11.1" customHeight="1" x14ac:dyDescent="0.2">
      <c r="A3" s="4" t="s">
        <v>1</v>
      </c>
      <c r="J3" s="3"/>
    </row>
    <row r="4" spans="1:26" s="2" customFormat="1" ht="11.1" customHeight="1" x14ac:dyDescent="0.2">
      <c r="A4" s="4" t="str">
        <f>+CONCATENATE("Année(s) de référence: 2000-",MAX(8:8))</f>
        <v>Année(s) de référence: 2000-2022</v>
      </c>
      <c r="J4" s="3"/>
    </row>
    <row r="5" spans="1:26" s="2" customFormat="1" ht="11.1" customHeight="1" x14ac:dyDescent="0.2">
      <c r="A5" s="4" t="s">
        <v>2</v>
      </c>
      <c r="J5" s="3"/>
    </row>
    <row r="6" spans="1:26" s="2" customFormat="1" ht="59.25" customHeight="1" x14ac:dyDescent="0.2">
      <c r="A6" s="27" t="s">
        <v>15</v>
      </c>
      <c r="B6" s="27"/>
      <c r="C6" s="27"/>
      <c r="D6" s="27"/>
      <c r="E6" s="27"/>
      <c r="F6" s="27"/>
      <c r="G6" s="27"/>
      <c r="H6" s="27"/>
      <c r="I6" s="27"/>
      <c r="J6" s="27"/>
      <c r="K6" s="27"/>
      <c r="L6" s="27"/>
      <c r="M6" s="27"/>
      <c r="N6" s="27"/>
      <c r="O6" s="27"/>
      <c r="P6" s="27"/>
      <c r="Q6" s="27"/>
      <c r="R6" s="27"/>
      <c r="S6" s="27"/>
      <c r="T6" s="27"/>
      <c r="U6" s="27"/>
    </row>
    <row r="7" spans="1:26" s="2" customFormat="1" ht="11.1" customHeight="1" x14ac:dyDescent="0.2">
      <c r="A7" s="4"/>
      <c r="J7" s="3"/>
    </row>
    <row r="8" spans="1:26" s="5" customFormat="1" ht="20.100000000000001" customHeight="1" x14ac:dyDescent="0.2">
      <c r="A8" s="17" t="s">
        <v>3</v>
      </c>
      <c r="B8" s="17" t="s">
        <v>4</v>
      </c>
      <c r="C8" s="17">
        <v>2000</v>
      </c>
      <c r="D8" s="17">
        <v>2001</v>
      </c>
      <c r="E8" s="17">
        <v>2002</v>
      </c>
      <c r="F8" s="17">
        <v>2003</v>
      </c>
      <c r="G8" s="17">
        <v>2004</v>
      </c>
      <c r="H8" s="17">
        <v>2005</v>
      </c>
      <c r="I8" s="17">
        <v>2006</v>
      </c>
      <c r="J8" s="17">
        <v>2007</v>
      </c>
      <c r="K8" s="17">
        <v>2008</v>
      </c>
      <c r="L8" s="17">
        <v>2009</v>
      </c>
      <c r="M8" s="17">
        <v>2010</v>
      </c>
      <c r="N8" s="17">
        <v>2010</v>
      </c>
      <c r="O8" s="17">
        <v>2011</v>
      </c>
      <c r="P8" s="17">
        <v>2012</v>
      </c>
      <c r="Q8" s="17">
        <v>2013</v>
      </c>
      <c r="R8" s="17">
        <v>2014</v>
      </c>
      <c r="S8" s="17">
        <v>2015</v>
      </c>
      <c r="T8" s="17">
        <v>2016</v>
      </c>
      <c r="U8" s="17">
        <v>2017</v>
      </c>
      <c r="V8" s="17">
        <v>2018</v>
      </c>
      <c r="W8" s="17">
        <v>2019</v>
      </c>
      <c r="X8" s="17">
        <f>+W8+1</f>
        <v>2020</v>
      </c>
      <c r="Y8" s="17">
        <f t="shared" ref="Y8:Z8" si="0">+X8+1</f>
        <v>2021</v>
      </c>
      <c r="Z8" s="17">
        <f t="shared" si="0"/>
        <v>2022</v>
      </c>
    </row>
    <row r="9" spans="1:26" s="8" customFormat="1" x14ac:dyDescent="0.2">
      <c r="A9" s="21" t="s">
        <v>5</v>
      </c>
      <c r="B9" s="6" t="s">
        <v>6</v>
      </c>
      <c r="C9" s="7">
        <v>4.4812631600000001</v>
      </c>
      <c r="D9" s="7">
        <v>6.0224564000000003</v>
      </c>
      <c r="E9" s="7">
        <v>4.5079173899999994</v>
      </c>
      <c r="F9" s="7">
        <v>5.6917441100000001</v>
      </c>
      <c r="G9" s="7">
        <v>8.6117267899999987</v>
      </c>
      <c r="H9" s="7">
        <v>11.12063549</v>
      </c>
      <c r="I9" s="7">
        <v>13.28923889</v>
      </c>
      <c r="J9" s="7">
        <v>4.7827409200000002</v>
      </c>
      <c r="K9" s="7">
        <v>5.0849677699999996</v>
      </c>
      <c r="L9" s="7">
        <v>6.2233810300000005</v>
      </c>
      <c r="M9" s="7">
        <v>6.2821996500000008</v>
      </c>
      <c r="N9" s="7">
        <v>6.2821996500000008</v>
      </c>
      <c r="O9" s="7">
        <v>7.51578827999999</v>
      </c>
      <c r="P9" s="7">
        <v>9.03240686</v>
      </c>
      <c r="Q9" s="7">
        <v>10.725747550000001</v>
      </c>
      <c r="R9" s="7">
        <v>11.97969644</v>
      </c>
      <c r="S9" s="7">
        <v>11.658428240000001</v>
      </c>
      <c r="T9" s="7">
        <v>12.9128674</v>
      </c>
      <c r="U9" s="7">
        <v>14.717472839999999</v>
      </c>
      <c r="V9" s="7">
        <v>22.605058059999998</v>
      </c>
      <c r="W9" s="7">
        <v>26.50498232</v>
      </c>
      <c r="X9" s="7">
        <v>31.904322409999999</v>
      </c>
      <c r="Y9" s="7">
        <v>36.592150599999897</v>
      </c>
      <c r="Z9" s="7">
        <v>43.540653549999803</v>
      </c>
    </row>
    <row r="10" spans="1:26" x14ac:dyDescent="0.2">
      <c r="A10" s="22"/>
      <c r="B10" s="6" t="s">
        <v>7</v>
      </c>
      <c r="C10" s="7">
        <v>4.9449304900000097</v>
      </c>
      <c r="D10" s="7">
        <v>6.8277312000000006</v>
      </c>
      <c r="E10" s="7">
        <v>6.7797792599999998</v>
      </c>
      <c r="F10" s="7">
        <v>8.8131167899999809</v>
      </c>
      <c r="G10" s="7">
        <v>11.96781099</v>
      </c>
      <c r="H10" s="7">
        <v>16.944774039999999</v>
      </c>
      <c r="I10" s="7">
        <v>20.484573600000001</v>
      </c>
      <c r="J10" s="7">
        <v>10.580227730000001</v>
      </c>
      <c r="K10" s="7">
        <v>11.279613529999999</v>
      </c>
      <c r="L10" s="7">
        <v>13.734243859999999</v>
      </c>
      <c r="M10" s="7">
        <v>14.729599869999999</v>
      </c>
      <c r="N10" s="7">
        <v>14.729599869999999</v>
      </c>
      <c r="O10" s="7">
        <v>17.216476960000001</v>
      </c>
      <c r="P10" s="7">
        <v>20.190133539999998</v>
      </c>
      <c r="Q10" s="7">
        <v>22.305205569999899</v>
      </c>
      <c r="R10" s="7">
        <v>24.373330629999998</v>
      </c>
      <c r="S10" s="7">
        <v>25.433078300000002</v>
      </c>
      <c r="T10" s="7">
        <v>27.919336300000001</v>
      </c>
      <c r="U10" s="7">
        <v>32.457808620000002</v>
      </c>
      <c r="V10" s="7">
        <v>42.459903870000304</v>
      </c>
      <c r="W10" s="7">
        <v>53.714485079999996</v>
      </c>
      <c r="X10" s="7">
        <v>66.799230690000201</v>
      </c>
      <c r="Y10" s="7">
        <v>76.847900999999595</v>
      </c>
      <c r="Z10" s="7">
        <v>94.209154199999602</v>
      </c>
    </row>
    <row r="11" spans="1:26" ht="20.100000000000001" customHeight="1" x14ac:dyDescent="0.2">
      <c r="A11" s="23"/>
      <c r="B11" s="14" t="s">
        <v>8</v>
      </c>
      <c r="C11" s="15">
        <v>9.426193650000009</v>
      </c>
      <c r="D11" s="15">
        <v>12.850187600000002</v>
      </c>
      <c r="E11" s="15">
        <v>11.287696649999999</v>
      </c>
      <c r="F11" s="15">
        <v>14.504860899999979</v>
      </c>
      <c r="G11" s="15">
        <v>20.579537780000003</v>
      </c>
      <c r="H11" s="15">
        <v>28.06540953</v>
      </c>
      <c r="I11" s="15">
        <v>33.773812490000005</v>
      </c>
      <c r="J11" s="15">
        <v>15.362968650000001</v>
      </c>
      <c r="K11" s="15">
        <v>16.364581299999998</v>
      </c>
      <c r="L11" s="15">
        <v>19.957624890000002</v>
      </c>
      <c r="M11" s="15">
        <v>21.01179952</v>
      </c>
      <c r="N11" s="15">
        <v>21.01179952</v>
      </c>
      <c r="O11" s="15">
        <v>24.73226523999999</v>
      </c>
      <c r="P11" s="15">
        <v>29.2225404</v>
      </c>
      <c r="Q11" s="15">
        <v>33.0309531199999</v>
      </c>
      <c r="R11" s="15">
        <v>36.353027070000003</v>
      </c>
      <c r="S11" s="15">
        <v>37.091506539999997</v>
      </c>
      <c r="T11" s="15">
        <v>40.832203700000001</v>
      </c>
      <c r="U11" s="15">
        <v>47.175281460000001</v>
      </c>
      <c r="V11" s="15">
        <v>65.064961930000308</v>
      </c>
      <c r="W11" s="15">
        <v>80.219467399999999</v>
      </c>
      <c r="X11" s="15">
        <v>98.703553100000207</v>
      </c>
      <c r="Y11" s="15">
        <v>113.44005159999949</v>
      </c>
      <c r="Z11" s="15">
        <v>137.74980774999941</v>
      </c>
    </row>
    <row r="12" spans="1:26" x14ac:dyDescent="0.2">
      <c r="A12" s="21" t="s">
        <v>9</v>
      </c>
      <c r="B12" s="6" t="s">
        <v>6</v>
      </c>
      <c r="C12" s="7">
        <v>1.8128906599999999</v>
      </c>
      <c r="D12" s="7">
        <v>4.2126204399999905</v>
      </c>
      <c r="E12" s="7">
        <v>6.0996042700000102</v>
      </c>
      <c r="F12" s="7">
        <v>6.8674370499999995</v>
      </c>
      <c r="G12" s="7">
        <v>7.6585413499999797</v>
      </c>
      <c r="H12" s="7">
        <v>8.8436598399999991</v>
      </c>
      <c r="I12" s="7">
        <v>9.1942783999999893</v>
      </c>
      <c r="J12" s="7">
        <v>9.4629845799999899</v>
      </c>
      <c r="K12" s="7">
        <v>10.386959640000001</v>
      </c>
      <c r="L12" s="7">
        <v>10.559901740000001</v>
      </c>
      <c r="M12" s="7">
        <v>10.925134630000001</v>
      </c>
      <c r="N12" s="7">
        <v>10.925134630000001</v>
      </c>
      <c r="O12" s="7">
        <v>11.64211433</v>
      </c>
      <c r="P12" s="7">
        <v>11.926090589999999</v>
      </c>
      <c r="Q12" s="7">
        <v>12.30891549</v>
      </c>
      <c r="R12" s="7">
        <v>12.368886060000099</v>
      </c>
      <c r="S12" s="7">
        <v>12.09359085</v>
      </c>
      <c r="T12" s="7">
        <v>11.878874410000101</v>
      </c>
      <c r="U12" s="7">
        <v>11.750439400000001</v>
      </c>
      <c r="V12" s="7">
        <v>15.7845929700001</v>
      </c>
      <c r="W12" s="7">
        <v>16.241236720000099</v>
      </c>
      <c r="X12" s="7">
        <v>17.2329333499999</v>
      </c>
      <c r="Y12" s="7">
        <v>18.315321910000101</v>
      </c>
      <c r="Z12" s="7">
        <v>18.28805393</v>
      </c>
    </row>
    <row r="13" spans="1:26" x14ac:dyDescent="0.2">
      <c r="A13" s="22"/>
      <c r="B13" s="6" t="s">
        <v>7</v>
      </c>
      <c r="C13" s="7">
        <v>2.3599253399999998</v>
      </c>
      <c r="D13" s="7">
        <v>5.8633649999999902</v>
      </c>
      <c r="E13" s="7">
        <v>8.1902999800000007</v>
      </c>
      <c r="F13" s="7">
        <v>9.4440514600000007</v>
      </c>
      <c r="G13" s="7">
        <v>10.02008685</v>
      </c>
      <c r="H13" s="7">
        <v>11.149298550000001</v>
      </c>
      <c r="I13" s="7">
        <v>11.20038491</v>
      </c>
      <c r="J13" s="7">
        <v>11.6693236</v>
      </c>
      <c r="K13" s="7">
        <v>12.54417572</v>
      </c>
      <c r="L13" s="7">
        <v>12.40958985</v>
      </c>
      <c r="M13" s="7">
        <v>12.951401519999999</v>
      </c>
      <c r="N13" s="7">
        <v>12.951401519999999</v>
      </c>
      <c r="O13" s="7">
        <v>13.458835460000001</v>
      </c>
      <c r="P13" s="7">
        <v>14.035237460000099</v>
      </c>
      <c r="Q13" s="7">
        <v>14.452003769999999</v>
      </c>
      <c r="R13" s="7">
        <v>14.702576789999998</v>
      </c>
      <c r="S13" s="7">
        <v>13.717711769999999</v>
      </c>
      <c r="T13" s="7">
        <v>13.15012473</v>
      </c>
      <c r="U13" s="7">
        <v>13.01019681</v>
      </c>
      <c r="V13" s="7">
        <v>16.951447960000102</v>
      </c>
      <c r="W13" s="7">
        <v>17.3226061300001</v>
      </c>
      <c r="X13" s="7">
        <v>18.09359229</v>
      </c>
      <c r="Y13" s="7">
        <v>18.55847705</v>
      </c>
      <c r="Z13" s="7">
        <v>18.519185459999999</v>
      </c>
    </row>
    <row r="14" spans="1:26" ht="20.100000000000001" customHeight="1" x14ac:dyDescent="0.2">
      <c r="A14" s="23"/>
      <c r="B14" s="14" t="s">
        <v>8</v>
      </c>
      <c r="C14" s="15">
        <v>4.1728160000000001</v>
      </c>
      <c r="D14" s="15">
        <v>10.075985439999979</v>
      </c>
      <c r="E14" s="15">
        <v>14.289904250000012</v>
      </c>
      <c r="F14" s="15">
        <v>16.31148851</v>
      </c>
      <c r="G14" s="15">
        <v>17.678628199999981</v>
      </c>
      <c r="H14" s="15">
        <v>19.992958390000002</v>
      </c>
      <c r="I14" s="15">
        <v>20.394663309999988</v>
      </c>
      <c r="J14" s="15">
        <v>21.132308179999992</v>
      </c>
      <c r="K14" s="15">
        <v>22.931135359999999</v>
      </c>
      <c r="L14" s="15">
        <v>22.969491590000001</v>
      </c>
      <c r="M14" s="15">
        <v>23.87653615</v>
      </c>
      <c r="N14" s="15">
        <v>23.87653615</v>
      </c>
      <c r="O14" s="15">
        <v>25.100949789999998</v>
      </c>
      <c r="P14" s="15">
        <v>25.961328050000102</v>
      </c>
      <c r="Q14" s="15">
        <v>26.760919259999998</v>
      </c>
      <c r="R14" s="15">
        <v>27.071462850000099</v>
      </c>
      <c r="S14" s="15">
        <v>25.811302619999996</v>
      </c>
      <c r="T14" s="15">
        <v>25.028999140000103</v>
      </c>
      <c r="U14" s="15">
        <v>24.760636210000001</v>
      </c>
      <c r="V14" s="15">
        <v>32.7360409300002</v>
      </c>
      <c r="W14" s="15">
        <v>33.563842850000199</v>
      </c>
      <c r="X14" s="15">
        <v>35.326525639999893</v>
      </c>
      <c r="Y14" s="15">
        <v>36.873798960000094</v>
      </c>
      <c r="Z14" s="15">
        <v>36.807239389999999</v>
      </c>
    </row>
    <row r="15" spans="1:26" x14ac:dyDescent="0.2">
      <c r="A15" s="21" t="s">
        <v>10</v>
      </c>
      <c r="B15" s="6" t="s">
        <v>6</v>
      </c>
      <c r="C15" s="7">
        <v>3.5961339900000002</v>
      </c>
      <c r="D15" s="7">
        <v>9.2213921600000006</v>
      </c>
      <c r="E15" s="7">
        <v>14.29813289</v>
      </c>
      <c r="F15" s="7">
        <v>17.40574822</v>
      </c>
      <c r="G15" s="7">
        <v>21.223972180000001</v>
      </c>
      <c r="H15" s="7">
        <v>25.324374340000009</v>
      </c>
      <c r="I15" s="7">
        <v>28.077186099999999</v>
      </c>
      <c r="J15" s="7">
        <v>25.733014139999987</v>
      </c>
      <c r="K15" s="7">
        <v>28.688318289999998</v>
      </c>
      <c r="L15" s="7">
        <v>32.850496059999998</v>
      </c>
      <c r="M15" s="7">
        <v>36.980888790000002</v>
      </c>
      <c r="N15" s="7">
        <v>36.980888790000002</v>
      </c>
      <c r="O15" s="7">
        <v>42.159739679999994</v>
      </c>
      <c r="P15" s="7">
        <v>46.736140070000005</v>
      </c>
      <c r="Q15" s="7">
        <v>50.267802230000001</v>
      </c>
      <c r="R15" s="7">
        <v>52.248161259999996</v>
      </c>
      <c r="S15" s="7">
        <v>53.013937419999998</v>
      </c>
      <c r="T15" s="7">
        <v>53.298822100000002</v>
      </c>
      <c r="U15" s="7">
        <v>53.716320279999898</v>
      </c>
      <c r="V15" s="7">
        <v>53.075068900000204</v>
      </c>
      <c r="W15" s="7">
        <v>54.978596219999901</v>
      </c>
      <c r="X15" s="7">
        <v>52.884118579999999</v>
      </c>
      <c r="Y15" s="7">
        <v>57.2914498499999</v>
      </c>
      <c r="Z15" s="7">
        <v>63.355822479999695</v>
      </c>
    </row>
    <row r="16" spans="1:26" x14ac:dyDescent="0.2">
      <c r="A16" s="22"/>
      <c r="B16" s="6" t="s">
        <v>7</v>
      </c>
      <c r="C16" s="7">
        <v>5.9520980899999998</v>
      </c>
      <c r="D16" s="7">
        <v>15.872552710000001</v>
      </c>
      <c r="E16" s="7">
        <v>24.658913659999989</v>
      </c>
      <c r="F16" s="7">
        <v>31.901954320000002</v>
      </c>
      <c r="G16" s="7">
        <v>40.860830570000005</v>
      </c>
      <c r="H16" s="7">
        <v>49.359723299999999</v>
      </c>
      <c r="I16" s="7">
        <v>53.016290699999999</v>
      </c>
      <c r="J16" s="7">
        <v>54.25035716</v>
      </c>
      <c r="K16" s="7">
        <v>56.093236480000002</v>
      </c>
      <c r="L16" s="7">
        <v>62.238534219999998</v>
      </c>
      <c r="M16" s="7">
        <v>67.451170450000006</v>
      </c>
      <c r="N16" s="7">
        <v>67.451170450000006</v>
      </c>
      <c r="O16" s="7">
        <v>72.406525719999891</v>
      </c>
      <c r="P16" s="7">
        <v>79.025179659999907</v>
      </c>
      <c r="Q16" s="7">
        <v>82.241588169999801</v>
      </c>
      <c r="R16" s="7">
        <v>84.397948130000088</v>
      </c>
      <c r="S16" s="7">
        <v>82.444808769999895</v>
      </c>
      <c r="T16" s="7">
        <v>80.810481830000001</v>
      </c>
      <c r="U16" s="7">
        <v>85.491431420000112</v>
      </c>
      <c r="V16" s="7">
        <v>83.942440749999889</v>
      </c>
      <c r="W16" s="7">
        <v>83.454590680000194</v>
      </c>
      <c r="X16" s="7">
        <v>82.733815270000193</v>
      </c>
      <c r="Y16" s="7">
        <v>88.025059109999901</v>
      </c>
      <c r="Z16" s="7">
        <v>92.909354989999301</v>
      </c>
    </row>
    <row r="17" spans="1:26" s="8" customFormat="1" ht="20.100000000000001" customHeight="1" x14ac:dyDescent="0.2">
      <c r="A17" s="23"/>
      <c r="B17" s="14" t="s">
        <v>8</v>
      </c>
      <c r="C17" s="15">
        <v>9.54823208</v>
      </c>
      <c r="D17" s="15">
        <v>25.093944870000001</v>
      </c>
      <c r="E17" s="15">
        <v>38.957046549999987</v>
      </c>
      <c r="F17" s="15">
        <v>49.307702540000001</v>
      </c>
      <c r="G17" s="15">
        <v>62.084802749999994</v>
      </c>
      <c r="H17" s="15">
        <v>74.684097640000005</v>
      </c>
      <c r="I17" s="15">
        <v>81.093476800000005</v>
      </c>
      <c r="J17" s="15">
        <v>79.983371299999988</v>
      </c>
      <c r="K17" s="15">
        <v>84.78155477</v>
      </c>
      <c r="L17" s="15">
        <v>95.089030279999989</v>
      </c>
      <c r="M17" s="15">
        <v>104.43205924</v>
      </c>
      <c r="N17" s="15">
        <v>104.43205924</v>
      </c>
      <c r="O17" s="15">
        <v>114.56626539999989</v>
      </c>
      <c r="P17" s="15">
        <v>125.76131972999991</v>
      </c>
      <c r="Q17" s="15">
        <v>132.5093903999998</v>
      </c>
      <c r="R17" s="15">
        <v>136.64610939000011</v>
      </c>
      <c r="S17" s="15">
        <v>135.45874618999989</v>
      </c>
      <c r="T17" s="15">
        <v>134.10930393000001</v>
      </c>
      <c r="U17" s="15">
        <v>139.20775169999999</v>
      </c>
      <c r="V17" s="15">
        <v>137.01750965000011</v>
      </c>
      <c r="W17" s="15">
        <v>138.43318690000009</v>
      </c>
      <c r="X17" s="15">
        <v>135.61793385000021</v>
      </c>
      <c r="Y17" s="15">
        <v>145.31650895999979</v>
      </c>
      <c r="Z17" s="15">
        <v>156.26517746999897</v>
      </c>
    </row>
    <row r="18" spans="1:26" x14ac:dyDescent="0.2">
      <c r="A18" s="24" t="s">
        <v>11</v>
      </c>
      <c r="B18" s="6" t="s">
        <v>6</v>
      </c>
      <c r="C18" s="7">
        <v>2.3315054900000001</v>
      </c>
      <c r="D18" s="7">
        <v>6.0796564200000001</v>
      </c>
      <c r="E18" s="7">
        <v>9.91582133</v>
      </c>
      <c r="F18" s="7">
        <v>12.132228710000001</v>
      </c>
      <c r="G18" s="7">
        <v>15.00746854</v>
      </c>
      <c r="H18" s="7">
        <v>18.192582859999998</v>
      </c>
      <c r="I18" s="7">
        <v>20.31087909</v>
      </c>
      <c r="J18" s="7">
        <v>18.10799385</v>
      </c>
      <c r="K18" s="7">
        <v>20.40823627</v>
      </c>
      <c r="L18" s="7">
        <v>23.928462809999999</v>
      </c>
      <c r="M18" s="7">
        <v>27.294472160000002</v>
      </c>
      <c r="N18" s="7">
        <v>27.294472160000002</v>
      </c>
      <c r="O18" s="7">
        <v>31.466046579999997</v>
      </c>
      <c r="P18" s="7">
        <v>35.267361940000001</v>
      </c>
      <c r="Q18" s="7">
        <v>38.404529259999997</v>
      </c>
      <c r="R18" s="7">
        <v>39.737216359999998</v>
      </c>
      <c r="S18" s="7">
        <v>40.91615839</v>
      </c>
      <c r="T18" s="7">
        <v>41.660649490000004</v>
      </c>
      <c r="U18" s="7">
        <v>42.391702129999899</v>
      </c>
      <c r="V18" s="7">
        <v>42.052164930000203</v>
      </c>
      <c r="W18" s="7">
        <v>43.975317229999902</v>
      </c>
      <c r="X18" s="7">
        <v>42.075606520000001</v>
      </c>
      <c r="Y18" s="7">
        <v>46.442689219999899</v>
      </c>
      <c r="Z18" s="7">
        <v>51.897116909999696</v>
      </c>
    </row>
    <row r="19" spans="1:26" x14ac:dyDescent="0.2">
      <c r="A19" s="25"/>
      <c r="B19" s="6" t="s">
        <v>7</v>
      </c>
      <c r="C19" s="7">
        <v>4.0516587599999996</v>
      </c>
      <c r="D19" s="7">
        <v>10.94465018</v>
      </c>
      <c r="E19" s="7">
        <v>17.215562379999998</v>
      </c>
      <c r="F19" s="7">
        <v>22.746704530000002</v>
      </c>
      <c r="G19" s="7">
        <v>29.714303730000001</v>
      </c>
      <c r="H19" s="7">
        <v>36.462530700000002</v>
      </c>
      <c r="I19" s="7">
        <v>39.945191469999997</v>
      </c>
      <c r="J19" s="7">
        <v>41.68307867</v>
      </c>
      <c r="K19" s="7">
        <v>43.120319000000002</v>
      </c>
      <c r="L19" s="7">
        <v>48.804920729999999</v>
      </c>
      <c r="M19" s="7">
        <v>52.987790840000002</v>
      </c>
      <c r="N19" s="7">
        <v>52.987790840000002</v>
      </c>
      <c r="O19" s="7">
        <v>57.309542809999897</v>
      </c>
      <c r="P19" s="7">
        <v>63.1224327199999</v>
      </c>
      <c r="Q19" s="7">
        <v>65.968691659999806</v>
      </c>
      <c r="R19" s="7">
        <v>67.994640790000091</v>
      </c>
      <c r="S19" s="7">
        <v>66.788738689999903</v>
      </c>
      <c r="T19" s="7">
        <v>66.272664340000006</v>
      </c>
      <c r="U19" s="7">
        <v>71.361715880000105</v>
      </c>
      <c r="V19" s="7">
        <v>69.867451059999894</v>
      </c>
      <c r="W19" s="7">
        <v>69.788588650000193</v>
      </c>
      <c r="X19" s="7">
        <v>69.311935010000198</v>
      </c>
      <c r="Y19" s="7">
        <v>74.8106202499999</v>
      </c>
      <c r="Z19" s="7">
        <v>79.4782445999993</v>
      </c>
    </row>
    <row r="20" spans="1:26" ht="20.100000000000001" customHeight="1" x14ac:dyDescent="0.2">
      <c r="A20" s="26"/>
      <c r="B20" s="14" t="s">
        <v>8</v>
      </c>
      <c r="C20" s="15">
        <v>6.3831642500000001</v>
      </c>
      <c r="D20" s="15">
        <v>17.024306600000003</v>
      </c>
      <c r="E20" s="15">
        <v>27.131383710000001</v>
      </c>
      <c r="F20" s="15">
        <v>34.878933240000002</v>
      </c>
      <c r="G20" s="15">
        <v>44.721772269999995</v>
      </c>
      <c r="H20" s="15">
        <v>54.655113560000004</v>
      </c>
      <c r="I20" s="15">
        <v>60.256070560000005</v>
      </c>
      <c r="J20" s="15">
        <v>59.79107252</v>
      </c>
      <c r="K20" s="15">
        <v>63.528555269999998</v>
      </c>
      <c r="L20" s="15">
        <v>72.733383539999991</v>
      </c>
      <c r="M20" s="15">
        <v>80.282263</v>
      </c>
      <c r="N20" s="15">
        <v>80.282263</v>
      </c>
      <c r="O20" s="15">
        <v>88.775589389999894</v>
      </c>
      <c r="P20" s="15">
        <v>98.389794659999907</v>
      </c>
      <c r="Q20" s="15">
        <v>104.37322091999981</v>
      </c>
      <c r="R20" s="15">
        <v>107.7318571500001</v>
      </c>
      <c r="S20" s="15">
        <v>107.7048970799999</v>
      </c>
      <c r="T20" s="15">
        <v>107.93331383000002</v>
      </c>
      <c r="U20" s="15">
        <v>113.75341800999999</v>
      </c>
      <c r="V20" s="15">
        <v>111.9196159900001</v>
      </c>
      <c r="W20" s="15">
        <v>113.7639058800001</v>
      </c>
      <c r="X20" s="15">
        <v>111.38754153000021</v>
      </c>
      <c r="Y20" s="15">
        <v>121.25330946999979</v>
      </c>
      <c r="Z20" s="15">
        <v>131.37536150999898</v>
      </c>
    </row>
    <row r="21" spans="1:26" x14ac:dyDescent="0.2">
      <c r="A21" s="24" t="s">
        <v>12</v>
      </c>
      <c r="B21" s="6" t="s">
        <v>6</v>
      </c>
      <c r="C21" s="7">
        <v>1.2646284999999999</v>
      </c>
      <c r="D21" s="7">
        <v>3.1417357400000001</v>
      </c>
      <c r="E21" s="7">
        <v>4.3823115599999998</v>
      </c>
      <c r="F21" s="7">
        <v>5.2735195099999999</v>
      </c>
      <c r="G21" s="7">
        <v>6.21650364</v>
      </c>
      <c r="H21" s="7">
        <v>7.1317914800000102</v>
      </c>
      <c r="I21" s="7">
        <v>7.7663070099999993</v>
      </c>
      <c r="J21" s="7">
        <v>7.6250202899999895</v>
      </c>
      <c r="K21" s="7">
        <v>8.28008202</v>
      </c>
      <c r="L21" s="7">
        <v>8.9220332500000001</v>
      </c>
      <c r="M21" s="7">
        <v>9.6864166300000001</v>
      </c>
      <c r="N21" s="7">
        <v>9.6864166300000001</v>
      </c>
      <c r="O21" s="7">
        <v>10.693693099999999</v>
      </c>
      <c r="P21" s="7">
        <v>11.46877813</v>
      </c>
      <c r="Q21" s="7">
        <v>11.863272970000001</v>
      </c>
      <c r="R21" s="7">
        <v>12.5109449</v>
      </c>
      <c r="S21" s="7">
        <v>12.09777903</v>
      </c>
      <c r="T21" s="7">
        <v>11.63817261</v>
      </c>
      <c r="U21" s="7">
        <v>11.324618150000001</v>
      </c>
      <c r="V21" s="7">
        <v>11.022903970000002</v>
      </c>
      <c r="W21" s="7">
        <v>11.00327899</v>
      </c>
      <c r="X21" s="7">
        <v>10.80851206</v>
      </c>
      <c r="Y21" s="7">
        <v>10.848760630000001</v>
      </c>
      <c r="Z21" s="7">
        <v>11.458705570000001</v>
      </c>
    </row>
    <row r="22" spans="1:26" s="11" customFormat="1" x14ac:dyDescent="0.2">
      <c r="A22" s="25"/>
      <c r="B22" s="10" t="s">
        <v>7</v>
      </c>
      <c r="C22" s="7">
        <v>1.90043933</v>
      </c>
      <c r="D22" s="7">
        <v>4.9279025299999999</v>
      </c>
      <c r="E22" s="7">
        <v>7.4433512799999901</v>
      </c>
      <c r="F22" s="7">
        <v>9.1552497899999992</v>
      </c>
      <c r="G22" s="7">
        <v>11.14652684</v>
      </c>
      <c r="H22" s="7">
        <v>12.8971926</v>
      </c>
      <c r="I22" s="7">
        <v>13.07109923</v>
      </c>
      <c r="J22" s="7">
        <v>12.56727849</v>
      </c>
      <c r="K22" s="7">
        <v>12.972917480000001</v>
      </c>
      <c r="L22" s="7">
        <v>13.433613490000001</v>
      </c>
      <c r="M22" s="7">
        <v>14.463379609999999</v>
      </c>
      <c r="N22" s="7">
        <v>14.463379609999999</v>
      </c>
      <c r="O22" s="7">
        <v>15.096982909999999</v>
      </c>
      <c r="P22" s="7">
        <v>15.90274694</v>
      </c>
      <c r="Q22" s="7">
        <v>16.272896509999999</v>
      </c>
      <c r="R22" s="7">
        <v>16.403307340000001</v>
      </c>
      <c r="S22" s="7">
        <v>15.656070079999999</v>
      </c>
      <c r="T22" s="7">
        <v>14.53781749</v>
      </c>
      <c r="U22" s="7">
        <v>14.129715539999999</v>
      </c>
      <c r="V22" s="7">
        <v>14.074989689999999</v>
      </c>
      <c r="W22" s="7">
        <v>13.66600203</v>
      </c>
      <c r="X22" s="7">
        <v>13.42188026</v>
      </c>
      <c r="Y22" s="7">
        <v>13.21443886</v>
      </c>
      <c r="Z22" s="7">
        <v>13.431110390000001</v>
      </c>
    </row>
    <row r="23" spans="1:26" ht="20.100000000000001" customHeight="1" x14ac:dyDescent="0.2">
      <c r="A23" s="26"/>
      <c r="B23" s="16" t="s">
        <v>8</v>
      </c>
      <c r="C23" s="15">
        <v>3.1650678299999999</v>
      </c>
      <c r="D23" s="15">
        <v>8.0696382700000004</v>
      </c>
      <c r="E23" s="15">
        <v>11.825662839999989</v>
      </c>
      <c r="F23" s="15">
        <v>14.428769299999999</v>
      </c>
      <c r="G23" s="15">
        <v>17.363030479999999</v>
      </c>
      <c r="H23" s="15">
        <v>20.028984080000008</v>
      </c>
      <c r="I23" s="15">
        <v>20.837406240000004</v>
      </c>
      <c r="J23" s="15">
        <v>20.192298779999991</v>
      </c>
      <c r="K23" s="15">
        <v>21.252999500000001</v>
      </c>
      <c r="L23" s="15">
        <v>22.355646740000001</v>
      </c>
      <c r="M23" s="15">
        <v>24.149796240000001</v>
      </c>
      <c r="N23" s="15">
        <v>24.149796240000001</v>
      </c>
      <c r="O23" s="15">
        <v>25.790676009999999</v>
      </c>
      <c r="P23" s="15">
        <v>27.371525070000001</v>
      </c>
      <c r="Q23" s="15">
        <v>28.13616948</v>
      </c>
      <c r="R23" s="15">
        <v>28.914252240000003</v>
      </c>
      <c r="S23" s="15">
        <v>27.753849110000001</v>
      </c>
      <c r="T23" s="15">
        <v>26.1759901</v>
      </c>
      <c r="U23" s="15">
        <v>25.454333689999999</v>
      </c>
      <c r="V23" s="15">
        <v>25.09789366</v>
      </c>
      <c r="W23" s="15">
        <v>24.66928102</v>
      </c>
      <c r="X23" s="15">
        <v>24.23039232</v>
      </c>
      <c r="Y23" s="15">
        <v>24.063199490000002</v>
      </c>
      <c r="Z23" s="15">
        <v>24.88981596</v>
      </c>
    </row>
    <row r="24" spans="1:26" ht="15" customHeight="1" x14ac:dyDescent="0.2">
      <c r="A24" s="18" t="s">
        <v>13</v>
      </c>
      <c r="B24" s="12" t="s">
        <v>6</v>
      </c>
      <c r="C24" s="13">
        <v>9.8902878100000002</v>
      </c>
      <c r="D24" s="13">
        <v>19.456468999999991</v>
      </c>
      <c r="E24" s="13">
        <v>24.905654550000008</v>
      </c>
      <c r="F24" s="13">
        <v>29.964929380000001</v>
      </c>
      <c r="G24" s="13">
        <v>37.494240319999975</v>
      </c>
      <c r="H24" s="13">
        <v>45.288669670000004</v>
      </c>
      <c r="I24" s="13">
        <v>50.560703389999986</v>
      </c>
      <c r="J24" s="13">
        <v>39.978739639999979</v>
      </c>
      <c r="K24" s="13">
        <v>44.160245699999997</v>
      </c>
      <c r="L24" s="13">
        <v>49.633778829999997</v>
      </c>
      <c r="M24" s="13">
        <v>54.188223070000006</v>
      </c>
      <c r="N24" s="13">
        <v>54.188223070000006</v>
      </c>
      <c r="O24" s="13">
        <v>61.317642289999981</v>
      </c>
      <c r="P24" s="13">
        <v>67.694637520000001</v>
      </c>
      <c r="Q24" s="13">
        <v>73.302465269999999</v>
      </c>
      <c r="R24" s="13">
        <v>76.596743760000095</v>
      </c>
      <c r="S24" s="13">
        <v>76.765956510000009</v>
      </c>
      <c r="T24" s="13">
        <v>78.0905639100001</v>
      </c>
      <c r="U24" s="13">
        <v>80.184232519999895</v>
      </c>
      <c r="V24" s="13">
        <v>91.464719930000314</v>
      </c>
      <c r="W24" s="13">
        <v>97.72481526</v>
      </c>
      <c r="X24" s="13">
        <v>102.02137433999991</v>
      </c>
      <c r="Y24" s="13">
        <v>112.1989223599999</v>
      </c>
      <c r="Z24" s="13">
        <v>125.18452995999949</v>
      </c>
    </row>
    <row r="25" spans="1:26" x14ac:dyDescent="0.2">
      <c r="A25" s="19"/>
      <c r="B25" s="12" t="s">
        <v>7</v>
      </c>
      <c r="C25" s="13">
        <v>13.25695392000001</v>
      </c>
      <c r="D25" s="13">
        <v>28.563648909999991</v>
      </c>
      <c r="E25" s="13">
        <v>39.628992899999986</v>
      </c>
      <c r="F25" s="13">
        <v>50.15912256999998</v>
      </c>
      <c r="G25" s="13">
        <v>62.848728410000007</v>
      </c>
      <c r="H25" s="13">
        <v>77.453795889999995</v>
      </c>
      <c r="I25" s="13">
        <v>84.70124921</v>
      </c>
      <c r="J25" s="13">
        <v>76.49990849000001</v>
      </c>
      <c r="K25" s="13">
        <v>79.917025730000006</v>
      </c>
      <c r="L25" s="13">
        <v>88.382367929999987</v>
      </c>
      <c r="M25" s="13">
        <v>95.132171840000012</v>
      </c>
      <c r="N25" s="13">
        <v>95.132171840000012</v>
      </c>
      <c r="O25" s="13">
        <v>103.08183813999989</v>
      </c>
      <c r="P25" s="13">
        <v>113.25055066000002</v>
      </c>
      <c r="Q25" s="13">
        <v>118.9987975099997</v>
      </c>
      <c r="R25" s="13">
        <v>123.47385555000008</v>
      </c>
      <c r="S25" s="13">
        <v>121.59559883999989</v>
      </c>
      <c r="T25" s="13">
        <v>121.87994286</v>
      </c>
      <c r="U25" s="13">
        <v>130.95943685000012</v>
      </c>
      <c r="V25" s="13">
        <v>143.35379258000029</v>
      </c>
      <c r="W25" s="13">
        <v>154.49168189000028</v>
      </c>
      <c r="X25" s="13">
        <v>167.62663825000038</v>
      </c>
      <c r="Y25" s="13">
        <v>183.43143715999952</v>
      </c>
      <c r="Z25" s="13">
        <v>205.63769464999891</v>
      </c>
    </row>
    <row r="26" spans="1:26" ht="20.100000000000001" customHeight="1" x14ac:dyDescent="0.2">
      <c r="A26" s="20"/>
      <c r="B26" s="16" t="s">
        <v>8</v>
      </c>
      <c r="C26" s="14">
        <v>23.147241730000008</v>
      </c>
      <c r="D26" s="14">
        <v>48.020117909999982</v>
      </c>
      <c r="E26" s="14">
        <v>64.534647449999994</v>
      </c>
      <c r="F26" s="14">
        <v>80.124051949999981</v>
      </c>
      <c r="G26" s="14">
        <v>100.34296872999997</v>
      </c>
      <c r="H26" s="14">
        <v>122.74246556</v>
      </c>
      <c r="I26" s="14">
        <v>135.2619526</v>
      </c>
      <c r="J26" s="14">
        <v>116.47864812999998</v>
      </c>
      <c r="K26" s="14">
        <v>124.07727143</v>
      </c>
      <c r="L26" s="14">
        <v>138.01614676</v>
      </c>
      <c r="M26" s="14">
        <v>149.32039491</v>
      </c>
      <c r="N26" s="14">
        <v>149.32039491</v>
      </c>
      <c r="O26" s="14">
        <v>164.39948042999987</v>
      </c>
      <c r="P26" s="14">
        <v>180.94518818</v>
      </c>
      <c r="Q26" s="14">
        <v>192.30126277999972</v>
      </c>
      <c r="R26" s="14">
        <v>200.0705993100002</v>
      </c>
      <c r="S26" s="14">
        <v>198.36155534999989</v>
      </c>
      <c r="T26" s="14">
        <v>199.97050677000013</v>
      </c>
      <c r="U26" s="14">
        <v>211.14366937</v>
      </c>
      <c r="V26" s="14">
        <v>234.81851251000063</v>
      </c>
      <c r="W26" s="14">
        <v>252.21649715000029</v>
      </c>
      <c r="X26" s="14">
        <v>269.64801259000029</v>
      </c>
      <c r="Y26" s="14">
        <v>295.63035951999939</v>
      </c>
      <c r="Z26" s="14">
        <v>330.82222460999839</v>
      </c>
    </row>
  </sheetData>
  <mergeCells count="7">
    <mergeCell ref="A6:U6"/>
    <mergeCell ref="A24:A26"/>
    <mergeCell ref="A9:A11"/>
    <mergeCell ref="A12:A14"/>
    <mergeCell ref="A15:A17"/>
    <mergeCell ref="A18:A20"/>
    <mergeCell ref="A21:A23"/>
  </mergeCells>
  <pageMargins left="0.08" right="0.09" top="0.11" bottom="0.23" header="0.09" footer="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Data</vt:lpstr>
      <vt:lpstr>Data!Zone_d_impression</vt:lpstr>
    </vt:vector>
  </TitlesOfParts>
  <Company>IGSS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IGSS</dc:creator>
  <cp:lastModifiedBy>Christine Weisgerber</cp:lastModifiedBy>
  <cp:lastPrinted>2012-11-16T09:25:31Z</cp:lastPrinted>
  <dcterms:created xsi:type="dcterms:W3CDTF">2010-01-28T15:01:08Z</dcterms:created>
  <dcterms:modified xsi:type="dcterms:W3CDTF">2023-11-20T13:41:29Z</dcterms:modified>
</cp:coreProperties>
</file>