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N:\Publications\Rapport général\RG2024\AD\AD_2\tab\à faire\"/>
    </mc:Choice>
  </mc:AlternateContent>
  <xr:revisionPtr revIDLastSave="0" documentId="13_ncr:1_{7A23147F-5127-4B29-BC45-42A1784A535B}" xr6:coauthVersionLast="47" xr6:coauthVersionMax="47" xr10:uidLastSave="{00000000-0000-0000-0000-000000000000}"/>
  <bookViews>
    <workbookView xWindow="-28920" yWindow="-645" windowWidth="29040" windowHeight="15840" xr2:uid="{00000000-000D-0000-FFFF-FFFF00000000}"/>
  </bookViews>
  <sheets>
    <sheet name="Dat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 l="1"/>
  <c r="B29" i="1"/>
</calcChain>
</file>

<file path=xl/sharedStrings.xml><?xml version="1.0" encoding="utf-8"?>
<sst xmlns="http://schemas.openxmlformats.org/spreadsheetml/2006/main" count="58" uniqueCount="54">
  <si>
    <t>Comptes d'exploitation - Dépenses de l'assurance dépendance</t>
  </si>
  <si>
    <t>Domaine: assurance dépendance (AD)</t>
  </si>
  <si>
    <t>Source(s): décompte CNS</t>
  </si>
  <si>
    <t>Unité(s): EUR</t>
  </si>
  <si>
    <t>Information(s) supplémentaire(s): sans opérations sur les provisions en 2008</t>
  </si>
  <si>
    <t>DEPENSES</t>
  </si>
  <si>
    <t>Frais d'administration</t>
  </si>
  <si>
    <t>Prestations en espèces</t>
  </si>
  <si>
    <t>Allocations spéciales pour personnes gravement handicapées</t>
  </si>
  <si>
    <t>Allocations de soins</t>
  </si>
  <si>
    <t>Prestations en nature</t>
  </si>
  <si>
    <t>Prestations au Luxembourg</t>
  </si>
  <si>
    <t>Prestations à domicile</t>
  </si>
  <si>
    <r>
      <t>Aides et soins</t>
    </r>
    <r>
      <rPr>
        <vertAlign val="superscript"/>
        <sz val="8"/>
        <rFont val="Arial"/>
        <family val="2"/>
      </rPr>
      <t xml:space="preserve"> </t>
    </r>
    <r>
      <rPr>
        <vertAlign val="superscript"/>
        <sz val="10"/>
        <rFont val="Arial"/>
        <family val="2"/>
      </rPr>
      <t>1)</t>
    </r>
  </si>
  <si>
    <t>- Réseau d'aides et de soins</t>
  </si>
  <si>
    <t>-</t>
  </si>
  <si>
    <t>- Centre semi-stationnaire</t>
  </si>
  <si>
    <t>Prestations en espèces subsidiaires</t>
  </si>
  <si>
    <t>Forfaits pour produits d'aides et de soins</t>
  </si>
  <si>
    <t>Appareils</t>
  </si>
  <si>
    <t>- Location</t>
  </si>
  <si>
    <t>- Acquisition</t>
  </si>
  <si>
    <t>Adaptation du logement</t>
  </si>
  <si>
    <t>Prestations en milieu stationnaire</t>
  </si>
  <si>
    <t>Aides et soins</t>
  </si>
  <si>
    <t>Actions expérimentales</t>
  </si>
  <si>
    <t>Prestations à l'étranger</t>
  </si>
  <si>
    <t>Prestations en espèces transférées à l'étranger</t>
  </si>
  <si>
    <t>Conventions internationales</t>
  </si>
  <si>
    <t>Frontaliers</t>
  </si>
  <si>
    <t>Séjour temporaire</t>
  </si>
  <si>
    <t>Traitement pris en charge charge selon E112</t>
  </si>
  <si>
    <t>Pensionnés</t>
  </si>
  <si>
    <t>Renonciation frais effectifs</t>
  </si>
  <si>
    <t>Renonciation MF</t>
  </si>
  <si>
    <t>Excédent des dépenses: inscriptions pensionnés</t>
  </si>
  <si>
    <t>Transferts de cotisations</t>
  </si>
  <si>
    <t>Cotisations assurance pension</t>
  </si>
  <si>
    <t>Décharges et extournes</t>
  </si>
  <si>
    <t>Charges financières</t>
  </si>
  <si>
    <t>Dotation aux provisions et amortissement</t>
  </si>
  <si>
    <t>Dépenses diverses</t>
  </si>
  <si>
    <t>TOTAL DES DEPENSES COURANTES</t>
  </si>
  <si>
    <t>Dotation à la réserve</t>
  </si>
  <si>
    <t>Excédent de l'exercice</t>
  </si>
  <si>
    <t>TOTAL DES DEPENSES</t>
  </si>
  <si>
    <t>Mécanisme de compensation aux RAS</t>
  </si>
  <si>
    <t>Mécanisme de compensation aux CSS</t>
  </si>
  <si>
    <t>Mécanisme de compensation aux ESC</t>
  </si>
  <si>
    <t>Mécanisme de compensation aux ESI</t>
  </si>
  <si>
    <t>Prestations à liquider</t>
  </si>
  <si>
    <t>Prestations à liquider Mécanisme de compensation</t>
  </si>
  <si>
    <r>
      <t>1)</t>
    </r>
    <r>
      <rPr>
        <sz val="8"/>
        <rFont val="Arial"/>
        <family val="2"/>
      </rPr>
      <t xml:space="preserve"> En raison du dépassement du délai autorisé pour effectuer des écritures comptables, un montant pour provisions à constituer de l'ordre de 290,5 millions EUR n'a pu être intégré dans le décompte pour l'exercice 2008. Le montant des dépenses courantes devrait ainsi inclure un montant supplémentaire de 290,5 millions EUR.</t>
    </r>
  </si>
  <si>
    <t>Année(s) de référence: 1999-2023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</si>
</sst>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b/>
      <sz val="10"/>
      <name val="Arial"/>
      <family val="2"/>
    </font>
    <font>
      <sz val="8"/>
      <name val="Arial"/>
      <family val="2"/>
    </font>
    <font>
      <sz val="8"/>
      <name val="Arial"/>
      <family val="2"/>
    </font>
    <font>
      <sz val="8"/>
      <color indexed="8"/>
      <name val="Arial"/>
      <family val="2"/>
    </font>
    <font>
      <b/>
      <sz val="8"/>
      <name val="Arial"/>
      <family val="2"/>
    </font>
    <font>
      <i/>
      <sz val="8"/>
      <name val="Arial"/>
      <family val="2"/>
    </font>
    <font>
      <vertAlign val="superscript"/>
      <sz val="8"/>
      <name val="Arial"/>
      <family val="2"/>
    </font>
    <font>
      <vertAlign val="superscript"/>
      <sz val="10"/>
      <name val="Arial"/>
      <family val="2"/>
    </font>
    <font>
      <b/>
      <sz val="10"/>
      <name val="MS Sans Serif"/>
      <family val="2"/>
    </font>
    <font>
      <i/>
      <vertAlign val="superscript"/>
      <sz val="8"/>
      <name val="Arial"/>
      <family val="2"/>
    </font>
  </fonts>
  <fills count="4">
    <fill>
      <patternFill patternType="none"/>
    </fill>
    <fill>
      <patternFill patternType="gray125"/>
    </fill>
    <fill>
      <patternFill patternType="solid">
        <fgColor indexed="9"/>
        <bgColor indexed="64"/>
      </patternFill>
    </fill>
    <fill>
      <patternFill patternType="solid">
        <fgColor rgb="FFDDDDDD"/>
        <bgColor indexed="64"/>
      </patternFill>
    </fill>
  </fills>
  <borders count="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6">
    <xf numFmtId="0" fontId="0" fillId="0" borderId="0" xfId="0"/>
    <xf numFmtId="0" fontId="1" fillId="0" borderId="0" xfId="0" applyFont="1" applyAlignment="1"/>
    <xf numFmtId="0" fontId="2" fillId="2" borderId="0" xfId="0" applyFont="1" applyFill="1"/>
    <xf numFmtId="0" fontId="3" fillId="2" borderId="0" xfId="0" applyFont="1" applyFill="1"/>
    <xf numFmtId="0" fontId="4" fillId="2" borderId="0" xfId="0" applyFont="1" applyFill="1" applyAlignment="1">
      <alignment vertical="top"/>
    </xf>
    <xf numFmtId="0" fontId="1" fillId="2" borderId="0" xfId="0" applyFont="1" applyFill="1" applyAlignment="1">
      <alignment vertical="center"/>
    </xf>
    <xf numFmtId="0" fontId="5" fillId="2" borderId="1" xfId="0" applyFont="1" applyFill="1" applyBorder="1" applyAlignment="1">
      <alignment horizontal="center" vertical="center"/>
    </xf>
    <xf numFmtId="164" fontId="5" fillId="2" borderId="1" xfId="0" applyNumberFormat="1" applyFont="1" applyFill="1" applyBorder="1" applyAlignment="1">
      <alignment vertical="center"/>
    </xf>
    <xf numFmtId="3" fontId="5" fillId="2" borderId="1" xfId="0" applyNumberFormat="1" applyFont="1" applyFill="1" applyBorder="1" applyAlignment="1">
      <alignment horizontal="right" vertical="center"/>
    </xf>
    <xf numFmtId="0" fontId="1" fillId="2" borderId="0" xfId="0" applyFont="1" applyFill="1" applyBorder="1"/>
    <xf numFmtId="0" fontId="5" fillId="2" borderId="2" xfId="0" applyFont="1" applyFill="1" applyBorder="1" applyAlignment="1">
      <alignment horizontal="center" vertical="center"/>
    </xf>
    <xf numFmtId="164" fontId="5" fillId="2" borderId="2" xfId="0" applyNumberFormat="1" applyFont="1" applyFill="1" applyBorder="1" applyAlignment="1">
      <alignment vertical="center"/>
    </xf>
    <xf numFmtId="3" fontId="5" fillId="2" borderId="2" xfId="0" applyNumberFormat="1" applyFont="1" applyFill="1" applyBorder="1" applyAlignment="1">
      <alignment horizontal="right" vertical="center"/>
    </xf>
    <xf numFmtId="0" fontId="1" fillId="2" borderId="0" xfId="0" applyFont="1" applyFill="1"/>
    <xf numFmtId="164" fontId="3" fillId="2" borderId="2" xfId="0" applyNumberFormat="1" applyFont="1" applyFill="1" applyBorder="1"/>
    <xf numFmtId="3" fontId="3" fillId="2" borderId="2" xfId="0" applyNumberFormat="1" applyFont="1" applyFill="1" applyBorder="1" applyAlignment="1">
      <alignment horizontal="right"/>
    </xf>
    <xf numFmtId="0" fontId="0" fillId="2" borderId="0" xfId="0" applyFill="1"/>
    <xf numFmtId="164" fontId="6" fillId="2" borderId="2" xfId="0" applyNumberFormat="1" applyFont="1" applyFill="1" applyBorder="1" applyAlignment="1">
      <alignment vertical="center"/>
    </xf>
    <xf numFmtId="3" fontId="6" fillId="2" borderId="2" xfId="0" applyNumberFormat="1" applyFont="1" applyFill="1" applyBorder="1" applyAlignment="1">
      <alignment horizontal="right" vertical="center"/>
    </xf>
    <xf numFmtId="0" fontId="0" fillId="2" borderId="0" xfId="0" applyFill="1" applyAlignment="1">
      <alignment vertical="center"/>
    </xf>
    <xf numFmtId="164" fontId="3" fillId="2" borderId="2" xfId="0" applyNumberFormat="1" applyFont="1" applyFill="1" applyBorder="1" applyAlignment="1">
      <alignment vertical="center"/>
    </xf>
    <xf numFmtId="3" fontId="3" fillId="2" borderId="2" xfId="0" applyNumberFormat="1" applyFont="1" applyFill="1" applyBorder="1" applyAlignment="1">
      <alignment horizontal="right" vertical="center"/>
    </xf>
    <xf numFmtId="164" fontId="3" fillId="2" borderId="2" xfId="0" applyNumberFormat="1" applyFont="1" applyFill="1" applyBorder="1" applyAlignment="1">
      <alignment horizontal="left" indent="1"/>
    </xf>
    <xf numFmtId="164" fontId="3" fillId="2" borderId="2" xfId="0" applyNumberFormat="1" applyFont="1" applyFill="1" applyBorder="1" applyAlignment="1">
      <alignment horizontal="left" indent="2"/>
    </xf>
    <xf numFmtId="164" fontId="3" fillId="2" borderId="2" xfId="0" applyNumberFormat="1" applyFont="1" applyFill="1" applyBorder="1" applyAlignment="1">
      <alignment horizontal="left" vertical="center" indent="2"/>
    </xf>
    <xf numFmtId="0" fontId="9" fillId="2" borderId="0" xfId="0" applyFont="1" applyFill="1" applyAlignment="1">
      <alignment vertical="center"/>
    </xf>
    <xf numFmtId="0" fontId="3" fillId="2" borderId="2" xfId="0" applyFont="1" applyFill="1" applyBorder="1" applyAlignment="1">
      <alignment horizontal="left" indent="1"/>
    </xf>
    <xf numFmtId="0" fontId="10" fillId="0" borderId="2" xfId="0" applyFont="1" applyBorder="1" applyAlignment="1">
      <alignment horizontal="center"/>
    </xf>
    <xf numFmtId="0" fontId="3" fillId="2" borderId="2" xfId="0" applyFont="1" applyFill="1" applyBorder="1" applyAlignment="1">
      <alignment horizontal="left" indent="2"/>
    </xf>
    <xf numFmtId="0" fontId="3" fillId="2" borderId="2" xfId="0" applyFont="1" applyFill="1" applyBorder="1"/>
    <xf numFmtId="0" fontId="3" fillId="2" borderId="2" xfId="0" applyFont="1" applyFill="1" applyBorder="1" applyAlignment="1">
      <alignment vertical="center"/>
    </xf>
    <xf numFmtId="0" fontId="3" fillId="2" borderId="2" xfId="0" applyFont="1" applyFill="1" applyBorder="1" applyAlignment="1"/>
    <xf numFmtId="0" fontId="5" fillId="2" borderId="2" xfId="0" applyFont="1" applyFill="1" applyBorder="1" applyAlignment="1">
      <alignment vertical="center"/>
    </xf>
    <xf numFmtId="0" fontId="6" fillId="2" borderId="0" xfId="0" applyFont="1" applyFill="1" applyAlignment="1"/>
    <xf numFmtId="0" fontId="0" fillId="2" borderId="0" xfId="0" applyFill="1" applyAlignment="1"/>
    <xf numFmtId="0" fontId="5" fillId="3" borderId="2" xfId="0" applyFont="1" applyFill="1" applyBorder="1" applyAlignment="1">
      <alignment horizontal="center" vertical="center"/>
    </xf>
    <xf numFmtId="0" fontId="5" fillId="3" borderId="2" xfId="0" applyFont="1" applyFill="1" applyBorder="1" applyAlignment="1">
      <alignment vertical="center"/>
    </xf>
    <xf numFmtId="0" fontId="0" fillId="2" borderId="0" xfId="0" applyFont="1" applyFill="1"/>
    <xf numFmtId="0" fontId="2" fillId="2" borderId="2" xfId="0" applyFont="1" applyFill="1" applyBorder="1" applyAlignment="1">
      <alignment horizontal="left" indent="1"/>
    </xf>
    <xf numFmtId="0" fontId="2" fillId="2" borderId="2" xfId="0" applyFont="1" applyFill="1" applyBorder="1"/>
    <xf numFmtId="0" fontId="8" fillId="2" borderId="0" xfId="0" applyFont="1" applyFill="1" applyBorder="1" applyAlignment="1">
      <alignment horizontal="left" vertical="top" wrapText="1"/>
    </xf>
    <xf numFmtId="0" fontId="4" fillId="2" borderId="0" xfId="0" applyFont="1" applyFill="1" applyAlignment="1">
      <alignment vertical="top" wrapText="1"/>
    </xf>
    <xf numFmtId="0" fontId="0" fillId="2" borderId="0" xfId="0" applyFill="1" applyAlignment="1">
      <alignment wrapText="1"/>
    </xf>
    <xf numFmtId="0" fontId="8" fillId="2" borderId="3" xfId="0" applyFont="1" applyFill="1" applyBorder="1" applyAlignment="1">
      <alignment horizontal="left" vertical="top" wrapText="1"/>
    </xf>
    <xf numFmtId="0" fontId="2" fillId="2" borderId="2" xfId="0" applyFont="1" applyFill="1" applyBorder="1" applyAlignment="1">
      <alignment horizontal="center"/>
    </xf>
    <xf numFmtId="0" fontId="2" fillId="2"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8"/>
  <sheetViews>
    <sheetView tabSelected="1" workbookViewId="0">
      <selection activeCell="A7" sqref="A7"/>
    </sheetView>
  </sheetViews>
  <sheetFormatPr defaultColWidth="11.42578125" defaultRowHeight="15" x14ac:dyDescent="0.25"/>
  <cols>
    <col min="1" max="1" width="4.7109375" style="34" customWidth="1"/>
    <col min="2" max="2" width="44.7109375" style="16" customWidth="1"/>
    <col min="3" max="9" width="10.42578125" style="16" customWidth="1"/>
    <col min="10" max="10" width="10.42578125" style="3" customWidth="1"/>
    <col min="11" max="22" width="10.42578125" style="16" customWidth="1"/>
    <col min="23" max="23" width="10.7109375" style="16" customWidth="1"/>
    <col min="24" max="26" width="10.42578125" style="16" customWidth="1"/>
    <col min="27" max="27" width="10.85546875" style="16" bestFit="1" customWidth="1"/>
    <col min="28" max="33" width="10.42578125" style="16" customWidth="1"/>
    <col min="34" max="261" width="11.42578125" style="16"/>
    <col min="262" max="262" width="4.7109375" style="16" customWidth="1"/>
    <col min="263" max="263" width="44.7109375" style="16" customWidth="1"/>
    <col min="264" max="278" width="11.5703125" style="16" customWidth="1"/>
    <col min="279" max="280" width="11.42578125" style="16"/>
    <col min="281" max="281" width="12.28515625" style="16" bestFit="1" customWidth="1"/>
    <col min="282" max="283" width="11.42578125" style="16"/>
    <col min="284" max="284" width="12.28515625" style="16" bestFit="1" customWidth="1"/>
    <col min="285" max="286" width="11.42578125" style="16"/>
    <col min="287" max="287" width="12.28515625" style="16" bestFit="1" customWidth="1"/>
    <col min="288" max="517" width="11.42578125" style="16"/>
    <col min="518" max="518" width="4.7109375" style="16" customWidth="1"/>
    <col min="519" max="519" width="44.7109375" style="16" customWidth="1"/>
    <col min="520" max="534" width="11.5703125" style="16" customWidth="1"/>
    <col min="535" max="536" width="11.42578125" style="16"/>
    <col min="537" max="537" width="12.28515625" style="16" bestFit="1" customWidth="1"/>
    <col min="538" max="539" width="11.42578125" style="16"/>
    <col min="540" max="540" width="12.28515625" style="16" bestFit="1" customWidth="1"/>
    <col min="541" max="542" width="11.42578125" style="16"/>
    <col min="543" max="543" width="12.28515625" style="16" bestFit="1" customWidth="1"/>
    <col min="544" max="773" width="11.42578125" style="16"/>
    <col min="774" max="774" width="4.7109375" style="16" customWidth="1"/>
    <col min="775" max="775" width="44.7109375" style="16" customWidth="1"/>
    <col min="776" max="790" width="11.5703125" style="16" customWidth="1"/>
    <col min="791" max="792" width="11.42578125" style="16"/>
    <col min="793" max="793" width="12.28515625" style="16" bestFit="1" customWidth="1"/>
    <col min="794" max="795" width="11.42578125" style="16"/>
    <col min="796" max="796" width="12.28515625" style="16" bestFit="1" customWidth="1"/>
    <col min="797" max="798" width="11.42578125" style="16"/>
    <col min="799" max="799" width="12.28515625" style="16" bestFit="1" customWidth="1"/>
    <col min="800" max="1029" width="11.42578125" style="16"/>
    <col min="1030" max="1030" width="4.7109375" style="16" customWidth="1"/>
    <col min="1031" max="1031" width="44.7109375" style="16" customWidth="1"/>
    <col min="1032" max="1046" width="11.5703125" style="16" customWidth="1"/>
    <col min="1047" max="1048" width="11.42578125" style="16"/>
    <col min="1049" max="1049" width="12.28515625" style="16" bestFit="1" customWidth="1"/>
    <col min="1050" max="1051" width="11.42578125" style="16"/>
    <col min="1052" max="1052" width="12.28515625" style="16" bestFit="1" customWidth="1"/>
    <col min="1053" max="1054" width="11.42578125" style="16"/>
    <col min="1055" max="1055" width="12.28515625" style="16" bestFit="1" customWidth="1"/>
    <col min="1056" max="1285" width="11.42578125" style="16"/>
    <col min="1286" max="1286" width="4.7109375" style="16" customWidth="1"/>
    <col min="1287" max="1287" width="44.7109375" style="16" customWidth="1"/>
    <col min="1288" max="1302" width="11.5703125" style="16" customWidth="1"/>
    <col min="1303" max="1304" width="11.42578125" style="16"/>
    <col min="1305" max="1305" width="12.28515625" style="16" bestFit="1" customWidth="1"/>
    <col min="1306" max="1307" width="11.42578125" style="16"/>
    <col min="1308" max="1308" width="12.28515625" style="16" bestFit="1" customWidth="1"/>
    <col min="1309" max="1310" width="11.42578125" style="16"/>
    <col min="1311" max="1311" width="12.28515625" style="16" bestFit="1" customWidth="1"/>
    <col min="1312" max="1541" width="11.42578125" style="16"/>
    <col min="1542" max="1542" width="4.7109375" style="16" customWidth="1"/>
    <col min="1543" max="1543" width="44.7109375" style="16" customWidth="1"/>
    <col min="1544" max="1558" width="11.5703125" style="16" customWidth="1"/>
    <col min="1559" max="1560" width="11.42578125" style="16"/>
    <col min="1561" max="1561" width="12.28515625" style="16" bestFit="1" customWidth="1"/>
    <col min="1562" max="1563" width="11.42578125" style="16"/>
    <col min="1564" max="1564" width="12.28515625" style="16" bestFit="1" customWidth="1"/>
    <col min="1565" max="1566" width="11.42578125" style="16"/>
    <col min="1567" max="1567" width="12.28515625" style="16" bestFit="1" customWidth="1"/>
    <col min="1568" max="1797" width="11.42578125" style="16"/>
    <col min="1798" max="1798" width="4.7109375" style="16" customWidth="1"/>
    <col min="1799" max="1799" width="44.7109375" style="16" customWidth="1"/>
    <col min="1800" max="1814" width="11.5703125" style="16" customWidth="1"/>
    <col min="1815" max="1816" width="11.42578125" style="16"/>
    <col min="1817" max="1817" width="12.28515625" style="16" bestFit="1" customWidth="1"/>
    <col min="1818" max="1819" width="11.42578125" style="16"/>
    <col min="1820" max="1820" width="12.28515625" style="16" bestFit="1" customWidth="1"/>
    <col min="1821" max="1822" width="11.42578125" style="16"/>
    <col min="1823" max="1823" width="12.28515625" style="16" bestFit="1" customWidth="1"/>
    <col min="1824" max="2053" width="11.42578125" style="16"/>
    <col min="2054" max="2054" width="4.7109375" style="16" customWidth="1"/>
    <col min="2055" max="2055" width="44.7109375" style="16" customWidth="1"/>
    <col min="2056" max="2070" width="11.5703125" style="16" customWidth="1"/>
    <col min="2071" max="2072" width="11.42578125" style="16"/>
    <col min="2073" max="2073" width="12.28515625" style="16" bestFit="1" customWidth="1"/>
    <col min="2074" max="2075" width="11.42578125" style="16"/>
    <col min="2076" max="2076" width="12.28515625" style="16" bestFit="1" customWidth="1"/>
    <col min="2077" max="2078" width="11.42578125" style="16"/>
    <col min="2079" max="2079" width="12.28515625" style="16" bestFit="1" customWidth="1"/>
    <col min="2080" max="2309" width="11.42578125" style="16"/>
    <col min="2310" max="2310" width="4.7109375" style="16" customWidth="1"/>
    <col min="2311" max="2311" width="44.7109375" style="16" customWidth="1"/>
    <col min="2312" max="2326" width="11.5703125" style="16" customWidth="1"/>
    <col min="2327" max="2328" width="11.42578125" style="16"/>
    <col min="2329" max="2329" width="12.28515625" style="16" bestFit="1" customWidth="1"/>
    <col min="2330" max="2331" width="11.42578125" style="16"/>
    <col min="2332" max="2332" width="12.28515625" style="16" bestFit="1" customWidth="1"/>
    <col min="2333" max="2334" width="11.42578125" style="16"/>
    <col min="2335" max="2335" width="12.28515625" style="16" bestFit="1" customWidth="1"/>
    <col min="2336" max="2565" width="11.42578125" style="16"/>
    <col min="2566" max="2566" width="4.7109375" style="16" customWidth="1"/>
    <col min="2567" max="2567" width="44.7109375" style="16" customWidth="1"/>
    <col min="2568" max="2582" width="11.5703125" style="16" customWidth="1"/>
    <col min="2583" max="2584" width="11.42578125" style="16"/>
    <col min="2585" max="2585" width="12.28515625" style="16" bestFit="1" customWidth="1"/>
    <col min="2586" max="2587" width="11.42578125" style="16"/>
    <col min="2588" max="2588" width="12.28515625" style="16" bestFit="1" customWidth="1"/>
    <col min="2589" max="2590" width="11.42578125" style="16"/>
    <col min="2591" max="2591" width="12.28515625" style="16" bestFit="1" customWidth="1"/>
    <col min="2592" max="2821" width="11.42578125" style="16"/>
    <col min="2822" max="2822" width="4.7109375" style="16" customWidth="1"/>
    <col min="2823" max="2823" width="44.7109375" style="16" customWidth="1"/>
    <col min="2824" max="2838" width="11.5703125" style="16" customWidth="1"/>
    <col min="2839" max="2840" width="11.42578125" style="16"/>
    <col min="2841" max="2841" width="12.28515625" style="16" bestFit="1" customWidth="1"/>
    <col min="2842" max="2843" width="11.42578125" style="16"/>
    <col min="2844" max="2844" width="12.28515625" style="16" bestFit="1" customWidth="1"/>
    <col min="2845" max="2846" width="11.42578125" style="16"/>
    <col min="2847" max="2847" width="12.28515625" style="16" bestFit="1" customWidth="1"/>
    <col min="2848" max="3077" width="11.42578125" style="16"/>
    <col min="3078" max="3078" width="4.7109375" style="16" customWidth="1"/>
    <col min="3079" max="3079" width="44.7109375" style="16" customWidth="1"/>
    <col min="3080" max="3094" width="11.5703125" style="16" customWidth="1"/>
    <col min="3095" max="3096" width="11.42578125" style="16"/>
    <col min="3097" max="3097" width="12.28515625" style="16" bestFit="1" customWidth="1"/>
    <col min="3098" max="3099" width="11.42578125" style="16"/>
    <col min="3100" max="3100" width="12.28515625" style="16" bestFit="1" customWidth="1"/>
    <col min="3101" max="3102" width="11.42578125" style="16"/>
    <col min="3103" max="3103" width="12.28515625" style="16" bestFit="1" customWidth="1"/>
    <col min="3104" max="3333" width="11.42578125" style="16"/>
    <col min="3334" max="3334" width="4.7109375" style="16" customWidth="1"/>
    <col min="3335" max="3335" width="44.7109375" style="16" customWidth="1"/>
    <col min="3336" max="3350" width="11.5703125" style="16" customWidth="1"/>
    <col min="3351" max="3352" width="11.42578125" style="16"/>
    <col min="3353" max="3353" width="12.28515625" style="16" bestFit="1" customWidth="1"/>
    <col min="3354" max="3355" width="11.42578125" style="16"/>
    <col min="3356" max="3356" width="12.28515625" style="16" bestFit="1" customWidth="1"/>
    <col min="3357" max="3358" width="11.42578125" style="16"/>
    <col min="3359" max="3359" width="12.28515625" style="16" bestFit="1" customWidth="1"/>
    <col min="3360" max="3589" width="11.42578125" style="16"/>
    <col min="3590" max="3590" width="4.7109375" style="16" customWidth="1"/>
    <col min="3591" max="3591" width="44.7109375" style="16" customWidth="1"/>
    <col min="3592" max="3606" width="11.5703125" style="16" customWidth="1"/>
    <col min="3607" max="3608" width="11.42578125" style="16"/>
    <col min="3609" max="3609" width="12.28515625" style="16" bestFit="1" customWidth="1"/>
    <col min="3610" max="3611" width="11.42578125" style="16"/>
    <col min="3612" max="3612" width="12.28515625" style="16" bestFit="1" customWidth="1"/>
    <col min="3613" max="3614" width="11.42578125" style="16"/>
    <col min="3615" max="3615" width="12.28515625" style="16" bestFit="1" customWidth="1"/>
    <col min="3616" max="3845" width="11.42578125" style="16"/>
    <col min="3846" max="3846" width="4.7109375" style="16" customWidth="1"/>
    <col min="3847" max="3847" width="44.7109375" style="16" customWidth="1"/>
    <col min="3848" max="3862" width="11.5703125" style="16" customWidth="1"/>
    <col min="3863" max="3864" width="11.42578125" style="16"/>
    <col min="3865" max="3865" width="12.28515625" style="16" bestFit="1" customWidth="1"/>
    <col min="3866" max="3867" width="11.42578125" style="16"/>
    <col min="3868" max="3868" width="12.28515625" style="16" bestFit="1" customWidth="1"/>
    <col min="3869" max="3870" width="11.42578125" style="16"/>
    <col min="3871" max="3871" width="12.28515625" style="16" bestFit="1" customWidth="1"/>
    <col min="3872" max="4101" width="11.42578125" style="16"/>
    <col min="4102" max="4102" width="4.7109375" style="16" customWidth="1"/>
    <col min="4103" max="4103" width="44.7109375" style="16" customWidth="1"/>
    <col min="4104" max="4118" width="11.5703125" style="16" customWidth="1"/>
    <col min="4119" max="4120" width="11.42578125" style="16"/>
    <col min="4121" max="4121" width="12.28515625" style="16" bestFit="1" customWidth="1"/>
    <col min="4122" max="4123" width="11.42578125" style="16"/>
    <col min="4124" max="4124" width="12.28515625" style="16" bestFit="1" customWidth="1"/>
    <col min="4125" max="4126" width="11.42578125" style="16"/>
    <col min="4127" max="4127" width="12.28515625" style="16" bestFit="1" customWidth="1"/>
    <col min="4128" max="4357" width="11.42578125" style="16"/>
    <col min="4358" max="4358" width="4.7109375" style="16" customWidth="1"/>
    <col min="4359" max="4359" width="44.7109375" style="16" customWidth="1"/>
    <col min="4360" max="4374" width="11.5703125" style="16" customWidth="1"/>
    <col min="4375" max="4376" width="11.42578125" style="16"/>
    <col min="4377" max="4377" width="12.28515625" style="16" bestFit="1" customWidth="1"/>
    <col min="4378" max="4379" width="11.42578125" style="16"/>
    <col min="4380" max="4380" width="12.28515625" style="16" bestFit="1" customWidth="1"/>
    <col min="4381" max="4382" width="11.42578125" style="16"/>
    <col min="4383" max="4383" width="12.28515625" style="16" bestFit="1" customWidth="1"/>
    <col min="4384" max="4613" width="11.42578125" style="16"/>
    <col min="4614" max="4614" width="4.7109375" style="16" customWidth="1"/>
    <col min="4615" max="4615" width="44.7109375" style="16" customWidth="1"/>
    <col min="4616" max="4630" width="11.5703125" style="16" customWidth="1"/>
    <col min="4631" max="4632" width="11.42578125" style="16"/>
    <col min="4633" max="4633" width="12.28515625" style="16" bestFit="1" customWidth="1"/>
    <col min="4634" max="4635" width="11.42578125" style="16"/>
    <col min="4636" max="4636" width="12.28515625" style="16" bestFit="1" customWidth="1"/>
    <col min="4637" max="4638" width="11.42578125" style="16"/>
    <col min="4639" max="4639" width="12.28515625" style="16" bestFit="1" customWidth="1"/>
    <col min="4640" max="4869" width="11.42578125" style="16"/>
    <col min="4870" max="4870" width="4.7109375" style="16" customWidth="1"/>
    <col min="4871" max="4871" width="44.7109375" style="16" customWidth="1"/>
    <col min="4872" max="4886" width="11.5703125" style="16" customWidth="1"/>
    <col min="4887" max="4888" width="11.42578125" style="16"/>
    <col min="4889" max="4889" width="12.28515625" style="16" bestFit="1" customWidth="1"/>
    <col min="4890" max="4891" width="11.42578125" style="16"/>
    <col min="4892" max="4892" width="12.28515625" style="16" bestFit="1" customWidth="1"/>
    <col min="4893" max="4894" width="11.42578125" style="16"/>
    <col min="4895" max="4895" width="12.28515625" style="16" bestFit="1" customWidth="1"/>
    <col min="4896" max="5125" width="11.42578125" style="16"/>
    <col min="5126" max="5126" width="4.7109375" style="16" customWidth="1"/>
    <col min="5127" max="5127" width="44.7109375" style="16" customWidth="1"/>
    <col min="5128" max="5142" width="11.5703125" style="16" customWidth="1"/>
    <col min="5143" max="5144" width="11.42578125" style="16"/>
    <col min="5145" max="5145" width="12.28515625" style="16" bestFit="1" customWidth="1"/>
    <col min="5146" max="5147" width="11.42578125" style="16"/>
    <col min="5148" max="5148" width="12.28515625" style="16" bestFit="1" customWidth="1"/>
    <col min="5149" max="5150" width="11.42578125" style="16"/>
    <col min="5151" max="5151" width="12.28515625" style="16" bestFit="1" customWidth="1"/>
    <col min="5152" max="5381" width="11.42578125" style="16"/>
    <col min="5382" max="5382" width="4.7109375" style="16" customWidth="1"/>
    <col min="5383" max="5383" width="44.7109375" style="16" customWidth="1"/>
    <col min="5384" max="5398" width="11.5703125" style="16" customWidth="1"/>
    <col min="5399" max="5400" width="11.42578125" style="16"/>
    <col min="5401" max="5401" width="12.28515625" style="16" bestFit="1" customWidth="1"/>
    <col min="5402" max="5403" width="11.42578125" style="16"/>
    <col min="5404" max="5404" width="12.28515625" style="16" bestFit="1" customWidth="1"/>
    <col min="5405" max="5406" width="11.42578125" style="16"/>
    <col min="5407" max="5407" width="12.28515625" style="16" bestFit="1" customWidth="1"/>
    <col min="5408" max="5637" width="11.42578125" style="16"/>
    <col min="5638" max="5638" width="4.7109375" style="16" customWidth="1"/>
    <col min="5639" max="5639" width="44.7109375" style="16" customWidth="1"/>
    <col min="5640" max="5654" width="11.5703125" style="16" customWidth="1"/>
    <col min="5655" max="5656" width="11.42578125" style="16"/>
    <col min="5657" max="5657" width="12.28515625" style="16" bestFit="1" customWidth="1"/>
    <col min="5658" max="5659" width="11.42578125" style="16"/>
    <col min="5660" max="5660" width="12.28515625" style="16" bestFit="1" customWidth="1"/>
    <col min="5661" max="5662" width="11.42578125" style="16"/>
    <col min="5663" max="5663" width="12.28515625" style="16" bestFit="1" customWidth="1"/>
    <col min="5664" max="5893" width="11.42578125" style="16"/>
    <col min="5894" max="5894" width="4.7109375" style="16" customWidth="1"/>
    <col min="5895" max="5895" width="44.7109375" style="16" customWidth="1"/>
    <col min="5896" max="5910" width="11.5703125" style="16" customWidth="1"/>
    <col min="5911" max="5912" width="11.42578125" style="16"/>
    <col min="5913" max="5913" width="12.28515625" style="16" bestFit="1" customWidth="1"/>
    <col min="5914" max="5915" width="11.42578125" style="16"/>
    <col min="5916" max="5916" width="12.28515625" style="16" bestFit="1" customWidth="1"/>
    <col min="5917" max="5918" width="11.42578125" style="16"/>
    <col min="5919" max="5919" width="12.28515625" style="16" bestFit="1" customWidth="1"/>
    <col min="5920" max="6149" width="11.42578125" style="16"/>
    <col min="6150" max="6150" width="4.7109375" style="16" customWidth="1"/>
    <col min="6151" max="6151" width="44.7109375" style="16" customWidth="1"/>
    <col min="6152" max="6166" width="11.5703125" style="16" customWidth="1"/>
    <col min="6167" max="6168" width="11.42578125" style="16"/>
    <col min="6169" max="6169" width="12.28515625" style="16" bestFit="1" customWidth="1"/>
    <col min="6170" max="6171" width="11.42578125" style="16"/>
    <col min="6172" max="6172" width="12.28515625" style="16" bestFit="1" customWidth="1"/>
    <col min="6173" max="6174" width="11.42578125" style="16"/>
    <col min="6175" max="6175" width="12.28515625" style="16" bestFit="1" customWidth="1"/>
    <col min="6176" max="6405" width="11.42578125" style="16"/>
    <col min="6406" max="6406" width="4.7109375" style="16" customWidth="1"/>
    <col min="6407" max="6407" width="44.7109375" style="16" customWidth="1"/>
    <col min="6408" max="6422" width="11.5703125" style="16" customWidth="1"/>
    <col min="6423" max="6424" width="11.42578125" style="16"/>
    <col min="6425" max="6425" width="12.28515625" style="16" bestFit="1" customWidth="1"/>
    <col min="6426" max="6427" width="11.42578125" style="16"/>
    <col min="6428" max="6428" width="12.28515625" style="16" bestFit="1" customWidth="1"/>
    <col min="6429" max="6430" width="11.42578125" style="16"/>
    <col min="6431" max="6431" width="12.28515625" style="16" bestFit="1" customWidth="1"/>
    <col min="6432" max="6661" width="11.42578125" style="16"/>
    <col min="6662" max="6662" width="4.7109375" style="16" customWidth="1"/>
    <col min="6663" max="6663" width="44.7109375" style="16" customWidth="1"/>
    <col min="6664" max="6678" width="11.5703125" style="16" customWidth="1"/>
    <col min="6679" max="6680" width="11.42578125" style="16"/>
    <col min="6681" max="6681" width="12.28515625" style="16" bestFit="1" customWidth="1"/>
    <col min="6682" max="6683" width="11.42578125" style="16"/>
    <col min="6684" max="6684" width="12.28515625" style="16" bestFit="1" customWidth="1"/>
    <col min="6685" max="6686" width="11.42578125" style="16"/>
    <col min="6687" max="6687" width="12.28515625" style="16" bestFit="1" customWidth="1"/>
    <col min="6688" max="6917" width="11.42578125" style="16"/>
    <col min="6918" max="6918" width="4.7109375" style="16" customWidth="1"/>
    <col min="6919" max="6919" width="44.7109375" style="16" customWidth="1"/>
    <col min="6920" max="6934" width="11.5703125" style="16" customWidth="1"/>
    <col min="6935" max="6936" width="11.42578125" style="16"/>
    <col min="6937" max="6937" width="12.28515625" style="16" bestFit="1" customWidth="1"/>
    <col min="6938" max="6939" width="11.42578125" style="16"/>
    <col min="6940" max="6940" width="12.28515625" style="16" bestFit="1" customWidth="1"/>
    <col min="6941" max="6942" width="11.42578125" style="16"/>
    <col min="6943" max="6943" width="12.28515625" style="16" bestFit="1" customWidth="1"/>
    <col min="6944" max="7173" width="11.42578125" style="16"/>
    <col min="7174" max="7174" width="4.7109375" style="16" customWidth="1"/>
    <col min="7175" max="7175" width="44.7109375" style="16" customWidth="1"/>
    <col min="7176" max="7190" width="11.5703125" style="16" customWidth="1"/>
    <col min="7191" max="7192" width="11.42578125" style="16"/>
    <col min="7193" max="7193" width="12.28515625" style="16" bestFit="1" customWidth="1"/>
    <col min="7194" max="7195" width="11.42578125" style="16"/>
    <col min="7196" max="7196" width="12.28515625" style="16" bestFit="1" customWidth="1"/>
    <col min="7197" max="7198" width="11.42578125" style="16"/>
    <col min="7199" max="7199" width="12.28515625" style="16" bestFit="1" customWidth="1"/>
    <col min="7200" max="7429" width="11.42578125" style="16"/>
    <col min="7430" max="7430" width="4.7109375" style="16" customWidth="1"/>
    <col min="7431" max="7431" width="44.7109375" style="16" customWidth="1"/>
    <col min="7432" max="7446" width="11.5703125" style="16" customWidth="1"/>
    <col min="7447" max="7448" width="11.42578125" style="16"/>
    <col min="7449" max="7449" width="12.28515625" style="16" bestFit="1" customWidth="1"/>
    <col min="7450" max="7451" width="11.42578125" style="16"/>
    <col min="7452" max="7452" width="12.28515625" style="16" bestFit="1" customWidth="1"/>
    <col min="7453" max="7454" width="11.42578125" style="16"/>
    <col min="7455" max="7455" width="12.28515625" style="16" bestFit="1" customWidth="1"/>
    <col min="7456" max="7685" width="11.42578125" style="16"/>
    <col min="7686" max="7686" width="4.7109375" style="16" customWidth="1"/>
    <col min="7687" max="7687" width="44.7109375" style="16" customWidth="1"/>
    <col min="7688" max="7702" width="11.5703125" style="16" customWidth="1"/>
    <col min="7703" max="7704" width="11.42578125" style="16"/>
    <col min="7705" max="7705" width="12.28515625" style="16" bestFit="1" customWidth="1"/>
    <col min="7706" max="7707" width="11.42578125" style="16"/>
    <col min="7708" max="7708" width="12.28515625" style="16" bestFit="1" customWidth="1"/>
    <col min="7709" max="7710" width="11.42578125" style="16"/>
    <col min="7711" max="7711" width="12.28515625" style="16" bestFit="1" customWidth="1"/>
    <col min="7712" max="7941" width="11.42578125" style="16"/>
    <col min="7942" max="7942" width="4.7109375" style="16" customWidth="1"/>
    <col min="7943" max="7943" width="44.7109375" style="16" customWidth="1"/>
    <col min="7944" max="7958" width="11.5703125" style="16" customWidth="1"/>
    <col min="7959" max="7960" width="11.42578125" style="16"/>
    <col min="7961" max="7961" width="12.28515625" style="16" bestFit="1" customWidth="1"/>
    <col min="7962" max="7963" width="11.42578125" style="16"/>
    <col min="7964" max="7964" width="12.28515625" style="16" bestFit="1" customWidth="1"/>
    <col min="7965" max="7966" width="11.42578125" style="16"/>
    <col min="7967" max="7967" width="12.28515625" style="16" bestFit="1" customWidth="1"/>
    <col min="7968" max="8197" width="11.42578125" style="16"/>
    <col min="8198" max="8198" width="4.7109375" style="16" customWidth="1"/>
    <col min="8199" max="8199" width="44.7109375" style="16" customWidth="1"/>
    <col min="8200" max="8214" width="11.5703125" style="16" customWidth="1"/>
    <col min="8215" max="8216" width="11.42578125" style="16"/>
    <col min="8217" max="8217" width="12.28515625" style="16" bestFit="1" customWidth="1"/>
    <col min="8218" max="8219" width="11.42578125" style="16"/>
    <col min="8220" max="8220" width="12.28515625" style="16" bestFit="1" customWidth="1"/>
    <col min="8221" max="8222" width="11.42578125" style="16"/>
    <col min="8223" max="8223" width="12.28515625" style="16" bestFit="1" customWidth="1"/>
    <col min="8224" max="8453" width="11.42578125" style="16"/>
    <col min="8454" max="8454" width="4.7109375" style="16" customWidth="1"/>
    <col min="8455" max="8455" width="44.7109375" style="16" customWidth="1"/>
    <col min="8456" max="8470" width="11.5703125" style="16" customWidth="1"/>
    <col min="8471" max="8472" width="11.42578125" style="16"/>
    <col min="8473" max="8473" width="12.28515625" style="16" bestFit="1" customWidth="1"/>
    <col min="8474" max="8475" width="11.42578125" style="16"/>
    <col min="8476" max="8476" width="12.28515625" style="16" bestFit="1" customWidth="1"/>
    <col min="8477" max="8478" width="11.42578125" style="16"/>
    <col min="8479" max="8479" width="12.28515625" style="16" bestFit="1" customWidth="1"/>
    <col min="8480" max="8709" width="11.42578125" style="16"/>
    <col min="8710" max="8710" width="4.7109375" style="16" customWidth="1"/>
    <col min="8711" max="8711" width="44.7109375" style="16" customWidth="1"/>
    <col min="8712" max="8726" width="11.5703125" style="16" customWidth="1"/>
    <col min="8727" max="8728" width="11.42578125" style="16"/>
    <col min="8729" max="8729" width="12.28515625" style="16" bestFit="1" customWidth="1"/>
    <col min="8730" max="8731" width="11.42578125" style="16"/>
    <col min="8732" max="8732" width="12.28515625" style="16" bestFit="1" customWidth="1"/>
    <col min="8733" max="8734" width="11.42578125" style="16"/>
    <col min="8735" max="8735" width="12.28515625" style="16" bestFit="1" customWidth="1"/>
    <col min="8736" max="8965" width="11.42578125" style="16"/>
    <col min="8966" max="8966" width="4.7109375" style="16" customWidth="1"/>
    <col min="8967" max="8967" width="44.7109375" style="16" customWidth="1"/>
    <col min="8968" max="8982" width="11.5703125" style="16" customWidth="1"/>
    <col min="8983" max="8984" width="11.42578125" style="16"/>
    <col min="8985" max="8985" width="12.28515625" style="16" bestFit="1" customWidth="1"/>
    <col min="8986" max="8987" width="11.42578125" style="16"/>
    <col min="8988" max="8988" width="12.28515625" style="16" bestFit="1" customWidth="1"/>
    <col min="8989" max="8990" width="11.42578125" style="16"/>
    <col min="8991" max="8991" width="12.28515625" style="16" bestFit="1" customWidth="1"/>
    <col min="8992" max="9221" width="11.42578125" style="16"/>
    <col min="9222" max="9222" width="4.7109375" style="16" customWidth="1"/>
    <col min="9223" max="9223" width="44.7109375" style="16" customWidth="1"/>
    <col min="9224" max="9238" width="11.5703125" style="16" customWidth="1"/>
    <col min="9239" max="9240" width="11.42578125" style="16"/>
    <col min="9241" max="9241" width="12.28515625" style="16" bestFit="1" customWidth="1"/>
    <col min="9242" max="9243" width="11.42578125" style="16"/>
    <col min="9244" max="9244" width="12.28515625" style="16" bestFit="1" customWidth="1"/>
    <col min="9245" max="9246" width="11.42578125" style="16"/>
    <col min="9247" max="9247" width="12.28515625" style="16" bestFit="1" customWidth="1"/>
    <col min="9248" max="9477" width="11.42578125" style="16"/>
    <col min="9478" max="9478" width="4.7109375" style="16" customWidth="1"/>
    <col min="9479" max="9479" width="44.7109375" style="16" customWidth="1"/>
    <col min="9480" max="9494" width="11.5703125" style="16" customWidth="1"/>
    <col min="9495" max="9496" width="11.42578125" style="16"/>
    <col min="9497" max="9497" width="12.28515625" style="16" bestFit="1" customWidth="1"/>
    <col min="9498" max="9499" width="11.42578125" style="16"/>
    <col min="9500" max="9500" width="12.28515625" style="16" bestFit="1" customWidth="1"/>
    <col min="9501" max="9502" width="11.42578125" style="16"/>
    <col min="9503" max="9503" width="12.28515625" style="16" bestFit="1" customWidth="1"/>
    <col min="9504" max="9733" width="11.42578125" style="16"/>
    <col min="9734" max="9734" width="4.7109375" style="16" customWidth="1"/>
    <col min="9735" max="9735" width="44.7109375" style="16" customWidth="1"/>
    <col min="9736" max="9750" width="11.5703125" style="16" customWidth="1"/>
    <col min="9751" max="9752" width="11.42578125" style="16"/>
    <col min="9753" max="9753" width="12.28515625" style="16" bestFit="1" customWidth="1"/>
    <col min="9754" max="9755" width="11.42578125" style="16"/>
    <col min="9756" max="9756" width="12.28515625" style="16" bestFit="1" customWidth="1"/>
    <col min="9757" max="9758" width="11.42578125" style="16"/>
    <col min="9759" max="9759" width="12.28515625" style="16" bestFit="1" customWidth="1"/>
    <col min="9760" max="9989" width="11.42578125" style="16"/>
    <col min="9990" max="9990" width="4.7109375" style="16" customWidth="1"/>
    <col min="9991" max="9991" width="44.7109375" style="16" customWidth="1"/>
    <col min="9992" max="10006" width="11.5703125" style="16" customWidth="1"/>
    <col min="10007" max="10008" width="11.42578125" style="16"/>
    <col min="10009" max="10009" width="12.28515625" style="16" bestFit="1" customWidth="1"/>
    <col min="10010" max="10011" width="11.42578125" style="16"/>
    <col min="10012" max="10012" width="12.28515625" style="16" bestFit="1" customWidth="1"/>
    <col min="10013" max="10014" width="11.42578125" style="16"/>
    <col min="10015" max="10015" width="12.28515625" style="16" bestFit="1" customWidth="1"/>
    <col min="10016" max="10245" width="11.42578125" style="16"/>
    <col min="10246" max="10246" width="4.7109375" style="16" customWidth="1"/>
    <col min="10247" max="10247" width="44.7109375" style="16" customWidth="1"/>
    <col min="10248" max="10262" width="11.5703125" style="16" customWidth="1"/>
    <col min="10263" max="10264" width="11.42578125" style="16"/>
    <col min="10265" max="10265" width="12.28515625" style="16" bestFit="1" customWidth="1"/>
    <col min="10266" max="10267" width="11.42578125" style="16"/>
    <col min="10268" max="10268" width="12.28515625" style="16" bestFit="1" customWidth="1"/>
    <col min="10269" max="10270" width="11.42578125" style="16"/>
    <col min="10271" max="10271" width="12.28515625" style="16" bestFit="1" customWidth="1"/>
    <col min="10272" max="10501" width="11.42578125" style="16"/>
    <col min="10502" max="10502" width="4.7109375" style="16" customWidth="1"/>
    <col min="10503" max="10503" width="44.7109375" style="16" customWidth="1"/>
    <col min="10504" max="10518" width="11.5703125" style="16" customWidth="1"/>
    <col min="10519" max="10520" width="11.42578125" style="16"/>
    <col min="10521" max="10521" width="12.28515625" style="16" bestFit="1" customWidth="1"/>
    <col min="10522" max="10523" width="11.42578125" style="16"/>
    <col min="10524" max="10524" width="12.28515625" style="16" bestFit="1" customWidth="1"/>
    <col min="10525" max="10526" width="11.42578125" style="16"/>
    <col min="10527" max="10527" width="12.28515625" style="16" bestFit="1" customWidth="1"/>
    <col min="10528" max="10757" width="11.42578125" style="16"/>
    <col min="10758" max="10758" width="4.7109375" style="16" customWidth="1"/>
    <col min="10759" max="10759" width="44.7109375" style="16" customWidth="1"/>
    <col min="10760" max="10774" width="11.5703125" style="16" customWidth="1"/>
    <col min="10775" max="10776" width="11.42578125" style="16"/>
    <col min="10777" max="10777" width="12.28515625" style="16" bestFit="1" customWidth="1"/>
    <col min="10778" max="10779" width="11.42578125" style="16"/>
    <col min="10780" max="10780" width="12.28515625" style="16" bestFit="1" customWidth="1"/>
    <col min="10781" max="10782" width="11.42578125" style="16"/>
    <col min="10783" max="10783" width="12.28515625" style="16" bestFit="1" customWidth="1"/>
    <col min="10784" max="11013" width="11.42578125" style="16"/>
    <col min="11014" max="11014" width="4.7109375" style="16" customWidth="1"/>
    <col min="11015" max="11015" width="44.7109375" style="16" customWidth="1"/>
    <col min="11016" max="11030" width="11.5703125" style="16" customWidth="1"/>
    <col min="11031" max="11032" width="11.42578125" style="16"/>
    <col min="11033" max="11033" width="12.28515625" style="16" bestFit="1" customWidth="1"/>
    <col min="11034" max="11035" width="11.42578125" style="16"/>
    <col min="11036" max="11036" width="12.28515625" style="16" bestFit="1" customWidth="1"/>
    <col min="11037" max="11038" width="11.42578125" style="16"/>
    <col min="11039" max="11039" width="12.28515625" style="16" bestFit="1" customWidth="1"/>
    <col min="11040" max="11269" width="11.42578125" style="16"/>
    <col min="11270" max="11270" width="4.7109375" style="16" customWidth="1"/>
    <col min="11271" max="11271" width="44.7109375" style="16" customWidth="1"/>
    <col min="11272" max="11286" width="11.5703125" style="16" customWidth="1"/>
    <col min="11287" max="11288" width="11.42578125" style="16"/>
    <col min="11289" max="11289" width="12.28515625" style="16" bestFit="1" customWidth="1"/>
    <col min="11290" max="11291" width="11.42578125" style="16"/>
    <col min="11292" max="11292" width="12.28515625" style="16" bestFit="1" customWidth="1"/>
    <col min="11293" max="11294" width="11.42578125" style="16"/>
    <col min="11295" max="11295" width="12.28515625" style="16" bestFit="1" customWidth="1"/>
    <col min="11296" max="11525" width="11.42578125" style="16"/>
    <col min="11526" max="11526" width="4.7109375" style="16" customWidth="1"/>
    <col min="11527" max="11527" width="44.7109375" style="16" customWidth="1"/>
    <col min="11528" max="11542" width="11.5703125" style="16" customWidth="1"/>
    <col min="11543" max="11544" width="11.42578125" style="16"/>
    <col min="11545" max="11545" width="12.28515625" style="16" bestFit="1" customWidth="1"/>
    <col min="11546" max="11547" width="11.42578125" style="16"/>
    <col min="11548" max="11548" width="12.28515625" style="16" bestFit="1" customWidth="1"/>
    <col min="11549" max="11550" width="11.42578125" style="16"/>
    <col min="11551" max="11551" width="12.28515625" style="16" bestFit="1" customWidth="1"/>
    <col min="11552" max="11781" width="11.42578125" style="16"/>
    <col min="11782" max="11782" width="4.7109375" style="16" customWidth="1"/>
    <col min="11783" max="11783" width="44.7109375" style="16" customWidth="1"/>
    <col min="11784" max="11798" width="11.5703125" style="16" customWidth="1"/>
    <col min="11799" max="11800" width="11.42578125" style="16"/>
    <col min="11801" max="11801" width="12.28515625" style="16" bestFit="1" customWidth="1"/>
    <col min="11802" max="11803" width="11.42578125" style="16"/>
    <col min="11804" max="11804" width="12.28515625" style="16" bestFit="1" customWidth="1"/>
    <col min="11805" max="11806" width="11.42578125" style="16"/>
    <col min="11807" max="11807" width="12.28515625" style="16" bestFit="1" customWidth="1"/>
    <col min="11808" max="12037" width="11.42578125" style="16"/>
    <col min="12038" max="12038" width="4.7109375" style="16" customWidth="1"/>
    <col min="12039" max="12039" width="44.7109375" style="16" customWidth="1"/>
    <col min="12040" max="12054" width="11.5703125" style="16" customWidth="1"/>
    <col min="12055" max="12056" width="11.42578125" style="16"/>
    <col min="12057" max="12057" width="12.28515625" style="16" bestFit="1" customWidth="1"/>
    <col min="12058" max="12059" width="11.42578125" style="16"/>
    <col min="12060" max="12060" width="12.28515625" style="16" bestFit="1" customWidth="1"/>
    <col min="12061" max="12062" width="11.42578125" style="16"/>
    <col min="12063" max="12063" width="12.28515625" style="16" bestFit="1" customWidth="1"/>
    <col min="12064" max="12293" width="11.42578125" style="16"/>
    <col min="12294" max="12294" width="4.7109375" style="16" customWidth="1"/>
    <col min="12295" max="12295" width="44.7109375" style="16" customWidth="1"/>
    <col min="12296" max="12310" width="11.5703125" style="16" customWidth="1"/>
    <col min="12311" max="12312" width="11.42578125" style="16"/>
    <col min="12313" max="12313" width="12.28515625" style="16" bestFit="1" customWidth="1"/>
    <col min="12314" max="12315" width="11.42578125" style="16"/>
    <col min="12316" max="12316" width="12.28515625" style="16" bestFit="1" customWidth="1"/>
    <col min="12317" max="12318" width="11.42578125" style="16"/>
    <col min="12319" max="12319" width="12.28515625" style="16" bestFit="1" customWidth="1"/>
    <col min="12320" max="12549" width="11.42578125" style="16"/>
    <col min="12550" max="12550" width="4.7109375" style="16" customWidth="1"/>
    <col min="12551" max="12551" width="44.7109375" style="16" customWidth="1"/>
    <col min="12552" max="12566" width="11.5703125" style="16" customWidth="1"/>
    <col min="12567" max="12568" width="11.42578125" style="16"/>
    <col min="12569" max="12569" width="12.28515625" style="16" bestFit="1" customWidth="1"/>
    <col min="12570" max="12571" width="11.42578125" style="16"/>
    <col min="12572" max="12572" width="12.28515625" style="16" bestFit="1" customWidth="1"/>
    <col min="12573" max="12574" width="11.42578125" style="16"/>
    <col min="12575" max="12575" width="12.28515625" style="16" bestFit="1" customWidth="1"/>
    <col min="12576" max="12805" width="11.42578125" style="16"/>
    <col min="12806" max="12806" width="4.7109375" style="16" customWidth="1"/>
    <col min="12807" max="12807" width="44.7109375" style="16" customWidth="1"/>
    <col min="12808" max="12822" width="11.5703125" style="16" customWidth="1"/>
    <col min="12823" max="12824" width="11.42578125" style="16"/>
    <col min="12825" max="12825" width="12.28515625" style="16" bestFit="1" customWidth="1"/>
    <col min="12826" max="12827" width="11.42578125" style="16"/>
    <col min="12828" max="12828" width="12.28515625" style="16" bestFit="1" customWidth="1"/>
    <col min="12829" max="12830" width="11.42578125" style="16"/>
    <col min="12831" max="12831" width="12.28515625" style="16" bestFit="1" customWidth="1"/>
    <col min="12832" max="13061" width="11.42578125" style="16"/>
    <col min="13062" max="13062" width="4.7109375" style="16" customWidth="1"/>
    <col min="13063" max="13063" width="44.7109375" style="16" customWidth="1"/>
    <col min="13064" max="13078" width="11.5703125" style="16" customWidth="1"/>
    <col min="13079" max="13080" width="11.42578125" style="16"/>
    <col min="13081" max="13081" width="12.28515625" style="16" bestFit="1" customWidth="1"/>
    <col min="13082" max="13083" width="11.42578125" style="16"/>
    <col min="13084" max="13084" width="12.28515625" style="16" bestFit="1" customWidth="1"/>
    <col min="13085" max="13086" width="11.42578125" style="16"/>
    <col min="13087" max="13087" width="12.28515625" style="16" bestFit="1" customWidth="1"/>
    <col min="13088" max="13317" width="11.42578125" style="16"/>
    <col min="13318" max="13318" width="4.7109375" style="16" customWidth="1"/>
    <col min="13319" max="13319" width="44.7109375" style="16" customWidth="1"/>
    <col min="13320" max="13334" width="11.5703125" style="16" customWidth="1"/>
    <col min="13335" max="13336" width="11.42578125" style="16"/>
    <col min="13337" max="13337" width="12.28515625" style="16" bestFit="1" customWidth="1"/>
    <col min="13338" max="13339" width="11.42578125" style="16"/>
    <col min="13340" max="13340" width="12.28515625" style="16" bestFit="1" customWidth="1"/>
    <col min="13341" max="13342" width="11.42578125" style="16"/>
    <col min="13343" max="13343" width="12.28515625" style="16" bestFit="1" customWidth="1"/>
    <col min="13344" max="13573" width="11.42578125" style="16"/>
    <col min="13574" max="13574" width="4.7109375" style="16" customWidth="1"/>
    <col min="13575" max="13575" width="44.7109375" style="16" customWidth="1"/>
    <col min="13576" max="13590" width="11.5703125" style="16" customWidth="1"/>
    <col min="13591" max="13592" width="11.42578125" style="16"/>
    <col min="13593" max="13593" width="12.28515625" style="16" bestFit="1" customWidth="1"/>
    <col min="13594" max="13595" width="11.42578125" style="16"/>
    <col min="13596" max="13596" width="12.28515625" style="16" bestFit="1" customWidth="1"/>
    <col min="13597" max="13598" width="11.42578125" style="16"/>
    <col min="13599" max="13599" width="12.28515625" style="16" bestFit="1" customWidth="1"/>
    <col min="13600" max="13829" width="11.42578125" style="16"/>
    <col min="13830" max="13830" width="4.7109375" style="16" customWidth="1"/>
    <col min="13831" max="13831" width="44.7109375" style="16" customWidth="1"/>
    <col min="13832" max="13846" width="11.5703125" style="16" customWidth="1"/>
    <col min="13847" max="13848" width="11.42578125" style="16"/>
    <col min="13849" max="13849" width="12.28515625" style="16" bestFit="1" customWidth="1"/>
    <col min="13850" max="13851" width="11.42578125" style="16"/>
    <col min="13852" max="13852" width="12.28515625" style="16" bestFit="1" customWidth="1"/>
    <col min="13853" max="13854" width="11.42578125" style="16"/>
    <col min="13855" max="13855" width="12.28515625" style="16" bestFit="1" customWidth="1"/>
    <col min="13856" max="14085" width="11.42578125" style="16"/>
    <col min="14086" max="14086" width="4.7109375" style="16" customWidth="1"/>
    <col min="14087" max="14087" width="44.7109375" style="16" customWidth="1"/>
    <col min="14088" max="14102" width="11.5703125" style="16" customWidth="1"/>
    <col min="14103" max="14104" width="11.42578125" style="16"/>
    <col min="14105" max="14105" width="12.28515625" style="16" bestFit="1" customWidth="1"/>
    <col min="14106" max="14107" width="11.42578125" style="16"/>
    <col min="14108" max="14108" width="12.28515625" style="16" bestFit="1" customWidth="1"/>
    <col min="14109" max="14110" width="11.42578125" style="16"/>
    <col min="14111" max="14111" width="12.28515625" style="16" bestFit="1" customWidth="1"/>
    <col min="14112" max="14341" width="11.42578125" style="16"/>
    <col min="14342" max="14342" width="4.7109375" style="16" customWidth="1"/>
    <col min="14343" max="14343" width="44.7109375" style="16" customWidth="1"/>
    <col min="14344" max="14358" width="11.5703125" style="16" customWidth="1"/>
    <col min="14359" max="14360" width="11.42578125" style="16"/>
    <col min="14361" max="14361" width="12.28515625" style="16" bestFit="1" customWidth="1"/>
    <col min="14362" max="14363" width="11.42578125" style="16"/>
    <col min="14364" max="14364" width="12.28515625" style="16" bestFit="1" customWidth="1"/>
    <col min="14365" max="14366" width="11.42578125" style="16"/>
    <col min="14367" max="14367" width="12.28515625" style="16" bestFit="1" customWidth="1"/>
    <col min="14368" max="14597" width="11.42578125" style="16"/>
    <col min="14598" max="14598" width="4.7109375" style="16" customWidth="1"/>
    <col min="14599" max="14599" width="44.7109375" style="16" customWidth="1"/>
    <col min="14600" max="14614" width="11.5703125" style="16" customWidth="1"/>
    <col min="14615" max="14616" width="11.42578125" style="16"/>
    <col min="14617" max="14617" width="12.28515625" style="16" bestFit="1" customWidth="1"/>
    <col min="14618" max="14619" width="11.42578125" style="16"/>
    <col min="14620" max="14620" width="12.28515625" style="16" bestFit="1" customWidth="1"/>
    <col min="14621" max="14622" width="11.42578125" style="16"/>
    <col min="14623" max="14623" width="12.28515625" style="16" bestFit="1" customWidth="1"/>
    <col min="14624" max="14853" width="11.42578125" style="16"/>
    <col min="14854" max="14854" width="4.7109375" style="16" customWidth="1"/>
    <col min="14855" max="14855" width="44.7109375" style="16" customWidth="1"/>
    <col min="14856" max="14870" width="11.5703125" style="16" customWidth="1"/>
    <col min="14871" max="14872" width="11.42578125" style="16"/>
    <col min="14873" max="14873" width="12.28515625" style="16" bestFit="1" customWidth="1"/>
    <col min="14874" max="14875" width="11.42578125" style="16"/>
    <col min="14876" max="14876" width="12.28515625" style="16" bestFit="1" customWidth="1"/>
    <col min="14877" max="14878" width="11.42578125" style="16"/>
    <col min="14879" max="14879" width="12.28515625" style="16" bestFit="1" customWidth="1"/>
    <col min="14880" max="15109" width="11.42578125" style="16"/>
    <col min="15110" max="15110" width="4.7109375" style="16" customWidth="1"/>
    <col min="15111" max="15111" width="44.7109375" style="16" customWidth="1"/>
    <col min="15112" max="15126" width="11.5703125" style="16" customWidth="1"/>
    <col min="15127" max="15128" width="11.42578125" style="16"/>
    <col min="15129" max="15129" width="12.28515625" style="16" bestFit="1" customWidth="1"/>
    <col min="15130" max="15131" width="11.42578125" style="16"/>
    <col min="15132" max="15132" width="12.28515625" style="16" bestFit="1" customWidth="1"/>
    <col min="15133" max="15134" width="11.42578125" style="16"/>
    <col min="15135" max="15135" width="12.28515625" style="16" bestFit="1" customWidth="1"/>
    <col min="15136" max="15365" width="11.42578125" style="16"/>
    <col min="15366" max="15366" width="4.7109375" style="16" customWidth="1"/>
    <col min="15367" max="15367" width="44.7109375" style="16" customWidth="1"/>
    <col min="15368" max="15382" width="11.5703125" style="16" customWidth="1"/>
    <col min="15383" max="15384" width="11.42578125" style="16"/>
    <col min="15385" max="15385" width="12.28515625" style="16" bestFit="1" customWidth="1"/>
    <col min="15386" max="15387" width="11.42578125" style="16"/>
    <col min="15388" max="15388" width="12.28515625" style="16" bestFit="1" customWidth="1"/>
    <col min="15389" max="15390" width="11.42578125" style="16"/>
    <col min="15391" max="15391" width="12.28515625" style="16" bestFit="1" customWidth="1"/>
    <col min="15392" max="15621" width="11.42578125" style="16"/>
    <col min="15622" max="15622" width="4.7109375" style="16" customWidth="1"/>
    <col min="15623" max="15623" width="44.7109375" style="16" customWidth="1"/>
    <col min="15624" max="15638" width="11.5703125" style="16" customWidth="1"/>
    <col min="15639" max="15640" width="11.42578125" style="16"/>
    <col min="15641" max="15641" width="12.28515625" style="16" bestFit="1" customWidth="1"/>
    <col min="15642" max="15643" width="11.42578125" style="16"/>
    <col min="15644" max="15644" width="12.28515625" style="16" bestFit="1" customWidth="1"/>
    <col min="15645" max="15646" width="11.42578125" style="16"/>
    <col min="15647" max="15647" width="12.28515625" style="16" bestFit="1" customWidth="1"/>
    <col min="15648" max="15877" width="11.42578125" style="16"/>
    <col min="15878" max="15878" width="4.7109375" style="16" customWidth="1"/>
    <col min="15879" max="15879" width="44.7109375" style="16" customWidth="1"/>
    <col min="15880" max="15894" width="11.5703125" style="16" customWidth="1"/>
    <col min="15895" max="15896" width="11.42578125" style="16"/>
    <col min="15897" max="15897" width="12.28515625" style="16" bestFit="1" customWidth="1"/>
    <col min="15898" max="15899" width="11.42578125" style="16"/>
    <col min="15900" max="15900" width="12.28515625" style="16" bestFit="1" customWidth="1"/>
    <col min="15901" max="15902" width="11.42578125" style="16"/>
    <col min="15903" max="15903" width="12.28515625" style="16" bestFit="1" customWidth="1"/>
    <col min="15904" max="16133" width="11.42578125" style="16"/>
    <col min="16134" max="16134" width="4.7109375" style="16" customWidth="1"/>
    <col min="16135" max="16135" width="44.7109375" style="16" customWidth="1"/>
    <col min="16136" max="16150" width="11.5703125" style="16" customWidth="1"/>
    <col min="16151" max="16152" width="11.42578125" style="16"/>
    <col min="16153" max="16153" width="12.28515625" style="16" bestFit="1" customWidth="1"/>
    <col min="16154" max="16155" width="11.42578125" style="16"/>
    <col min="16156" max="16156" width="12.28515625" style="16" bestFit="1" customWidth="1"/>
    <col min="16157" max="16158" width="11.42578125" style="16"/>
    <col min="16159" max="16159" width="12.28515625" style="16" bestFit="1" customWidth="1"/>
    <col min="16160" max="16384" width="11.42578125" style="16"/>
  </cols>
  <sheetData>
    <row r="1" spans="1:27" s="2" customFormat="1" ht="12.95" customHeight="1" x14ac:dyDescent="0.2">
      <c r="A1" s="1" t="s">
        <v>0</v>
      </c>
      <c r="J1" s="3"/>
    </row>
    <row r="2" spans="1:27" s="2" customFormat="1" ht="11.1" customHeight="1" x14ac:dyDescent="0.2">
      <c r="A2" s="4" t="s">
        <v>1</v>
      </c>
      <c r="J2" s="3"/>
    </row>
    <row r="3" spans="1:27" s="2" customFormat="1" ht="11.1" customHeight="1" x14ac:dyDescent="0.2">
      <c r="A3" s="4" t="s">
        <v>2</v>
      </c>
      <c r="J3" s="3"/>
    </row>
    <row r="4" spans="1:27" s="2" customFormat="1" ht="11.1" customHeight="1" x14ac:dyDescent="0.2">
      <c r="A4" s="4" t="s">
        <v>53</v>
      </c>
      <c r="J4" s="3"/>
    </row>
    <row r="5" spans="1:27" s="2" customFormat="1" ht="11.1" customHeight="1" x14ac:dyDescent="0.2">
      <c r="A5" s="4" t="s">
        <v>3</v>
      </c>
      <c r="J5" s="3"/>
    </row>
    <row r="6" spans="1:27" s="2" customFormat="1" ht="11.1" customHeight="1" x14ac:dyDescent="0.25">
      <c r="A6" s="41" t="s">
        <v>4</v>
      </c>
      <c r="B6" s="41"/>
      <c r="C6" s="41"/>
      <c r="D6" s="41"/>
      <c r="E6" s="41"/>
      <c r="F6" s="42"/>
      <c r="G6" s="42"/>
      <c r="H6" s="42"/>
      <c r="I6" s="42"/>
      <c r="J6" s="3"/>
    </row>
    <row r="7" spans="1:27" s="2" customFormat="1" ht="11.1" customHeight="1" x14ac:dyDescent="0.2">
      <c r="A7" s="4"/>
      <c r="J7" s="3"/>
    </row>
    <row r="8" spans="1:27" s="5" customFormat="1" ht="20.100000000000001" customHeight="1" x14ac:dyDescent="0.25">
      <c r="A8" s="35"/>
      <c r="B8" s="36" t="s">
        <v>5</v>
      </c>
      <c r="C8" s="36">
        <v>1999</v>
      </c>
      <c r="D8" s="36">
        <v>2000</v>
      </c>
      <c r="E8" s="36">
        <v>2001</v>
      </c>
      <c r="F8" s="36">
        <v>2002</v>
      </c>
      <c r="G8" s="36">
        <v>2003</v>
      </c>
      <c r="H8" s="36">
        <v>2004</v>
      </c>
      <c r="I8" s="36">
        <v>2005</v>
      </c>
      <c r="J8" s="36">
        <v>2006</v>
      </c>
      <c r="K8" s="36">
        <v>2007</v>
      </c>
      <c r="L8" s="36">
        <v>2008</v>
      </c>
      <c r="M8" s="36">
        <v>2009</v>
      </c>
      <c r="N8" s="36">
        <v>2010</v>
      </c>
      <c r="O8" s="36">
        <v>2011</v>
      </c>
      <c r="P8" s="36">
        <v>2012</v>
      </c>
      <c r="Q8" s="36">
        <v>2013</v>
      </c>
      <c r="R8" s="36">
        <v>2014</v>
      </c>
      <c r="S8" s="36">
        <v>2015</v>
      </c>
      <c r="T8" s="36">
        <v>2016</v>
      </c>
      <c r="U8" s="36">
        <v>2017</v>
      </c>
      <c r="V8" s="36">
        <v>2018</v>
      </c>
      <c r="W8" s="36">
        <v>2019</v>
      </c>
      <c r="X8" s="36">
        <v>2020</v>
      </c>
      <c r="Y8" s="36">
        <v>2021</v>
      </c>
      <c r="Z8" s="36">
        <v>2022</v>
      </c>
      <c r="AA8" s="36">
        <v>2023</v>
      </c>
    </row>
    <row r="9" spans="1:27" s="9" customFormat="1" ht="20.100000000000001" customHeight="1" x14ac:dyDescent="0.2">
      <c r="A9" s="6">
        <v>60</v>
      </c>
      <c r="B9" s="7" t="s">
        <v>6</v>
      </c>
      <c r="C9" s="8">
        <v>2280620.4279138027</v>
      </c>
      <c r="D9" s="8">
        <v>2641240.3600405552</v>
      </c>
      <c r="E9" s="8">
        <v>2464678.42</v>
      </c>
      <c r="F9" s="8">
        <v>2403566.88</v>
      </c>
      <c r="G9" s="8">
        <v>3185121.77</v>
      </c>
      <c r="H9" s="8">
        <v>3034374.43</v>
      </c>
      <c r="I9" s="8">
        <v>4032007.97</v>
      </c>
      <c r="J9" s="8">
        <v>4066409.45</v>
      </c>
      <c r="K9" s="8">
        <v>4449521.82</v>
      </c>
      <c r="L9" s="8">
        <v>5591554.9900000002</v>
      </c>
      <c r="M9" s="8">
        <v>11059021.77</v>
      </c>
      <c r="N9" s="8">
        <v>11528817.689999999</v>
      </c>
      <c r="O9" s="8">
        <v>12846747.800000001</v>
      </c>
      <c r="P9" s="8">
        <v>13505255.01</v>
      </c>
      <c r="Q9" s="8">
        <v>15134682.98</v>
      </c>
      <c r="R9" s="8">
        <v>15888863.33</v>
      </c>
      <c r="S9" s="8">
        <v>15462146.220000001</v>
      </c>
      <c r="T9" s="8">
        <v>16540451.470000001</v>
      </c>
      <c r="U9" s="8">
        <v>17573229.420000002</v>
      </c>
      <c r="V9" s="8">
        <v>15814379.619999999</v>
      </c>
      <c r="W9" s="8">
        <v>17112137.02</v>
      </c>
      <c r="X9" s="8">
        <v>18529040.199999999</v>
      </c>
      <c r="Y9" s="8">
        <v>18928127.940000001</v>
      </c>
      <c r="Z9" s="8">
        <v>19848785.41</v>
      </c>
      <c r="AA9" s="8">
        <v>25591177.280000001</v>
      </c>
    </row>
    <row r="10" spans="1:27" s="13" customFormat="1" ht="20.100000000000001" customHeight="1" x14ac:dyDescent="0.2">
      <c r="A10" s="10">
        <v>61</v>
      </c>
      <c r="B10" s="11" t="s">
        <v>7</v>
      </c>
      <c r="C10" s="12">
        <v>28529076.348726694</v>
      </c>
      <c r="D10" s="12">
        <v>19055511.466314986</v>
      </c>
      <c r="E10" s="12">
        <v>13082511.609999999</v>
      </c>
      <c r="F10" s="12">
        <v>12052149.02</v>
      </c>
      <c r="G10" s="12">
        <v>9386072.7899999991</v>
      </c>
      <c r="H10" s="12">
        <v>9685043.7999999989</v>
      </c>
      <c r="I10" s="12">
        <v>8927801.5299999993</v>
      </c>
      <c r="J10" s="12">
        <v>8276409.709999999</v>
      </c>
      <c r="K10" s="12">
        <v>7762632.8300000001</v>
      </c>
      <c r="L10" s="12">
        <v>7223334.3199999994</v>
      </c>
      <c r="M10" s="12">
        <v>6306924.7800000003</v>
      </c>
      <c r="N10" s="12">
        <v>6610561.5</v>
      </c>
      <c r="O10" s="12">
        <v>6784819.6399999997</v>
      </c>
      <c r="P10" s="12">
        <v>6037686.9500000002</v>
      </c>
      <c r="Q10" s="12">
        <v>5841918.2599999998</v>
      </c>
      <c r="R10" s="12">
        <v>5659015.2800000003</v>
      </c>
      <c r="S10" s="12">
        <v>5388519.8499999996</v>
      </c>
      <c r="T10" s="12">
        <v>5144217.22</v>
      </c>
      <c r="U10" s="12">
        <v>5080488.5199999996</v>
      </c>
      <c r="V10" s="12">
        <v>4930254.13</v>
      </c>
      <c r="W10" s="12">
        <v>4820787.3600000003</v>
      </c>
      <c r="X10" s="12">
        <v>4748602.18</v>
      </c>
      <c r="Y10" s="12">
        <v>4537821.1400000006</v>
      </c>
      <c r="Z10" s="12">
        <v>4520601.3</v>
      </c>
      <c r="AA10" s="12">
        <v>4509135.8499999996</v>
      </c>
    </row>
    <row r="11" spans="1:27" ht="12.95" customHeight="1" x14ac:dyDescent="0.25">
      <c r="A11" s="44"/>
      <c r="B11" s="14" t="s">
        <v>8</v>
      </c>
      <c r="C11" s="15">
        <v>16569328.580388151</v>
      </c>
      <c r="D11" s="15">
        <v>13114586.749099527</v>
      </c>
      <c r="E11" s="15">
        <v>10260765.4</v>
      </c>
      <c r="F11" s="15">
        <v>9791372.2899999991</v>
      </c>
      <c r="G11" s="15">
        <v>7728964.1600000001</v>
      </c>
      <c r="H11" s="15">
        <v>8515651.7699999996</v>
      </c>
      <c r="I11" s="15">
        <v>8108019</v>
      </c>
      <c r="J11" s="15">
        <v>7647181.0199999996</v>
      </c>
      <c r="K11" s="15">
        <v>7338360.4500000002</v>
      </c>
      <c r="L11" s="15">
        <v>6963929.4699999997</v>
      </c>
      <c r="M11" s="15">
        <v>6144622.7999999998</v>
      </c>
      <c r="N11" s="15">
        <v>6490000.25</v>
      </c>
      <c r="O11" s="15">
        <v>6706705.25</v>
      </c>
      <c r="P11" s="15">
        <v>5997198.1200000001</v>
      </c>
      <c r="Q11" s="15">
        <v>5812222.6600000001</v>
      </c>
      <c r="R11" s="15">
        <v>5641957.3200000003</v>
      </c>
      <c r="S11" s="15">
        <v>5380421.0499999998</v>
      </c>
      <c r="T11" s="15">
        <v>5144217.22</v>
      </c>
      <c r="U11" s="15">
        <v>5080488.5199999996</v>
      </c>
      <c r="V11" s="15">
        <v>4930254.13</v>
      </c>
      <c r="W11" s="15">
        <v>4820787.3600000003</v>
      </c>
      <c r="X11" s="15">
        <v>4748602.18</v>
      </c>
      <c r="Y11" s="15">
        <v>4537821.1400000006</v>
      </c>
      <c r="Z11" s="15">
        <v>4520601.3</v>
      </c>
      <c r="AA11" s="15">
        <v>4509135.8499999996</v>
      </c>
    </row>
    <row r="12" spans="1:27" ht="12.95" customHeight="1" x14ac:dyDescent="0.25">
      <c r="A12" s="44"/>
      <c r="B12" s="14" t="s">
        <v>9</v>
      </c>
      <c r="C12" s="15">
        <v>11959747.768338542</v>
      </c>
      <c r="D12" s="15">
        <v>5940924.7172154617</v>
      </c>
      <c r="E12" s="15">
        <v>2821746.21</v>
      </c>
      <c r="F12" s="15">
        <v>2260776.73</v>
      </c>
      <c r="G12" s="15">
        <v>1657108.63</v>
      </c>
      <c r="H12" s="15">
        <v>1169392.03</v>
      </c>
      <c r="I12" s="15">
        <v>819782.53</v>
      </c>
      <c r="J12" s="15">
        <v>629228.68999999994</v>
      </c>
      <c r="K12" s="15">
        <v>424272.38</v>
      </c>
      <c r="L12" s="15">
        <v>259404.85</v>
      </c>
      <c r="M12" s="15">
        <v>162301.98000000001</v>
      </c>
      <c r="N12" s="15">
        <v>120561.25</v>
      </c>
      <c r="O12" s="15">
        <v>78114.39</v>
      </c>
      <c r="P12" s="15">
        <v>40488.83</v>
      </c>
      <c r="Q12" s="15">
        <v>29695.599999999999</v>
      </c>
      <c r="R12" s="15">
        <v>17057.96</v>
      </c>
      <c r="S12" s="15">
        <v>8098.8</v>
      </c>
      <c r="T12" s="15">
        <v>0</v>
      </c>
      <c r="U12" s="15">
        <v>0</v>
      </c>
      <c r="V12" s="15">
        <v>0</v>
      </c>
      <c r="W12" s="15">
        <v>0</v>
      </c>
      <c r="X12" s="15">
        <v>0</v>
      </c>
      <c r="Y12" s="15">
        <v>0</v>
      </c>
      <c r="Z12" s="15">
        <v>0</v>
      </c>
      <c r="AA12" s="15">
        <v>0</v>
      </c>
    </row>
    <row r="13" spans="1:27" s="5" customFormat="1" ht="20.100000000000001" customHeight="1" x14ac:dyDescent="0.25">
      <c r="A13" s="10">
        <v>62</v>
      </c>
      <c r="B13" s="11" t="s">
        <v>10</v>
      </c>
      <c r="C13" s="12">
        <v>20737923.395942975</v>
      </c>
      <c r="D13" s="12">
        <v>84874522.371151149</v>
      </c>
      <c r="E13" s="12">
        <v>168544631.49000001</v>
      </c>
      <c r="F13" s="12">
        <v>219252335.95999998</v>
      </c>
      <c r="G13" s="12">
        <v>217501250.34999999</v>
      </c>
      <c r="H13" s="12">
        <v>231945457.38999999</v>
      </c>
      <c r="I13" s="12">
        <v>306156128.23000002</v>
      </c>
      <c r="J13" s="12">
        <v>290034541.32999998</v>
      </c>
      <c r="K13" s="12">
        <v>234154480.82999998</v>
      </c>
      <c r="L13" s="12">
        <v>225232550.13</v>
      </c>
      <c r="M13" s="12">
        <v>393228030.72000003</v>
      </c>
      <c r="N13" s="12">
        <v>606672778.94999993</v>
      </c>
      <c r="O13" s="12">
        <v>512827926.54000002</v>
      </c>
      <c r="P13" s="12">
        <v>482434243.56</v>
      </c>
      <c r="Q13" s="12">
        <v>512658732.66000003</v>
      </c>
      <c r="R13" s="12">
        <v>515299953.63999999</v>
      </c>
      <c r="S13" s="12">
        <v>567336123.38999999</v>
      </c>
      <c r="T13" s="12">
        <v>570440592.86000001</v>
      </c>
      <c r="U13" s="12">
        <v>581330584.8599999</v>
      </c>
      <c r="V13" s="12">
        <v>342025330.58999997</v>
      </c>
      <c r="W13" s="12">
        <v>889162880.10000014</v>
      </c>
      <c r="X13" s="12">
        <v>796316109.39999998</v>
      </c>
      <c r="Y13" s="12">
        <v>782647362.40999997</v>
      </c>
      <c r="Z13" s="12">
        <v>837818397.99000001</v>
      </c>
      <c r="AA13" s="12">
        <v>867441706.03999996</v>
      </c>
    </row>
    <row r="14" spans="1:27" s="19" customFormat="1" ht="20.100000000000001" customHeight="1" x14ac:dyDescent="0.25">
      <c r="A14" s="45"/>
      <c r="B14" s="17" t="s">
        <v>11</v>
      </c>
      <c r="C14" s="18">
        <v>20737923.395942975</v>
      </c>
      <c r="D14" s="18">
        <v>82519531.530816883</v>
      </c>
      <c r="E14" s="18">
        <v>163884163.84999999</v>
      </c>
      <c r="F14" s="18">
        <v>216387073.08999997</v>
      </c>
      <c r="G14" s="18">
        <v>211980486.75</v>
      </c>
      <c r="H14" s="18">
        <v>227262900.69999999</v>
      </c>
      <c r="I14" s="18">
        <v>297454521.30000001</v>
      </c>
      <c r="J14" s="18">
        <v>281799404.13999999</v>
      </c>
      <c r="K14" s="18">
        <v>224568280.26999998</v>
      </c>
      <c r="L14" s="18">
        <v>216035384.13999999</v>
      </c>
      <c r="M14" s="18">
        <v>381955330.25999999</v>
      </c>
      <c r="N14" s="18">
        <v>594846277.80999994</v>
      </c>
      <c r="O14" s="18">
        <v>504764490.89000005</v>
      </c>
      <c r="P14" s="18">
        <v>473138300.95999998</v>
      </c>
      <c r="Q14" s="18">
        <v>505060689.53000003</v>
      </c>
      <c r="R14" s="18">
        <v>507323059.97000003</v>
      </c>
      <c r="S14" s="18">
        <v>557788101.61000001</v>
      </c>
      <c r="T14" s="18">
        <v>562030686.88</v>
      </c>
      <c r="U14" s="18">
        <v>572403690.29999995</v>
      </c>
      <c r="V14" s="18">
        <v>331008150.14999998</v>
      </c>
      <c r="W14" s="18">
        <v>875889268.10000014</v>
      </c>
      <c r="X14" s="18">
        <v>782042600.63999999</v>
      </c>
      <c r="Y14" s="18">
        <v>768260610.5</v>
      </c>
      <c r="Z14" s="18">
        <v>822167454.50999999</v>
      </c>
      <c r="AA14" s="18">
        <v>852146568.43999994</v>
      </c>
    </row>
    <row r="15" spans="1:27" s="19" customFormat="1" ht="12.95" customHeight="1" x14ac:dyDescent="0.25">
      <c r="A15" s="45"/>
      <c r="B15" s="20" t="s">
        <v>12</v>
      </c>
      <c r="C15" s="21">
        <v>375286.55251996161</v>
      </c>
      <c r="D15" s="21">
        <v>24899873.078515317</v>
      </c>
      <c r="E15" s="21">
        <v>60679668.669999994</v>
      </c>
      <c r="F15" s="21">
        <v>95055615.569999993</v>
      </c>
      <c r="G15" s="21">
        <v>100876383.51000001</v>
      </c>
      <c r="H15" s="21">
        <v>102249801.23</v>
      </c>
      <c r="I15" s="21">
        <v>147601158.04000002</v>
      </c>
      <c r="J15" s="21">
        <v>132230659.41999997</v>
      </c>
      <c r="K15" s="21">
        <v>122218650.96000001</v>
      </c>
      <c r="L15" s="21">
        <v>135680939.53</v>
      </c>
      <c r="M15" s="21">
        <v>103341467.26000001</v>
      </c>
      <c r="N15" s="21">
        <v>253648546.34</v>
      </c>
      <c r="O15" s="21">
        <v>231978499.83000004</v>
      </c>
      <c r="P15" s="21">
        <v>194954903.44</v>
      </c>
      <c r="Q15" s="21">
        <v>211844225.80000001</v>
      </c>
      <c r="R15" s="21">
        <v>195148236.77000001</v>
      </c>
      <c r="S15" s="21">
        <v>227343732.06000003</v>
      </c>
      <c r="T15" s="21">
        <v>223028473.19</v>
      </c>
      <c r="U15" s="21">
        <v>239764970.57999998</v>
      </c>
      <c r="V15" s="21">
        <v>152950453.56999999</v>
      </c>
      <c r="W15" s="21">
        <v>356649703.53000003</v>
      </c>
      <c r="X15" s="21">
        <v>315772839.5</v>
      </c>
      <c r="Y15" s="21">
        <v>318732196.32999998</v>
      </c>
      <c r="Z15" s="21">
        <v>359548387.03999996</v>
      </c>
      <c r="AA15" s="21">
        <v>377178821.92999995</v>
      </c>
    </row>
    <row r="16" spans="1:27" ht="12.95" customHeight="1" x14ac:dyDescent="0.25">
      <c r="A16" s="44"/>
      <c r="B16" s="22" t="s">
        <v>13</v>
      </c>
      <c r="C16" s="15">
        <v>369548.88336361764</v>
      </c>
      <c r="D16" s="15">
        <v>17419149.675631322</v>
      </c>
      <c r="E16" s="15">
        <v>41706825.329999998</v>
      </c>
      <c r="F16" s="15">
        <v>59094839.82</v>
      </c>
      <c r="G16" s="15">
        <v>63506544.289999999</v>
      </c>
      <c r="H16" s="15">
        <v>57366349.170000002</v>
      </c>
      <c r="I16" s="15">
        <v>80270242.549999997</v>
      </c>
      <c r="J16" s="15">
        <v>71198050.569999993</v>
      </c>
      <c r="K16" s="15">
        <v>60212039.490000002</v>
      </c>
      <c r="L16" s="15">
        <v>75399675.969999999</v>
      </c>
      <c r="M16" s="15">
        <v>37287952.950000003</v>
      </c>
      <c r="N16" s="15">
        <v>182512139.63999999</v>
      </c>
      <c r="O16" s="15">
        <v>154598947.49000001</v>
      </c>
      <c r="P16" s="15">
        <v>116069522.89</v>
      </c>
      <c r="Q16" s="15">
        <v>133178769.36</v>
      </c>
      <c r="R16" s="15">
        <v>117705907.92</v>
      </c>
      <c r="S16" s="15">
        <v>151330206.29000002</v>
      </c>
      <c r="T16" s="15">
        <v>147950102.25999999</v>
      </c>
      <c r="U16" s="15">
        <v>165947998.41</v>
      </c>
      <c r="V16" s="15">
        <v>72241290.870000005</v>
      </c>
      <c r="W16" s="15">
        <v>272345242.06</v>
      </c>
      <c r="X16" s="15">
        <v>235866736.19</v>
      </c>
      <c r="Y16" s="15">
        <v>236325101.83000001</v>
      </c>
      <c r="Z16" s="15">
        <v>276253297.10000002</v>
      </c>
      <c r="AA16" s="15">
        <v>288878830.17000002</v>
      </c>
    </row>
    <row r="17" spans="1:27" s="13" customFormat="1" ht="12.95" customHeight="1" x14ac:dyDescent="0.2">
      <c r="A17" s="44"/>
      <c r="B17" s="23" t="s">
        <v>14</v>
      </c>
      <c r="C17" s="15">
        <v>0</v>
      </c>
      <c r="D17" s="15">
        <v>0</v>
      </c>
      <c r="E17" s="15">
        <v>0</v>
      </c>
      <c r="F17" s="15">
        <v>0</v>
      </c>
      <c r="G17" s="15">
        <v>0</v>
      </c>
      <c r="H17" s="15">
        <v>0</v>
      </c>
      <c r="I17" s="15">
        <v>0</v>
      </c>
      <c r="J17" s="15">
        <v>0</v>
      </c>
      <c r="K17" s="15">
        <v>57623919.350000001</v>
      </c>
      <c r="L17" s="15">
        <v>67514767.450000003</v>
      </c>
      <c r="M17" s="15">
        <v>31773445.699999999</v>
      </c>
      <c r="N17" s="15">
        <v>154529600.06</v>
      </c>
      <c r="O17" s="15">
        <v>132143896.64</v>
      </c>
      <c r="P17" s="15">
        <v>98798998.049999997</v>
      </c>
      <c r="Q17" s="15">
        <v>114784782.17</v>
      </c>
      <c r="R17" s="15">
        <v>100846520.76000001</v>
      </c>
      <c r="S17" s="15">
        <v>130780412.43000001</v>
      </c>
      <c r="T17" s="15">
        <v>126996780.39</v>
      </c>
      <c r="U17" s="15">
        <v>140289047.91999999</v>
      </c>
      <c r="V17" s="15">
        <v>63321650.060000002</v>
      </c>
      <c r="W17" s="15">
        <v>244428604.37</v>
      </c>
      <c r="X17" s="15">
        <v>203343819.37</v>
      </c>
      <c r="Y17" s="15">
        <v>211319380.15000001</v>
      </c>
      <c r="Z17" s="15">
        <v>247055169.84999999</v>
      </c>
      <c r="AA17" s="15">
        <v>258677453.59999999</v>
      </c>
    </row>
    <row r="18" spans="1:27" s="25" customFormat="1" ht="12.95" customHeight="1" x14ac:dyDescent="0.2">
      <c r="A18" s="45"/>
      <c r="B18" s="24" t="s">
        <v>16</v>
      </c>
      <c r="C18" s="15">
        <v>0</v>
      </c>
      <c r="D18" s="15">
        <v>0</v>
      </c>
      <c r="E18" s="15">
        <v>0</v>
      </c>
      <c r="F18" s="15">
        <v>0</v>
      </c>
      <c r="G18" s="15">
        <v>0</v>
      </c>
      <c r="H18" s="15">
        <v>0</v>
      </c>
      <c r="I18" s="15">
        <v>0</v>
      </c>
      <c r="J18" s="15">
        <v>0</v>
      </c>
      <c r="K18" s="21">
        <v>2588120.14</v>
      </c>
      <c r="L18" s="21">
        <v>7884908.5199999996</v>
      </c>
      <c r="M18" s="21">
        <v>5514507.25</v>
      </c>
      <c r="N18" s="21">
        <v>27982539.579999998</v>
      </c>
      <c r="O18" s="21">
        <v>22455050.850000001</v>
      </c>
      <c r="P18" s="21">
        <v>17270524.84</v>
      </c>
      <c r="Q18" s="21">
        <v>18393987.190000001</v>
      </c>
      <c r="R18" s="21">
        <v>16859387.16</v>
      </c>
      <c r="S18" s="21">
        <v>20549793.859999999</v>
      </c>
      <c r="T18" s="21">
        <v>20953321.870000001</v>
      </c>
      <c r="U18" s="21">
        <v>25658950.489999998</v>
      </c>
      <c r="V18" s="21">
        <v>8919640.8100000005</v>
      </c>
      <c r="W18" s="21">
        <v>27916637.690000001</v>
      </c>
      <c r="X18" s="21">
        <v>32522916.82</v>
      </c>
      <c r="Y18" s="21">
        <v>25005721.68</v>
      </c>
      <c r="Z18" s="21">
        <v>29198127.25</v>
      </c>
      <c r="AA18" s="21">
        <v>30201376.57</v>
      </c>
    </row>
    <row r="19" spans="1:27" s="13" customFormat="1" ht="12.95" customHeight="1" x14ac:dyDescent="0.2">
      <c r="A19" s="44"/>
      <c r="B19" s="26" t="s">
        <v>17</v>
      </c>
      <c r="C19" s="15">
        <v>0</v>
      </c>
      <c r="D19" s="15">
        <v>7128653.7894243663</v>
      </c>
      <c r="E19" s="15">
        <v>18332637.489999998</v>
      </c>
      <c r="F19" s="15">
        <v>26564463.399999999</v>
      </c>
      <c r="G19" s="15">
        <v>30602658.91</v>
      </c>
      <c r="H19" s="15">
        <v>35595466.780000001</v>
      </c>
      <c r="I19" s="15">
        <v>57756843.5</v>
      </c>
      <c r="J19" s="15">
        <v>50525171.979999997</v>
      </c>
      <c r="K19" s="15">
        <v>50385310.700000003</v>
      </c>
      <c r="L19" s="15">
        <v>46821088.990000002</v>
      </c>
      <c r="M19" s="15">
        <v>52982290.020000003</v>
      </c>
      <c r="N19" s="15">
        <v>55377071.710000001</v>
      </c>
      <c r="O19" s="15">
        <v>60358270.869999997</v>
      </c>
      <c r="P19" s="15">
        <v>60516858.170000002</v>
      </c>
      <c r="Q19" s="15">
        <v>60044406.450000003</v>
      </c>
      <c r="R19" s="15">
        <v>58677369.609999999</v>
      </c>
      <c r="S19" s="15">
        <v>57108358.490000002</v>
      </c>
      <c r="T19" s="15">
        <v>54466422.850000001</v>
      </c>
      <c r="U19" s="15">
        <v>54222169.68</v>
      </c>
      <c r="V19" s="15">
        <v>58940816.259999998</v>
      </c>
      <c r="W19" s="15">
        <v>59916350.380000003</v>
      </c>
      <c r="X19" s="15">
        <v>59066627.119999997</v>
      </c>
      <c r="Y19" s="15">
        <v>61203301.609999999</v>
      </c>
      <c r="Z19" s="15">
        <v>61430218.579999998</v>
      </c>
      <c r="AA19" s="15">
        <v>64270956.310000002</v>
      </c>
    </row>
    <row r="20" spans="1:27" ht="12.95" customHeight="1" x14ac:dyDescent="0.25">
      <c r="A20" s="44"/>
      <c r="B20" s="26" t="s">
        <v>18</v>
      </c>
      <c r="C20" s="15">
        <v>5737.6691563439672</v>
      </c>
      <c r="D20" s="15">
        <v>352069.61345962679</v>
      </c>
      <c r="E20" s="15">
        <v>640205.85</v>
      </c>
      <c r="F20" s="15">
        <v>844430.52</v>
      </c>
      <c r="G20" s="15">
        <v>1031396.02</v>
      </c>
      <c r="H20" s="15">
        <v>1187627</v>
      </c>
      <c r="I20" s="15">
        <v>1353283.78</v>
      </c>
      <c r="J20" s="15">
        <v>1416749.63</v>
      </c>
      <c r="K20" s="15">
        <v>2898863.59</v>
      </c>
      <c r="L20" s="15">
        <v>3049226.07</v>
      </c>
      <c r="M20" s="15">
        <v>3153286.91</v>
      </c>
      <c r="N20" s="15">
        <v>3307232.74</v>
      </c>
      <c r="O20" s="15">
        <v>3426404.05</v>
      </c>
      <c r="P20" s="15">
        <v>3535983.69</v>
      </c>
      <c r="Q20" s="15">
        <v>3784938.36</v>
      </c>
      <c r="R20" s="15">
        <v>3940335</v>
      </c>
      <c r="S20" s="15">
        <v>3842598</v>
      </c>
      <c r="T20" s="15">
        <v>3888996</v>
      </c>
      <c r="U20" s="15">
        <v>4133154.6</v>
      </c>
      <c r="V20" s="15">
        <v>3811407.24</v>
      </c>
      <c r="W20" s="15">
        <v>4272819.68</v>
      </c>
      <c r="X20" s="15">
        <v>5068636.68</v>
      </c>
      <c r="Y20" s="15">
        <v>4801660.92</v>
      </c>
      <c r="Z20" s="15">
        <v>5224168.71</v>
      </c>
      <c r="AA20" s="15">
        <v>5975404.71</v>
      </c>
    </row>
    <row r="21" spans="1:27" s="13" customFormat="1" ht="12.95" customHeight="1" x14ac:dyDescent="0.2">
      <c r="A21" s="44"/>
      <c r="B21" s="26" t="s">
        <v>19</v>
      </c>
      <c r="C21" s="15">
        <v>0</v>
      </c>
      <c r="D21" s="15">
        <v>0</v>
      </c>
      <c r="E21" s="15">
        <v>0</v>
      </c>
      <c r="F21" s="15">
        <v>8164258.8800000008</v>
      </c>
      <c r="G21" s="15">
        <v>4691873.8600000003</v>
      </c>
      <c r="H21" s="15">
        <v>7622782.5499999998</v>
      </c>
      <c r="I21" s="15">
        <v>7813491.0299999993</v>
      </c>
      <c r="J21" s="15">
        <v>8177938.6699999999</v>
      </c>
      <c r="K21" s="15">
        <v>7784124.2300000004</v>
      </c>
      <c r="L21" s="15">
        <v>8700066.4699999988</v>
      </c>
      <c r="M21" s="15">
        <v>8697005.2300000004</v>
      </c>
      <c r="N21" s="15">
        <v>10111059.67</v>
      </c>
      <c r="O21" s="15">
        <v>10820314.120000001</v>
      </c>
      <c r="P21" s="15">
        <v>11457663.300000001</v>
      </c>
      <c r="Q21" s="15">
        <v>11853965.309999999</v>
      </c>
      <c r="R21" s="15">
        <v>11828723.960000001</v>
      </c>
      <c r="S21" s="15">
        <v>11973565.879999999</v>
      </c>
      <c r="T21" s="15">
        <v>12424243.83</v>
      </c>
      <c r="U21" s="15">
        <v>12247940.699999999</v>
      </c>
      <c r="V21" s="15">
        <v>10927868.42</v>
      </c>
      <c r="W21" s="15">
        <v>12279752.810000001</v>
      </c>
      <c r="X21" s="15">
        <v>12825674</v>
      </c>
      <c r="Y21" s="15">
        <v>13983997.77</v>
      </c>
      <c r="Z21" s="15">
        <v>13641459.780000001</v>
      </c>
      <c r="AA21" s="15">
        <v>14879988.969999999</v>
      </c>
    </row>
    <row r="22" spans="1:27" ht="12.95" customHeight="1" x14ac:dyDescent="0.25">
      <c r="A22" s="27"/>
      <c r="B22" s="28" t="s">
        <v>20</v>
      </c>
      <c r="C22" s="15">
        <v>0</v>
      </c>
      <c r="D22" s="15">
        <v>0</v>
      </c>
      <c r="E22" s="15">
        <v>0</v>
      </c>
      <c r="F22" s="15">
        <v>4526773.6500000004</v>
      </c>
      <c r="G22" s="15">
        <v>2936320.36</v>
      </c>
      <c r="H22" s="15">
        <v>3631032.54</v>
      </c>
      <c r="I22" s="15">
        <v>4215423.34</v>
      </c>
      <c r="J22" s="15">
        <v>4008772.11</v>
      </c>
      <c r="K22" s="15">
        <v>4161678.76</v>
      </c>
      <c r="L22" s="15">
        <v>4195010.17</v>
      </c>
      <c r="M22" s="15">
        <v>4452185.2300000004</v>
      </c>
      <c r="N22" s="15">
        <v>4749331.26</v>
      </c>
      <c r="O22" s="15">
        <v>5082870.7</v>
      </c>
      <c r="P22" s="15">
        <v>4991221.5599999996</v>
      </c>
      <c r="Q22" s="15">
        <v>5243041.97</v>
      </c>
      <c r="R22" s="15">
        <v>5616199.1500000004</v>
      </c>
      <c r="S22" s="15">
        <v>5494142.0499999998</v>
      </c>
      <c r="T22" s="15">
        <v>5911529.3200000003</v>
      </c>
      <c r="U22" s="15">
        <v>6048639.0499999998</v>
      </c>
      <c r="V22" s="15">
        <v>6212061.1100000003</v>
      </c>
      <c r="W22" s="15">
        <v>6673156.8600000003</v>
      </c>
      <c r="X22" s="15">
        <v>7228265.5999999996</v>
      </c>
      <c r="Y22" s="15">
        <v>8272981.1500000004</v>
      </c>
      <c r="Z22" s="15">
        <v>8149276.2000000002</v>
      </c>
      <c r="AA22" s="15">
        <v>9416727.5</v>
      </c>
    </row>
    <row r="23" spans="1:27" s="13" customFormat="1" ht="12.95" customHeight="1" x14ac:dyDescent="0.2">
      <c r="A23" s="44"/>
      <c r="B23" s="28" t="s">
        <v>21</v>
      </c>
      <c r="C23" s="15">
        <v>0</v>
      </c>
      <c r="D23" s="15">
        <v>0</v>
      </c>
      <c r="E23" s="15">
        <v>0</v>
      </c>
      <c r="F23" s="15">
        <v>3637485.23</v>
      </c>
      <c r="G23" s="15">
        <v>1755553.5</v>
      </c>
      <c r="H23" s="15">
        <v>3991750.01</v>
      </c>
      <c r="I23" s="15">
        <v>3598067.69</v>
      </c>
      <c r="J23" s="15">
        <v>4169166.56</v>
      </c>
      <c r="K23" s="15">
        <v>3622445.47</v>
      </c>
      <c r="L23" s="15">
        <v>4505056.3</v>
      </c>
      <c r="M23" s="15">
        <v>4244820</v>
      </c>
      <c r="N23" s="15">
        <v>5361728.41</v>
      </c>
      <c r="O23" s="15">
        <v>5737443.4199999999</v>
      </c>
      <c r="P23" s="15">
        <v>6466441.7400000002</v>
      </c>
      <c r="Q23" s="15">
        <v>6610923.3399999999</v>
      </c>
      <c r="R23" s="15">
        <v>6212524.8099999996</v>
      </c>
      <c r="S23" s="15">
        <v>6479423.8300000001</v>
      </c>
      <c r="T23" s="15">
        <v>6512714.5099999998</v>
      </c>
      <c r="U23" s="15">
        <v>6199301.6500000004</v>
      </c>
      <c r="V23" s="15">
        <v>4715807.3099999996</v>
      </c>
      <c r="W23" s="15">
        <v>5606595.9500000002</v>
      </c>
      <c r="X23" s="15">
        <v>5597408.4000000004</v>
      </c>
      <c r="Y23" s="15">
        <v>5711016.6200000001</v>
      </c>
      <c r="Z23" s="15">
        <v>5492183.5800000001</v>
      </c>
      <c r="AA23" s="15">
        <v>5463261.4699999997</v>
      </c>
    </row>
    <row r="24" spans="1:27" ht="12.95" customHeight="1" x14ac:dyDescent="0.25">
      <c r="A24" s="44"/>
      <c r="B24" s="38" t="s">
        <v>22</v>
      </c>
      <c r="C24" s="15">
        <v>0</v>
      </c>
      <c r="D24" s="15">
        <v>0</v>
      </c>
      <c r="E24" s="15">
        <v>0</v>
      </c>
      <c r="F24" s="15">
        <v>387622.95</v>
      </c>
      <c r="G24" s="15">
        <v>1043910.43</v>
      </c>
      <c r="H24" s="15">
        <v>477575.73</v>
      </c>
      <c r="I24" s="15">
        <v>407297.18</v>
      </c>
      <c r="J24" s="15">
        <v>912748.57</v>
      </c>
      <c r="K24" s="15">
        <v>938312.95</v>
      </c>
      <c r="L24" s="15">
        <v>1710882.03</v>
      </c>
      <c r="M24" s="15">
        <v>1220932.1499999999</v>
      </c>
      <c r="N24" s="15">
        <v>2341042.58</v>
      </c>
      <c r="O24" s="15">
        <v>2774563.3</v>
      </c>
      <c r="P24" s="15">
        <v>3374875.39</v>
      </c>
      <c r="Q24" s="15">
        <v>2982146.32</v>
      </c>
      <c r="R24" s="15">
        <v>2995900.28</v>
      </c>
      <c r="S24" s="15">
        <v>3089003.4</v>
      </c>
      <c r="T24" s="15">
        <v>2684098.25</v>
      </c>
      <c r="U24" s="15">
        <v>2135347.19</v>
      </c>
      <c r="V24" s="15">
        <v>2925937.78</v>
      </c>
      <c r="W24" s="15">
        <v>2907678.6</v>
      </c>
      <c r="X24" s="15">
        <v>2945165.51</v>
      </c>
      <c r="Y24" s="15">
        <v>2418134.2000000002</v>
      </c>
      <c r="Z24" s="15">
        <v>2999242.87</v>
      </c>
      <c r="AA24" s="15">
        <v>3173641.77</v>
      </c>
    </row>
    <row r="25" spans="1:27" ht="12.95" customHeight="1" x14ac:dyDescent="0.25">
      <c r="A25" s="44"/>
      <c r="B25" s="38" t="s">
        <v>46</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1324613</v>
      </c>
      <c r="U25" s="15">
        <v>1057341</v>
      </c>
      <c r="V25" s="15">
        <v>3740980</v>
      </c>
      <c r="W25" s="15">
        <v>4770099</v>
      </c>
      <c r="X25" s="15"/>
      <c r="Y25" s="15"/>
      <c r="Z25" s="15"/>
      <c r="AA25" s="15"/>
    </row>
    <row r="26" spans="1:27" ht="12.95" customHeight="1" x14ac:dyDescent="0.25">
      <c r="A26" s="44"/>
      <c r="B26" s="38" t="s">
        <v>47</v>
      </c>
      <c r="C26" s="15">
        <v>0</v>
      </c>
      <c r="D26" s="15">
        <v>0</v>
      </c>
      <c r="E26" s="15">
        <v>0</v>
      </c>
      <c r="F26" s="15">
        <v>0</v>
      </c>
      <c r="G26" s="15">
        <v>0</v>
      </c>
      <c r="H26" s="15">
        <v>0</v>
      </c>
      <c r="I26" s="15">
        <v>0</v>
      </c>
      <c r="J26" s="15">
        <v>0</v>
      </c>
      <c r="K26" s="15">
        <v>0</v>
      </c>
      <c r="L26" s="15">
        <v>0</v>
      </c>
      <c r="M26" s="15">
        <v>0</v>
      </c>
      <c r="N26" s="15">
        <v>0</v>
      </c>
      <c r="O26" s="15">
        <v>0</v>
      </c>
      <c r="P26" s="15">
        <v>0</v>
      </c>
      <c r="Q26" s="15">
        <v>0</v>
      </c>
      <c r="R26" s="15">
        <v>0</v>
      </c>
      <c r="S26" s="15">
        <v>0</v>
      </c>
      <c r="T26" s="15">
        <v>289997</v>
      </c>
      <c r="U26" s="15">
        <v>21019</v>
      </c>
      <c r="V26" s="15">
        <v>362153</v>
      </c>
      <c r="W26" s="15">
        <v>157761</v>
      </c>
      <c r="X26" s="15"/>
      <c r="Y26" s="15"/>
      <c r="Z26" s="15"/>
      <c r="AA26" s="15"/>
    </row>
    <row r="27" spans="1:27" s="19" customFormat="1" ht="12.95" customHeight="1" x14ac:dyDescent="0.25">
      <c r="A27" s="45"/>
      <c r="B27" s="30" t="s">
        <v>23</v>
      </c>
      <c r="C27" s="21">
        <v>20362636.843423001</v>
      </c>
      <c r="D27" s="21">
        <v>57619658.452301569</v>
      </c>
      <c r="E27" s="21">
        <v>103204495.17999999</v>
      </c>
      <c r="F27" s="21">
        <v>121331457.52</v>
      </c>
      <c r="G27" s="21">
        <v>111104103.24000001</v>
      </c>
      <c r="H27" s="21">
        <v>125013099.47</v>
      </c>
      <c r="I27" s="21">
        <v>149853363.25999999</v>
      </c>
      <c r="J27" s="21">
        <v>149568744.72</v>
      </c>
      <c r="K27" s="21">
        <v>102349629.30999999</v>
      </c>
      <c r="L27" s="21">
        <v>79740325.409999996</v>
      </c>
      <c r="M27" s="21">
        <v>278299714.60000002</v>
      </c>
      <c r="N27" s="21">
        <v>340833631.81999999</v>
      </c>
      <c r="O27" s="21">
        <v>272900253.69999999</v>
      </c>
      <c r="P27" s="21">
        <v>278183397.51999998</v>
      </c>
      <c r="Q27" s="21">
        <v>293216463.73000002</v>
      </c>
      <c r="R27" s="21">
        <v>312174823.19999999</v>
      </c>
      <c r="S27" s="21">
        <v>330444369.55000001</v>
      </c>
      <c r="T27" s="21">
        <v>339002213.69</v>
      </c>
      <c r="U27" s="21">
        <v>332638719.71999997</v>
      </c>
      <c r="V27" s="21">
        <v>178057696.58000001</v>
      </c>
      <c r="W27" s="21">
        <v>519239564.57000005</v>
      </c>
      <c r="X27" s="21">
        <v>466269761.13999999</v>
      </c>
      <c r="Y27" s="21">
        <v>449528414.16999996</v>
      </c>
      <c r="Z27" s="21">
        <v>462619067.47000003</v>
      </c>
      <c r="AA27" s="21">
        <v>474967746.50999999</v>
      </c>
    </row>
    <row r="28" spans="1:27" ht="12.95" customHeight="1" x14ac:dyDescent="0.25">
      <c r="A28" s="44"/>
      <c r="B28" s="26" t="s">
        <v>24</v>
      </c>
      <c r="C28" s="15">
        <v>20141026.1552458</v>
      </c>
      <c r="D28" s="15">
        <v>56943020.062022962</v>
      </c>
      <c r="E28" s="15">
        <v>102000421.77</v>
      </c>
      <c r="F28" s="15">
        <v>119955927.67</v>
      </c>
      <c r="G28" s="15">
        <v>109874451.45</v>
      </c>
      <c r="H28" s="15">
        <v>123749573.33</v>
      </c>
      <c r="I28" s="15">
        <v>148366582.53999999</v>
      </c>
      <c r="J28" s="15">
        <v>148157080.97999999</v>
      </c>
      <c r="K28" s="15">
        <v>102219312.75999999</v>
      </c>
      <c r="L28" s="15">
        <v>79740810.609999999</v>
      </c>
      <c r="M28" s="15">
        <v>278299811.63999999</v>
      </c>
      <c r="N28" s="15">
        <v>340833631.81999999</v>
      </c>
      <c r="O28" s="15">
        <v>272900253.69999999</v>
      </c>
      <c r="P28" s="15">
        <v>278183397.51999998</v>
      </c>
      <c r="Q28" s="15">
        <v>293216463.73000002</v>
      </c>
      <c r="R28" s="15">
        <v>312174823.19999999</v>
      </c>
      <c r="S28" s="15">
        <v>330444369.55000001</v>
      </c>
      <c r="T28" s="15">
        <v>332210960.69</v>
      </c>
      <c r="U28" s="15">
        <v>332631056.71999997</v>
      </c>
      <c r="V28" s="15">
        <v>169857631.58000001</v>
      </c>
      <c r="W28" s="15">
        <v>508222452.57000005</v>
      </c>
      <c r="X28" s="15">
        <v>466269761.13999999</v>
      </c>
      <c r="Y28" s="15">
        <v>449528414.16999996</v>
      </c>
      <c r="Z28" s="15">
        <v>462619067.47000003</v>
      </c>
      <c r="AA28" s="15">
        <v>474967746.50999999</v>
      </c>
    </row>
    <row r="29" spans="1:27" ht="12.95" customHeight="1" x14ac:dyDescent="0.25">
      <c r="A29" s="44"/>
      <c r="B29" s="28" t="str">
        <f>"- Etablissements à séjour continu (ESC)"</f>
        <v>- Etablissements à séjour continu (ESC)</v>
      </c>
      <c r="C29" s="15">
        <v>0</v>
      </c>
      <c r="D29" s="15">
        <v>0</v>
      </c>
      <c r="E29" s="15">
        <v>0</v>
      </c>
      <c r="F29" s="15">
        <v>0</v>
      </c>
      <c r="G29" s="15">
        <v>0</v>
      </c>
      <c r="H29" s="15">
        <v>0</v>
      </c>
      <c r="I29" s="15">
        <v>0</v>
      </c>
      <c r="J29" s="15">
        <v>0</v>
      </c>
      <c r="K29" s="15">
        <v>96492285.049999997</v>
      </c>
      <c r="L29" s="15">
        <v>60670903.880000003</v>
      </c>
      <c r="M29" s="15">
        <v>249676785.13999999</v>
      </c>
      <c r="N29" s="15">
        <v>293921379.75999999</v>
      </c>
      <c r="O29" s="15">
        <v>236928995.99000001</v>
      </c>
      <c r="P29" s="15">
        <v>243596484.59999999</v>
      </c>
      <c r="Q29" s="15">
        <v>254339354.94999999</v>
      </c>
      <c r="R29" s="15">
        <v>276809406.60000002</v>
      </c>
      <c r="S29" s="15">
        <v>290253222.11000001</v>
      </c>
      <c r="T29" s="15">
        <v>292982855.93000001</v>
      </c>
      <c r="U29" s="15">
        <v>295190778.27999997</v>
      </c>
      <c r="V29" s="15">
        <v>153406941.83000001</v>
      </c>
      <c r="W29" s="15">
        <v>440504535.35000002</v>
      </c>
      <c r="X29" s="15">
        <v>410240431.70999998</v>
      </c>
      <c r="Y29" s="15">
        <v>389491349.07999998</v>
      </c>
      <c r="Z29" s="15">
        <v>404918526.63</v>
      </c>
      <c r="AA29" s="15">
        <v>426301436.06999999</v>
      </c>
    </row>
    <row r="30" spans="1:27" s="13" customFormat="1" ht="12.95" customHeight="1" x14ac:dyDescent="0.2">
      <c r="A30" s="44"/>
      <c r="B30" s="28" t="str">
        <f>"- Etablissements à séjour intermittent (ESI)"</f>
        <v>- Etablissements à séjour intermittent (ESI)</v>
      </c>
      <c r="C30" s="15">
        <v>0</v>
      </c>
      <c r="D30" s="15">
        <v>0</v>
      </c>
      <c r="E30" s="15">
        <v>0</v>
      </c>
      <c r="F30" s="15">
        <v>0</v>
      </c>
      <c r="G30" s="15">
        <v>0</v>
      </c>
      <c r="H30" s="15">
        <v>0</v>
      </c>
      <c r="I30" s="15">
        <v>0</v>
      </c>
      <c r="J30" s="15">
        <v>0</v>
      </c>
      <c r="K30" s="15">
        <v>5727027.71</v>
      </c>
      <c r="L30" s="15">
        <v>19069906.73</v>
      </c>
      <c r="M30" s="15">
        <v>28623026.5</v>
      </c>
      <c r="N30" s="15">
        <v>46912252.060000002</v>
      </c>
      <c r="O30" s="15">
        <v>35971257.710000001</v>
      </c>
      <c r="P30" s="15">
        <v>34586912.920000002</v>
      </c>
      <c r="Q30" s="15">
        <v>38877108.780000001</v>
      </c>
      <c r="R30" s="15">
        <v>35365416.600000001</v>
      </c>
      <c r="S30" s="15">
        <v>40191147.439999998</v>
      </c>
      <c r="T30" s="15">
        <v>39228104.759999998</v>
      </c>
      <c r="U30" s="15">
        <v>37440278.439999998</v>
      </c>
      <c r="V30" s="15">
        <v>16450689.75</v>
      </c>
      <c r="W30" s="15">
        <v>67717917.219999999</v>
      </c>
      <c r="X30" s="15">
        <v>56029329.43</v>
      </c>
      <c r="Y30" s="15">
        <v>60037065.090000004</v>
      </c>
      <c r="Z30" s="15">
        <v>57700540.840000004</v>
      </c>
      <c r="AA30" s="15">
        <v>48666310.439999998</v>
      </c>
    </row>
    <row r="31" spans="1:27" s="13" customFormat="1" ht="12.95" customHeight="1" x14ac:dyDescent="0.2">
      <c r="A31" s="44"/>
      <c r="B31" s="38" t="s">
        <v>48</v>
      </c>
      <c r="C31" s="15">
        <v>0</v>
      </c>
      <c r="D31" s="15">
        <v>0</v>
      </c>
      <c r="E31" s="15">
        <v>0</v>
      </c>
      <c r="F31" s="15">
        <v>0</v>
      </c>
      <c r="G31" s="15">
        <v>0</v>
      </c>
      <c r="H31" s="15">
        <v>0</v>
      </c>
      <c r="I31" s="15">
        <v>0</v>
      </c>
      <c r="J31" s="15">
        <v>0</v>
      </c>
      <c r="K31" s="15">
        <v>0</v>
      </c>
      <c r="L31" s="15">
        <v>0</v>
      </c>
      <c r="M31" s="15">
        <v>0</v>
      </c>
      <c r="N31" s="15">
        <v>0</v>
      </c>
      <c r="O31" s="15">
        <v>0</v>
      </c>
      <c r="P31" s="15">
        <v>0</v>
      </c>
      <c r="Q31" s="15">
        <v>0</v>
      </c>
      <c r="R31" s="15">
        <v>0</v>
      </c>
      <c r="S31" s="15">
        <v>0</v>
      </c>
      <c r="T31" s="15">
        <v>6054656</v>
      </c>
      <c r="U31" s="15">
        <v>0</v>
      </c>
      <c r="V31" s="15">
        <v>7091260</v>
      </c>
      <c r="W31" s="15">
        <v>9366478</v>
      </c>
      <c r="X31" s="15"/>
      <c r="Y31" s="15"/>
      <c r="Z31" s="15"/>
      <c r="AA31" s="15"/>
    </row>
    <row r="32" spans="1:27" s="13" customFormat="1" ht="12.95" customHeight="1" x14ac:dyDescent="0.2">
      <c r="A32" s="44"/>
      <c r="B32" s="38" t="s">
        <v>49</v>
      </c>
      <c r="C32" s="15">
        <v>0</v>
      </c>
      <c r="D32" s="15">
        <v>0</v>
      </c>
      <c r="E32" s="15">
        <v>0</v>
      </c>
      <c r="F32" s="15">
        <v>0</v>
      </c>
      <c r="G32" s="15">
        <v>0</v>
      </c>
      <c r="H32" s="15">
        <v>0</v>
      </c>
      <c r="I32" s="15">
        <v>0</v>
      </c>
      <c r="J32" s="15">
        <v>0</v>
      </c>
      <c r="K32" s="15">
        <v>0</v>
      </c>
      <c r="L32" s="15">
        <v>0</v>
      </c>
      <c r="M32" s="15">
        <v>0</v>
      </c>
      <c r="N32" s="15">
        <v>0</v>
      </c>
      <c r="O32" s="15">
        <v>0</v>
      </c>
      <c r="P32" s="15">
        <v>0</v>
      </c>
      <c r="Q32" s="15">
        <v>0</v>
      </c>
      <c r="R32" s="15">
        <v>0</v>
      </c>
      <c r="S32" s="15">
        <v>0</v>
      </c>
      <c r="T32" s="15">
        <v>736597</v>
      </c>
      <c r="U32" s="15">
        <v>7663</v>
      </c>
      <c r="V32" s="15">
        <v>1108805</v>
      </c>
      <c r="W32" s="15">
        <v>1650634</v>
      </c>
      <c r="X32" s="15"/>
      <c r="Y32" s="15"/>
      <c r="Z32" s="15"/>
      <c r="AA32" s="15"/>
    </row>
    <row r="33" spans="1:27" ht="12.95" customHeight="1" x14ac:dyDescent="0.25">
      <c r="A33" s="39"/>
      <c r="B33" s="29" t="s">
        <v>18</v>
      </c>
      <c r="C33" s="15">
        <v>221610.68817721412</v>
      </c>
      <c r="D33" s="15">
        <v>676638.39027860749</v>
      </c>
      <c r="E33" s="15">
        <v>1204073.4099999999</v>
      </c>
      <c r="F33" s="15">
        <v>1375529.85</v>
      </c>
      <c r="G33" s="15">
        <v>1229651.79</v>
      </c>
      <c r="H33" s="15">
        <v>1263526.1399999999</v>
      </c>
      <c r="I33" s="15">
        <v>1486780.72</v>
      </c>
      <c r="J33" s="15">
        <v>1411663.74</v>
      </c>
      <c r="K33" s="15">
        <v>130316.55</v>
      </c>
      <c r="L33" s="15">
        <v>-485.2</v>
      </c>
      <c r="M33" s="15">
        <v>-97.04</v>
      </c>
      <c r="N33" s="15">
        <v>0</v>
      </c>
      <c r="O33" s="15">
        <v>0</v>
      </c>
      <c r="P33" s="15">
        <v>0</v>
      </c>
      <c r="Q33" s="15">
        <v>0</v>
      </c>
      <c r="R33" s="15">
        <v>0</v>
      </c>
      <c r="S33" s="15">
        <v>0</v>
      </c>
      <c r="T33" s="15">
        <v>0</v>
      </c>
      <c r="U33" s="15">
        <v>0</v>
      </c>
      <c r="V33" s="15">
        <v>0</v>
      </c>
      <c r="W33" s="15">
        <v>0</v>
      </c>
      <c r="X33" s="15">
        <v>0</v>
      </c>
      <c r="Y33" s="15">
        <v>0</v>
      </c>
      <c r="Z33" s="15"/>
      <c r="AA33" s="15"/>
    </row>
    <row r="34" spans="1:27" s="19" customFormat="1" ht="12.95" customHeight="1" x14ac:dyDescent="0.25">
      <c r="A34" s="45"/>
      <c r="B34" s="20" t="s">
        <v>25</v>
      </c>
      <c r="C34" s="21">
        <v>0</v>
      </c>
      <c r="D34" s="21">
        <v>0</v>
      </c>
      <c r="E34" s="21">
        <v>0</v>
      </c>
      <c r="F34" s="21">
        <v>0</v>
      </c>
      <c r="G34" s="21">
        <v>0</v>
      </c>
      <c r="H34" s="21">
        <v>0</v>
      </c>
      <c r="I34" s="21">
        <v>0</v>
      </c>
      <c r="J34" s="21">
        <v>0</v>
      </c>
      <c r="K34" s="21">
        <v>0</v>
      </c>
      <c r="L34" s="21">
        <v>614119.19999999995</v>
      </c>
      <c r="M34" s="21">
        <v>314148.40000000002</v>
      </c>
      <c r="N34" s="21">
        <v>364099.65</v>
      </c>
      <c r="O34" s="21">
        <v>-114262.64</v>
      </c>
      <c r="P34" s="21">
        <v>0</v>
      </c>
      <c r="Q34" s="21">
        <v>0</v>
      </c>
      <c r="R34" s="21">
        <v>0</v>
      </c>
      <c r="S34" s="21">
        <v>0</v>
      </c>
      <c r="T34" s="21">
        <v>0</v>
      </c>
      <c r="U34" s="21">
        <v>0</v>
      </c>
      <c r="V34" s="21">
        <v>0</v>
      </c>
      <c r="W34" s="21">
        <v>0</v>
      </c>
      <c r="X34" s="21">
        <v>0</v>
      </c>
      <c r="Y34" s="21">
        <v>0</v>
      </c>
      <c r="Z34" s="21"/>
      <c r="AA34" s="21"/>
    </row>
    <row r="35" spans="1:27" s="19" customFormat="1" ht="20.100000000000001" customHeight="1" x14ac:dyDescent="0.25">
      <c r="A35" s="45"/>
      <c r="B35" s="17" t="s">
        <v>26</v>
      </c>
      <c r="C35" s="18">
        <v>0</v>
      </c>
      <c r="D35" s="18">
        <v>2354990.8403342599</v>
      </c>
      <c r="E35" s="18">
        <v>4660467.6399999997</v>
      </c>
      <c r="F35" s="18">
        <v>2865262.87</v>
      </c>
      <c r="G35" s="18">
        <v>5520763.6000000006</v>
      </c>
      <c r="H35" s="18">
        <v>4682556.6900000004</v>
      </c>
      <c r="I35" s="18">
        <v>8701606.9299999997</v>
      </c>
      <c r="J35" s="18">
        <v>8235137.1899999995</v>
      </c>
      <c r="K35" s="18">
        <v>9586200.5599999987</v>
      </c>
      <c r="L35" s="18">
        <v>9197165.9899999984</v>
      </c>
      <c r="M35" s="18">
        <v>11272700.460000001</v>
      </c>
      <c r="N35" s="18">
        <v>11826501.140000001</v>
      </c>
      <c r="O35" s="18">
        <v>8063435.6500000004</v>
      </c>
      <c r="P35" s="18">
        <v>9295942.6000000015</v>
      </c>
      <c r="Q35" s="18">
        <v>7598043.129999999</v>
      </c>
      <c r="R35" s="18">
        <v>7976893.6699999999</v>
      </c>
      <c r="S35" s="18">
        <v>9548021.7800000012</v>
      </c>
      <c r="T35" s="18">
        <v>8409905.9800000004</v>
      </c>
      <c r="U35" s="18">
        <v>8926894.5600000005</v>
      </c>
      <c r="V35" s="18">
        <v>11017180.439999999</v>
      </c>
      <c r="W35" s="18">
        <v>13273612</v>
      </c>
      <c r="X35" s="18">
        <v>14273508.76</v>
      </c>
      <c r="Y35" s="18">
        <v>14386751.91</v>
      </c>
      <c r="Z35" s="18">
        <v>15650943.48</v>
      </c>
      <c r="AA35" s="18">
        <v>15295137.6</v>
      </c>
    </row>
    <row r="36" spans="1:27" ht="12.95" customHeight="1" x14ac:dyDescent="0.25">
      <c r="A36" s="39"/>
      <c r="B36" s="29" t="s">
        <v>27</v>
      </c>
      <c r="C36" s="15">
        <v>0</v>
      </c>
      <c r="D36" s="15">
        <v>531132.22888504935</v>
      </c>
      <c r="E36" s="15">
        <v>679512.07</v>
      </c>
      <c r="F36" s="15">
        <v>1018766.94</v>
      </c>
      <c r="G36" s="15">
        <v>1494676.83</v>
      </c>
      <c r="H36" s="15">
        <v>2000715.95</v>
      </c>
      <c r="I36" s="15">
        <v>2262785.02</v>
      </c>
      <c r="J36" s="15">
        <v>2570631.6800000002</v>
      </c>
      <c r="K36" s="15">
        <v>2650312.67</v>
      </c>
      <c r="L36" s="15">
        <v>2781900.37</v>
      </c>
      <c r="M36" s="15">
        <v>3056935.11</v>
      </c>
      <c r="N36" s="15">
        <v>3122555.47</v>
      </c>
      <c r="O36" s="15">
        <v>3624868.04</v>
      </c>
      <c r="P36" s="15">
        <v>3698095.74</v>
      </c>
      <c r="Q36" s="15">
        <v>3993224.51</v>
      </c>
      <c r="R36" s="15">
        <v>3934825.33</v>
      </c>
      <c r="S36" s="15">
        <v>3692598.21</v>
      </c>
      <c r="T36" s="15">
        <v>4167894.13</v>
      </c>
      <c r="U36" s="15">
        <v>4326675.2</v>
      </c>
      <c r="V36" s="15">
        <v>5005646.59</v>
      </c>
      <c r="W36" s="15">
        <v>6683597.4299999997</v>
      </c>
      <c r="X36" s="15">
        <v>6878443.7300000004</v>
      </c>
      <c r="Y36" s="15">
        <v>7015966.1799999997</v>
      </c>
      <c r="Z36" s="15">
        <v>7544753.9900000002</v>
      </c>
      <c r="AA36" s="15">
        <v>6864169.9199999999</v>
      </c>
    </row>
    <row r="37" spans="1:27" ht="12.95" customHeight="1" x14ac:dyDescent="0.25">
      <c r="A37" s="39"/>
      <c r="B37" s="29" t="s">
        <v>28</v>
      </c>
      <c r="C37" s="15">
        <v>0</v>
      </c>
      <c r="D37" s="15">
        <v>1823858.6114492104</v>
      </c>
      <c r="E37" s="15">
        <v>3980955.57</v>
      </c>
      <c r="F37" s="15">
        <v>1846495.93</v>
      </c>
      <c r="G37" s="15">
        <v>4026086.77</v>
      </c>
      <c r="H37" s="15">
        <v>2681840.7400000002</v>
      </c>
      <c r="I37" s="15">
        <v>6438821.9100000001</v>
      </c>
      <c r="J37" s="15">
        <v>5664505.5099999998</v>
      </c>
      <c r="K37" s="15">
        <v>6935887.8899999997</v>
      </c>
      <c r="L37" s="15">
        <v>6415265.6199999992</v>
      </c>
      <c r="M37" s="15">
        <v>8215765.3499999996</v>
      </c>
      <c r="N37" s="15">
        <v>8703945.6699999999</v>
      </c>
      <c r="O37" s="15">
        <v>4438567.6100000003</v>
      </c>
      <c r="P37" s="15">
        <v>5597846.8600000003</v>
      </c>
      <c r="Q37" s="15">
        <v>3604818.6199999996</v>
      </c>
      <c r="R37" s="15">
        <v>4042068.34</v>
      </c>
      <c r="S37" s="15">
        <v>5855423.5700000003</v>
      </c>
      <c r="T37" s="15">
        <v>4242011.8499999996</v>
      </c>
      <c r="U37" s="15">
        <v>4600219.3600000003</v>
      </c>
      <c r="V37" s="15">
        <v>6011533.8499999996</v>
      </c>
      <c r="W37" s="15">
        <v>6590014.5700000003</v>
      </c>
      <c r="X37" s="15">
        <v>7395065.0299999993</v>
      </c>
      <c r="Y37" s="15">
        <v>7370785.7299999995</v>
      </c>
      <c r="Z37" s="15">
        <v>8106189.4900000012</v>
      </c>
      <c r="AA37" s="15">
        <v>8430967.6799999997</v>
      </c>
    </row>
    <row r="38" spans="1:27" ht="12.95" customHeight="1" x14ac:dyDescent="0.25">
      <c r="A38" s="39"/>
      <c r="B38" s="26" t="s">
        <v>29</v>
      </c>
      <c r="C38" s="15">
        <v>0</v>
      </c>
      <c r="D38" s="15">
        <v>80851.8117298258</v>
      </c>
      <c r="E38" s="15">
        <v>107229.89</v>
      </c>
      <c r="F38" s="15">
        <v>529077.03</v>
      </c>
      <c r="G38" s="15">
        <v>380016.69</v>
      </c>
      <c r="H38" s="15">
        <v>46652.04</v>
      </c>
      <c r="I38" s="15">
        <v>998648.08</v>
      </c>
      <c r="J38" s="15">
        <v>602866.74</v>
      </c>
      <c r="K38" s="15">
        <v>675137.59</v>
      </c>
      <c r="L38" s="15">
        <v>749051.5</v>
      </c>
      <c r="M38" s="15">
        <v>839019.32</v>
      </c>
      <c r="N38" s="15">
        <v>978519.96</v>
      </c>
      <c r="O38" s="15">
        <v>1318500.1599999999</v>
      </c>
      <c r="P38" s="15">
        <v>2304440.7200000002</v>
      </c>
      <c r="Q38" s="15">
        <v>723031.87</v>
      </c>
      <c r="R38" s="15">
        <v>1837085.51</v>
      </c>
      <c r="S38" s="15">
        <v>1835847.14</v>
      </c>
      <c r="T38" s="15">
        <v>1815697.4</v>
      </c>
      <c r="U38" s="15">
        <v>2050078.35</v>
      </c>
      <c r="V38" s="15">
        <v>2056507.24</v>
      </c>
      <c r="W38" s="15">
        <v>2205116.13</v>
      </c>
      <c r="X38" s="15">
        <v>2470927</v>
      </c>
      <c r="Y38" s="15">
        <v>2321254.5499999998</v>
      </c>
      <c r="Z38" s="15">
        <v>2757652.57</v>
      </c>
      <c r="AA38" s="15">
        <v>2872322.86</v>
      </c>
    </row>
    <row r="39" spans="1:27" ht="12.95" customHeight="1" x14ac:dyDescent="0.25">
      <c r="A39" s="39"/>
      <c r="B39" s="26" t="s">
        <v>30</v>
      </c>
      <c r="C39" s="15">
        <v>0</v>
      </c>
      <c r="D39" s="15">
        <v>0</v>
      </c>
      <c r="E39" s="15">
        <v>0</v>
      </c>
      <c r="F39" s="15">
        <v>0</v>
      </c>
      <c r="G39" s="15">
        <v>6139.48</v>
      </c>
      <c r="H39" s="15">
        <v>0</v>
      </c>
      <c r="I39" s="15">
        <v>0</v>
      </c>
      <c r="J39" s="15">
        <v>0</v>
      </c>
      <c r="K39" s="15">
        <v>7849.28</v>
      </c>
      <c r="L39" s="15">
        <v>1023</v>
      </c>
      <c r="M39" s="15">
        <v>397.33</v>
      </c>
      <c r="N39" s="15">
        <v>0</v>
      </c>
      <c r="O39" s="15">
        <v>0</v>
      </c>
      <c r="P39" s="15">
        <v>0</v>
      </c>
      <c r="Q39" s="15">
        <v>0</v>
      </c>
      <c r="R39" s="15">
        <v>0</v>
      </c>
      <c r="S39" s="15">
        <v>0</v>
      </c>
      <c r="T39" s="15">
        <v>0</v>
      </c>
      <c r="U39" s="15">
        <v>0</v>
      </c>
      <c r="V39" s="15">
        <v>0</v>
      </c>
      <c r="W39" s="15">
        <v>0</v>
      </c>
      <c r="X39" s="15">
        <v>0</v>
      </c>
      <c r="Y39" s="15">
        <v>0</v>
      </c>
      <c r="Z39" s="15"/>
      <c r="AA39" s="15"/>
    </row>
    <row r="40" spans="1:27" ht="12.95" customHeight="1" x14ac:dyDescent="0.25">
      <c r="A40" s="39"/>
      <c r="B40" s="26" t="s">
        <v>31</v>
      </c>
      <c r="C40" s="15">
        <v>0</v>
      </c>
      <c r="D40" s="15">
        <v>247938.74055215804</v>
      </c>
      <c r="E40" s="15">
        <v>246286.75</v>
      </c>
      <c r="F40" s="15">
        <v>0</v>
      </c>
      <c r="G40" s="15">
        <v>1368864.35</v>
      </c>
      <c r="H40" s="15">
        <v>782571.39</v>
      </c>
      <c r="I40" s="15">
        <v>1324795.33</v>
      </c>
      <c r="J40" s="15">
        <v>750539.95</v>
      </c>
      <c r="K40" s="15">
        <v>2352383.96</v>
      </c>
      <c r="L40" s="15">
        <v>1819390.97</v>
      </c>
      <c r="M40" s="15">
        <v>1207381.03</v>
      </c>
      <c r="N40" s="15">
        <v>636760.38</v>
      </c>
      <c r="O40" s="15">
        <v>188962.18</v>
      </c>
      <c r="P40" s="15">
        <v>1472569.34</v>
      </c>
      <c r="Q40" s="15">
        <v>237273.72</v>
      </c>
      <c r="R40" s="15">
        <v>18234.02</v>
      </c>
      <c r="S40" s="15">
        <v>4127</v>
      </c>
      <c r="T40" s="15">
        <v>0</v>
      </c>
      <c r="U40" s="15">
        <v>0</v>
      </c>
      <c r="V40" s="15">
        <v>215.75</v>
      </c>
      <c r="W40" s="15">
        <v>0</v>
      </c>
      <c r="X40" s="15">
        <v>0</v>
      </c>
      <c r="Y40" s="15">
        <v>0</v>
      </c>
      <c r="Z40" s="15"/>
      <c r="AA40" s="15"/>
    </row>
    <row r="41" spans="1:27" ht="12.95" customHeight="1" x14ac:dyDescent="0.25">
      <c r="A41" s="39"/>
      <c r="B41" s="26" t="s">
        <v>32</v>
      </c>
      <c r="C41" s="15">
        <v>0</v>
      </c>
      <c r="D41" s="15" t="s">
        <v>15</v>
      </c>
      <c r="E41" s="15">
        <v>344561.41</v>
      </c>
      <c r="F41" s="15">
        <v>466380.19</v>
      </c>
      <c r="G41" s="15">
        <v>557200.68000000005</v>
      </c>
      <c r="H41" s="15">
        <v>742721.28</v>
      </c>
      <c r="I41" s="15">
        <v>703558.41</v>
      </c>
      <c r="J41" s="15">
        <v>1178590.6499999999</v>
      </c>
      <c r="K41" s="15">
        <v>1105483.55</v>
      </c>
      <c r="L41" s="15">
        <v>570531.81000000006</v>
      </c>
      <c r="M41" s="15">
        <v>1726754.03</v>
      </c>
      <c r="N41" s="15">
        <v>896087.57</v>
      </c>
      <c r="O41" s="15">
        <v>2426458.33</v>
      </c>
      <c r="P41" s="15">
        <v>1768951.85</v>
      </c>
      <c r="Q41" s="15">
        <v>2528587.71</v>
      </c>
      <c r="R41" s="15">
        <v>2260378.2599999998</v>
      </c>
      <c r="S41" s="15">
        <v>3859910.48</v>
      </c>
      <c r="T41" s="15">
        <v>2330046.5299999998</v>
      </c>
      <c r="U41" s="15">
        <v>2462782.94</v>
      </c>
      <c r="V41" s="15">
        <v>3909299.51</v>
      </c>
      <c r="W41" s="15">
        <v>4184015.91</v>
      </c>
      <c r="X41" s="15">
        <v>4702525.8899999997</v>
      </c>
      <c r="Y41" s="15">
        <v>4878453.8499999996</v>
      </c>
      <c r="Z41" s="15">
        <v>5325582.9800000004</v>
      </c>
      <c r="AA41" s="15">
        <v>5558644.8200000003</v>
      </c>
    </row>
    <row r="42" spans="1:27" ht="12.95" customHeight="1" x14ac:dyDescent="0.25">
      <c r="A42" s="39"/>
      <c r="B42" s="26" t="s">
        <v>33</v>
      </c>
      <c r="C42" s="15">
        <v>0</v>
      </c>
      <c r="D42" s="15">
        <v>0</v>
      </c>
      <c r="E42" s="15">
        <v>0</v>
      </c>
      <c r="F42" s="15">
        <v>0</v>
      </c>
      <c r="G42" s="15">
        <v>0</v>
      </c>
      <c r="H42" s="15">
        <v>0</v>
      </c>
      <c r="I42" s="15">
        <v>0</v>
      </c>
      <c r="J42" s="15">
        <v>0</v>
      </c>
      <c r="K42" s="15">
        <v>0</v>
      </c>
      <c r="L42" s="15">
        <v>0</v>
      </c>
      <c r="M42" s="15">
        <v>0</v>
      </c>
      <c r="N42" s="15">
        <v>67870.13</v>
      </c>
      <c r="O42" s="15">
        <v>47738.39</v>
      </c>
      <c r="P42" s="15">
        <v>43658.05</v>
      </c>
      <c r="Q42" s="15">
        <v>114024.61</v>
      </c>
      <c r="R42" s="15">
        <v>-73629.45</v>
      </c>
      <c r="S42" s="15">
        <v>155538.95000000001</v>
      </c>
      <c r="T42" s="15">
        <v>96267.92</v>
      </c>
      <c r="U42" s="15">
        <v>87358.07</v>
      </c>
      <c r="V42" s="15">
        <v>45511.35</v>
      </c>
      <c r="W42" s="15">
        <v>200882.53</v>
      </c>
      <c r="X42" s="15">
        <v>221612.14</v>
      </c>
      <c r="Y42" s="15">
        <v>171077.33</v>
      </c>
      <c r="Z42" s="15">
        <v>22953.94</v>
      </c>
      <c r="AA42" s="15"/>
    </row>
    <row r="43" spans="1:27" ht="12.95" customHeight="1" x14ac:dyDescent="0.25">
      <c r="A43" s="39"/>
      <c r="B43" s="26" t="s">
        <v>34</v>
      </c>
      <c r="C43" s="15">
        <v>0</v>
      </c>
      <c r="D43" s="15">
        <v>0</v>
      </c>
      <c r="E43" s="15">
        <v>0</v>
      </c>
      <c r="F43" s="15">
        <v>0</v>
      </c>
      <c r="G43" s="15">
        <v>0</v>
      </c>
      <c r="H43" s="15">
        <v>0</v>
      </c>
      <c r="I43" s="15">
        <v>0</v>
      </c>
      <c r="J43" s="15">
        <v>0</v>
      </c>
      <c r="K43" s="15">
        <v>0</v>
      </c>
      <c r="L43" s="15">
        <v>0</v>
      </c>
      <c r="M43" s="15">
        <v>0</v>
      </c>
      <c r="N43" s="15">
        <v>165389.46</v>
      </c>
      <c r="O43" s="15">
        <v>0</v>
      </c>
      <c r="P43" s="15">
        <v>0</v>
      </c>
      <c r="Q43" s="15">
        <v>0</v>
      </c>
      <c r="R43" s="15">
        <v>0</v>
      </c>
      <c r="S43" s="15">
        <v>0</v>
      </c>
      <c r="T43" s="15">
        <v>0</v>
      </c>
      <c r="U43" s="15">
        <v>0</v>
      </c>
      <c r="V43" s="15">
        <v>0</v>
      </c>
      <c r="W43" s="15">
        <v>0</v>
      </c>
      <c r="X43" s="15">
        <v>0</v>
      </c>
      <c r="Y43" s="15">
        <v>0</v>
      </c>
      <c r="Z43" s="15"/>
      <c r="AA43" s="15"/>
    </row>
    <row r="44" spans="1:27" ht="12.95" customHeight="1" x14ac:dyDescent="0.25">
      <c r="A44" s="39"/>
      <c r="B44" s="26" t="s">
        <v>35</v>
      </c>
      <c r="C44" s="15">
        <v>0</v>
      </c>
      <c r="D44" s="15">
        <v>1495068.0591672265</v>
      </c>
      <c r="E44" s="15">
        <v>3282877.52</v>
      </c>
      <c r="F44" s="15">
        <v>851038.71</v>
      </c>
      <c r="G44" s="15">
        <v>1713865.57</v>
      </c>
      <c r="H44" s="15">
        <v>1109896.03</v>
      </c>
      <c r="I44" s="15">
        <v>3411820.09</v>
      </c>
      <c r="J44" s="15">
        <v>3132508.17</v>
      </c>
      <c r="K44" s="15">
        <v>2795033.51</v>
      </c>
      <c r="L44" s="15">
        <v>3275268.34</v>
      </c>
      <c r="M44" s="15">
        <v>4442213.6399999997</v>
      </c>
      <c r="N44" s="15">
        <v>5959318.1699999999</v>
      </c>
      <c r="O44" s="15">
        <v>456908.55</v>
      </c>
      <c r="P44" s="15">
        <v>8226.9</v>
      </c>
      <c r="Q44" s="15">
        <v>1900.71</v>
      </c>
      <c r="R44" s="15">
        <v>0</v>
      </c>
      <c r="S44" s="15">
        <v>0</v>
      </c>
      <c r="T44" s="15">
        <v>0</v>
      </c>
      <c r="U44" s="15">
        <v>0</v>
      </c>
      <c r="V44" s="15">
        <v>0</v>
      </c>
      <c r="W44" s="15">
        <v>0</v>
      </c>
      <c r="X44" s="15">
        <v>0</v>
      </c>
      <c r="Y44" s="15">
        <v>0</v>
      </c>
      <c r="Z44" s="15"/>
      <c r="AA44" s="15"/>
    </row>
    <row r="45" spans="1:27" s="5" customFormat="1" ht="20.100000000000001" customHeight="1" x14ac:dyDescent="0.25">
      <c r="A45" s="10">
        <v>63</v>
      </c>
      <c r="B45" s="32" t="s">
        <v>36</v>
      </c>
      <c r="C45" s="12">
        <v>18034.749714302714</v>
      </c>
      <c r="D45" s="12">
        <v>645614.68917870393</v>
      </c>
      <c r="E45" s="12">
        <v>1010589</v>
      </c>
      <c r="F45" s="12">
        <v>1026516.8</v>
      </c>
      <c r="G45" s="12">
        <v>1400798.58</v>
      </c>
      <c r="H45" s="12">
        <v>1674656.24</v>
      </c>
      <c r="I45" s="12">
        <v>2332783.9</v>
      </c>
      <c r="J45" s="12">
        <v>2825892.37</v>
      </c>
      <c r="K45" s="12">
        <v>2893134.2</v>
      </c>
      <c r="L45" s="12">
        <v>3633627.98</v>
      </c>
      <c r="M45" s="12">
        <v>4105711.58</v>
      </c>
      <c r="N45" s="12">
        <v>4504724.9800000004</v>
      </c>
      <c r="O45" s="12">
        <v>4830899.54</v>
      </c>
      <c r="P45" s="12">
        <v>5718746.9000000004</v>
      </c>
      <c r="Q45" s="12">
        <v>5940528.5599999996</v>
      </c>
      <c r="R45" s="12">
        <v>5085901.8</v>
      </c>
      <c r="S45" s="12">
        <v>6126594.2999999998</v>
      </c>
      <c r="T45" s="12">
        <v>6909275.5999999996</v>
      </c>
      <c r="U45" s="12">
        <v>7026157.3200000003</v>
      </c>
      <c r="V45" s="12">
        <v>7383147.7400000002</v>
      </c>
      <c r="W45" s="12">
        <v>5778346.0800000001</v>
      </c>
      <c r="X45" s="12">
        <v>7764926.1699999999</v>
      </c>
      <c r="Y45" s="12">
        <v>8422454.7400000002</v>
      </c>
      <c r="Z45" s="12">
        <v>9532885.7799999993</v>
      </c>
      <c r="AA45" s="12">
        <v>11113349.42</v>
      </c>
    </row>
    <row r="46" spans="1:27" ht="12.95" customHeight="1" x14ac:dyDescent="0.25">
      <c r="A46" s="44"/>
      <c r="B46" s="29" t="s">
        <v>37</v>
      </c>
      <c r="C46" s="15">
        <v>18034.749714302714</v>
      </c>
      <c r="D46" s="15">
        <v>645614.68917870393</v>
      </c>
      <c r="E46" s="15">
        <v>1010589</v>
      </c>
      <c r="F46" s="15">
        <v>1026516.8</v>
      </c>
      <c r="G46" s="15">
        <v>1400798.58</v>
      </c>
      <c r="H46" s="15">
        <v>1674656.24</v>
      </c>
      <c r="I46" s="15">
        <v>2332783.9</v>
      </c>
      <c r="J46" s="15">
        <v>2825892.37</v>
      </c>
      <c r="K46" s="15">
        <v>2893134.2</v>
      </c>
      <c r="L46" s="15">
        <v>3633627.98</v>
      </c>
      <c r="M46" s="15">
        <v>4105711.58</v>
      </c>
      <c r="N46" s="15">
        <v>4504724.9800000004</v>
      </c>
      <c r="O46" s="15">
        <v>4830899.54</v>
      </c>
      <c r="P46" s="15">
        <v>5718746.9000000004</v>
      </c>
      <c r="Q46" s="15">
        <v>5940528.5599999996</v>
      </c>
      <c r="R46" s="15">
        <v>5085901.8</v>
      </c>
      <c r="S46" s="15">
        <v>6126594.2999999998</v>
      </c>
      <c r="T46" s="15">
        <v>6909275.5999999996</v>
      </c>
      <c r="U46" s="15">
        <v>7026157.3200000003</v>
      </c>
      <c r="V46" s="15">
        <v>7383147.7400000002</v>
      </c>
      <c r="W46" s="15">
        <v>5778346.0800000001</v>
      </c>
      <c r="X46" s="15">
        <v>7764926.1699999999</v>
      </c>
      <c r="Y46" s="15">
        <v>8422454.7400000002</v>
      </c>
      <c r="Z46" s="15">
        <v>9532885.7799999993</v>
      </c>
      <c r="AA46" s="15">
        <v>11113349.42</v>
      </c>
    </row>
    <row r="47" spans="1:27" s="5" customFormat="1" ht="20.100000000000001" customHeight="1" x14ac:dyDescent="0.25">
      <c r="A47" s="10">
        <v>64</v>
      </c>
      <c r="B47" s="32" t="s">
        <v>38</v>
      </c>
      <c r="C47" s="12">
        <v>577.24486178696532</v>
      </c>
      <c r="D47" s="12">
        <v>34018.180511106868</v>
      </c>
      <c r="E47" s="12">
        <v>71869.539999999994</v>
      </c>
      <c r="F47" s="12">
        <v>1695554.86</v>
      </c>
      <c r="G47" s="12">
        <v>571008.80000000005</v>
      </c>
      <c r="H47" s="12">
        <v>445021.35</v>
      </c>
      <c r="I47" s="12">
        <v>2285631.85</v>
      </c>
      <c r="J47" s="12">
        <v>840651.78</v>
      </c>
      <c r="K47" s="12">
        <v>321871.78999999998</v>
      </c>
      <c r="L47" s="12">
        <v>239952.34</v>
      </c>
      <c r="M47" s="12">
        <v>522922.56</v>
      </c>
      <c r="N47" s="12">
        <v>445956.82</v>
      </c>
      <c r="O47" s="12">
        <v>777493.57</v>
      </c>
      <c r="P47" s="12">
        <v>445942.24</v>
      </c>
      <c r="Q47" s="12">
        <v>504163.81</v>
      </c>
      <c r="R47" s="12">
        <v>635850.93000000005</v>
      </c>
      <c r="S47" s="12">
        <v>91539.21</v>
      </c>
      <c r="T47" s="12">
        <v>399196.3</v>
      </c>
      <c r="U47" s="12">
        <v>181132.64</v>
      </c>
      <c r="V47" s="12">
        <v>252933.09</v>
      </c>
      <c r="W47" s="12">
        <v>526593.22</v>
      </c>
      <c r="X47" s="12">
        <v>648682.5</v>
      </c>
      <c r="Y47" s="12">
        <v>156990.96000000002</v>
      </c>
      <c r="Z47" s="12">
        <v>1630565.89</v>
      </c>
      <c r="AA47" s="12">
        <v>621067.32999999996</v>
      </c>
    </row>
    <row r="48" spans="1:27" s="5" customFormat="1" ht="20.100000000000001" customHeight="1" x14ac:dyDescent="0.25">
      <c r="A48" s="10">
        <v>66</v>
      </c>
      <c r="B48" s="32" t="s">
        <v>39</v>
      </c>
      <c r="C48" s="12">
        <v>24590.467502398369</v>
      </c>
      <c r="D48" s="12" t="s">
        <v>15</v>
      </c>
      <c r="E48" s="12">
        <v>49.85</v>
      </c>
      <c r="F48" s="12">
        <v>2135.27</v>
      </c>
      <c r="G48" s="12">
        <v>0.6</v>
      </c>
      <c r="H48" s="12">
        <v>0.14000000000000001</v>
      </c>
      <c r="I48" s="12">
        <v>0.02</v>
      </c>
      <c r="J48" s="12">
        <v>677.76</v>
      </c>
      <c r="K48" s="12">
        <v>13.69</v>
      </c>
      <c r="L48" s="12">
        <v>272.11</v>
      </c>
      <c r="M48" s="12">
        <v>0</v>
      </c>
      <c r="N48" s="12">
        <v>149.88999999999999</v>
      </c>
      <c r="O48" s="12">
        <v>0</v>
      </c>
      <c r="P48" s="12">
        <v>0</v>
      </c>
      <c r="Q48" s="12">
        <v>0</v>
      </c>
      <c r="R48" s="12">
        <v>0</v>
      </c>
      <c r="S48" s="12">
        <v>0</v>
      </c>
      <c r="T48" s="12">
        <v>405.9</v>
      </c>
      <c r="U48" s="12">
        <v>592.97</v>
      </c>
      <c r="V48" s="12">
        <v>648.70000000000005</v>
      </c>
      <c r="W48" s="12">
        <v>2218.59</v>
      </c>
      <c r="X48" s="12">
        <v>353408.56</v>
      </c>
      <c r="Y48" s="12">
        <v>345491.27</v>
      </c>
      <c r="Z48" s="12">
        <v>190405.77999999997</v>
      </c>
      <c r="AA48" s="12">
        <v>0</v>
      </c>
    </row>
    <row r="49" spans="1:27" s="5" customFormat="1" ht="20.100000000000001" customHeight="1" x14ac:dyDescent="0.25">
      <c r="A49" s="10">
        <v>67</v>
      </c>
      <c r="B49" s="32" t="s">
        <v>40</v>
      </c>
      <c r="C49" s="12">
        <v>88631777.247836515</v>
      </c>
      <c r="D49" s="12">
        <v>115815854.77405745</v>
      </c>
      <c r="E49" s="12">
        <v>110684458.81</v>
      </c>
      <c r="F49" s="12">
        <v>69870000</v>
      </c>
      <c r="G49" s="12">
        <v>57870000</v>
      </c>
      <c r="H49" s="12">
        <v>87200000</v>
      </c>
      <c r="I49" s="12">
        <v>67200000</v>
      </c>
      <c r="J49" s="12">
        <v>90600000</v>
      </c>
      <c r="K49" s="12">
        <v>175300000</v>
      </c>
      <c r="L49" s="12">
        <v>0</v>
      </c>
      <c r="M49" s="12">
        <v>280110000</v>
      </c>
      <c r="N49" s="12">
        <v>99300000</v>
      </c>
      <c r="O49" s="12">
        <v>43950000</v>
      </c>
      <c r="P49" s="12">
        <v>45060000</v>
      </c>
      <c r="Q49" s="12">
        <v>55040000</v>
      </c>
      <c r="R49" s="12">
        <v>89400000</v>
      </c>
      <c r="S49" s="12">
        <v>73200000</v>
      </c>
      <c r="T49" s="12">
        <v>32180000</v>
      </c>
      <c r="U49" s="12">
        <v>51643196</v>
      </c>
      <c r="V49" s="12">
        <v>345374916</v>
      </c>
      <c r="W49" s="12">
        <v>114570000</v>
      </c>
      <c r="X49" s="12">
        <v>32130000</v>
      </c>
      <c r="Y49" s="12">
        <v>45882000</v>
      </c>
      <c r="Z49" s="12">
        <v>60852000</v>
      </c>
      <c r="AA49" s="12">
        <v>55937000</v>
      </c>
    </row>
    <row r="50" spans="1:27" ht="12.95" customHeight="1" x14ac:dyDescent="0.25">
      <c r="A50" s="44"/>
      <c r="B50" s="39" t="s">
        <v>50</v>
      </c>
      <c r="C50" s="15">
        <v>88631777.247836515</v>
      </c>
      <c r="D50" s="15">
        <v>115815854.77405745</v>
      </c>
      <c r="E50" s="15">
        <v>110684458.81</v>
      </c>
      <c r="F50" s="15">
        <v>69870000</v>
      </c>
      <c r="G50" s="15">
        <v>57870000</v>
      </c>
      <c r="H50" s="15">
        <v>87200000</v>
      </c>
      <c r="I50" s="15">
        <v>67200000</v>
      </c>
      <c r="J50" s="15">
        <v>90600000</v>
      </c>
      <c r="K50" s="15">
        <v>175300000</v>
      </c>
      <c r="L50" s="15">
        <v>0</v>
      </c>
      <c r="M50" s="15">
        <v>280110000</v>
      </c>
      <c r="N50" s="15">
        <v>99300000</v>
      </c>
      <c r="O50" s="15">
        <v>43950000</v>
      </c>
      <c r="P50" s="15">
        <v>45060000</v>
      </c>
      <c r="Q50" s="15">
        <v>55040000</v>
      </c>
      <c r="R50" s="15">
        <v>89400000</v>
      </c>
      <c r="S50" s="15">
        <v>73200000</v>
      </c>
      <c r="T50" s="15">
        <v>29530000</v>
      </c>
      <c r="U50" s="15">
        <v>39340000</v>
      </c>
      <c r="V50" s="15">
        <v>337170000</v>
      </c>
      <c r="W50" s="15">
        <v>114570000</v>
      </c>
      <c r="X50" s="15">
        <v>32130000</v>
      </c>
      <c r="Y50" s="15">
        <v>45882000</v>
      </c>
      <c r="Z50" s="15">
        <v>60852000</v>
      </c>
      <c r="AA50" s="15">
        <v>55937000</v>
      </c>
    </row>
    <row r="51" spans="1:27" ht="12.95" customHeight="1" x14ac:dyDescent="0.25">
      <c r="A51" s="44"/>
      <c r="B51" s="39" t="s">
        <v>51</v>
      </c>
      <c r="C51" s="15">
        <v>0</v>
      </c>
      <c r="D51" s="15">
        <v>0</v>
      </c>
      <c r="E51" s="15">
        <v>0</v>
      </c>
      <c r="F51" s="15">
        <v>0</v>
      </c>
      <c r="G51" s="15">
        <v>0</v>
      </c>
      <c r="H51" s="15">
        <v>0</v>
      </c>
      <c r="I51" s="15">
        <v>0</v>
      </c>
      <c r="J51" s="15">
        <v>0</v>
      </c>
      <c r="K51" s="15">
        <v>0</v>
      </c>
      <c r="L51" s="15">
        <v>0</v>
      </c>
      <c r="M51" s="15">
        <v>0</v>
      </c>
      <c r="N51" s="15">
        <v>0</v>
      </c>
      <c r="O51" s="15">
        <v>0</v>
      </c>
      <c r="P51" s="15">
        <v>0</v>
      </c>
      <c r="Q51" s="15">
        <v>0</v>
      </c>
      <c r="R51" s="15">
        <v>0</v>
      </c>
      <c r="S51" s="15">
        <v>0</v>
      </c>
      <c r="T51" s="15">
        <v>2650000</v>
      </c>
      <c r="U51" s="15">
        <v>12303196</v>
      </c>
      <c r="V51" s="15">
        <v>8204916</v>
      </c>
      <c r="W51" s="15">
        <v>0</v>
      </c>
      <c r="X51" s="15">
        <v>0</v>
      </c>
      <c r="Y51" s="15">
        <v>0</v>
      </c>
      <c r="Z51" s="15">
        <v>0</v>
      </c>
      <c r="AA51" s="15">
        <v>0</v>
      </c>
    </row>
    <row r="52" spans="1:27" s="5" customFormat="1" ht="20.100000000000001" customHeight="1" x14ac:dyDescent="0.25">
      <c r="A52" s="10">
        <v>69</v>
      </c>
      <c r="B52" s="32" t="s">
        <v>41</v>
      </c>
      <c r="C52" s="12" t="s">
        <v>15</v>
      </c>
      <c r="D52" s="12" t="s">
        <v>15</v>
      </c>
      <c r="E52" s="12">
        <v>0.02</v>
      </c>
      <c r="F52" s="12">
        <v>17230.93</v>
      </c>
      <c r="G52" s="12">
        <v>146.08000000000001</v>
      </c>
      <c r="H52" s="12">
        <v>5156.32</v>
      </c>
      <c r="I52" s="12">
        <v>0.6</v>
      </c>
      <c r="J52" s="12">
        <v>2824.25</v>
      </c>
      <c r="K52" s="12">
        <v>0.2</v>
      </c>
      <c r="L52" s="12">
        <v>0</v>
      </c>
      <c r="M52" s="12">
        <v>0</v>
      </c>
      <c r="N52" s="12">
        <v>40434.15</v>
      </c>
      <c r="O52" s="12">
        <v>0</v>
      </c>
      <c r="P52" s="12">
        <v>5155.32</v>
      </c>
      <c r="Q52" s="12">
        <v>32</v>
      </c>
      <c r="R52" s="12">
        <v>0</v>
      </c>
      <c r="S52" s="12">
        <v>6207.44</v>
      </c>
      <c r="T52" s="12">
        <v>54.65</v>
      </c>
      <c r="U52" s="12">
        <v>5159.37</v>
      </c>
      <c r="V52" s="12">
        <v>0</v>
      </c>
      <c r="W52" s="12">
        <v>0</v>
      </c>
      <c r="X52" s="12">
        <v>826.46</v>
      </c>
      <c r="Y52" s="12">
        <v>0</v>
      </c>
      <c r="Z52" s="12">
        <v>0</v>
      </c>
      <c r="AA52" s="12">
        <v>0</v>
      </c>
    </row>
    <row r="53" spans="1:27" s="5" customFormat="1" ht="20.100000000000001" customHeight="1" x14ac:dyDescent="0.25">
      <c r="A53" s="32"/>
      <c r="B53" s="32" t="s">
        <v>42</v>
      </c>
      <c r="C53" s="12">
        <v>140222599.88249847</v>
      </c>
      <c r="D53" s="12">
        <v>223066761.84125394</v>
      </c>
      <c r="E53" s="12">
        <v>295858788.74000007</v>
      </c>
      <c r="F53" s="12">
        <v>306319489.71999997</v>
      </c>
      <c r="G53" s="12">
        <v>289914398.96999997</v>
      </c>
      <c r="H53" s="12">
        <v>333989709.66999996</v>
      </c>
      <c r="I53" s="12">
        <v>390934354.10000002</v>
      </c>
      <c r="J53" s="12">
        <v>396647406.64999998</v>
      </c>
      <c r="K53" s="12">
        <v>424881655.3599999</v>
      </c>
      <c r="L53" s="12">
        <v>241921291.87</v>
      </c>
      <c r="M53" s="12">
        <v>695332611.40999997</v>
      </c>
      <c r="N53" s="12">
        <v>729103423.98000002</v>
      </c>
      <c r="O53" s="12">
        <v>582017887.08999991</v>
      </c>
      <c r="P53" s="12">
        <v>553207029.98000002</v>
      </c>
      <c r="Q53" s="12">
        <v>595120058.26999998</v>
      </c>
      <c r="R53" s="12">
        <v>631969584.98000002</v>
      </c>
      <c r="S53" s="12">
        <v>667611130.40999997</v>
      </c>
      <c r="T53" s="12">
        <v>631614194.00000012</v>
      </c>
      <c r="U53" s="12">
        <v>662840541.09999979</v>
      </c>
      <c r="V53" s="12">
        <v>715781609.86999989</v>
      </c>
      <c r="W53" s="12">
        <v>1031972962.3700001</v>
      </c>
      <c r="X53" s="12">
        <v>860491595.46999991</v>
      </c>
      <c r="Y53" s="12">
        <v>860920248.46000004</v>
      </c>
      <c r="Z53" s="12">
        <v>934393642.14999998</v>
      </c>
      <c r="AA53" s="12">
        <v>965213435.91999996</v>
      </c>
    </row>
    <row r="54" spans="1:27" ht="12.95" customHeight="1" x14ac:dyDescent="0.25">
      <c r="A54" s="31"/>
      <c r="B54" s="29" t="s">
        <v>43</v>
      </c>
      <c r="C54" s="15">
        <v>14022259.995686652</v>
      </c>
      <c r="D54" s="15">
        <v>8284416.1983544827</v>
      </c>
      <c r="E54" s="15">
        <v>7279202.6900000004</v>
      </c>
      <c r="F54" s="15">
        <v>0</v>
      </c>
      <c r="G54" s="15">
        <v>2440936.81</v>
      </c>
      <c r="H54" s="15">
        <v>5607531.0700000003</v>
      </c>
      <c r="I54" s="15">
        <v>2761464.44</v>
      </c>
      <c r="J54" s="15">
        <v>2571305.2599999998</v>
      </c>
      <c r="K54" s="15">
        <v>483424.87</v>
      </c>
      <c r="L54" s="15">
        <v>0</v>
      </c>
      <c r="M54" s="15">
        <v>62871131.950000003</v>
      </c>
      <c r="N54" s="15">
        <v>0</v>
      </c>
      <c r="O54" s="15">
        <v>3372446.31</v>
      </c>
      <c r="P54" s="15">
        <v>2653914.29</v>
      </c>
      <c r="Q54" s="15">
        <v>4080302.83</v>
      </c>
      <c r="R54" s="15">
        <v>2686952.67</v>
      </c>
      <c r="S54" s="15">
        <v>128154.54</v>
      </c>
      <c r="T54" s="15">
        <v>0</v>
      </c>
      <c r="U54" s="15">
        <v>7256299.1100000003</v>
      </c>
      <c r="V54" s="15">
        <v>3601217.38</v>
      </c>
      <c r="W54" s="15">
        <v>2292449.4500000002</v>
      </c>
      <c r="X54" s="15">
        <v>6706360.5099999998</v>
      </c>
      <c r="Y54" s="15">
        <v>8286865.2999999998</v>
      </c>
      <c r="Z54" s="15">
        <v>5972139.3700000001</v>
      </c>
      <c r="AA54" s="15">
        <v>1584979.37</v>
      </c>
    </row>
    <row r="55" spans="1:27" ht="12.95" customHeight="1" x14ac:dyDescent="0.25">
      <c r="A55" s="31"/>
      <c r="B55" s="29" t="s">
        <v>44</v>
      </c>
      <c r="C55" s="15">
        <v>9056914.6676119678</v>
      </c>
      <c r="D55" s="15">
        <v>26766075.696766723</v>
      </c>
      <c r="E55" s="15">
        <v>17492157.66</v>
      </c>
      <c r="F55" s="15">
        <v>29062954.870000001</v>
      </c>
      <c r="G55" s="15">
        <v>16062014.970000001</v>
      </c>
      <c r="H55" s="15">
        <v>0</v>
      </c>
      <c r="I55" s="15">
        <v>0</v>
      </c>
      <c r="J55" s="15">
        <v>0</v>
      </c>
      <c r="K55" s="15">
        <v>47501552.479999997</v>
      </c>
      <c r="L55" s="15">
        <v>365679252.06999999</v>
      </c>
      <c r="M55" s="15">
        <v>0</v>
      </c>
      <c r="N55" s="15">
        <v>0</v>
      </c>
      <c r="O55" s="15">
        <v>0</v>
      </c>
      <c r="P55" s="15">
        <v>10104108.720000001</v>
      </c>
      <c r="Q55" s="15">
        <v>0</v>
      </c>
      <c r="R55" s="15">
        <v>0</v>
      </c>
      <c r="S55" s="15">
        <v>11833996.220000001</v>
      </c>
      <c r="T55" s="15">
        <v>50253058.229999997</v>
      </c>
      <c r="U55" s="15">
        <v>28619207.66</v>
      </c>
      <c r="V55" s="15">
        <v>36022456.600000001</v>
      </c>
      <c r="W55" s="15">
        <v>51907783.020000003</v>
      </c>
      <c r="X55" s="15">
        <v>28835897.699999999</v>
      </c>
      <c r="Y55" s="15">
        <v>10642913.16</v>
      </c>
      <c r="Z55" s="15">
        <v>25105267.350000001</v>
      </c>
      <c r="AA55" s="15">
        <v>78722316.069999993</v>
      </c>
    </row>
    <row r="56" spans="1:27" s="5" customFormat="1" ht="20.100000000000001" customHeight="1" x14ac:dyDescent="0.25">
      <c r="A56" s="32"/>
      <c r="B56" s="32" t="s">
        <v>45</v>
      </c>
      <c r="C56" s="12">
        <v>163301774.54579708</v>
      </c>
      <c r="D56" s="12">
        <v>258117253.73637515</v>
      </c>
      <c r="E56" s="12">
        <v>320630149.09000009</v>
      </c>
      <c r="F56" s="12">
        <v>335382444.58999997</v>
      </c>
      <c r="G56" s="12">
        <v>308417350.75</v>
      </c>
      <c r="H56" s="12">
        <v>339597240.73999995</v>
      </c>
      <c r="I56" s="12">
        <v>393695818.54000002</v>
      </c>
      <c r="J56" s="12">
        <v>399218711.90999997</v>
      </c>
      <c r="K56" s="12">
        <v>472866632.70999992</v>
      </c>
      <c r="L56" s="12">
        <v>607600543.94000006</v>
      </c>
      <c r="M56" s="12">
        <v>758203743.36000001</v>
      </c>
      <c r="N56" s="12">
        <v>729103423.98000002</v>
      </c>
      <c r="O56" s="12">
        <v>585390333.39999986</v>
      </c>
      <c r="P56" s="12">
        <v>565965052.99000001</v>
      </c>
      <c r="Q56" s="12">
        <v>599200361.10000002</v>
      </c>
      <c r="R56" s="12">
        <v>634656537.64999998</v>
      </c>
      <c r="S56" s="12">
        <v>679573281.16999996</v>
      </c>
      <c r="T56" s="12">
        <v>681867252.23000014</v>
      </c>
      <c r="U56" s="12">
        <v>698716047.86999977</v>
      </c>
      <c r="V56" s="12">
        <v>755405283.8499999</v>
      </c>
      <c r="W56" s="12">
        <v>1086173194.8400002</v>
      </c>
      <c r="X56" s="12">
        <v>896033853.67999995</v>
      </c>
      <c r="Y56" s="12">
        <v>879850026.91999996</v>
      </c>
      <c r="Z56" s="12">
        <v>965471048.87</v>
      </c>
      <c r="AA56" s="12">
        <v>1045520731.3599999</v>
      </c>
    </row>
    <row r="57" spans="1:27" s="37" customFormat="1" ht="35.1" customHeight="1" x14ac:dyDescent="0.25">
      <c r="A57" s="43" t="s">
        <v>52</v>
      </c>
      <c r="B57" s="43"/>
      <c r="C57" s="43"/>
      <c r="D57" s="43"/>
      <c r="E57" s="43"/>
      <c r="F57" s="43"/>
      <c r="G57" s="43"/>
      <c r="H57" s="43"/>
      <c r="I57" s="43"/>
      <c r="J57" s="43"/>
      <c r="K57" s="43"/>
      <c r="L57" s="43"/>
      <c r="M57" s="43"/>
      <c r="N57" s="43"/>
      <c r="O57" s="43"/>
      <c r="P57" s="43"/>
      <c r="Q57" s="43"/>
      <c r="R57" s="43"/>
      <c r="S57" s="43"/>
      <c r="T57" s="43"/>
      <c r="U57" s="43"/>
      <c r="V57" s="40"/>
      <c r="W57" s="40"/>
    </row>
    <row r="58" spans="1:27" x14ac:dyDescent="0.25">
      <c r="A58" s="33"/>
    </row>
  </sheetData>
  <mergeCells count="2">
    <mergeCell ref="A6:I6"/>
    <mergeCell ref="A57:U5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IGSS</dc:creator>
  <cp:lastModifiedBy>Christine Weisgerber</cp:lastModifiedBy>
  <dcterms:created xsi:type="dcterms:W3CDTF">2015-10-15T06:18:15Z</dcterms:created>
  <dcterms:modified xsi:type="dcterms:W3CDTF">2024-12-27T14:40:11Z</dcterms:modified>
</cp:coreProperties>
</file>