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Publications\Rapport général\RG2024\AD\AD_2\tab\à faire\"/>
    </mc:Choice>
  </mc:AlternateContent>
  <xr:revisionPtr revIDLastSave="0" documentId="13_ncr:1_{0C91B32A-B93B-49E7-BA4E-238DAA62C317}" xr6:coauthVersionLast="47" xr6:coauthVersionMax="47" xr10:uidLastSave="{00000000-0000-0000-0000-000000000000}"/>
  <bookViews>
    <workbookView xWindow="-120" yWindow="-120" windowWidth="25440" windowHeight="15390" xr2:uid="{00000000-000D-0000-FFFF-FFFF00000000}"/>
  </bookViews>
  <sheets>
    <sheet name="Data" sheetId="5" r:id="rId1"/>
  </sheets>
  <definedNames>
    <definedName name="DEP_CODE_PR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5" l="1"/>
  <c r="V8" i="5" s="1"/>
  <c r="W8" i="5" s="1"/>
  <c r="X8" i="5" s="1"/>
  <c r="Y8" i="5" s="1"/>
  <c r="A4" i="5" l="1"/>
</calcChain>
</file>

<file path=xl/sharedStrings.xml><?xml version="1.0" encoding="utf-8"?>
<sst xmlns="http://schemas.openxmlformats.org/spreadsheetml/2006/main" count="24" uniqueCount="22">
  <si>
    <t>Domaine: assurance dépendance (AD)</t>
  </si>
  <si>
    <t>Source(s): calcul IGSS</t>
  </si>
  <si>
    <t>Unité(s): millions EUR</t>
  </si>
  <si>
    <t>Type de prestation</t>
  </si>
  <si>
    <t>MAINTIEN A DOMICILE</t>
  </si>
  <si>
    <t>Prestations en espèces</t>
  </si>
  <si>
    <t>Produits nécessaires aux aides et soins</t>
  </si>
  <si>
    <t>Aides techniques</t>
  </si>
  <si>
    <t>Adaptations de logement</t>
  </si>
  <si>
    <t>ETABLISSEMENT</t>
  </si>
  <si>
    <t>TOTAL</t>
  </si>
  <si>
    <t>Prestation en nature</t>
  </si>
  <si>
    <t>dont ESC</t>
  </si>
  <si>
    <t>dont ESI</t>
  </si>
  <si>
    <t>Le coût des prestations en nature par type de prestation au Luxembourg</t>
  </si>
  <si>
    <t>a. La période transitoire est la période qui s'écoule entre la date de la demande et la date de la décision. Le poste période transitoire ne reprend toutefois que les
    prestations en nature payées aux prestataires. Les prestations en espèces sont liquidées au moment de la décision et sont enregistrées sous le poste
    prestations en espèces.  Abrogée suite à la réforme entrée en vigueur au 1.1.2018.</t>
  </si>
  <si>
    <t>c. La loi du 23 décembre 2016 concernant le budget des recettes et des dépenses de l'Etat pour l'exercice 2017 prévoit dans l'article 44 que l'Etat verse une subvention unique
    maximale de 30 millions d'euros afin de compenser les découverts inévitables et imprévisibles au titre des exercices de prestation 2015 à 2017 des prestataires dus à une 
   nouvelle définition des critères d'évaluation à appliquer par la CEO dans le cadre du paquet d'avenir. Suivant la loi du 26 avril 2019 concernnat le budget des recettes et des 
   dépenses de l'Etat pour l'exercice 2019 (Art. 35), cette subvention est augmenté d'un montant de 8,0 millions d'euros. Ainsi un montant supplémentaire de 37,7 millions EUR a
   été attribuée aux prestataires au courant des années 2015-2017.</t>
  </si>
  <si>
    <r>
      <rPr>
        <sz val="8"/>
        <rFont val="Arial"/>
        <family val="2"/>
      </rPr>
      <t>b.</t>
    </r>
    <r>
      <rPr>
        <i/>
        <sz val="8"/>
        <rFont val="Arial"/>
        <family val="2"/>
      </rPr>
      <t xml:space="preserve"> &lt; 50 000 EUR.</t>
    </r>
  </si>
  <si>
    <r>
      <t xml:space="preserve">Période transitoire </t>
    </r>
    <r>
      <rPr>
        <vertAlign val="superscript"/>
        <sz val="10"/>
        <rFont val="Arial"/>
        <family val="2"/>
      </rPr>
      <t>a)</t>
    </r>
  </si>
  <si>
    <r>
      <t xml:space="preserve">Projet d'actions expérimentales </t>
    </r>
    <r>
      <rPr>
        <b/>
        <vertAlign val="superscript"/>
        <sz val="10"/>
        <rFont val="Arial"/>
        <family val="2"/>
      </rPr>
      <t>b)</t>
    </r>
  </si>
  <si>
    <r>
      <t xml:space="preserve">Mécanisme de compensation </t>
    </r>
    <r>
      <rPr>
        <b/>
        <vertAlign val="superscript"/>
        <sz val="10"/>
        <rFont val="Arial"/>
        <family val="2"/>
      </rPr>
      <t>c)</t>
    </r>
  </si>
  <si>
    <t>Information(s) supplémentaire(s): Les bénéficiaires non-résidents sont exclus
                                                      Statistiques établies selon la date prestation
                                                      2018: rupture de série - entrée en vigueur de la réforme de l'assurance dépendance 
                                                      Les prestations en nature englobent les aides et soins pour les actes essentiels de la vie, les activités de maintien à domicile (gardes, gardes de nuits formations et activités  d’assistance à l’entretien du ménage),
                                                         les activités d’appui à l’indépendance et les activités d’accompagnement en établissement (avant 2018 : les tâches domestiques, les activités de soutien et de conseil), qui ont été apportés par un prestataire professionnel.
                                                      Les coûts tiennent compte des restitutions faites par les prestataires, notamment dans le cadre des contrôles sur le respect des normes de dotation et de qualification du personnel par la CNS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</si>
</sst>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0"/>
      <name val="Arial"/>
    </font>
    <font>
      <sz val="11"/>
      <color theme="1"/>
      <name val="Calibri"/>
      <family val="2"/>
      <scheme val="minor"/>
    </font>
    <font>
      <sz val="8"/>
      <name val="Arial"/>
      <family val="2"/>
    </font>
    <font>
      <b/>
      <sz val="10"/>
      <name val="Arial"/>
      <family val="2"/>
    </font>
    <font>
      <b/>
      <sz val="8"/>
      <name val="Arial"/>
      <family val="2"/>
    </font>
    <font>
      <vertAlign val="superscript"/>
      <sz val="10"/>
      <name val="Arial"/>
      <family val="2"/>
    </font>
    <font>
      <b/>
      <vertAlign val="superscript"/>
      <sz val="10"/>
      <name val="Arial"/>
      <family val="2"/>
    </font>
    <font>
      <i/>
      <sz val="8"/>
      <name val="Arial"/>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
    <xf numFmtId="0" fontId="0" fillId="0" borderId="0" xfId="0"/>
    <xf numFmtId="0" fontId="2" fillId="2" borderId="0" xfId="0" applyFont="1" applyFill="1"/>
    <xf numFmtId="0" fontId="4" fillId="2" borderId="1" xfId="0" applyFont="1" applyFill="1" applyBorder="1" applyAlignment="1">
      <alignment vertical="center"/>
    </xf>
    <xf numFmtId="164" fontId="4" fillId="2" borderId="1" xfId="0" applyNumberFormat="1" applyFont="1" applyFill="1" applyBorder="1" applyAlignment="1">
      <alignment vertical="center"/>
    </xf>
    <xf numFmtId="165" fontId="4" fillId="2" borderId="1" xfId="0" applyNumberFormat="1" applyFont="1" applyFill="1" applyBorder="1" applyAlignment="1">
      <alignment vertical="center"/>
    </xf>
    <xf numFmtId="164" fontId="2" fillId="2" borderId="1" xfId="0" applyNumberFormat="1" applyFont="1" applyFill="1" applyBorder="1"/>
    <xf numFmtId="0" fontId="2" fillId="2" borderId="1" xfId="0" applyFont="1" applyFill="1" applyBorder="1" applyAlignment="1">
      <alignment horizontal="left" indent="1"/>
    </xf>
    <xf numFmtId="0" fontId="4" fillId="2" borderId="0" xfId="0" applyFont="1" applyFill="1" applyAlignment="1">
      <alignment vertical="center"/>
    </xf>
    <xf numFmtId="0" fontId="2" fillId="2" borderId="0" xfId="0" applyFont="1" applyFill="1" applyBorder="1"/>
    <xf numFmtId="0" fontId="2" fillId="2" borderId="0" xfId="0" applyFont="1" applyFill="1" applyAlignment="1">
      <alignment vertical="center"/>
    </xf>
    <xf numFmtId="0" fontId="3" fillId="0" borderId="0" xfId="0" applyFont="1"/>
    <xf numFmtId="0" fontId="4" fillId="3" borderId="2" xfId="0" applyFont="1" applyFill="1" applyBorder="1" applyAlignment="1">
      <alignment vertical="center"/>
    </xf>
    <xf numFmtId="0" fontId="4" fillId="3" borderId="2" xfId="0" applyFont="1" applyFill="1" applyBorder="1" applyAlignment="1">
      <alignment horizontal="right" vertical="center"/>
    </xf>
    <xf numFmtId="0" fontId="7" fillId="2" borderId="1" xfId="0" applyFont="1" applyFill="1" applyBorder="1" applyAlignment="1">
      <alignment horizontal="left" indent="2"/>
    </xf>
    <xf numFmtId="164" fontId="7" fillId="2" borderId="1" xfId="0" applyNumberFormat="1" applyFont="1" applyFill="1" applyBorder="1"/>
    <xf numFmtId="0" fontId="7" fillId="2" borderId="0" xfId="0" applyFont="1" applyFill="1"/>
    <xf numFmtId="0" fontId="7" fillId="0" borderId="0" xfId="0" applyFont="1" applyBorder="1" applyAlignment="1">
      <alignment horizontal="left" vertical="top" wrapText="1"/>
    </xf>
    <xf numFmtId="0" fontId="2" fillId="2" borderId="0" xfId="0" applyFont="1" applyFill="1" applyAlignment="1">
      <alignment horizontal="left" wrapText="1"/>
    </xf>
    <xf numFmtId="0" fontId="2" fillId="2" borderId="0" xfId="0" applyFont="1" applyFill="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5E5E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3E6368"/>
      <rgbColor rgb="000000FF"/>
      <rgbColor rgb="0000CCFF"/>
      <rgbColor rgb="003E6368"/>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Y30"/>
  <sheetViews>
    <sheetView tabSelected="1" workbookViewId="0">
      <selection activeCell="A7" sqref="A7"/>
    </sheetView>
  </sheetViews>
  <sheetFormatPr defaultColWidth="11.42578125" defaultRowHeight="12.95" customHeight="1" x14ac:dyDescent="0.2"/>
  <cols>
    <col min="1" max="1" width="31.28515625" style="1" bestFit="1" customWidth="1"/>
    <col min="2" max="25" width="8.42578125" style="1" customWidth="1"/>
    <col min="26" max="16384" width="11.42578125" style="1"/>
  </cols>
  <sheetData>
    <row r="1" spans="1:25" ht="12.95" customHeight="1" x14ac:dyDescent="0.2">
      <c r="A1" s="10" t="s">
        <v>14</v>
      </c>
      <c r="B1" s="10"/>
      <c r="C1" s="10"/>
      <c r="D1" s="10"/>
      <c r="E1" s="10"/>
      <c r="F1" s="10"/>
      <c r="G1" s="10"/>
      <c r="H1" s="10"/>
      <c r="I1" s="10"/>
      <c r="J1" s="10"/>
    </row>
    <row r="2" spans="1:25" ht="11.1" customHeight="1" x14ac:dyDescent="0.2">
      <c r="A2" s="1" t="s">
        <v>0</v>
      </c>
    </row>
    <row r="3" spans="1:25" ht="11.1" customHeight="1" x14ac:dyDescent="0.2">
      <c r="A3" s="1" t="s">
        <v>1</v>
      </c>
    </row>
    <row r="4" spans="1:25" ht="11.1" customHeight="1" x14ac:dyDescent="0.2">
      <c r="A4" s="1" t="str">
        <f>+CONCATENATE("Année(s) de référence: 2000-",MAX(8:8))</f>
        <v>Année(s) de référence: 2000-2023</v>
      </c>
    </row>
    <row r="5" spans="1:25" ht="11.1" customHeight="1" x14ac:dyDescent="0.2">
      <c r="A5" s="1" t="s">
        <v>2</v>
      </c>
    </row>
    <row r="6" spans="1:25" ht="69.75" customHeight="1" x14ac:dyDescent="0.2">
      <c r="A6" s="18" t="s">
        <v>21</v>
      </c>
      <c r="B6" s="18"/>
      <c r="C6" s="18"/>
      <c r="D6" s="18"/>
      <c r="E6" s="18"/>
      <c r="F6" s="18"/>
      <c r="G6" s="18"/>
      <c r="H6" s="18"/>
      <c r="I6" s="18"/>
      <c r="J6" s="18"/>
      <c r="K6" s="18"/>
      <c r="L6" s="18"/>
      <c r="M6" s="18"/>
      <c r="N6" s="18"/>
      <c r="O6" s="18"/>
      <c r="P6" s="18"/>
      <c r="Q6" s="18"/>
      <c r="R6" s="18"/>
      <c r="S6" s="18"/>
      <c r="T6" s="18"/>
      <c r="U6" s="18"/>
      <c r="V6" s="18"/>
      <c r="W6" s="18"/>
      <c r="X6" s="18"/>
      <c r="Y6" s="18"/>
    </row>
    <row r="7" spans="1:25" ht="11.1" customHeight="1" x14ac:dyDescent="0.2"/>
    <row r="8" spans="1:25" s="9" customFormat="1" ht="20.100000000000001" customHeight="1" x14ac:dyDescent="0.2">
      <c r="A8" s="11" t="s">
        <v>3</v>
      </c>
      <c r="B8" s="12">
        <v>2000</v>
      </c>
      <c r="C8" s="12">
        <v>2001</v>
      </c>
      <c r="D8" s="12">
        <v>2002</v>
      </c>
      <c r="E8" s="12">
        <v>2003</v>
      </c>
      <c r="F8" s="12">
        <v>2004</v>
      </c>
      <c r="G8" s="12">
        <v>2005</v>
      </c>
      <c r="H8" s="12">
        <v>2006</v>
      </c>
      <c r="I8" s="12">
        <v>2007</v>
      </c>
      <c r="J8" s="12">
        <v>2008</v>
      </c>
      <c r="K8" s="12">
        <v>2009</v>
      </c>
      <c r="L8" s="12">
        <v>2010</v>
      </c>
      <c r="M8" s="12">
        <v>2011</v>
      </c>
      <c r="N8" s="12">
        <v>2012</v>
      </c>
      <c r="O8" s="12">
        <v>2013</v>
      </c>
      <c r="P8" s="12">
        <v>2014</v>
      </c>
      <c r="Q8" s="12">
        <v>2015</v>
      </c>
      <c r="R8" s="12">
        <v>2016</v>
      </c>
      <c r="S8" s="12">
        <v>2017</v>
      </c>
      <c r="T8" s="12">
        <v>2018</v>
      </c>
      <c r="U8" s="12">
        <f>+T8+1</f>
        <v>2019</v>
      </c>
      <c r="V8" s="12">
        <f t="shared" ref="V8" si="0">+U8+1</f>
        <v>2020</v>
      </c>
      <c r="W8" s="12">
        <f t="shared" ref="W8" si="1">+V8+1</f>
        <v>2021</v>
      </c>
      <c r="X8" s="12">
        <f t="shared" ref="X8" si="2">+W8+1</f>
        <v>2022</v>
      </c>
      <c r="Y8" s="12">
        <f t="shared" ref="Y8" si="3">+X8+1</f>
        <v>2023</v>
      </c>
    </row>
    <row r="9" spans="1:25" s="7" customFormat="1" ht="20.100000000000001" customHeight="1" x14ac:dyDescent="0.2">
      <c r="A9" s="2" t="s">
        <v>4</v>
      </c>
      <c r="B9" s="3">
        <v>42.053288650000361</v>
      </c>
      <c r="C9" s="3">
        <v>62.747001479999298</v>
      </c>
      <c r="D9" s="3">
        <v>78.789148320000123</v>
      </c>
      <c r="E9" s="3">
        <v>94.276619659998147</v>
      </c>
      <c r="F9" s="3">
        <v>125.22962994000017</v>
      </c>
      <c r="G9" s="3">
        <v>143.45647204000008</v>
      </c>
      <c r="H9" s="3">
        <v>155.73756982999828</v>
      </c>
      <c r="I9" s="3">
        <v>135.55474161999538</v>
      </c>
      <c r="J9" s="3">
        <v>142.6165051800009</v>
      </c>
      <c r="K9" s="3">
        <v>157.90371936999858</v>
      </c>
      <c r="L9" s="3">
        <v>169.06567469000311</v>
      </c>
      <c r="M9" s="3">
        <v>186.95246029999677</v>
      </c>
      <c r="N9" s="3">
        <v>204.20630576000264</v>
      </c>
      <c r="O9" s="3">
        <v>214.87282169000196</v>
      </c>
      <c r="P9" s="3">
        <v>223.39792026999771</v>
      </c>
      <c r="Q9" s="3">
        <v>221.21385498999783</v>
      </c>
      <c r="R9" s="3">
        <v>223.54444104998521</v>
      </c>
      <c r="S9" s="3">
        <v>233.62553945999699</v>
      </c>
      <c r="T9" s="3">
        <v>248.37227008999875</v>
      </c>
      <c r="U9" s="3">
        <v>267.24849403999673</v>
      </c>
      <c r="V9" s="3">
        <v>282.38982339999689</v>
      </c>
      <c r="W9" s="3">
        <v>316.70430540000001</v>
      </c>
      <c r="X9" s="3">
        <v>356.69595245999824</v>
      </c>
      <c r="Y9" s="3">
        <v>388.32946233999661</v>
      </c>
    </row>
    <row r="10" spans="1:25" ht="12.95" customHeight="1" x14ac:dyDescent="0.2">
      <c r="A10" s="6" t="s">
        <v>11</v>
      </c>
      <c r="B10" s="5">
        <v>15.809357900000402</v>
      </c>
      <c r="C10" s="5">
        <v>29.8744941999994</v>
      </c>
      <c r="D10" s="5">
        <v>38.419080360000102</v>
      </c>
      <c r="E10" s="5">
        <v>49.383794139998102</v>
      </c>
      <c r="F10" s="5">
        <v>65.301310049999998</v>
      </c>
      <c r="G10" s="5">
        <v>82.720523090000299</v>
      </c>
      <c r="H10" s="5">
        <v>94.029883049998503</v>
      </c>
      <c r="I10" s="5">
        <v>75.154041169995594</v>
      </c>
      <c r="J10" s="5">
        <v>79.89313657000109</v>
      </c>
      <c r="K10" s="5">
        <v>92.691008429998888</v>
      </c>
      <c r="L10" s="5">
        <v>101.29406252000311</v>
      </c>
      <c r="M10" s="5">
        <v>113.50785462999691</v>
      </c>
      <c r="N10" s="5">
        <v>127.61233506000291</v>
      </c>
      <c r="O10" s="5">
        <v>137.40417404000212</v>
      </c>
      <c r="P10" s="5">
        <v>144.08488421999812</v>
      </c>
      <c r="Q10" s="5">
        <v>144.7964036199983</v>
      </c>
      <c r="R10" s="5">
        <v>148.76551752998591</v>
      </c>
      <c r="S10" s="5">
        <v>160.92869946999647</v>
      </c>
      <c r="T10" s="5">
        <v>172.8062457199994</v>
      </c>
      <c r="U10" s="5">
        <v>189.75152525999752</v>
      </c>
      <c r="V10" s="5">
        <v>202.78763381999693</v>
      </c>
      <c r="W10" s="5">
        <v>234.66484442000029</v>
      </c>
      <c r="X10" s="5">
        <v>272.79184497999853</v>
      </c>
      <c r="Y10" s="5">
        <v>300.70249271999774</v>
      </c>
    </row>
    <row r="11" spans="1:25" ht="12.95" customHeight="1" x14ac:dyDescent="0.2">
      <c r="A11" s="6" t="s">
        <v>18</v>
      </c>
      <c r="B11" s="5">
        <v>16.807823339999999</v>
      </c>
      <c r="C11" s="5">
        <v>10.91332761</v>
      </c>
      <c r="D11" s="5">
        <v>9.5027607400000207</v>
      </c>
      <c r="E11" s="5">
        <v>7.5370046500000001</v>
      </c>
      <c r="F11" s="5">
        <v>15.9217169</v>
      </c>
      <c r="G11" s="5">
        <v>11.133639560000001</v>
      </c>
      <c r="H11" s="5">
        <v>9.6088665800000008</v>
      </c>
      <c r="I11" s="5">
        <v>6.9208825599999999</v>
      </c>
      <c r="J11" s="5">
        <v>5.4440796900000006</v>
      </c>
      <c r="K11" s="5">
        <v>5.9929327800000092</v>
      </c>
      <c r="L11" s="5">
        <v>4.9006075099999995</v>
      </c>
      <c r="M11" s="5">
        <v>4.91573930000001</v>
      </c>
      <c r="N11" s="5">
        <v>5.47743742000001</v>
      </c>
      <c r="O11" s="5">
        <v>4.2766295000000003</v>
      </c>
      <c r="P11" s="5">
        <v>3.8100734400000102</v>
      </c>
      <c r="Q11" s="5">
        <v>3.7046962799999998</v>
      </c>
      <c r="R11" s="5">
        <v>4.1327682100000001</v>
      </c>
      <c r="S11" s="5">
        <v>3.5712792800000099</v>
      </c>
      <c r="T11" s="5">
        <v>0</v>
      </c>
      <c r="U11" s="5">
        <v>0</v>
      </c>
      <c r="V11" s="5">
        <v>0</v>
      </c>
      <c r="W11" s="5">
        <v>0</v>
      </c>
      <c r="X11" s="5">
        <v>0</v>
      </c>
      <c r="Y11" s="5">
        <v>0</v>
      </c>
    </row>
    <row r="12" spans="1:25" ht="12.95" customHeight="1" x14ac:dyDescent="0.2">
      <c r="A12" s="6" t="s">
        <v>5</v>
      </c>
      <c r="B12" s="5">
        <v>7.3378838299999707</v>
      </c>
      <c r="C12" s="5">
        <v>18.145623709999903</v>
      </c>
      <c r="D12" s="5">
        <v>26.115567089999992</v>
      </c>
      <c r="E12" s="5">
        <v>30.740257809999999</v>
      </c>
      <c r="F12" s="5">
        <v>35.041658680000111</v>
      </c>
      <c r="G12" s="5">
        <v>40.021942469999885</v>
      </c>
      <c r="H12" s="5">
        <v>41.232069549999856</v>
      </c>
      <c r="I12" s="5">
        <v>41.324606959999798</v>
      </c>
      <c r="J12" s="5">
        <v>44.184134859999496</v>
      </c>
      <c r="K12" s="5">
        <v>45.325138329999703</v>
      </c>
      <c r="L12" s="5">
        <v>48.02633239</v>
      </c>
      <c r="M12" s="5">
        <v>50.891625799999503</v>
      </c>
      <c r="N12" s="5">
        <v>53.332853119999811</v>
      </c>
      <c r="O12" s="5">
        <v>54.897088739999802</v>
      </c>
      <c r="P12" s="5">
        <v>55.985715089999694</v>
      </c>
      <c r="Q12" s="5">
        <v>53.565151729999798</v>
      </c>
      <c r="R12" s="5">
        <v>51.204989239999499</v>
      </c>
      <c r="S12" s="5">
        <v>50.2149698999999</v>
      </c>
      <c r="T12" s="5">
        <v>57.825088529999498</v>
      </c>
      <c r="U12" s="5">
        <v>58.235976329999374</v>
      </c>
      <c r="V12" s="5">
        <v>59.571355569999632</v>
      </c>
      <c r="W12" s="5">
        <v>60.955187489999481</v>
      </c>
      <c r="X12" s="5">
        <v>61.708172659999569</v>
      </c>
      <c r="Y12" s="5">
        <v>63.254495189999524</v>
      </c>
    </row>
    <row r="13" spans="1:25" ht="12.95" customHeight="1" x14ac:dyDescent="0.2">
      <c r="A13" s="6" t="s">
        <v>6</v>
      </c>
      <c r="B13" s="5">
        <v>0.318599039999998</v>
      </c>
      <c r="C13" s="5">
        <v>0.618340000000001</v>
      </c>
      <c r="D13" s="5">
        <v>0.91462879999998803</v>
      </c>
      <c r="E13" s="5">
        <v>1.0610590599999901</v>
      </c>
      <c r="F13" s="5">
        <v>1.1993631</v>
      </c>
      <c r="G13" s="5">
        <v>1.3736228399999599</v>
      </c>
      <c r="H13" s="5">
        <v>1.44755275999998</v>
      </c>
      <c r="I13" s="5">
        <v>2.9409012799999998</v>
      </c>
      <c r="J13" s="5">
        <v>3.1098898400002701</v>
      </c>
      <c r="K13" s="5">
        <v>3.19636575999994</v>
      </c>
      <c r="L13" s="5">
        <v>3.3623561999998999</v>
      </c>
      <c r="M13" s="5">
        <v>3.5115203400001298</v>
      </c>
      <c r="N13" s="5">
        <v>3.6268034999999301</v>
      </c>
      <c r="O13" s="5">
        <v>3.88462320000008</v>
      </c>
      <c r="P13" s="5">
        <v>4.0423980000000004</v>
      </c>
      <c r="Q13" s="5">
        <v>3.9441630000000001</v>
      </c>
      <c r="R13" s="5">
        <v>3.9966659999999998</v>
      </c>
      <c r="S13" s="5">
        <v>4.2377360999999105</v>
      </c>
      <c r="T13" s="5">
        <v>4.1907189800001179</v>
      </c>
      <c r="U13" s="5">
        <v>4.3509755799999867</v>
      </c>
      <c r="V13" s="5">
        <v>4.6389887800001208</v>
      </c>
      <c r="W13" s="5">
        <v>4.7724895599998831</v>
      </c>
      <c r="X13" s="5">
        <v>5.3107361900001981</v>
      </c>
      <c r="Y13" s="5">
        <v>6.0263386099996197</v>
      </c>
    </row>
    <row r="14" spans="1:25" ht="12.95" customHeight="1" x14ac:dyDescent="0.2">
      <c r="A14" s="6" t="s">
        <v>7</v>
      </c>
      <c r="B14" s="5">
        <v>1.7103036399999929</v>
      </c>
      <c r="C14" s="5">
        <v>2.7815772699999899</v>
      </c>
      <c r="D14" s="5">
        <v>3.3935921600000101</v>
      </c>
      <c r="E14" s="5">
        <v>5.1141066600000507</v>
      </c>
      <c r="F14" s="5">
        <v>7.1720848400000605</v>
      </c>
      <c r="G14" s="5">
        <v>7.7253419599998994</v>
      </c>
      <c r="H14" s="5">
        <v>8.52543479999993</v>
      </c>
      <c r="I14" s="5">
        <v>7.9889459499999802</v>
      </c>
      <c r="J14" s="5">
        <v>8.64106623000003</v>
      </c>
      <c r="K14" s="5">
        <v>9.0451119200000498</v>
      </c>
      <c r="L14" s="5">
        <v>9.9040397900000805</v>
      </c>
      <c r="M14" s="5">
        <v>11.313273510000201</v>
      </c>
      <c r="N14" s="5">
        <v>11.013791349999959</v>
      </c>
      <c r="O14" s="5">
        <v>11.351714599999948</v>
      </c>
      <c r="P14" s="5">
        <v>12.18220994999994</v>
      </c>
      <c r="Q14" s="5">
        <v>12.16425018999972</v>
      </c>
      <c r="R14" s="5">
        <v>12.690797089999819</v>
      </c>
      <c r="S14" s="5">
        <v>12.351686360000709</v>
      </c>
      <c r="T14" s="5">
        <v>10.709750399999727</v>
      </c>
      <c r="U14" s="5">
        <v>12.095439319999841</v>
      </c>
      <c r="V14" s="5">
        <v>12.580849540000143</v>
      </c>
      <c r="W14" s="5">
        <v>13.801393610000353</v>
      </c>
      <c r="X14" s="5">
        <v>13.783698860000023</v>
      </c>
      <c r="Y14" s="5">
        <v>15.003025969999676</v>
      </c>
    </row>
    <row r="15" spans="1:25" ht="12.95" customHeight="1" x14ac:dyDescent="0.2">
      <c r="A15" s="6" t="s">
        <v>8</v>
      </c>
      <c r="B15" s="5">
        <v>6.9320899999999991E-2</v>
      </c>
      <c r="C15" s="5">
        <v>0.41363868999999998</v>
      </c>
      <c r="D15" s="5">
        <v>0.44351916999999996</v>
      </c>
      <c r="E15" s="5">
        <v>0.44039734000000003</v>
      </c>
      <c r="F15" s="5">
        <v>0.59349637</v>
      </c>
      <c r="G15" s="5">
        <v>0.48140211999999999</v>
      </c>
      <c r="H15" s="5">
        <v>0.89376308999999998</v>
      </c>
      <c r="I15" s="5">
        <v>1.2253636999999999</v>
      </c>
      <c r="J15" s="5">
        <v>1.3441979900000001</v>
      </c>
      <c r="K15" s="5">
        <v>1.6059867299999999</v>
      </c>
      <c r="L15" s="5">
        <v>1.5285044299999999</v>
      </c>
      <c r="M15" s="5">
        <v>2.7860371800000001</v>
      </c>
      <c r="N15" s="5">
        <v>3.1430853100000098</v>
      </c>
      <c r="O15" s="5">
        <v>3.0585916099999899</v>
      </c>
      <c r="P15" s="5">
        <v>3.29263956999998</v>
      </c>
      <c r="Q15" s="5">
        <v>3.0391901699999999</v>
      </c>
      <c r="R15" s="5">
        <v>2.7537029799999901</v>
      </c>
      <c r="S15" s="5">
        <v>2.32116834999999</v>
      </c>
      <c r="T15" s="5">
        <v>2.840466459999996</v>
      </c>
      <c r="U15" s="5">
        <v>2.8145775500000125</v>
      </c>
      <c r="V15" s="5">
        <v>2.8109956900000013</v>
      </c>
      <c r="W15" s="5">
        <v>2.5103903200000044</v>
      </c>
      <c r="X15" s="5">
        <v>3.101499770000002</v>
      </c>
      <c r="Y15" s="5">
        <v>3.3431098500000038</v>
      </c>
    </row>
    <row r="16" spans="1:25" ht="19.5" customHeight="1" x14ac:dyDescent="0.2">
      <c r="A16" s="2" t="s">
        <v>9</v>
      </c>
      <c r="B16" s="3">
        <v>80.42927079999879</v>
      </c>
      <c r="C16" s="3">
        <v>86.565597099998101</v>
      </c>
      <c r="D16" s="3">
        <v>96.804747740004814</v>
      </c>
      <c r="E16" s="3">
        <v>114.39697809999599</v>
      </c>
      <c r="F16" s="3">
        <v>131.47083845999899</v>
      </c>
      <c r="G16" s="3">
        <v>143.56953994000003</v>
      </c>
      <c r="H16" s="3">
        <v>152.26769477998397</v>
      </c>
      <c r="I16" s="3">
        <v>181.94983819001212</v>
      </c>
      <c r="J16" s="3">
        <v>204.46633281999939</v>
      </c>
      <c r="K16" s="3">
        <v>220.32636041000092</v>
      </c>
      <c r="L16" s="3">
        <v>240.76274021002089</v>
      </c>
      <c r="M16" s="3">
        <v>262.59307323999491</v>
      </c>
      <c r="N16" s="3">
        <v>286.74265905002329</v>
      </c>
      <c r="O16" s="3">
        <v>310.83665748002483</v>
      </c>
      <c r="P16" s="3">
        <v>330.21713811002269</v>
      </c>
      <c r="Q16" s="3">
        <v>327.29475261001437</v>
      </c>
      <c r="R16" s="3">
        <v>334.09091624996256</v>
      </c>
      <c r="S16" s="3">
        <v>341.979400810024</v>
      </c>
      <c r="T16" s="3">
        <v>342.71727452001062</v>
      </c>
      <c r="U16" s="3">
        <v>376.06709277998891</v>
      </c>
      <c r="V16" s="3">
        <v>401.01235936999649</v>
      </c>
      <c r="W16" s="3">
        <v>448.9214819600013</v>
      </c>
      <c r="X16" s="3">
        <v>475.98297975999128</v>
      </c>
      <c r="Y16" s="3">
        <v>493.06592844001301</v>
      </c>
    </row>
    <row r="17" spans="1:25" ht="12.95" customHeight="1" x14ac:dyDescent="0.2">
      <c r="A17" s="6" t="s">
        <v>11</v>
      </c>
      <c r="B17" s="5">
        <v>79.53915511999881</v>
      </c>
      <c r="C17" s="5">
        <v>85.56585244999809</v>
      </c>
      <c r="D17" s="5">
        <v>95.706650450004801</v>
      </c>
      <c r="E17" s="5">
        <v>113.159923389996</v>
      </c>
      <c r="F17" s="5">
        <v>130.15292943999899</v>
      </c>
      <c r="G17" s="5">
        <v>142.20340994</v>
      </c>
      <c r="H17" s="5">
        <v>150.86733039998398</v>
      </c>
      <c r="I17" s="5">
        <v>181.94964675001211</v>
      </c>
      <c r="J17" s="5">
        <v>204.46633281999939</v>
      </c>
      <c r="K17" s="5">
        <v>220.32636041000092</v>
      </c>
      <c r="L17" s="5">
        <v>240.76274021002089</v>
      </c>
      <c r="M17" s="5">
        <v>262.59307323999491</v>
      </c>
      <c r="N17" s="5">
        <v>286.74265905002329</v>
      </c>
      <c r="O17" s="5">
        <v>310.83665748002483</v>
      </c>
      <c r="P17" s="5">
        <v>330.21713811002269</v>
      </c>
      <c r="Q17" s="5">
        <v>327.29475261001437</v>
      </c>
      <c r="R17" s="5">
        <v>334.09091624996256</v>
      </c>
      <c r="S17" s="5">
        <v>341.979400810024</v>
      </c>
      <c r="T17" s="5">
        <v>342.71727452001062</v>
      </c>
      <c r="U17" s="5">
        <v>376.06709277998885</v>
      </c>
      <c r="V17" s="5">
        <v>401.01235936999649</v>
      </c>
      <c r="W17" s="5">
        <v>448.9214819600013</v>
      </c>
      <c r="X17" s="5">
        <v>475.98297975999128</v>
      </c>
      <c r="Y17" s="5">
        <v>493.06592844001301</v>
      </c>
    </row>
    <row r="18" spans="1:25" s="15" customFormat="1" ht="12.95" customHeight="1" x14ac:dyDescent="0.2">
      <c r="A18" s="13" t="s">
        <v>12</v>
      </c>
      <c r="B18" s="14">
        <v>79.53915511999881</v>
      </c>
      <c r="C18" s="14">
        <v>85.56585244999809</v>
      </c>
      <c r="D18" s="14">
        <v>95.706650450004801</v>
      </c>
      <c r="E18" s="14">
        <v>113.159923389996</v>
      </c>
      <c r="F18" s="14">
        <v>130.15292943999899</v>
      </c>
      <c r="G18" s="14">
        <v>142.20340994</v>
      </c>
      <c r="H18" s="14">
        <v>150.86733039998398</v>
      </c>
      <c r="I18" s="14">
        <v>156.53638429001199</v>
      </c>
      <c r="J18" s="14">
        <v>177.00078786999899</v>
      </c>
      <c r="K18" s="14">
        <v>193.37955541000102</v>
      </c>
      <c r="L18" s="14">
        <v>212.57061121002099</v>
      </c>
      <c r="M18" s="14">
        <v>230.84008435999502</v>
      </c>
      <c r="N18" s="14">
        <v>250.44880486002299</v>
      </c>
      <c r="O18" s="14">
        <v>272.08396854002501</v>
      </c>
      <c r="P18" s="14">
        <v>290.479123640024</v>
      </c>
      <c r="Q18" s="14">
        <v>288.21329073001499</v>
      </c>
      <c r="R18" s="14">
        <v>295.184879859962</v>
      </c>
      <c r="S18" s="14">
        <v>302.465009000024</v>
      </c>
      <c r="T18" s="14">
        <v>300.00860913001054</v>
      </c>
      <c r="U18" s="14">
        <v>328.45486860998903</v>
      </c>
      <c r="V18" s="14">
        <v>350.31077805999632</v>
      </c>
      <c r="W18" s="14">
        <v>392.61838698000156</v>
      </c>
      <c r="X18" s="14">
        <v>417.05526682999107</v>
      </c>
      <c r="Y18" s="14">
        <v>432.34053053001298</v>
      </c>
    </row>
    <row r="19" spans="1:25" s="15" customFormat="1" ht="12.95" customHeight="1" x14ac:dyDescent="0.2">
      <c r="A19" s="13" t="s">
        <v>13</v>
      </c>
      <c r="B19" s="14">
        <v>0</v>
      </c>
      <c r="C19" s="14">
        <v>0</v>
      </c>
      <c r="D19" s="14">
        <v>0</v>
      </c>
      <c r="E19" s="14">
        <v>0</v>
      </c>
      <c r="F19" s="14">
        <v>0</v>
      </c>
      <c r="G19" s="14">
        <v>0</v>
      </c>
      <c r="H19" s="14">
        <v>0</v>
      </c>
      <c r="I19" s="14">
        <v>25.413262460000102</v>
      </c>
      <c r="J19" s="14">
        <v>27.465544950000403</v>
      </c>
      <c r="K19" s="14">
        <v>26.946804999999898</v>
      </c>
      <c r="L19" s="14">
        <v>28.192128999999898</v>
      </c>
      <c r="M19" s="14">
        <v>31.752988879999897</v>
      </c>
      <c r="N19" s="14">
        <v>36.293854190000303</v>
      </c>
      <c r="O19" s="14">
        <v>38.7526889399998</v>
      </c>
      <c r="P19" s="14">
        <v>39.738014469998703</v>
      </c>
      <c r="Q19" s="14">
        <v>39.081461879999402</v>
      </c>
      <c r="R19" s="14">
        <v>38.906036390000594</v>
      </c>
      <c r="S19" s="14">
        <v>39.514391809999999</v>
      </c>
      <c r="T19" s="14">
        <v>42.708665390000071</v>
      </c>
      <c r="U19" s="14">
        <v>47.612224169999848</v>
      </c>
      <c r="V19" s="14">
        <v>50.701581310000144</v>
      </c>
      <c r="W19" s="14">
        <v>56.303094979999756</v>
      </c>
      <c r="X19" s="14">
        <v>58.927712930000226</v>
      </c>
      <c r="Y19" s="14">
        <v>60.725397910000005</v>
      </c>
    </row>
    <row r="20" spans="1:25" ht="12.95" customHeight="1" x14ac:dyDescent="0.2">
      <c r="A20" s="6" t="s">
        <v>7</v>
      </c>
      <c r="B20" s="5">
        <v>0.89011567999998309</v>
      </c>
      <c r="C20" s="5">
        <v>0.99974465000000601</v>
      </c>
      <c r="D20" s="5">
        <v>1.0980972900000101</v>
      </c>
      <c r="E20" s="5">
        <v>1.23705471</v>
      </c>
      <c r="F20" s="5">
        <v>1.3179090199999901</v>
      </c>
      <c r="G20" s="5">
        <v>1.36613000000004</v>
      </c>
      <c r="H20" s="5">
        <v>1.4003643799999801</v>
      </c>
      <c r="I20" s="5">
        <v>1.9144E-4</v>
      </c>
      <c r="J20" s="5">
        <v>0</v>
      </c>
      <c r="K20" s="5">
        <v>0</v>
      </c>
      <c r="L20" s="5">
        <v>0</v>
      </c>
      <c r="M20" s="5">
        <v>0</v>
      </c>
      <c r="N20" s="5">
        <v>0</v>
      </c>
      <c r="O20" s="5">
        <v>0</v>
      </c>
      <c r="P20" s="5">
        <v>0</v>
      </c>
      <c r="Q20" s="5">
        <v>0</v>
      </c>
      <c r="R20" s="5">
        <v>0</v>
      </c>
      <c r="S20" s="5">
        <v>0</v>
      </c>
      <c r="T20" s="5">
        <v>0</v>
      </c>
      <c r="U20" s="5">
        <v>0</v>
      </c>
      <c r="V20" s="5">
        <v>0</v>
      </c>
      <c r="W20" s="5">
        <v>0</v>
      </c>
      <c r="X20" s="5">
        <v>0</v>
      </c>
      <c r="Y20" s="5">
        <v>0</v>
      </c>
    </row>
    <row r="21" spans="1:25" ht="19.5" customHeight="1" x14ac:dyDescent="0.2">
      <c r="A21" s="4" t="s">
        <v>19</v>
      </c>
      <c r="B21" s="3">
        <v>0</v>
      </c>
      <c r="C21" s="3">
        <v>0</v>
      </c>
      <c r="D21" s="3">
        <v>0</v>
      </c>
      <c r="E21" s="3">
        <v>0</v>
      </c>
      <c r="F21" s="3">
        <v>0</v>
      </c>
      <c r="G21" s="3">
        <v>0</v>
      </c>
      <c r="H21" s="3">
        <v>0</v>
      </c>
      <c r="I21" s="3">
        <v>0</v>
      </c>
      <c r="J21" s="3">
        <v>0</v>
      </c>
      <c r="K21" s="3">
        <v>4.7175419999999996E-2</v>
      </c>
      <c r="L21" s="3">
        <v>4.9771849999999999E-2</v>
      </c>
      <c r="M21" s="3">
        <v>2.6409540000000002E-2</v>
      </c>
      <c r="N21" s="3">
        <v>0</v>
      </c>
      <c r="O21" s="3">
        <v>0</v>
      </c>
      <c r="P21" s="3">
        <v>0</v>
      </c>
      <c r="Q21" s="3">
        <v>0</v>
      </c>
      <c r="R21" s="3">
        <v>0</v>
      </c>
      <c r="S21" s="3">
        <v>0</v>
      </c>
      <c r="T21" s="3">
        <v>0</v>
      </c>
      <c r="U21" s="3">
        <v>0</v>
      </c>
      <c r="V21" s="3">
        <v>0</v>
      </c>
      <c r="W21" s="3">
        <v>0</v>
      </c>
      <c r="X21" s="3">
        <v>0</v>
      </c>
      <c r="Y21" s="3">
        <v>0</v>
      </c>
    </row>
    <row r="22" spans="1:25" ht="19.5" customHeight="1" x14ac:dyDescent="0.2">
      <c r="A22" s="4" t="s">
        <v>20</v>
      </c>
      <c r="B22" s="3">
        <v>0</v>
      </c>
      <c r="C22" s="3">
        <v>0</v>
      </c>
      <c r="D22" s="3">
        <v>0</v>
      </c>
      <c r="E22" s="3">
        <v>0</v>
      </c>
      <c r="F22" s="3">
        <v>0</v>
      </c>
      <c r="G22" s="3">
        <v>0</v>
      </c>
      <c r="H22" s="3">
        <v>0</v>
      </c>
      <c r="I22" s="3">
        <v>0</v>
      </c>
      <c r="J22" s="3">
        <v>0</v>
      </c>
      <c r="K22" s="3">
        <v>0</v>
      </c>
      <c r="L22" s="3">
        <v>0</v>
      </c>
      <c r="M22" s="3">
        <v>0</v>
      </c>
      <c r="N22" s="3">
        <v>0</v>
      </c>
      <c r="O22" s="3">
        <v>0</v>
      </c>
      <c r="P22" s="3">
        <v>0</v>
      </c>
      <c r="Q22" s="3">
        <v>9.4788969999999999</v>
      </c>
      <c r="R22" s="3">
        <v>12.344021000000001</v>
      </c>
      <c r="S22" s="3">
        <v>15.895881000000001</v>
      </c>
      <c r="T22" s="3">
        <v>4.9091000000000003E-2</v>
      </c>
      <c r="U22" s="3">
        <v>0</v>
      </c>
      <c r="V22" s="3">
        <v>0</v>
      </c>
      <c r="W22" s="3">
        <v>0</v>
      </c>
      <c r="X22" s="3">
        <v>0</v>
      </c>
      <c r="Y22" s="3">
        <v>0</v>
      </c>
    </row>
    <row r="23" spans="1:25" s="7" customFormat="1" ht="20.100000000000001" customHeight="1" x14ac:dyDescent="0.2">
      <c r="A23" s="2" t="s">
        <v>10</v>
      </c>
      <c r="B23" s="3">
        <v>122.48255944999914</v>
      </c>
      <c r="C23" s="3">
        <v>149.3125985799974</v>
      </c>
      <c r="D23" s="3">
        <v>175.59389606000494</v>
      </c>
      <c r="E23" s="3">
        <v>208.67359775999415</v>
      </c>
      <c r="F23" s="3">
        <v>256.70046839999918</v>
      </c>
      <c r="G23" s="3">
        <v>287.02601198000013</v>
      </c>
      <c r="H23" s="3">
        <v>308.00526460998225</v>
      </c>
      <c r="I23" s="3">
        <v>317.5045798100075</v>
      </c>
      <c r="J23" s="3">
        <v>347.08283800000027</v>
      </c>
      <c r="K23" s="3">
        <v>378.23007977999953</v>
      </c>
      <c r="L23" s="3">
        <v>409.82841490002397</v>
      </c>
      <c r="M23" s="3">
        <v>449.54553353999165</v>
      </c>
      <c r="N23" s="3">
        <v>490.94896481002593</v>
      </c>
      <c r="O23" s="3">
        <v>525.70947917002673</v>
      </c>
      <c r="P23" s="3">
        <v>553.6150583800204</v>
      </c>
      <c r="Q23" s="3">
        <v>557.98750460001213</v>
      </c>
      <c r="R23" s="3">
        <v>569.97937829994783</v>
      </c>
      <c r="S23" s="3">
        <v>591.50082127002099</v>
      </c>
      <c r="T23" s="3">
        <v>591.13863561000937</v>
      </c>
      <c r="U23" s="3">
        <v>643.31558681998558</v>
      </c>
      <c r="V23" s="3">
        <v>683.40218276999337</v>
      </c>
      <c r="W23" s="3">
        <v>765.62578736000137</v>
      </c>
      <c r="X23" s="3">
        <v>832.67893221998952</v>
      </c>
      <c r="Y23" s="3">
        <v>881.39539078000962</v>
      </c>
    </row>
    <row r="24" spans="1:25" ht="33.6" customHeight="1" x14ac:dyDescent="0.2">
      <c r="A24" s="17" t="s">
        <v>15</v>
      </c>
      <c r="B24" s="17"/>
      <c r="C24" s="17"/>
      <c r="D24" s="17"/>
      <c r="E24" s="17"/>
      <c r="F24" s="17"/>
      <c r="G24" s="17"/>
      <c r="H24" s="17"/>
      <c r="I24" s="17"/>
      <c r="J24" s="17"/>
      <c r="K24" s="17"/>
      <c r="L24" s="17"/>
      <c r="M24" s="17"/>
      <c r="N24" s="17"/>
      <c r="O24" s="17"/>
    </row>
    <row r="25" spans="1:25" ht="11.1" customHeight="1" x14ac:dyDescent="0.2">
      <c r="A25" s="16" t="s">
        <v>17</v>
      </c>
      <c r="B25" s="16"/>
      <c r="C25" s="16"/>
      <c r="D25" s="16"/>
      <c r="E25" s="16"/>
      <c r="F25" s="16"/>
      <c r="G25" s="16"/>
      <c r="H25" s="16"/>
      <c r="I25" s="16"/>
      <c r="J25" s="16"/>
      <c r="K25" s="16"/>
      <c r="L25" s="16"/>
      <c r="M25" s="16"/>
      <c r="N25" s="16"/>
      <c r="O25" s="16"/>
      <c r="P25" s="16"/>
      <c r="Q25" s="16"/>
      <c r="R25" s="16"/>
    </row>
    <row r="26" spans="1:25" s="8" customFormat="1" ht="54.95" customHeight="1" x14ac:dyDescent="0.2">
      <c r="A26" s="18" t="s">
        <v>16</v>
      </c>
      <c r="B26" s="18"/>
      <c r="C26" s="18"/>
      <c r="D26" s="18"/>
      <c r="E26" s="18"/>
      <c r="F26" s="18"/>
      <c r="G26" s="18"/>
      <c r="H26" s="18"/>
      <c r="I26" s="18"/>
      <c r="J26" s="18"/>
      <c r="K26" s="18"/>
      <c r="L26" s="18"/>
      <c r="M26" s="18"/>
      <c r="N26" s="18"/>
      <c r="O26" s="18"/>
      <c r="P26" s="18"/>
      <c r="Q26" s="18"/>
    </row>
    <row r="27" spans="1:25" s="8" customFormat="1" ht="12.95" customHeight="1" x14ac:dyDescent="0.2"/>
    <row r="28" spans="1:25" s="8" customFormat="1" ht="12.95" customHeight="1" x14ac:dyDescent="0.2"/>
    <row r="29" spans="1:25" s="8" customFormat="1" ht="12.95" customHeight="1" x14ac:dyDescent="0.2"/>
    <row r="30" spans="1:25" s="8" customFormat="1" ht="12.95" customHeight="1" x14ac:dyDescent="0.2"/>
  </sheetData>
  <mergeCells count="4">
    <mergeCell ref="A25:R25"/>
    <mergeCell ref="A24:O24"/>
    <mergeCell ref="A26:Q26"/>
    <mergeCell ref="A6:Y6"/>
  </mergeCells>
  <pageMargins left="0.17" right="0.21" top="0.26" bottom="0.984251969" header="0.19"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IGSS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cp:lastPrinted>2012-11-16T08:17:59Z</cp:lastPrinted>
  <dcterms:created xsi:type="dcterms:W3CDTF">2010-01-28T14:33:57Z</dcterms:created>
  <dcterms:modified xsi:type="dcterms:W3CDTF">2024-12-27T10:17:48Z</dcterms:modified>
</cp:coreProperties>
</file>