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ations\Rapport général\RG2023\AP\AP_2\demande CNAP\"/>
    </mc:Choice>
  </mc:AlternateContent>
  <xr:revisionPtr revIDLastSave="0" documentId="13_ncr:1_{F8D6BC3B-266A-4ED0-91FC-384B8D59C331}" xr6:coauthVersionLast="47" xr6:coauthVersionMax="47" xr10:uidLastSave="{00000000-0000-0000-0000-000000000000}"/>
  <bookViews>
    <workbookView xWindow="39060" yWindow="465" windowWidth="16950" windowHeight="14940" xr2:uid="{00000000-000D-0000-FFFF-FFFF00000000}"/>
  </bookViews>
  <sheets>
    <sheet name="Data_2023" sheetId="22" r:id="rId1"/>
    <sheet name="Data_2022" sheetId="21" r:id="rId2"/>
    <sheet name="Data_2021" sheetId="20" r:id="rId3"/>
    <sheet name="Data_2020" sheetId="19" r:id="rId4"/>
    <sheet name="Data_2019" sheetId="18" r:id="rId5"/>
    <sheet name="Data_2018" sheetId="17" r:id="rId6"/>
    <sheet name="Data_2017" sheetId="16" r:id="rId7"/>
    <sheet name="Data_2016" sheetId="15" r:id="rId8"/>
    <sheet name="Data_2015" sheetId="14" r:id="rId9"/>
    <sheet name="Data_2014" sheetId="13" r:id="rId10"/>
    <sheet name="Data_2013" sheetId="12" r:id="rId11"/>
    <sheet name="Data_2012" sheetId="11" r:id="rId12"/>
    <sheet name="Data_2011" sheetId="10" r:id="rId13"/>
    <sheet name="Data_2010" sheetId="9" r:id="rId14"/>
    <sheet name="Data_2009" sheetId="8" r:id="rId15"/>
    <sheet name="Data_2008" sheetId="1" r:id="rId16"/>
    <sheet name="Data_2007" sheetId="2" r:id="rId17"/>
    <sheet name="Data_2006" sheetId="3" r:id="rId18"/>
    <sheet name="Data_2005" sheetId="4" r:id="rId19"/>
    <sheet name="Data_2004" sheetId="5" r:id="rId20"/>
    <sheet name="Data_2003" sheetId="6" r:id="rId21"/>
    <sheet name="Data_2002" sheetId="7" r:id="rId22"/>
  </sheets>
  <definedNames>
    <definedName name="_xlnm.Print_Area" localSheetId="21">Data_2002!$A$1:$K$37</definedName>
    <definedName name="_xlnm.Print_Area" localSheetId="20">Data_2003!$A$1:$K$37</definedName>
    <definedName name="_xlnm.Print_Area" localSheetId="19">Data_2004!$A$1:$K$51</definedName>
    <definedName name="_xlnm.Print_Area" localSheetId="18">Data_2005!$A$1:$K$51</definedName>
    <definedName name="_xlnm.Print_Area" localSheetId="17">Data_2006!$A$1:$K$51</definedName>
    <definedName name="_xlnm.Print_Area" localSheetId="16">Data_2007!$A$1:$K$53</definedName>
    <definedName name="_xlnm.Print_Area" localSheetId="15">Data_2008!$A$1:$K$53</definedName>
    <definedName name="_xlnm.Print_Area" localSheetId="14">Data_2009!$A$1:$C$54</definedName>
    <definedName name="_xlnm.Print_Area" localSheetId="13">Data_2010!$A$1:$C$53</definedName>
    <definedName name="_xlnm.Print_Area" localSheetId="12">Data_2011!$A$1:$C$55</definedName>
    <definedName name="_xlnm.Print_Area" localSheetId="11">Data_2012!$A$1:$F$55</definedName>
    <definedName name="_xlnm.Print_Area" localSheetId="10">Data_2013!$A$1:$D$54</definedName>
    <definedName name="_xlnm.Print_Area" localSheetId="9">Data_2014!$A$1:$D$54</definedName>
    <definedName name="_xlnm.Print_Area" localSheetId="8">Data_2015!$A$1:$D$41</definedName>
    <definedName name="_xlnm.Print_Area" localSheetId="7">Data_2016!$A$1:$C$41</definedName>
    <definedName name="_xlnm.Print_Area" localSheetId="6">Data_2017!$A$1:$C$41</definedName>
    <definedName name="_xlnm.Print_Area" localSheetId="5">Data_2018!$A$1:$C$41</definedName>
    <definedName name="_xlnm.Print_Area" localSheetId="4">Data_2019!$A$1:$C$41</definedName>
    <definedName name="_xlnm.Print_Area" localSheetId="3">Data_2020!$A$1:$C$33</definedName>
    <definedName name="_xlnm.Print_Area" localSheetId="2">Data_2021!$A$1:$C$41</definedName>
    <definedName name="_xlnm.Print_Area" localSheetId="1">Data_2022!$A$1:$C$41</definedName>
    <definedName name="_xlnm.Print_Area" localSheetId="0">Data_2023!$A$1:$C$41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22" l="1"/>
  <c r="C41" i="22" s="1"/>
  <c r="C13" i="21"/>
  <c r="C21" i="21"/>
  <c r="C29" i="21"/>
  <c r="C36" i="21"/>
  <c r="C37" i="21"/>
  <c r="B41" i="21"/>
  <c r="C14" i="21" s="1"/>
  <c r="C11" i="22" l="1"/>
  <c r="C12" i="22"/>
  <c r="C13" i="22"/>
  <c r="C18" i="22"/>
  <c r="C10" i="22"/>
  <c r="C14" i="22"/>
  <c r="C15" i="22"/>
  <c r="C17" i="22"/>
  <c r="C16" i="22"/>
  <c r="C19" i="22"/>
  <c r="C20" i="22"/>
  <c r="C21" i="22"/>
  <c r="C22" i="22"/>
  <c r="C23" i="22"/>
  <c r="C24" i="22"/>
  <c r="C25" i="22"/>
  <c r="C27" i="22"/>
  <c r="C26" i="22"/>
  <c r="C28" i="22"/>
  <c r="C32" i="22"/>
  <c r="C34" i="22"/>
  <c r="C35" i="22"/>
  <c r="C36" i="22"/>
  <c r="C29" i="22"/>
  <c r="C37" i="22"/>
  <c r="C30" i="22"/>
  <c r="C39" i="22"/>
  <c r="C31" i="22"/>
  <c r="C40" i="22"/>
  <c r="C33" i="22"/>
  <c r="C35" i="21"/>
  <c r="C27" i="21"/>
  <c r="C19" i="21"/>
  <c r="C11" i="21"/>
  <c r="C10" i="21"/>
  <c r="C34" i="21"/>
  <c r="C26" i="21"/>
  <c r="C18" i="21"/>
  <c r="C28" i="21"/>
  <c r="C20" i="21"/>
  <c r="C12" i="21"/>
  <c r="C41" i="21"/>
  <c r="C33" i="21"/>
  <c r="C25" i="21"/>
  <c r="C17" i="21"/>
  <c r="C40" i="21"/>
  <c r="C32" i="21"/>
  <c r="C24" i="21"/>
  <c r="C16" i="21"/>
  <c r="C39" i="21"/>
  <c r="C31" i="21"/>
  <c r="C23" i="21"/>
  <c r="C15" i="21"/>
  <c r="C30" i="21"/>
  <c r="C22" i="21"/>
  <c r="B33" i="19"/>
  <c r="C11" i="19" s="1"/>
  <c r="C31" i="19"/>
  <c r="C10" i="19" l="1"/>
  <c r="C33" i="19" s="1"/>
  <c r="C32" i="19"/>
  <c r="C29" i="19"/>
  <c r="B41" i="17"/>
  <c r="C40" i="17" s="1"/>
  <c r="C38" i="17"/>
  <c r="C34" i="17"/>
  <c r="C30" i="17"/>
  <c r="C29" i="17"/>
  <c r="C26" i="17"/>
  <c r="C22" i="17"/>
  <c r="C21" i="17"/>
  <c r="C18" i="17"/>
  <c r="C14" i="17"/>
  <c r="C13" i="17"/>
  <c r="C10" i="17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37" i="17" l="1"/>
  <c r="C25" i="17"/>
  <c r="C41" i="17"/>
  <c r="C17" i="17"/>
  <c r="C33" i="17"/>
  <c r="C11" i="17"/>
  <c r="C15" i="17"/>
  <c r="C19" i="17"/>
  <c r="C23" i="17"/>
  <c r="C27" i="17"/>
  <c r="C31" i="17"/>
  <c r="C35" i="17"/>
  <c r="C39" i="17"/>
  <c r="C12" i="17"/>
  <c r="C16" i="17"/>
  <c r="C20" i="17"/>
  <c r="C24" i="17"/>
  <c r="C28" i="17"/>
  <c r="C32" i="17"/>
  <c r="C36" i="17"/>
  <c r="C39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40" i="15"/>
  <c r="C41" i="15"/>
  <c r="C10" i="15"/>
  <c r="B11" i="13" l="1"/>
  <c r="C11" i="13" s="1"/>
  <c r="B39" i="13"/>
  <c r="B54" i="13" s="1"/>
  <c r="B38" i="12"/>
  <c r="B54" i="12"/>
  <c r="B11" i="12"/>
  <c r="B41" i="14"/>
  <c r="C41" i="14" s="1"/>
  <c r="C50" i="13" l="1"/>
  <c r="C44" i="13"/>
  <c r="C23" i="13"/>
  <c r="C46" i="13"/>
  <c r="C14" i="13"/>
  <c r="C29" i="13"/>
  <c r="C40" i="13"/>
  <c r="C51" i="13"/>
  <c r="C19" i="13"/>
  <c r="C42" i="13"/>
  <c r="C25" i="13"/>
  <c r="C36" i="13"/>
  <c r="C47" i="13"/>
  <c r="C15" i="13"/>
  <c r="C41" i="13"/>
  <c r="C10" i="13"/>
  <c r="C26" i="13"/>
  <c r="C38" i="13"/>
  <c r="C53" i="13"/>
  <c r="C21" i="13"/>
  <c r="C32" i="13"/>
  <c r="C43" i="13"/>
  <c r="C52" i="13"/>
  <c r="C31" i="13"/>
  <c r="C34" i="13"/>
  <c r="C49" i="13"/>
  <c r="C17" i="13"/>
  <c r="C28" i="13"/>
  <c r="C39" i="13"/>
  <c r="C20" i="13"/>
  <c r="C30" i="13"/>
  <c r="C45" i="13"/>
  <c r="C13" i="13"/>
  <c r="C24" i="13"/>
  <c r="C35" i="13"/>
  <c r="C54" i="13"/>
  <c r="C22" i="13"/>
  <c r="C37" i="13"/>
  <c r="C48" i="13"/>
  <c r="C16" i="13"/>
  <c r="C27" i="13"/>
  <c r="C18" i="13"/>
  <c r="C33" i="13"/>
  <c r="C12" i="13"/>
</calcChain>
</file>

<file path=xl/sharedStrings.xml><?xml version="1.0" encoding="utf-8"?>
<sst xmlns="http://schemas.openxmlformats.org/spreadsheetml/2006/main" count="1265" uniqueCount="92">
  <si>
    <t>Pays de résidence</t>
  </si>
  <si>
    <t>AVI</t>
  </si>
  <si>
    <t>CPEP</t>
  </si>
  <si>
    <t>CPACI</t>
  </si>
  <si>
    <t>CPA</t>
  </si>
  <si>
    <t>TOTAL</t>
  </si>
  <si>
    <t>Nombre</t>
  </si>
  <si>
    <t>En %
du total</t>
  </si>
  <si>
    <t>Luxembourg</t>
  </si>
  <si>
    <t>Autres pays de l'UE</t>
  </si>
  <si>
    <t>Allemagne</t>
  </si>
  <si>
    <t>Autriche</t>
  </si>
  <si>
    <t xml:space="preserve">        </t>
  </si>
  <si>
    <t>Belgique</t>
  </si>
  <si>
    <t>Bulgarie</t>
  </si>
  <si>
    <t>Chypre</t>
  </si>
  <si>
    <t xml:space="preserve">       </t>
  </si>
  <si>
    <t>Danemark</t>
  </si>
  <si>
    <t>Espagne</t>
  </si>
  <si>
    <t>Estonie</t>
  </si>
  <si>
    <t>Finlande</t>
  </si>
  <si>
    <t>France</t>
  </si>
  <si>
    <t>Grèce</t>
  </si>
  <si>
    <t>Hongrie</t>
  </si>
  <si>
    <t>Irlande</t>
  </si>
  <si>
    <t>Italie</t>
  </si>
  <si>
    <t>Lettonie</t>
  </si>
  <si>
    <t>Lithuanie</t>
  </si>
  <si>
    <t>Malte</t>
  </si>
  <si>
    <t>Pays-Bas</t>
  </si>
  <si>
    <t>Pologne</t>
  </si>
  <si>
    <t>Portugal</t>
  </si>
  <si>
    <t>République Tchèque</t>
  </si>
  <si>
    <t>Roumanie</t>
  </si>
  <si>
    <t>Royaume-Uni</t>
  </si>
  <si>
    <t>Slovaquie</t>
  </si>
  <si>
    <t>Slovénie</t>
  </si>
  <si>
    <t>Suède</t>
  </si>
  <si>
    <t>Autres pays liés par des conventions</t>
  </si>
  <si>
    <t>Bosnie-Herzégovine</t>
  </si>
  <si>
    <t>Brésil</t>
  </si>
  <si>
    <t>Canada</t>
  </si>
  <si>
    <t>Cap Vert</t>
  </si>
  <si>
    <t>Croatie</t>
  </si>
  <si>
    <t>Ex-Yougoslavie</t>
  </si>
  <si>
    <t>Islande</t>
  </si>
  <si>
    <t>Macédoine</t>
  </si>
  <si>
    <t>Norvège</t>
  </si>
  <si>
    <t>Serbie-Montenégro</t>
  </si>
  <si>
    <t>Suisse</t>
  </si>
  <si>
    <t>Tunisie</t>
  </si>
  <si>
    <t>U.S.A.</t>
  </si>
  <si>
    <t>Autres pays</t>
  </si>
  <si>
    <t>Domaine: assurance pension (AP)</t>
  </si>
  <si>
    <t>Source(s):</t>
  </si>
  <si>
    <t>Information(s) supplémentaire(s): mois de décembre / sans les avances</t>
  </si>
  <si>
    <t>Année(s) de référence: 2008</t>
  </si>
  <si>
    <t>Unité(s): nombre de pensions</t>
  </si>
  <si>
    <t>Répartition du nombre de pensions par pays de résidence</t>
  </si>
  <si>
    <t>Année(s) de référence: 2007</t>
  </si>
  <si>
    <t>Année(s) de référence: 2006</t>
  </si>
  <si>
    <t>Année(s) de référence: 2005</t>
  </si>
  <si>
    <t>Année(s) de référence: 2004</t>
  </si>
  <si>
    <t>Année(s) de référence: 2003</t>
  </si>
  <si>
    <t>Année(s) de référence: 2002</t>
  </si>
  <si>
    <t>Année(s) de référence: 2009</t>
  </si>
  <si>
    <t>CNAP</t>
  </si>
  <si>
    <t>Année(s) de référence: 2010</t>
  </si>
  <si>
    <t>Année(s) de référence: 2011</t>
  </si>
  <si>
    <t>Monténégro</t>
  </si>
  <si>
    <t>Serbie</t>
  </si>
  <si>
    <t>Année(s) de référence: 2012</t>
  </si>
  <si>
    <t>Année(s) de référence: 2013</t>
  </si>
  <si>
    <t>Année(s) de référence: 2014</t>
  </si>
  <si>
    <t>Année(s) de référence: 2015</t>
  </si>
  <si>
    <t>Année(s) de référence: 2016</t>
  </si>
  <si>
    <t>Année(s) de référence: 2018</t>
  </si>
  <si>
    <t>Année(s) de référence: 2017</t>
  </si>
  <si>
    <t>Année(s) de référence: 2019</t>
  </si>
  <si>
    <t>Année(s) de référence: 2020</t>
  </si>
  <si>
    <t>Information(s) supplémentaire(s): mois de décembre</t>
  </si>
  <si>
    <t>Autres pays de l'UE (dont Royaume Uni)</t>
  </si>
  <si>
    <t>Autres</t>
  </si>
  <si>
    <t>France (dont Monaco et Outre-Mer)</t>
  </si>
  <si>
    <t>Lituanie</t>
  </si>
  <si>
    <t>République tchèque</t>
  </si>
  <si>
    <t>Autres pays liés par des conventions (dont Royaume-Uni)</t>
  </si>
  <si>
    <t>Année(s) de référence: 2021</t>
  </si>
  <si>
    <t xml:space="preserve">Autres pays de l'UE </t>
  </si>
  <si>
    <t>Année(s) de référence: 2022</t>
  </si>
  <si>
    <t>Année(s) de référence: 2023</t>
  </si>
  <si>
    <t>Autres pays en accord ou liés par des conventions (dont Royaume-Uni)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</si>
</sst>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_ ;\-#,##0\ "/>
  </numFmts>
  <fonts count="13" x14ac:knownFonts="1">
    <font>
      <sz val="10"/>
      <name val="Arial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color indexed="3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indexed="3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DDDDD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left" vertical="center" wrapText="1" indent="1"/>
    </xf>
    <xf numFmtId="3" fontId="5" fillId="2" borderId="2" xfId="0" applyNumberFormat="1" applyFont="1" applyFill="1" applyBorder="1" applyAlignment="1">
      <alignment horizontal="right" vertical="center" wrapText="1"/>
    </xf>
    <xf numFmtId="165" fontId="5" fillId="2" borderId="2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wrapText="1"/>
    </xf>
    <xf numFmtId="3" fontId="6" fillId="2" borderId="2" xfId="0" applyNumberFormat="1" applyFont="1" applyFill="1" applyBorder="1" applyAlignment="1">
      <alignment horizontal="right" wrapText="1"/>
    </xf>
    <xf numFmtId="165" fontId="6" fillId="2" borderId="2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/>
    <xf numFmtId="165" fontId="5" fillId="2" borderId="3" xfId="0" applyNumberFormat="1" applyFont="1" applyFill="1" applyBorder="1" applyAlignment="1">
      <alignment horizontal="right" vertical="center" wrapText="1"/>
    </xf>
    <xf numFmtId="3" fontId="4" fillId="2" borderId="4" xfId="0" applyNumberFormat="1" applyFont="1" applyFill="1" applyBorder="1" applyAlignment="1">
      <alignment horizontal="right" vertical="center" wrapText="1"/>
    </xf>
    <xf numFmtId="165" fontId="4" fillId="2" borderId="5" xfId="0" applyNumberFormat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center" wrapText="1"/>
    </xf>
    <xf numFmtId="3" fontId="5" fillId="2" borderId="0" xfId="0" applyNumberFormat="1" applyFont="1" applyFill="1" applyBorder="1" applyAlignment="1">
      <alignment horizontal="right" vertical="center" wrapText="1"/>
    </xf>
    <xf numFmtId="165" fontId="5" fillId="2" borderId="0" xfId="0" applyNumberFormat="1" applyFont="1" applyFill="1" applyBorder="1" applyAlignment="1">
      <alignment horizontal="right" vertical="center" wrapText="1"/>
    </xf>
    <xf numFmtId="3" fontId="6" fillId="2" borderId="0" xfId="0" applyNumberFormat="1" applyFont="1" applyFill="1" applyBorder="1" applyAlignment="1">
      <alignment horizontal="right" wrapText="1"/>
    </xf>
    <xf numFmtId="165" fontId="6" fillId="2" borderId="0" xfId="0" applyNumberFormat="1" applyFont="1" applyFill="1" applyBorder="1" applyAlignment="1">
      <alignment horizontal="right" wrapText="1"/>
    </xf>
    <xf numFmtId="3" fontId="4" fillId="2" borderId="0" xfId="0" applyNumberFormat="1" applyFont="1" applyFill="1" applyBorder="1" applyAlignment="1">
      <alignment horizontal="right" vertical="center" wrapText="1"/>
    </xf>
    <xf numFmtId="165" fontId="4" fillId="2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0" fillId="2" borderId="0" xfId="0" applyFill="1" applyBorder="1"/>
    <xf numFmtId="0" fontId="5" fillId="2" borderId="6" xfId="0" applyFont="1" applyFill="1" applyBorder="1" applyAlignment="1">
      <alignment horizontal="left" vertical="center" wrapText="1" indent="1"/>
    </xf>
    <xf numFmtId="0" fontId="6" fillId="2" borderId="6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165" fontId="5" fillId="2" borderId="8" xfId="0" applyNumberFormat="1" applyFont="1" applyFill="1" applyBorder="1" applyAlignment="1">
      <alignment horizontal="right" vertical="center" wrapText="1"/>
    </xf>
    <xf numFmtId="3" fontId="6" fillId="2" borderId="7" xfId="0" applyNumberFormat="1" applyFont="1" applyFill="1" applyBorder="1" applyAlignment="1">
      <alignment horizontal="right" wrapText="1"/>
    </xf>
    <xf numFmtId="165" fontId="6" fillId="2" borderId="8" xfId="0" applyNumberFormat="1" applyFont="1" applyFill="1" applyBorder="1" applyAlignment="1">
      <alignment horizontal="right" wrapText="1"/>
    </xf>
    <xf numFmtId="3" fontId="4" fillId="2" borderId="9" xfId="0" applyNumberFormat="1" applyFont="1" applyFill="1" applyBorder="1" applyAlignment="1">
      <alignment horizontal="right" vertical="center" wrapText="1"/>
    </xf>
    <xf numFmtId="165" fontId="4" fillId="2" borderId="10" xfId="0" applyNumberFormat="1" applyFont="1" applyFill="1" applyBorder="1" applyAlignment="1">
      <alignment horizontal="right" vertical="center" wrapText="1"/>
    </xf>
    <xf numFmtId="0" fontId="0" fillId="2" borderId="0" xfId="0" applyFill="1"/>
    <xf numFmtId="2" fontId="5" fillId="2" borderId="8" xfId="0" applyNumberFormat="1" applyFont="1" applyFill="1" applyBorder="1" applyAlignment="1">
      <alignment horizontal="right" vertical="center" wrapText="1"/>
    </xf>
    <xf numFmtId="2" fontId="6" fillId="2" borderId="8" xfId="0" applyNumberFormat="1" applyFont="1" applyFill="1" applyBorder="1" applyAlignment="1">
      <alignment horizontal="right" wrapText="1"/>
    </xf>
    <xf numFmtId="2" fontId="4" fillId="2" borderId="10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wrapText="1"/>
    </xf>
    <xf numFmtId="0" fontId="9" fillId="0" borderId="5" xfId="0" applyFont="1" applyBorder="1"/>
    <xf numFmtId="166" fontId="5" fillId="2" borderId="0" xfId="1" applyNumberFormat="1" applyFont="1" applyFill="1" applyBorder="1" applyAlignment="1">
      <alignment horizontal="right" vertical="center" wrapText="1"/>
    </xf>
    <xf numFmtId="0" fontId="6" fillId="2" borderId="0" xfId="1" applyNumberFormat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right" wrapText="1"/>
    </xf>
    <xf numFmtId="0" fontId="9" fillId="2" borderId="0" xfId="0" applyFont="1" applyFill="1"/>
    <xf numFmtId="0" fontId="6" fillId="2" borderId="0" xfId="1" applyNumberFormat="1" applyFont="1" applyFill="1" applyBorder="1" applyAlignment="1">
      <alignment horizontal="right" vertical="center" wrapText="1"/>
    </xf>
    <xf numFmtId="10" fontId="6" fillId="2" borderId="5" xfId="0" applyNumberFormat="1" applyFont="1" applyFill="1" applyBorder="1" applyAlignment="1">
      <alignment horizontal="right" wrapText="1"/>
    </xf>
    <xf numFmtId="10" fontId="5" fillId="2" borderId="0" xfId="0" applyNumberFormat="1" applyFont="1" applyFill="1" applyBorder="1" applyAlignment="1">
      <alignment horizontal="right" vertical="center" wrapText="1"/>
    </xf>
    <xf numFmtId="166" fontId="5" fillId="2" borderId="7" xfId="0" applyNumberFormat="1" applyFont="1" applyFill="1" applyBorder="1" applyAlignment="1">
      <alignment horizontal="right" vertical="center" wrapText="1"/>
    </xf>
    <xf numFmtId="10" fontId="5" fillId="2" borderId="8" xfId="0" applyNumberFormat="1" applyFont="1" applyFill="1" applyBorder="1" applyAlignment="1">
      <alignment horizontal="right" vertical="center" wrapText="1"/>
    </xf>
    <xf numFmtId="166" fontId="6" fillId="2" borderId="7" xfId="0" applyNumberFormat="1" applyFont="1" applyFill="1" applyBorder="1" applyAlignment="1">
      <alignment horizontal="right" wrapText="1"/>
    </xf>
    <xf numFmtId="10" fontId="6" fillId="2" borderId="8" xfId="0" applyNumberFormat="1" applyFont="1" applyFill="1" applyBorder="1" applyAlignment="1">
      <alignment horizontal="right" wrapText="1"/>
    </xf>
    <xf numFmtId="10" fontId="6" fillId="2" borderId="12" xfId="0" applyNumberFormat="1" applyFont="1" applyFill="1" applyBorder="1" applyAlignment="1">
      <alignment horizontal="right" wrapText="1"/>
    </xf>
    <xf numFmtId="166" fontId="6" fillId="2" borderId="13" xfId="0" applyNumberFormat="1" applyFont="1" applyFill="1" applyBorder="1" applyAlignment="1">
      <alignment horizontal="right" wrapText="1"/>
    </xf>
    <xf numFmtId="166" fontId="4" fillId="2" borderId="9" xfId="0" applyNumberFormat="1" applyFont="1" applyFill="1" applyBorder="1" applyAlignment="1">
      <alignment horizontal="right" vertical="center" wrapText="1"/>
    </xf>
    <xf numFmtId="10" fontId="4" fillId="2" borderId="10" xfId="0" applyNumberFormat="1" applyFont="1" applyFill="1" applyBorder="1" applyAlignment="1">
      <alignment horizontal="right" vertical="center" wrapText="1"/>
    </xf>
    <xf numFmtId="10" fontId="6" fillId="2" borderId="0" xfId="0" applyNumberFormat="1" applyFont="1" applyFill="1" applyBorder="1" applyAlignment="1">
      <alignment horizontal="right" wrapText="1"/>
    </xf>
    <xf numFmtId="166" fontId="6" fillId="2" borderId="0" xfId="1" applyNumberFormat="1" applyFont="1" applyFill="1" applyBorder="1" applyAlignment="1">
      <alignment horizontal="right" wrapText="1"/>
    </xf>
    <xf numFmtId="166" fontId="6" fillId="2" borderId="0" xfId="1" applyNumberFormat="1" applyFont="1" applyFill="1" applyBorder="1" applyAlignment="1">
      <alignment horizontal="right" vertical="center" wrapText="1"/>
    </xf>
    <xf numFmtId="166" fontId="11" fillId="2" borderId="0" xfId="1" applyNumberFormat="1" applyFont="1" applyFill="1" applyBorder="1"/>
    <xf numFmtId="166" fontId="12" fillId="2" borderId="0" xfId="1" applyNumberFormat="1" applyFont="1" applyFill="1" applyBorder="1"/>
    <xf numFmtId="10" fontId="4" fillId="2" borderId="0" xfId="0" applyNumberFormat="1" applyFont="1" applyFill="1" applyBorder="1" applyAlignment="1">
      <alignment horizontal="right" wrapText="1"/>
    </xf>
    <xf numFmtId="10" fontId="6" fillId="2" borderId="8" xfId="0" applyNumberFormat="1" applyFont="1" applyFill="1" applyBorder="1" applyAlignment="1">
      <alignment horizontal="right" vertical="center" wrapText="1"/>
    </xf>
    <xf numFmtId="10" fontId="4" fillId="2" borderId="8" xfId="0" applyNumberFormat="1" applyFont="1" applyFill="1" applyBorder="1" applyAlignment="1">
      <alignment horizontal="right" vertical="center" wrapText="1"/>
    </xf>
    <xf numFmtId="166" fontId="6" fillId="2" borderId="14" xfId="0" applyNumberFormat="1" applyFont="1" applyFill="1" applyBorder="1" applyAlignment="1">
      <alignment horizontal="right" wrapText="1"/>
    </xf>
    <xf numFmtId="166" fontId="6" fillId="2" borderId="5" xfId="0" applyNumberFormat="1" applyFont="1" applyFill="1" applyBorder="1" applyAlignment="1">
      <alignment horizontal="right" wrapText="1"/>
    </xf>
    <xf numFmtId="0" fontId="4" fillId="3" borderId="5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 wrapText="1"/>
    </xf>
    <xf numFmtId="10" fontId="6" fillId="2" borderId="7" xfId="2" applyNumberFormat="1" applyFont="1" applyFill="1" applyBorder="1" applyAlignment="1">
      <alignment horizontal="right" wrapText="1"/>
    </xf>
    <xf numFmtId="166" fontId="0" fillId="2" borderId="0" xfId="0" applyNumberFormat="1" applyFill="1"/>
    <xf numFmtId="0" fontId="5" fillId="0" borderId="6" xfId="0" applyFont="1" applyFill="1" applyBorder="1" applyAlignment="1">
      <alignment horizontal="left" vertical="center" wrapText="1" indent="1"/>
    </xf>
    <xf numFmtId="166" fontId="5" fillId="0" borderId="7" xfId="0" applyNumberFormat="1" applyFont="1" applyFill="1" applyBorder="1" applyAlignment="1">
      <alignment horizontal="right" vertical="center" wrapText="1"/>
    </xf>
    <xf numFmtId="10" fontId="5" fillId="0" borderId="8" xfId="0" applyNumberFormat="1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5E5E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3E6368"/>
      <rgbColor rgb="000000FF"/>
      <rgbColor rgb="0000CCFF"/>
      <rgbColor rgb="003E636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94671-5462-48FD-9769-7CC6F575F65C}">
  <dimension ref="A1:C41"/>
  <sheetViews>
    <sheetView tabSelected="1" zoomScaleNormal="100" workbookViewId="0">
      <selection activeCell="E7" sqref="E1:F1048576"/>
    </sheetView>
  </sheetViews>
  <sheetFormatPr defaultColWidth="11.453125" defaultRowHeight="12.5" x14ac:dyDescent="0.25"/>
  <cols>
    <col min="1" max="1" width="35.7265625" style="39" customWidth="1"/>
    <col min="2" max="3" width="10.7265625" style="39" customWidth="1"/>
    <col min="4" max="4" width="17" style="39" customWidth="1"/>
    <col min="5" max="16384" width="11.453125" style="39"/>
  </cols>
  <sheetData>
    <row r="1" spans="1:3" ht="13" x14ac:dyDescent="0.25">
      <c r="A1" s="17" t="s">
        <v>58</v>
      </c>
      <c r="B1" s="18"/>
      <c r="C1" s="18"/>
    </row>
    <row r="2" spans="1:3" ht="11.15" customHeight="1" x14ac:dyDescent="0.25">
      <c r="A2" s="19" t="s">
        <v>53</v>
      </c>
      <c r="B2" s="18"/>
      <c r="C2" s="18"/>
    </row>
    <row r="3" spans="1:3" ht="11.15" customHeight="1" x14ac:dyDescent="0.25">
      <c r="A3" s="19" t="s">
        <v>54</v>
      </c>
      <c r="B3" s="18"/>
      <c r="C3" s="18"/>
    </row>
    <row r="4" spans="1:3" ht="11.15" customHeight="1" x14ac:dyDescent="0.25">
      <c r="A4" s="43" t="s">
        <v>90</v>
      </c>
      <c r="B4" s="18"/>
      <c r="C4" s="18"/>
    </row>
    <row r="5" spans="1:3" ht="11.15" customHeight="1" x14ac:dyDescent="0.25">
      <c r="A5" s="19" t="s">
        <v>57</v>
      </c>
      <c r="B5" s="18"/>
      <c r="C5" s="18"/>
    </row>
    <row r="6" spans="1:3" ht="11.15" customHeight="1" x14ac:dyDescent="0.25">
      <c r="A6" s="20" t="s">
        <v>80</v>
      </c>
      <c r="B6" s="18"/>
      <c r="C6" s="18"/>
    </row>
    <row r="7" spans="1:3" ht="11.15" customHeight="1" x14ac:dyDescent="0.25">
      <c r="A7" s="21"/>
      <c r="B7" s="18"/>
      <c r="C7" s="18"/>
    </row>
    <row r="8" spans="1:3" ht="25" customHeight="1" x14ac:dyDescent="0.25">
      <c r="A8" s="81" t="s">
        <v>0</v>
      </c>
      <c r="B8" s="83" t="s">
        <v>66</v>
      </c>
      <c r="C8" s="84"/>
    </row>
    <row r="9" spans="1:3" ht="25" customHeight="1" x14ac:dyDescent="0.25">
      <c r="A9" s="82"/>
      <c r="B9" s="72" t="s">
        <v>6</v>
      </c>
      <c r="C9" s="72" t="s">
        <v>7</v>
      </c>
    </row>
    <row r="10" spans="1:3" ht="20.149999999999999" customHeight="1" x14ac:dyDescent="0.25">
      <c r="A10" s="30" t="s">
        <v>8</v>
      </c>
      <c r="B10" s="54">
        <v>108177</v>
      </c>
      <c r="C10" s="55">
        <f>B10/B$41</f>
        <v>0.49140762343449762</v>
      </c>
    </row>
    <row r="11" spans="1:3" ht="20.149999999999999" customHeight="1" x14ac:dyDescent="0.25">
      <c r="A11" s="30" t="s">
        <v>88</v>
      </c>
      <c r="B11" s="54">
        <v>109006</v>
      </c>
      <c r="C11" s="55">
        <f t="shared" ref="C11:C41" si="0">B11/B$41</f>
        <v>0.49517346016344366</v>
      </c>
    </row>
    <row r="12" spans="1:3" x14ac:dyDescent="0.25">
      <c r="A12" s="31" t="s">
        <v>10</v>
      </c>
      <c r="B12" s="56">
        <v>25083</v>
      </c>
      <c r="C12" s="55">
        <f t="shared" si="0"/>
        <v>0.11394268114855749</v>
      </c>
    </row>
    <row r="13" spans="1:3" x14ac:dyDescent="0.25">
      <c r="A13" s="31" t="s">
        <v>11</v>
      </c>
      <c r="B13" s="56">
        <v>408</v>
      </c>
      <c r="C13" s="55">
        <f t="shared" si="0"/>
        <v>1.8533912972376293E-3</v>
      </c>
    </row>
    <row r="14" spans="1:3" x14ac:dyDescent="0.25">
      <c r="A14" s="31" t="s">
        <v>13</v>
      </c>
      <c r="B14" s="56">
        <v>20979</v>
      </c>
      <c r="C14" s="55">
        <f t="shared" si="0"/>
        <v>9.529974515869663E-2</v>
      </c>
    </row>
    <row r="15" spans="1:3" x14ac:dyDescent="0.25">
      <c r="A15" s="31" t="s">
        <v>14</v>
      </c>
      <c r="B15" s="56">
        <v>34</v>
      </c>
      <c r="C15" s="55">
        <f t="shared" si="0"/>
        <v>1.5444927476980245E-4</v>
      </c>
    </row>
    <row r="16" spans="1:3" x14ac:dyDescent="0.25">
      <c r="A16" s="31" t="s">
        <v>15</v>
      </c>
      <c r="B16" s="56">
        <v>11</v>
      </c>
      <c r="C16" s="55">
        <f t="shared" si="0"/>
        <v>4.9968883013759612E-5</v>
      </c>
    </row>
    <row r="17" spans="1:3" x14ac:dyDescent="0.25">
      <c r="A17" s="31" t="s">
        <v>43</v>
      </c>
      <c r="B17" s="56">
        <v>105</v>
      </c>
      <c r="C17" s="55">
        <f t="shared" si="0"/>
        <v>4.7697570149497813E-4</v>
      </c>
    </row>
    <row r="18" spans="1:3" x14ac:dyDescent="0.25">
      <c r="A18" s="31" t="s">
        <v>17</v>
      </c>
      <c r="B18" s="56">
        <v>340</v>
      </c>
      <c r="C18" s="55">
        <f t="shared" si="0"/>
        <v>1.5444927476980243E-3</v>
      </c>
    </row>
    <row r="19" spans="1:3" x14ac:dyDescent="0.25">
      <c r="A19" s="31" t="s">
        <v>18</v>
      </c>
      <c r="B19" s="56">
        <v>2456</v>
      </c>
      <c r="C19" s="55">
        <f t="shared" si="0"/>
        <v>1.1156688789253964E-2</v>
      </c>
    </row>
    <row r="20" spans="1:3" x14ac:dyDescent="0.25">
      <c r="A20" s="31" t="s">
        <v>19</v>
      </c>
      <c r="B20" s="56">
        <v>2</v>
      </c>
      <c r="C20" s="55">
        <f t="shared" si="0"/>
        <v>9.0852514570472031E-6</v>
      </c>
    </row>
    <row r="21" spans="1:3" x14ac:dyDescent="0.25">
      <c r="A21" s="31" t="s">
        <v>20</v>
      </c>
      <c r="B21" s="56">
        <v>71</v>
      </c>
      <c r="C21" s="55">
        <f t="shared" si="0"/>
        <v>3.2252642672517571E-4</v>
      </c>
    </row>
    <row r="22" spans="1:3" x14ac:dyDescent="0.25">
      <c r="A22" s="31" t="s">
        <v>83</v>
      </c>
      <c r="B22" s="56">
        <v>39427</v>
      </c>
      <c r="C22" s="55">
        <f t="shared" si="0"/>
        <v>0.17910210459850001</v>
      </c>
    </row>
    <row r="23" spans="1:3" x14ac:dyDescent="0.25">
      <c r="A23" s="31" t="s">
        <v>22</v>
      </c>
      <c r="B23" s="56">
        <v>70</v>
      </c>
      <c r="C23" s="55">
        <f t="shared" si="0"/>
        <v>3.1798380099665207E-4</v>
      </c>
    </row>
    <row r="24" spans="1:3" x14ac:dyDescent="0.25">
      <c r="A24" s="31" t="s">
        <v>23</v>
      </c>
      <c r="B24" s="56">
        <v>107</v>
      </c>
      <c r="C24" s="55">
        <f t="shared" si="0"/>
        <v>4.8606095295202531E-4</v>
      </c>
    </row>
    <row r="25" spans="1:3" x14ac:dyDescent="0.25">
      <c r="A25" s="31" t="s">
        <v>24</v>
      </c>
      <c r="B25" s="56">
        <v>45</v>
      </c>
      <c r="C25" s="55">
        <f t="shared" si="0"/>
        <v>2.0441815778356206E-4</v>
      </c>
    </row>
    <row r="26" spans="1:3" x14ac:dyDescent="0.25">
      <c r="A26" s="31" t="s">
        <v>25</v>
      </c>
      <c r="B26" s="56">
        <v>8148</v>
      </c>
      <c r="C26" s="55">
        <f t="shared" si="0"/>
        <v>3.7013314436010303E-2</v>
      </c>
    </row>
    <row r="27" spans="1:3" x14ac:dyDescent="0.25">
      <c r="A27" s="31" t="s">
        <v>26</v>
      </c>
      <c r="B27" s="56">
        <v>9</v>
      </c>
      <c r="C27" s="55">
        <f t="shared" si="0"/>
        <v>4.0883631556712412E-5</v>
      </c>
    </row>
    <row r="28" spans="1:3" x14ac:dyDescent="0.25">
      <c r="A28" s="31" t="s">
        <v>84</v>
      </c>
      <c r="B28" s="56">
        <v>7</v>
      </c>
      <c r="C28" s="55">
        <f t="shared" si="0"/>
        <v>3.1798380099665206E-5</v>
      </c>
    </row>
    <row r="29" spans="1:3" x14ac:dyDescent="0.25">
      <c r="A29" s="31" t="s">
        <v>28</v>
      </c>
      <c r="B29" s="56">
        <v>8</v>
      </c>
      <c r="C29" s="55">
        <f t="shared" si="0"/>
        <v>3.6341005828188812E-5</v>
      </c>
    </row>
    <row r="30" spans="1:3" x14ac:dyDescent="0.25">
      <c r="A30" s="31" t="s">
        <v>29</v>
      </c>
      <c r="B30" s="56">
        <v>1077</v>
      </c>
      <c r="C30" s="55">
        <f t="shared" si="0"/>
        <v>4.8924079096199181E-3</v>
      </c>
    </row>
    <row r="31" spans="1:3" x14ac:dyDescent="0.25">
      <c r="A31" s="31" t="s">
        <v>30</v>
      </c>
      <c r="B31" s="56">
        <v>377</v>
      </c>
      <c r="C31" s="55">
        <f t="shared" si="0"/>
        <v>1.7125698996533977E-3</v>
      </c>
    </row>
    <row r="32" spans="1:3" x14ac:dyDescent="0.25">
      <c r="A32" s="31" t="s">
        <v>31</v>
      </c>
      <c r="B32" s="56">
        <v>9625</v>
      </c>
      <c r="C32" s="55">
        <f t="shared" si="0"/>
        <v>4.3722772637039664E-2</v>
      </c>
    </row>
    <row r="33" spans="1:3" x14ac:dyDescent="0.25">
      <c r="A33" s="31" t="s">
        <v>85</v>
      </c>
      <c r="B33" s="56">
        <v>189</v>
      </c>
      <c r="C33" s="55">
        <f t="shared" si="0"/>
        <v>8.5855626269096057E-4</v>
      </c>
    </row>
    <row r="34" spans="1:3" x14ac:dyDescent="0.25">
      <c r="A34" s="31" t="s">
        <v>33</v>
      </c>
      <c r="B34" s="56">
        <v>71</v>
      </c>
      <c r="C34" s="55">
        <f t="shared" si="0"/>
        <v>3.2252642672517571E-4</v>
      </c>
    </row>
    <row r="35" spans="1:3" x14ac:dyDescent="0.25">
      <c r="A35" s="31" t="s">
        <v>35</v>
      </c>
      <c r="B35" s="56">
        <v>95</v>
      </c>
      <c r="C35" s="55">
        <f t="shared" si="0"/>
        <v>4.3154944420974211E-4</v>
      </c>
    </row>
    <row r="36" spans="1:3" x14ac:dyDescent="0.25">
      <c r="A36" s="31" t="s">
        <v>36</v>
      </c>
      <c r="B36" s="56">
        <v>35</v>
      </c>
      <c r="C36" s="55">
        <f t="shared" si="0"/>
        <v>1.5899190049832604E-4</v>
      </c>
    </row>
    <row r="37" spans="1:3" x14ac:dyDescent="0.25">
      <c r="A37" s="31" t="s">
        <v>37</v>
      </c>
      <c r="B37" s="56">
        <v>227</v>
      </c>
      <c r="C37" s="55">
        <f t="shared" si="0"/>
        <v>1.0311760403748575E-3</v>
      </c>
    </row>
    <row r="38" spans="1:3" ht="5.25" customHeight="1" x14ac:dyDescent="0.25">
      <c r="A38" s="31"/>
      <c r="B38" s="56"/>
      <c r="C38" s="55"/>
    </row>
    <row r="39" spans="1:3" ht="27" customHeight="1" x14ac:dyDescent="0.25">
      <c r="A39" s="30" t="s">
        <v>91</v>
      </c>
      <c r="B39" s="54">
        <v>2566</v>
      </c>
      <c r="C39" s="55">
        <f t="shared" si="0"/>
        <v>1.1656377619391561E-2</v>
      </c>
    </row>
    <row r="40" spans="1:3" ht="27" customHeight="1" x14ac:dyDescent="0.25">
      <c r="A40" s="30" t="s">
        <v>52</v>
      </c>
      <c r="B40" s="54">
        <v>388</v>
      </c>
      <c r="C40" s="55">
        <f t="shared" si="0"/>
        <v>1.7625387826671573E-3</v>
      </c>
    </row>
    <row r="41" spans="1:3" ht="26.25" customHeight="1" x14ac:dyDescent="0.25">
      <c r="A41" s="32" t="s">
        <v>5</v>
      </c>
      <c r="B41" s="60">
        <f>B39+B40+B11+B10</f>
        <v>220137</v>
      </c>
      <c r="C41" s="69">
        <f t="shared" si="0"/>
        <v>1</v>
      </c>
    </row>
  </sheetData>
  <mergeCells count="2">
    <mergeCell ref="A8:A9"/>
    <mergeCell ref="B8:C8"/>
  </mergeCells>
  <pageMargins left="0.7" right="0.7" top="0.75" bottom="0.75" header="0.3" footer="0.3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6"/>
  <sheetViews>
    <sheetView zoomScaleNormal="100" workbookViewId="0">
      <selection activeCell="A8" sqref="A8:C9"/>
    </sheetView>
  </sheetViews>
  <sheetFormatPr defaultColWidth="11.453125" defaultRowHeight="12.5" x14ac:dyDescent="0.25"/>
  <cols>
    <col min="1" max="1" width="35.7265625" style="39" customWidth="1"/>
    <col min="2" max="3" width="10.7265625" style="39" customWidth="1"/>
    <col min="4" max="4" width="9.54296875" style="39" customWidth="1"/>
    <col min="5" max="8" width="8.7265625" style="39" customWidth="1"/>
    <col min="9" max="16384" width="11.453125" style="39"/>
  </cols>
  <sheetData>
    <row r="1" spans="1:8" ht="13" x14ac:dyDescent="0.25">
      <c r="A1" s="17" t="s">
        <v>58</v>
      </c>
      <c r="B1" s="18"/>
      <c r="C1" s="18"/>
      <c r="D1" s="18"/>
      <c r="E1" s="18"/>
      <c r="F1" s="18"/>
      <c r="G1" s="18"/>
      <c r="H1" s="18"/>
    </row>
    <row r="2" spans="1:8" ht="11.15" customHeight="1" x14ac:dyDescent="0.25">
      <c r="A2" s="19" t="s">
        <v>53</v>
      </c>
      <c r="B2" s="18"/>
      <c r="C2" s="18"/>
      <c r="D2" s="18"/>
      <c r="E2" s="18"/>
      <c r="F2" s="18"/>
      <c r="G2" s="18"/>
      <c r="H2" s="18"/>
    </row>
    <row r="3" spans="1:8" ht="11.15" customHeight="1" x14ac:dyDescent="0.25">
      <c r="A3" s="19" t="s">
        <v>54</v>
      </c>
      <c r="B3" s="18"/>
      <c r="C3" s="18"/>
      <c r="D3" s="18"/>
      <c r="E3" s="18"/>
      <c r="F3" s="18"/>
      <c r="G3" s="18"/>
      <c r="H3" s="18"/>
    </row>
    <row r="4" spans="1:8" ht="11.15" customHeight="1" x14ac:dyDescent="0.25">
      <c r="A4" s="43" t="s">
        <v>73</v>
      </c>
      <c r="B4" s="18"/>
      <c r="C4" s="18"/>
      <c r="D4" s="18"/>
      <c r="E4" s="18"/>
      <c r="F4" s="18"/>
      <c r="G4" s="18"/>
      <c r="H4" s="18"/>
    </row>
    <row r="5" spans="1:8" ht="11.15" customHeight="1" x14ac:dyDescent="0.25">
      <c r="A5" s="19" t="s">
        <v>57</v>
      </c>
      <c r="B5" s="18"/>
      <c r="C5" s="18"/>
      <c r="D5" s="18"/>
      <c r="E5" s="18"/>
      <c r="F5" s="18"/>
      <c r="G5" s="18"/>
      <c r="H5" s="18"/>
    </row>
    <row r="6" spans="1:8" ht="11.15" customHeight="1" x14ac:dyDescent="0.25">
      <c r="A6" s="20" t="s">
        <v>55</v>
      </c>
      <c r="B6" s="18"/>
      <c r="C6" s="18"/>
      <c r="D6" s="18"/>
      <c r="E6" s="18"/>
      <c r="F6" s="18"/>
      <c r="G6" s="18"/>
      <c r="H6" s="18"/>
    </row>
    <row r="7" spans="1:8" ht="11.15" customHeight="1" x14ac:dyDescent="0.25">
      <c r="A7" s="21"/>
      <c r="B7" s="18"/>
      <c r="C7" s="18"/>
      <c r="D7" s="18"/>
      <c r="E7" s="18"/>
      <c r="F7" s="18"/>
      <c r="G7" s="18"/>
      <c r="H7" s="18"/>
    </row>
    <row r="8" spans="1:8" ht="25" customHeight="1" x14ac:dyDescent="0.25">
      <c r="A8" s="86" t="s">
        <v>0</v>
      </c>
      <c r="B8" s="83" t="s">
        <v>66</v>
      </c>
      <c r="C8" s="84"/>
      <c r="D8" s="44"/>
      <c r="E8" s="85"/>
      <c r="F8" s="85"/>
      <c r="G8" s="85"/>
      <c r="H8" s="85"/>
    </row>
    <row r="9" spans="1:8" ht="25" customHeight="1" x14ac:dyDescent="0.25">
      <c r="A9" s="87"/>
      <c r="B9" s="73" t="s">
        <v>6</v>
      </c>
      <c r="C9" s="74" t="s">
        <v>7</v>
      </c>
      <c r="D9" s="28"/>
      <c r="E9" s="28"/>
      <c r="F9" s="28"/>
      <c r="G9" s="28"/>
      <c r="H9" s="28"/>
    </row>
    <row r="10" spans="1:8" ht="20.149999999999999" customHeight="1" x14ac:dyDescent="0.25">
      <c r="A10" s="30" t="s">
        <v>8</v>
      </c>
      <c r="B10" s="54">
        <v>87423</v>
      </c>
      <c r="C10" s="55">
        <f>B10/B$54</f>
        <v>0.5455073006364658</v>
      </c>
      <c r="D10" s="50"/>
      <c r="E10" s="47"/>
      <c r="F10" s="62"/>
      <c r="G10" s="22"/>
      <c r="H10" s="23"/>
    </row>
    <row r="11" spans="1:8" ht="20.149999999999999" customHeight="1" x14ac:dyDescent="0.25">
      <c r="A11" s="30" t="s">
        <v>9</v>
      </c>
      <c r="B11" s="54">
        <f>SUM(B12:B38)</f>
        <v>70953</v>
      </c>
      <c r="C11" s="55">
        <f t="shared" ref="C11:C54" si="0">B11/B$54</f>
        <v>0.4427368026956196</v>
      </c>
      <c r="D11" s="47"/>
      <c r="E11" s="47"/>
      <c r="F11" s="62"/>
      <c r="G11" s="22"/>
      <c r="H11" s="23"/>
    </row>
    <row r="12" spans="1:8" x14ac:dyDescent="0.25">
      <c r="A12" s="31" t="s">
        <v>10</v>
      </c>
      <c r="B12" s="56">
        <v>15200</v>
      </c>
      <c r="C12" s="68">
        <f t="shared" si="0"/>
        <v>9.4845875452389872E-2</v>
      </c>
      <c r="D12" s="48"/>
      <c r="E12" s="63"/>
      <c r="F12" s="62"/>
      <c r="G12" s="24"/>
      <c r="H12" s="25"/>
    </row>
    <row r="13" spans="1:8" x14ac:dyDescent="0.25">
      <c r="A13" s="31" t="s">
        <v>11</v>
      </c>
      <c r="B13" s="56">
        <v>266</v>
      </c>
      <c r="C13" s="68">
        <f t="shared" si="0"/>
        <v>1.6598028204168227E-3</v>
      </c>
      <c r="D13" s="48"/>
      <c r="E13" s="63"/>
      <c r="F13" s="62"/>
      <c r="G13" s="24"/>
      <c r="H13" s="25"/>
    </row>
    <row r="14" spans="1:8" x14ac:dyDescent="0.25">
      <c r="A14" s="31" t="s">
        <v>13</v>
      </c>
      <c r="B14" s="56">
        <v>12601</v>
      </c>
      <c r="C14" s="68">
        <f t="shared" si="0"/>
        <v>7.8628478722076622E-2</v>
      </c>
      <c r="D14" s="48"/>
      <c r="E14" s="63"/>
      <c r="F14" s="62"/>
      <c r="G14" s="24"/>
      <c r="H14" s="25"/>
    </row>
    <row r="15" spans="1:8" x14ac:dyDescent="0.25">
      <c r="A15" s="31" t="s">
        <v>14</v>
      </c>
      <c r="B15" s="56">
        <v>7</v>
      </c>
      <c r="C15" s="68">
        <f t="shared" si="0"/>
        <v>4.3679021589916385E-5</v>
      </c>
      <c r="D15" s="48"/>
      <c r="E15" s="63"/>
      <c r="F15" s="62"/>
      <c r="G15" s="24"/>
      <c r="H15" s="25"/>
    </row>
    <row r="16" spans="1:8" x14ac:dyDescent="0.25">
      <c r="A16" s="31" t="s">
        <v>15</v>
      </c>
      <c r="B16" s="56">
        <v>2</v>
      </c>
      <c r="C16" s="68">
        <f t="shared" si="0"/>
        <v>1.2479720454261825E-5</v>
      </c>
      <c r="D16" s="48"/>
      <c r="E16" s="63"/>
      <c r="F16" s="62"/>
      <c r="G16" s="24"/>
      <c r="H16" s="25"/>
    </row>
    <row r="17" spans="1:8" x14ac:dyDescent="0.25">
      <c r="A17" s="31" t="s">
        <v>43</v>
      </c>
      <c r="B17" s="56">
        <v>48</v>
      </c>
      <c r="C17" s="68">
        <f t="shared" si="0"/>
        <v>2.9951329090228376E-4</v>
      </c>
      <c r="D17" s="48"/>
      <c r="E17" s="63"/>
      <c r="F17" s="62"/>
      <c r="G17" s="24"/>
      <c r="H17" s="25"/>
    </row>
    <row r="18" spans="1:8" x14ac:dyDescent="0.25">
      <c r="A18" s="31" t="s">
        <v>17</v>
      </c>
      <c r="B18" s="56">
        <v>117</v>
      </c>
      <c r="C18" s="68">
        <f t="shared" si="0"/>
        <v>7.3006364657431674E-4</v>
      </c>
      <c r="D18" s="48"/>
      <c r="E18" s="63"/>
      <c r="F18" s="62"/>
      <c r="G18" s="24"/>
      <c r="H18" s="25"/>
    </row>
    <row r="19" spans="1:8" x14ac:dyDescent="0.25">
      <c r="A19" s="31" t="s">
        <v>18</v>
      </c>
      <c r="B19" s="56">
        <v>2381</v>
      </c>
      <c r="C19" s="68">
        <f t="shared" si="0"/>
        <v>1.4857107200798702E-2</v>
      </c>
      <c r="D19" s="48"/>
      <c r="E19" s="63"/>
      <c r="F19" s="62"/>
      <c r="G19" s="24"/>
      <c r="H19" s="25"/>
    </row>
    <row r="20" spans="1:8" x14ac:dyDescent="0.25">
      <c r="A20" s="31" t="s">
        <v>19</v>
      </c>
      <c r="B20" s="56">
        <v>3</v>
      </c>
      <c r="C20" s="68">
        <f t="shared" si="0"/>
        <v>1.8719580681392735E-5</v>
      </c>
      <c r="D20" s="48"/>
      <c r="E20" s="63"/>
      <c r="F20" s="62"/>
      <c r="G20" s="24"/>
      <c r="H20" s="25"/>
    </row>
    <row r="21" spans="1:8" x14ac:dyDescent="0.25">
      <c r="A21" s="31" t="s">
        <v>20</v>
      </c>
      <c r="B21" s="56">
        <v>28</v>
      </c>
      <c r="C21" s="68">
        <f t="shared" si="0"/>
        <v>1.7471608635966554E-4</v>
      </c>
      <c r="D21" s="48"/>
      <c r="E21" s="63"/>
      <c r="F21" s="62"/>
      <c r="G21" s="24"/>
      <c r="H21" s="25"/>
    </row>
    <row r="22" spans="1:8" x14ac:dyDescent="0.25">
      <c r="A22" s="31" t="s">
        <v>21</v>
      </c>
      <c r="B22" s="56">
        <v>20513</v>
      </c>
      <c r="C22" s="68">
        <f t="shared" si="0"/>
        <v>0.12799825283913641</v>
      </c>
      <c r="D22" s="48"/>
      <c r="E22" s="63"/>
      <c r="F22" s="62"/>
      <c r="G22" s="24"/>
      <c r="H22" s="25"/>
    </row>
    <row r="23" spans="1:8" x14ac:dyDescent="0.25">
      <c r="A23" s="31" t="s">
        <v>22</v>
      </c>
      <c r="B23" s="56">
        <v>35</v>
      </c>
      <c r="C23" s="68">
        <f t="shared" si="0"/>
        <v>2.1839510794958192E-4</v>
      </c>
      <c r="D23" s="48"/>
      <c r="E23" s="63"/>
      <c r="F23" s="62"/>
      <c r="G23" s="24"/>
      <c r="H23" s="25"/>
    </row>
    <row r="24" spans="1:8" x14ac:dyDescent="0.25">
      <c r="A24" s="31" t="s">
        <v>23</v>
      </c>
      <c r="B24" s="56">
        <v>23</v>
      </c>
      <c r="C24" s="68">
        <f t="shared" si="0"/>
        <v>1.4351678522401098E-4</v>
      </c>
      <c r="D24" s="48"/>
      <c r="E24" s="63"/>
      <c r="F24" s="62"/>
      <c r="G24" s="24"/>
      <c r="H24" s="25"/>
    </row>
    <row r="25" spans="1:8" x14ac:dyDescent="0.25">
      <c r="A25" s="31" t="s">
        <v>24</v>
      </c>
      <c r="B25" s="56">
        <v>25</v>
      </c>
      <c r="C25" s="68">
        <f t="shared" si="0"/>
        <v>1.5599650567827282E-4</v>
      </c>
      <c r="D25" s="48"/>
      <c r="E25" s="63"/>
      <c r="F25" s="62"/>
      <c r="G25" s="24"/>
      <c r="H25" s="25"/>
    </row>
    <row r="26" spans="1:8" x14ac:dyDescent="0.25">
      <c r="A26" s="31" t="s">
        <v>25</v>
      </c>
      <c r="B26" s="56">
        <v>10649</v>
      </c>
      <c r="C26" s="68">
        <f t="shared" si="0"/>
        <v>6.644827155871709E-2</v>
      </c>
      <c r="D26" s="48"/>
      <c r="E26" s="63"/>
      <c r="F26" s="62"/>
      <c r="G26" s="24"/>
      <c r="H26" s="25"/>
    </row>
    <row r="27" spans="1:8" x14ac:dyDescent="0.25">
      <c r="A27" s="31" t="s">
        <v>26</v>
      </c>
      <c r="B27" s="59">
        <v>2</v>
      </c>
      <c r="C27" s="68">
        <f t="shared" si="0"/>
        <v>1.2479720454261825E-5</v>
      </c>
      <c r="D27" s="49"/>
      <c r="E27" s="63"/>
      <c r="F27" s="62"/>
      <c r="G27" s="24"/>
      <c r="H27" s="25"/>
    </row>
    <row r="28" spans="1:8" x14ac:dyDescent="0.25">
      <c r="A28" s="31" t="s">
        <v>27</v>
      </c>
      <c r="B28" s="56">
        <v>2</v>
      </c>
      <c r="C28" s="68">
        <f t="shared" si="0"/>
        <v>1.2479720454261825E-5</v>
      </c>
      <c r="D28" s="48"/>
      <c r="E28" s="63"/>
      <c r="F28" s="62"/>
      <c r="G28" s="24"/>
      <c r="H28" s="25"/>
    </row>
    <row r="29" spans="1:8" x14ac:dyDescent="0.25">
      <c r="A29" s="31" t="s">
        <v>28</v>
      </c>
      <c r="B29" s="56">
        <v>1</v>
      </c>
      <c r="C29" s="68">
        <f t="shared" si="0"/>
        <v>6.2398602271309123E-6</v>
      </c>
      <c r="D29" s="48"/>
      <c r="E29" s="63"/>
      <c r="F29" s="62"/>
      <c r="G29" s="24"/>
      <c r="H29" s="25"/>
    </row>
    <row r="30" spans="1:8" x14ac:dyDescent="0.25">
      <c r="A30" s="31" t="s">
        <v>29</v>
      </c>
      <c r="B30" s="56">
        <v>751</v>
      </c>
      <c r="C30" s="68">
        <f t="shared" si="0"/>
        <v>4.686135030575315E-3</v>
      </c>
      <c r="D30" s="48"/>
      <c r="E30" s="63"/>
      <c r="F30" s="62"/>
      <c r="G30" s="24"/>
      <c r="H30" s="25"/>
    </row>
    <row r="31" spans="1:8" x14ac:dyDescent="0.25">
      <c r="A31" s="31" t="s">
        <v>30</v>
      </c>
      <c r="B31" s="56">
        <v>65</v>
      </c>
      <c r="C31" s="68">
        <f t="shared" si="0"/>
        <v>4.055909147635093E-4</v>
      </c>
      <c r="D31" s="48"/>
      <c r="E31" s="63"/>
      <c r="F31" s="62"/>
      <c r="G31" s="24"/>
      <c r="H31" s="25"/>
    </row>
    <row r="32" spans="1:8" x14ac:dyDescent="0.25">
      <c r="A32" s="31" t="s">
        <v>31</v>
      </c>
      <c r="B32" s="56">
        <v>7659</v>
      </c>
      <c r="C32" s="68">
        <f t="shared" si="0"/>
        <v>4.7791089479595657E-2</v>
      </c>
      <c r="D32" s="48"/>
      <c r="E32" s="63"/>
      <c r="F32" s="62"/>
      <c r="G32" s="24"/>
      <c r="H32" s="25"/>
    </row>
    <row r="33" spans="1:8" x14ac:dyDescent="0.25">
      <c r="A33" s="31" t="s">
        <v>32</v>
      </c>
      <c r="B33" s="56">
        <v>83</v>
      </c>
      <c r="C33" s="68">
        <f t="shared" si="0"/>
        <v>5.1790839885186568E-4</v>
      </c>
      <c r="D33" s="48"/>
      <c r="E33" s="63"/>
      <c r="F33" s="62"/>
      <c r="G33" s="24"/>
      <c r="H33" s="25"/>
    </row>
    <row r="34" spans="1:8" x14ac:dyDescent="0.25">
      <c r="A34" s="31" t="s">
        <v>33</v>
      </c>
      <c r="B34" s="56">
        <v>13</v>
      </c>
      <c r="C34" s="68">
        <f t="shared" si="0"/>
        <v>8.1118182952701862E-5</v>
      </c>
      <c r="D34" s="48"/>
      <c r="E34" s="63"/>
      <c r="F34" s="62"/>
      <c r="G34" s="24"/>
      <c r="H34" s="25"/>
    </row>
    <row r="35" spans="1:8" x14ac:dyDescent="0.25">
      <c r="A35" s="31" t="s">
        <v>34</v>
      </c>
      <c r="B35" s="56">
        <v>348</v>
      </c>
      <c r="C35" s="68">
        <f t="shared" si="0"/>
        <v>2.1714713590415577E-3</v>
      </c>
      <c r="D35" s="48"/>
      <c r="E35" s="63"/>
      <c r="F35" s="62"/>
      <c r="G35" s="24"/>
      <c r="H35" s="25"/>
    </row>
    <row r="36" spans="1:8" x14ac:dyDescent="0.25">
      <c r="A36" s="31" t="s">
        <v>35</v>
      </c>
      <c r="B36" s="56">
        <v>20</v>
      </c>
      <c r="C36" s="68">
        <f t="shared" si="0"/>
        <v>1.2479720454261825E-4</v>
      </c>
      <c r="D36" s="48"/>
      <c r="E36" s="63"/>
      <c r="F36" s="62"/>
      <c r="G36" s="24"/>
      <c r="H36" s="25"/>
    </row>
    <row r="37" spans="1:8" x14ac:dyDescent="0.25">
      <c r="A37" s="31" t="s">
        <v>36</v>
      </c>
      <c r="B37" s="56">
        <v>18</v>
      </c>
      <c r="C37" s="68">
        <f t="shared" si="0"/>
        <v>1.1231748408835643E-4</v>
      </c>
      <c r="D37" s="48"/>
      <c r="E37" s="63"/>
      <c r="F37" s="62"/>
      <c r="G37" s="24"/>
      <c r="H37" s="25"/>
    </row>
    <row r="38" spans="1:8" x14ac:dyDescent="0.25">
      <c r="A38" s="31" t="s">
        <v>37</v>
      </c>
      <c r="B38" s="56">
        <v>93</v>
      </c>
      <c r="C38" s="68">
        <f t="shared" si="0"/>
        <v>5.8030700112317486E-4</v>
      </c>
      <c r="D38" s="48"/>
      <c r="E38" s="63"/>
      <c r="F38" s="62"/>
      <c r="G38" s="24"/>
      <c r="H38" s="25"/>
    </row>
    <row r="39" spans="1:8" ht="20.149999999999999" customHeight="1" x14ac:dyDescent="0.25">
      <c r="A39" s="30" t="s">
        <v>38</v>
      </c>
      <c r="B39" s="54">
        <f>SUM(B40:B52)</f>
        <v>1602</v>
      </c>
      <c r="C39" s="55">
        <f t="shared" si="0"/>
        <v>9.9962560838637218E-3</v>
      </c>
      <c r="D39" s="47"/>
      <c r="E39" s="47"/>
      <c r="F39" s="62"/>
      <c r="G39" s="22"/>
      <c r="H39" s="53"/>
    </row>
    <row r="40" spans="1:8" x14ac:dyDescent="0.25">
      <c r="A40" s="31" t="s">
        <v>39</v>
      </c>
      <c r="B40" s="56">
        <v>45</v>
      </c>
      <c r="C40" s="68">
        <f t="shared" si="0"/>
        <v>2.8079371022089104E-4</v>
      </c>
      <c r="D40" s="48"/>
      <c r="E40" s="63"/>
      <c r="F40" s="62"/>
      <c r="G40" s="24"/>
      <c r="H40" s="25"/>
    </row>
    <row r="41" spans="1:8" x14ac:dyDescent="0.25">
      <c r="A41" s="31" t="s">
        <v>40</v>
      </c>
      <c r="B41" s="56">
        <v>31</v>
      </c>
      <c r="C41" s="68">
        <f t="shared" si="0"/>
        <v>1.9343566704105829E-4</v>
      </c>
      <c r="D41" s="48"/>
      <c r="E41" s="63"/>
      <c r="F41" s="62"/>
      <c r="G41" s="24"/>
      <c r="H41" s="25"/>
    </row>
    <row r="42" spans="1:8" x14ac:dyDescent="0.25">
      <c r="A42" s="31" t="s">
        <v>41</v>
      </c>
      <c r="B42" s="56">
        <v>419</v>
      </c>
      <c r="C42" s="68">
        <f t="shared" si="0"/>
        <v>2.6145014351678523E-3</v>
      </c>
      <c r="D42" s="48"/>
      <c r="E42" s="63"/>
      <c r="F42" s="62"/>
      <c r="G42" s="24"/>
      <c r="H42" s="25"/>
    </row>
    <row r="43" spans="1:8" x14ac:dyDescent="0.25">
      <c r="A43" s="31" t="s">
        <v>42</v>
      </c>
      <c r="B43" s="56">
        <v>77</v>
      </c>
      <c r="C43" s="68">
        <f t="shared" si="0"/>
        <v>4.8046923748908024E-4</v>
      </c>
      <c r="D43" s="48"/>
      <c r="E43" s="63"/>
      <c r="F43" s="62"/>
      <c r="G43" s="24"/>
      <c r="H43" s="25"/>
    </row>
    <row r="44" spans="1:8" x14ac:dyDescent="0.25">
      <c r="A44" s="31" t="s">
        <v>44</v>
      </c>
      <c r="B44" s="56">
        <v>4</v>
      </c>
      <c r="C44" s="68">
        <f t="shared" si="0"/>
        <v>2.4959440908523649E-5</v>
      </c>
      <c r="D44" s="51"/>
      <c r="E44" s="64"/>
      <c r="F44" s="62"/>
      <c r="G44" s="24"/>
      <c r="H44" s="25"/>
    </row>
    <row r="45" spans="1:8" x14ac:dyDescent="0.25">
      <c r="A45" s="31" t="s">
        <v>45</v>
      </c>
      <c r="B45" s="56">
        <v>55</v>
      </c>
      <c r="C45" s="68">
        <f t="shared" si="0"/>
        <v>3.4319231249220017E-4</v>
      </c>
      <c r="D45" s="48"/>
      <c r="E45" s="63"/>
      <c r="F45" s="62"/>
      <c r="G45" s="24"/>
      <c r="H45" s="25"/>
    </row>
    <row r="46" spans="1:8" x14ac:dyDescent="0.25">
      <c r="A46" s="45" t="s">
        <v>46</v>
      </c>
      <c r="B46" s="56">
        <v>55</v>
      </c>
      <c r="C46" s="68">
        <f t="shared" si="0"/>
        <v>3.4319231249220017E-4</v>
      </c>
      <c r="D46" s="48"/>
      <c r="E46" s="63"/>
      <c r="F46" s="62"/>
      <c r="G46" s="24"/>
      <c r="H46" s="25"/>
    </row>
    <row r="47" spans="1:8" x14ac:dyDescent="0.25">
      <c r="A47" s="46" t="s">
        <v>69</v>
      </c>
      <c r="B47" s="56">
        <v>18</v>
      </c>
      <c r="C47" s="68">
        <f t="shared" si="0"/>
        <v>1.1231748408835643E-4</v>
      </c>
      <c r="D47" s="48"/>
      <c r="E47" s="63"/>
      <c r="F47" s="62"/>
      <c r="G47" s="24"/>
      <c r="H47" s="25"/>
    </row>
    <row r="48" spans="1:8" x14ac:dyDescent="0.25">
      <c r="A48" s="31" t="s">
        <v>47</v>
      </c>
      <c r="B48" s="56">
        <v>33</v>
      </c>
      <c r="C48" s="68">
        <f t="shared" si="0"/>
        <v>2.059153874953201E-4</v>
      </c>
      <c r="D48" s="48"/>
      <c r="E48" s="63"/>
      <c r="F48" s="62"/>
      <c r="G48" s="24"/>
      <c r="H48" s="25"/>
    </row>
    <row r="49" spans="1:8" x14ac:dyDescent="0.25">
      <c r="A49" s="31" t="s">
        <v>70</v>
      </c>
      <c r="B49" s="56">
        <v>123</v>
      </c>
      <c r="C49" s="68">
        <f t="shared" si="0"/>
        <v>7.6750280793710219E-4</v>
      </c>
      <c r="D49" s="48"/>
      <c r="E49" s="63"/>
      <c r="F49" s="62"/>
      <c r="G49" s="24"/>
      <c r="H49" s="25"/>
    </row>
    <row r="50" spans="1:8" x14ac:dyDescent="0.25">
      <c r="A50" s="31" t="s">
        <v>49</v>
      </c>
      <c r="B50" s="56">
        <v>423</v>
      </c>
      <c r="C50" s="68">
        <f t="shared" si="0"/>
        <v>2.6394608760763761E-3</v>
      </c>
      <c r="D50" s="48"/>
      <c r="E50" s="63"/>
      <c r="F50" s="62"/>
      <c r="G50" s="24"/>
      <c r="H50" s="25"/>
    </row>
    <row r="51" spans="1:8" x14ac:dyDescent="0.25">
      <c r="A51" s="31" t="s">
        <v>50</v>
      </c>
      <c r="B51" s="56">
        <v>27</v>
      </c>
      <c r="C51" s="68">
        <f t="shared" si="0"/>
        <v>1.6847622613253463E-4</v>
      </c>
      <c r="D51" s="51"/>
      <c r="E51" s="64"/>
      <c r="F51" s="62"/>
      <c r="G51" s="24"/>
      <c r="H51" s="25"/>
    </row>
    <row r="52" spans="1:8" ht="12.75" customHeight="1" x14ac:dyDescent="0.25">
      <c r="A52" s="31" t="s">
        <v>51</v>
      </c>
      <c r="B52" s="56">
        <v>292</v>
      </c>
      <c r="C52" s="68">
        <f t="shared" si="0"/>
        <v>1.8220391863222264E-3</v>
      </c>
      <c r="D52" s="48"/>
      <c r="E52" s="63"/>
      <c r="F52" s="62"/>
      <c r="G52" s="22"/>
      <c r="H52" s="23"/>
    </row>
    <row r="53" spans="1:8" ht="20.149999999999999" customHeight="1" x14ac:dyDescent="0.25">
      <c r="A53" s="30" t="s">
        <v>52</v>
      </c>
      <c r="B53" s="54">
        <v>282</v>
      </c>
      <c r="C53" s="55">
        <f t="shared" si="0"/>
        <v>1.7596405840509173E-3</v>
      </c>
      <c r="E53" s="65"/>
      <c r="F53" s="62"/>
      <c r="G53" s="26"/>
      <c r="H53" s="27"/>
    </row>
    <row r="54" spans="1:8" x14ac:dyDescent="0.25">
      <c r="A54" s="32" t="s">
        <v>5</v>
      </c>
      <c r="B54" s="60">
        <f>+B53+B39+B11+B10</f>
        <v>160260</v>
      </c>
      <c r="C54" s="69">
        <f t="shared" si="0"/>
        <v>1</v>
      </c>
      <c r="E54" s="66"/>
      <c r="F54" s="67"/>
      <c r="G54" s="29"/>
      <c r="H54" s="29"/>
    </row>
    <row r="55" spans="1:8" x14ac:dyDescent="0.25">
      <c r="D55" s="29"/>
      <c r="E55" s="29"/>
      <c r="F55" s="29"/>
      <c r="G55" s="29"/>
      <c r="H55" s="29"/>
    </row>
    <row r="56" spans="1:8" x14ac:dyDescent="0.25">
      <c r="D56" s="29"/>
      <c r="E56" s="29"/>
      <c r="F56" s="29"/>
      <c r="G56" s="29"/>
      <c r="H56" s="29"/>
    </row>
  </sheetData>
  <mergeCells count="4">
    <mergeCell ref="A8:A9"/>
    <mergeCell ref="B8:C8"/>
    <mergeCell ref="E8:F8"/>
    <mergeCell ref="G8:H8"/>
  </mergeCells>
  <pageMargins left="0.7" right="0.7" top="0.75" bottom="0.75" header="0.3" footer="0.3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6"/>
  <sheetViews>
    <sheetView zoomScaleNormal="100" workbookViewId="0">
      <selection activeCell="A8" sqref="A8:C9"/>
    </sheetView>
  </sheetViews>
  <sheetFormatPr defaultColWidth="11.453125" defaultRowHeight="12.5" x14ac:dyDescent="0.25"/>
  <cols>
    <col min="1" max="1" width="35.7265625" style="39" customWidth="1"/>
    <col min="2" max="3" width="10.7265625" style="39" customWidth="1"/>
    <col min="4" max="4" width="9.54296875" style="39" customWidth="1"/>
    <col min="5" max="8" width="8.7265625" style="39" customWidth="1"/>
    <col min="9" max="16384" width="11.453125" style="39"/>
  </cols>
  <sheetData>
    <row r="1" spans="1:8" ht="13" x14ac:dyDescent="0.25">
      <c r="A1" s="17" t="s">
        <v>58</v>
      </c>
      <c r="B1" s="18"/>
      <c r="C1" s="18"/>
      <c r="D1" s="18"/>
      <c r="E1" s="18"/>
      <c r="F1" s="18"/>
      <c r="G1" s="18"/>
      <c r="H1" s="18"/>
    </row>
    <row r="2" spans="1:8" ht="11.15" customHeight="1" x14ac:dyDescent="0.25">
      <c r="A2" s="19" t="s">
        <v>53</v>
      </c>
      <c r="B2" s="18"/>
      <c r="C2" s="18"/>
      <c r="D2" s="18"/>
      <c r="E2" s="18"/>
      <c r="F2" s="18"/>
      <c r="G2" s="18"/>
      <c r="H2" s="18"/>
    </row>
    <row r="3" spans="1:8" ht="11.15" customHeight="1" x14ac:dyDescent="0.25">
      <c r="A3" s="19" t="s">
        <v>54</v>
      </c>
      <c r="B3" s="18"/>
      <c r="C3" s="18"/>
      <c r="D3" s="18"/>
      <c r="E3" s="18"/>
      <c r="F3" s="18"/>
      <c r="G3" s="18"/>
      <c r="H3" s="18"/>
    </row>
    <row r="4" spans="1:8" ht="11.15" customHeight="1" x14ac:dyDescent="0.25">
      <c r="A4" s="43" t="s">
        <v>72</v>
      </c>
      <c r="B4" s="18"/>
      <c r="C4" s="18"/>
      <c r="D4" s="18"/>
      <c r="E4" s="18"/>
      <c r="F4" s="18"/>
      <c r="G4" s="18"/>
      <c r="H4" s="18"/>
    </row>
    <row r="5" spans="1:8" ht="11.15" customHeight="1" x14ac:dyDescent="0.25">
      <c r="A5" s="19" t="s">
        <v>57</v>
      </c>
      <c r="B5" s="18"/>
      <c r="C5" s="18"/>
      <c r="D5" s="18"/>
      <c r="E5" s="18"/>
      <c r="F5" s="18"/>
      <c r="G5" s="18"/>
      <c r="H5" s="18"/>
    </row>
    <row r="6" spans="1:8" ht="11.15" customHeight="1" x14ac:dyDescent="0.25">
      <c r="A6" s="20" t="s">
        <v>55</v>
      </c>
      <c r="B6" s="18"/>
      <c r="C6" s="18"/>
      <c r="D6" s="18"/>
      <c r="E6" s="18"/>
      <c r="F6" s="18"/>
      <c r="G6" s="18"/>
      <c r="H6" s="18"/>
    </row>
    <row r="7" spans="1:8" ht="11.15" customHeight="1" x14ac:dyDescent="0.25">
      <c r="A7" s="21"/>
      <c r="B7" s="18"/>
      <c r="C7" s="18"/>
      <c r="D7" s="18"/>
      <c r="E7" s="18"/>
      <c r="F7" s="18"/>
      <c r="G7" s="18"/>
      <c r="H7" s="18"/>
    </row>
    <row r="8" spans="1:8" ht="25" customHeight="1" x14ac:dyDescent="0.25">
      <c r="A8" s="86" t="s">
        <v>0</v>
      </c>
      <c r="B8" s="83" t="s">
        <v>66</v>
      </c>
      <c r="C8" s="84"/>
      <c r="D8" s="44"/>
      <c r="E8" s="85"/>
      <c r="F8" s="85"/>
      <c r="G8" s="85"/>
      <c r="H8" s="85"/>
    </row>
    <row r="9" spans="1:8" ht="25" customHeight="1" x14ac:dyDescent="0.25">
      <c r="A9" s="87"/>
      <c r="B9" s="73" t="s">
        <v>6</v>
      </c>
      <c r="C9" s="74" t="s">
        <v>7</v>
      </c>
      <c r="D9" s="28"/>
      <c r="E9" s="28"/>
      <c r="F9" s="28"/>
      <c r="G9" s="28"/>
      <c r="H9" s="28"/>
    </row>
    <row r="10" spans="1:8" ht="20.149999999999999" customHeight="1" x14ac:dyDescent="0.25">
      <c r="A10" s="30" t="s">
        <v>8</v>
      </c>
      <c r="B10" s="54">
        <v>85255</v>
      </c>
      <c r="C10" s="55">
        <v>0.55680990288277088</v>
      </c>
      <c r="D10" s="50"/>
      <c r="E10" s="47"/>
      <c r="F10" s="62"/>
      <c r="G10" s="22"/>
      <c r="H10" s="23"/>
    </row>
    <row r="11" spans="1:8" ht="20.149999999999999" customHeight="1" x14ac:dyDescent="0.25">
      <c r="A11" s="30" t="s">
        <v>9</v>
      </c>
      <c r="B11" s="54">
        <f>SUM(B12:B37)</f>
        <v>67579</v>
      </c>
      <c r="C11" s="55">
        <v>0.43137962610200986</v>
      </c>
      <c r="D11" s="47"/>
      <c r="E11" s="47"/>
      <c r="F11" s="62"/>
      <c r="G11" s="22"/>
      <c r="H11" s="23"/>
    </row>
    <row r="12" spans="1:8" x14ac:dyDescent="0.25">
      <c r="A12" s="31" t="s">
        <v>10</v>
      </c>
      <c r="B12" s="56">
        <v>14424</v>
      </c>
      <c r="C12" s="57">
        <v>9.2398387840628829E-2</v>
      </c>
      <c r="D12" s="48"/>
      <c r="E12" s="63"/>
      <c r="F12" s="62"/>
      <c r="G12" s="24"/>
      <c r="H12" s="25"/>
    </row>
    <row r="13" spans="1:8" x14ac:dyDescent="0.25">
      <c r="A13" s="31" t="s">
        <v>11</v>
      </c>
      <c r="B13" s="56">
        <v>251</v>
      </c>
      <c r="C13" s="57">
        <v>1.6108225889461477E-3</v>
      </c>
      <c r="D13" s="48"/>
      <c r="E13" s="63"/>
      <c r="F13" s="62"/>
      <c r="G13" s="24"/>
      <c r="H13" s="25"/>
    </row>
    <row r="14" spans="1:8" x14ac:dyDescent="0.25">
      <c r="A14" s="31" t="s">
        <v>13</v>
      </c>
      <c r="B14" s="56">
        <v>11913</v>
      </c>
      <c r="C14" s="57">
        <v>7.5461356967643181E-2</v>
      </c>
      <c r="D14" s="48"/>
      <c r="E14" s="63"/>
      <c r="F14" s="62"/>
      <c r="G14" s="24"/>
      <c r="H14" s="25"/>
    </row>
    <row r="15" spans="1:8" x14ac:dyDescent="0.25">
      <c r="A15" s="31" t="s">
        <v>14</v>
      </c>
      <c r="B15" s="56">
        <v>5</v>
      </c>
      <c r="C15" s="57">
        <v>3.3419555787264478E-5</v>
      </c>
      <c r="D15" s="48"/>
      <c r="E15" s="63"/>
      <c r="F15" s="62"/>
      <c r="G15" s="24"/>
      <c r="H15" s="25"/>
    </row>
    <row r="16" spans="1:8" x14ac:dyDescent="0.25">
      <c r="A16" s="31" t="s">
        <v>15</v>
      </c>
      <c r="B16" s="56">
        <v>1</v>
      </c>
      <c r="C16" s="57">
        <v>6.6839111574528952E-6</v>
      </c>
      <c r="D16" s="48"/>
      <c r="E16" s="63"/>
      <c r="F16" s="62"/>
      <c r="G16" s="24"/>
      <c r="H16" s="25"/>
    </row>
    <row r="17" spans="1:8" x14ac:dyDescent="0.25">
      <c r="A17" s="31" t="s">
        <v>17</v>
      </c>
      <c r="B17" s="56">
        <v>109</v>
      </c>
      <c r="C17" s="57">
        <v>6.4833938227293081E-4</v>
      </c>
      <c r="D17" s="48"/>
      <c r="E17" s="63"/>
      <c r="F17" s="62"/>
      <c r="G17" s="24"/>
      <c r="H17" s="25"/>
    </row>
    <row r="18" spans="1:8" x14ac:dyDescent="0.25">
      <c r="A18" s="31" t="s">
        <v>18</v>
      </c>
      <c r="B18" s="56">
        <v>2354</v>
      </c>
      <c r="C18" s="57">
        <v>1.521258179436279E-2</v>
      </c>
      <c r="D18" s="48"/>
      <c r="E18" s="63"/>
      <c r="F18" s="62"/>
      <c r="G18" s="24"/>
      <c r="H18" s="25"/>
    </row>
    <row r="19" spans="1:8" x14ac:dyDescent="0.25">
      <c r="A19" s="31" t="s">
        <v>19</v>
      </c>
      <c r="B19" s="56">
        <v>2</v>
      </c>
      <c r="C19" s="57">
        <v>6.6839111574528952E-6</v>
      </c>
      <c r="D19" s="48"/>
      <c r="E19" s="63"/>
      <c r="F19" s="62"/>
      <c r="G19" s="24"/>
      <c r="H19" s="25"/>
    </row>
    <row r="20" spans="1:8" x14ac:dyDescent="0.25">
      <c r="A20" s="31" t="s">
        <v>20</v>
      </c>
      <c r="B20" s="56">
        <v>32</v>
      </c>
      <c r="C20" s="57">
        <v>1.8046560125122818E-4</v>
      </c>
      <c r="D20" s="48"/>
      <c r="E20" s="63"/>
      <c r="F20" s="62"/>
      <c r="G20" s="24"/>
      <c r="H20" s="25"/>
    </row>
    <row r="21" spans="1:8" x14ac:dyDescent="0.25">
      <c r="A21" s="31" t="s">
        <v>21</v>
      </c>
      <c r="B21" s="56">
        <v>18882</v>
      </c>
      <c r="C21" s="57">
        <v>0.11605943333801207</v>
      </c>
      <c r="D21" s="48"/>
      <c r="E21" s="63"/>
      <c r="F21" s="62"/>
      <c r="G21" s="24"/>
      <c r="H21" s="25"/>
    </row>
    <row r="22" spans="1:8" x14ac:dyDescent="0.25">
      <c r="A22" s="31" t="s">
        <v>22</v>
      </c>
      <c r="B22" s="56">
        <v>34</v>
      </c>
      <c r="C22" s="57">
        <v>2.3393689051085133E-4</v>
      </c>
      <c r="D22" s="48"/>
      <c r="E22" s="63"/>
      <c r="F22" s="62"/>
      <c r="G22" s="24"/>
      <c r="H22" s="25"/>
    </row>
    <row r="23" spans="1:8" x14ac:dyDescent="0.25">
      <c r="A23" s="31" t="s">
        <v>23</v>
      </c>
      <c r="B23" s="56">
        <v>20</v>
      </c>
      <c r="C23" s="57">
        <v>1.1362648967669921E-4</v>
      </c>
      <c r="D23" s="48"/>
      <c r="E23" s="63"/>
      <c r="F23" s="62"/>
      <c r="G23" s="24"/>
      <c r="H23" s="25"/>
    </row>
    <row r="24" spans="1:8" x14ac:dyDescent="0.25">
      <c r="A24" s="31" t="s">
        <v>24</v>
      </c>
      <c r="B24" s="56">
        <v>19</v>
      </c>
      <c r="C24" s="57">
        <v>1.2031040083415212E-4</v>
      </c>
      <c r="D24" s="48"/>
      <c r="E24" s="63"/>
      <c r="F24" s="62"/>
      <c r="G24" s="24"/>
      <c r="H24" s="25"/>
    </row>
    <row r="25" spans="1:8" x14ac:dyDescent="0.25">
      <c r="A25" s="31" t="s">
        <v>25</v>
      </c>
      <c r="B25" s="56">
        <v>10724</v>
      </c>
      <c r="C25" s="58">
        <v>7.2627378636883164E-2</v>
      </c>
      <c r="D25" s="48"/>
      <c r="E25" s="63"/>
      <c r="F25" s="62"/>
      <c r="G25" s="24"/>
      <c r="H25" s="25"/>
    </row>
    <row r="26" spans="1:8" x14ac:dyDescent="0.25">
      <c r="A26" s="31" t="s">
        <v>26</v>
      </c>
      <c r="B26" s="59">
        <v>2</v>
      </c>
      <c r="C26" s="52">
        <v>0</v>
      </c>
      <c r="D26" s="49"/>
      <c r="E26" s="63"/>
      <c r="F26" s="62"/>
      <c r="G26" s="24"/>
      <c r="H26" s="25"/>
    </row>
    <row r="27" spans="1:8" x14ac:dyDescent="0.25">
      <c r="A27" s="31" t="s">
        <v>27</v>
      </c>
      <c r="B27" s="56">
        <v>3</v>
      </c>
      <c r="C27" s="57">
        <v>2.6735644629811581E-5</v>
      </c>
      <c r="D27" s="48"/>
      <c r="E27" s="63"/>
      <c r="F27" s="62"/>
      <c r="G27" s="24"/>
      <c r="H27" s="25"/>
    </row>
    <row r="28" spans="1:8" x14ac:dyDescent="0.25">
      <c r="A28" s="31" t="s">
        <v>28</v>
      </c>
      <c r="B28" s="56">
        <v>1</v>
      </c>
      <c r="C28" s="57">
        <v>6.6839111574528952E-6</v>
      </c>
      <c r="D28" s="48"/>
      <c r="E28" s="63"/>
      <c r="F28" s="62"/>
      <c r="G28" s="24"/>
      <c r="H28" s="25"/>
    </row>
    <row r="29" spans="1:8" x14ac:dyDescent="0.25">
      <c r="A29" s="31" t="s">
        <v>29</v>
      </c>
      <c r="B29" s="56">
        <v>700</v>
      </c>
      <c r="C29" s="57">
        <v>4.4113813639189104E-3</v>
      </c>
      <c r="D29" s="48"/>
      <c r="E29" s="63"/>
      <c r="F29" s="62"/>
      <c r="G29" s="24"/>
      <c r="H29" s="25"/>
    </row>
    <row r="30" spans="1:8" x14ac:dyDescent="0.25">
      <c r="A30" s="31" t="s">
        <v>30</v>
      </c>
      <c r="B30" s="56">
        <v>63</v>
      </c>
      <c r="C30" s="57">
        <v>3.0077600208538026E-4</v>
      </c>
      <c r="D30" s="48"/>
      <c r="E30" s="63"/>
      <c r="F30" s="62"/>
      <c r="G30" s="24"/>
      <c r="H30" s="25"/>
    </row>
    <row r="31" spans="1:8" x14ac:dyDescent="0.25">
      <c r="A31" s="31" t="s">
        <v>31</v>
      </c>
      <c r="B31" s="56">
        <v>7526</v>
      </c>
      <c r="C31" s="57">
        <v>4.8946281406027553E-2</v>
      </c>
      <c r="D31" s="48"/>
      <c r="E31" s="63"/>
      <c r="F31" s="62"/>
      <c r="G31" s="24"/>
      <c r="H31" s="25"/>
    </row>
    <row r="32" spans="1:8" x14ac:dyDescent="0.25">
      <c r="A32" s="31" t="s">
        <v>32</v>
      </c>
      <c r="B32" s="56">
        <v>67</v>
      </c>
      <c r="C32" s="57">
        <v>2.8072426861302157E-4</v>
      </c>
      <c r="D32" s="48"/>
      <c r="E32" s="63"/>
      <c r="F32" s="62"/>
      <c r="G32" s="24"/>
      <c r="H32" s="25"/>
    </row>
    <row r="33" spans="1:8" x14ac:dyDescent="0.25">
      <c r="A33" s="31" t="s">
        <v>33</v>
      </c>
      <c r="B33" s="56">
        <v>9</v>
      </c>
      <c r="C33" s="57">
        <v>6.0155200417076058E-5</v>
      </c>
      <c r="D33" s="48"/>
      <c r="E33" s="63"/>
      <c r="F33" s="62"/>
      <c r="G33" s="24"/>
      <c r="H33" s="25"/>
    </row>
    <row r="34" spans="1:8" x14ac:dyDescent="0.25">
      <c r="A34" s="31" t="s">
        <v>34</v>
      </c>
      <c r="B34" s="56">
        <v>315</v>
      </c>
      <c r="C34" s="57">
        <v>1.9316503245038867E-3</v>
      </c>
      <c r="D34" s="48"/>
      <c r="E34" s="63"/>
      <c r="F34" s="62"/>
      <c r="G34" s="24"/>
      <c r="H34" s="25"/>
    </row>
    <row r="35" spans="1:8" x14ac:dyDescent="0.25">
      <c r="A35" s="31" t="s">
        <v>35</v>
      </c>
      <c r="B35" s="56">
        <v>19</v>
      </c>
      <c r="C35" s="57">
        <v>1.0694257851924632E-4</v>
      </c>
      <c r="D35" s="48"/>
      <c r="E35" s="63"/>
      <c r="F35" s="62"/>
      <c r="G35" s="24"/>
      <c r="H35" s="25"/>
    </row>
    <row r="36" spans="1:8" x14ac:dyDescent="0.25">
      <c r="A36" s="31" t="s">
        <v>36</v>
      </c>
      <c r="B36" s="56">
        <v>18</v>
      </c>
      <c r="C36" s="57">
        <v>1.0694257851924632E-4</v>
      </c>
      <c r="D36" s="48"/>
      <c r="E36" s="63"/>
      <c r="F36" s="62"/>
      <c r="G36" s="24"/>
      <c r="H36" s="25"/>
    </row>
    <row r="37" spans="1:8" x14ac:dyDescent="0.25">
      <c r="A37" s="31" t="s">
        <v>37</v>
      </c>
      <c r="B37" s="56">
        <v>86</v>
      </c>
      <c r="C37" s="57">
        <v>4.8792551449406134E-4</v>
      </c>
      <c r="D37" s="48"/>
      <c r="E37" s="63"/>
      <c r="F37" s="62"/>
      <c r="G37" s="24"/>
      <c r="H37" s="25"/>
    </row>
    <row r="38" spans="1:8" ht="20.149999999999999" customHeight="1" x14ac:dyDescent="0.25">
      <c r="A38" s="30" t="s">
        <v>38</v>
      </c>
      <c r="B38" s="54">
        <f>SUM(B39:B52)</f>
        <v>1587</v>
      </c>
      <c r="C38" s="55">
        <v>1.0259803626690194E-2</v>
      </c>
      <c r="D38" s="47"/>
      <c r="E38" s="47"/>
      <c r="F38" s="62"/>
      <c r="G38" s="22"/>
      <c r="H38" s="53"/>
    </row>
    <row r="39" spans="1:8" x14ac:dyDescent="0.25">
      <c r="A39" s="31" t="s">
        <v>39</v>
      </c>
      <c r="B39" s="56">
        <v>44</v>
      </c>
      <c r="C39" s="57">
        <v>3.0077600208538026E-4</v>
      </c>
      <c r="D39" s="48"/>
      <c r="E39" s="63"/>
      <c r="F39" s="62"/>
      <c r="G39" s="24"/>
      <c r="H39" s="25"/>
    </row>
    <row r="40" spans="1:8" x14ac:dyDescent="0.25">
      <c r="A40" s="31" t="s">
        <v>40</v>
      </c>
      <c r="B40" s="56">
        <v>31</v>
      </c>
      <c r="C40" s="57">
        <v>1.7378169009377528E-4</v>
      </c>
      <c r="D40" s="48"/>
      <c r="E40" s="63"/>
      <c r="F40" s="62"/>
      <c r="G40" s="24"/>
      <c r="H40" s="25"/>
    </row>
    <row r="41" spans="1:8" x14ac:dyDescent="0.25">
      <c r="A41" s="31" t="s">
        <v>41</v>
      </c>
      <c r="B41" s="56">
        <v>426</v>
      </c>
      <c r="C41" s="57">
        <v>2.8473461530749335E-3</v>
      </c>
      <c r="D41" s="48"/>
      <c r="E41" s="63"/>
      <c r="F41" s="62"/>
      <c r="G41" s="24"/>
      <c r="H41" s="25"/>
    </row>
    <row r="42" spans="1:8" x14ac:dyDescent="0.25">
      <c r="A42" s="31" t="s">
        <v>42</v>
      </c>
      <c r="B42" s="56">
        <v>71</v>
      </c>
      <c r="C42" s="57">
        <v>4.8792551449406134E-4</v>
      </c>
      <c r="D42" s="48"/>
      <c r="E42" s="63"/>
      <c r="F42" s="62"/>
      <c r="G42" s="24"/>
      <c r="H42" s="25"/>
    </row>
    <row r="43" spans="1:8" x14ac:dyDescent="0.25">
      <c r="A43" s="31" t="s">
        <v>43</v>
      </c>
      <c r="B43" s="56">
        <v>46</v>
      </c>
      <c r="C43" s="57">
        <v>2.740403574555687E-4</v>
      </c>
      <c r="D43" s="48"/>
      <c r="E43" s="63"/>
      <c r="F43" s="62"/>
      <c r="G43" s="24"/>
      <c r="H43" s="25"/>
    </row>
    <row r="44" spans="1:8" x14ac:dyDescent="0.25">
      <c r="A44" s="31" t="s">
        <v>44</v>
      </c>
      <c r="B44" s="56">
        <v>3</v>
      </c>
      <c r="C44" s="57">
        <v>2.0051733472358684E-5</v>
      </c>
      <c r="D44" s="51"/>
      <c r="E44" s="64"/>
      <c r="F44" s="62"/>
      <c r="G44" s="24"/>
      <c r="H44" s="25"/>
    </row>
    <row r="45" spans="1:8" x14ac:dyDescent="0.25">
      <c r="A45" s="31" t="s">
        <v>45</v>
      </c>
      <c r="B45" s="56">
        <v>51</v>
      </c>
      <c r="C45" s="57">
        <v>3.2751164671519187E-4</v>
      </c>
      <c r="D45" s="48"/>
      <c r="E45" s="63"/>
      <c r="F45" s="62"/>
      <c r="G45" s="24"/>
      <c r="H45" s="25"/>
    </row>
    <row r="46" spans="1:8" x14ac:dyDescent="0.25">
      <c r="A46" s="45" t="s">
        <v>46</v>
      </c>
      <c r="B46" s="56">
        <v>57</v>
      </c>
      <c r="C46" s="57">
        <v>3.5424729134500343E-4</v>
      </c>
      <c r="D46" s="48"/>
      <c r="E46" s="63"/>
      <c r="F46" s="62"/>
      <c r="G46" s="24"/>
      <c r="H46" s="25"/>
    </row>
    <row r="47" spans="1:8" x14ac:dyDescent="0.25">
      <c r="A47" s="46" t="s">
        <v>69</v>
      </c>
      <c r="B47" s="56">
        <v>14</v>
      </c>
      <c r="C47" s="57">
        <v>1.1362648967669921E-4</v>
      </c>
      <c r="D47" s="48"/>
      <c r="E47" s="63"/>
      <c r="F47" s="62"/>
      <c r="G47" s="24"/>
      <c r="H47" s="25"/>
    </row>
    <row r="48" spans="1:8" x14ac:dyDescent="0.25">
      <c r="A48" s="31" t="s">
        <v>47</v>
      </c>
      <c r="B48" s="56">
        <v>28</v>
      </c>
      <c r="C48" s="57">
        <v>1.4704604546396369E-4</v>
      </c>
      <c r="D48" s="48"/>
      <c r="E48" s="63"/>
      <c r="F48" s="62"/>
      <c r="G48" s="24"/>
      <c r="H48" s="25"/>
    </row>
    <row r="49" spans="1:8" x14ac:dyDescent="0.25">
      <c r="A49" s="31" t="s">
        <v>70</v>
      </c>
      <c r="B49" s="56">
        <v>110</v>
      </c>
      <c r="C49" s="57">
        <v>6.683911157452895E-4</v>
      </c>
      <c r="D49" s="48"/>
      <c r="E49" s="63"/>
      <c r="F49" s="62"/>
      <c r="G49" s="24"/>
      <c r="H49" s="25"/>
    </row>
    <row r="50" spans="1:8" x14ac:dyDescent="0.25">
      <c r="A50" s="31" t="s">
        <v>49</v>
      </c>
      <c r="B50" s="56">
        <v>401</v>
      </c>
      <c r="C50" s="57">
        <v>2.5733057956193648E-3</v>
      </c>
      <c r="D50" s="48"/>
      <c r="E50" s="63"/>
      <c r="F50" s="62"/>
      <c r="G50" s="24"/>
      <c r="H50" s="25"/>
    </row>
    <row r="51" spans="1:8" x14ac:dyDescent="0.25">
      <c r="A51" s="31" t="s">
        <v>50</v>
      </c>
      <c r="B51" s="56">
        <v>24</v>
      </c>
      <c r="C51" s="57">
        <v>1.6041386777886947E-4</v>
      </c>
      <c r="D51" s="51"/>
      <c r="E51" s="64"/>
      <c r="F51" s="62"/>
      <c r="G51" s="24"/>
      <c r="H51" s="25"/>
    </row>
    <row r="52" spans="1:8" ht="12.75" customHeight="1" x14ac:dyDescent="0.25">
      <c r="A52" s="31" t="s">
        <v>51</v>
      </c>
      <c r="B52" s="56">
        <v>281</v>
      </c>
      <c r="C52" s="57">
        <v>1.8113399236697346E-3</v>
      </c>
      <c r="D52" s="48"/>
      <c r="E52" s="63"/>
      <c r="F52" s="62"/>
      <c r="G52" s="22"/>
      <c r="H52" s="23"/>
    </row>
    <row r="53" spans="1:8" ht="20.149999999999999" customHeight="1" x14ac:dyDescent="0.25">
      <c r="A53" s="30" t="s">
        <v>52</v>
      </c>
      <c r="B53" s="54">
        <v>247</v>
      </c>
      <c r="C53" s="55">
        <v>1.5506673885290717E-3</v>
      </c>
      <c r="E53" s="65"/>
      <c r="F53" s="62"/>
      <c r="G53" s="26"/>
      <c r="H53" s="27"/>
    </row>
    <row r="54" spans="1:8" x14ac:dyDescent="0.25">
      <c r="A54" s="32" t="s">
        <v>5</v>
      </c>
      <c r="B54" s="60">
        <f>+B53+B38+B11+B10</f>
        <v>154668</v>
      </c>
      <c r="C54" s="61">
        <v>1</v>
      </c>
      <c r="E54" s="66"/>
      <c r="F54" s="67"/>
      <c r="G54" s="29"/>
      <c r="H54" s="29"/>
    </row>
    <row r="55" spans="1:8" x14ac:dyDescent="0.25">
      <c r="D55" s="29"/>
      <c r="E55" s="29"/>
      <c r="F55" s="29"/>
      <c r="G55" s="29"/>
      <c r="H55" s="29"/>
    </row>
    <row r="56" spans="1:8" x14ac:dyDescent="0.25">
      <c r="D56" s="29"/>
      <c r="E56" s="29"/>
      <c r="F56" s="29"/>
      <c r="G56" s="29"/>
      <c r="H56" s="29"/>
    </row>
  </sheetData>
  <mergeCells count="4">
    <mergeCell ref="A8:A9"/>
    <mergeCell ref="B8:C8"/>
    <mergeCell ref="E8:F8"/>
    <mergeCell ref="G8:H8"/>
  </mergeCells>
  <pageMargins left="0.7" right="0.7" top="0.75" bottom="0.75" header="0.3" footer="0.3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6"/>
  <sheetViews>
    <sheetView zoomScaleNormal="100" workbookViewId="0">
      <selection activeCell="A8" sqref="A8:C9"/>
    </sheetView>
  </sheetViews>
  <sheetFormatPr defaultColWidth="11.453125" defaultRowHeight="12.5" x14ac:dyDescent="0.25"/>
  <cols>
    <col min="1" max="1" width="35.7265625" style="39" customWidth="1"/>
    <col min="2" max="3" width="10.7265625" style="39" customWidth="1"/>
    <col min="4" max="4" width="9.54296875" style="39" customWidth="1"/>
    <col min="5" max="8" width="8.7265625" style="39" customWidth="1"/>
    <col min="9" max="16384" width="11.453125" style="39"/>
  </cols>
  <sheetData>
    <row r="1" spans="1:8" ht="13" x14ac:dyDescent="0.25">
      <c r="A1" s="17" t="s">
        <v>58</v>
      </c>
      <c r="B1" s="18"/>
      <c r="C1" s="18"/>
      <c r="D1" s="18"/>
      <c r="E1" s="18"/>
      <c r="F1" s="18"/>
      <c r="G1" s="18"/>
      <c r="H1" s="18"/>
    </row>
    <row r="2" spans="1:8" ht="11.15" customHeight="1" x14ac:dyDescent="0.25">
      <c r="A2" s="19" t="s">
        <v>53</v>
      </c>
      <c r="B2" s="18"/>
      <c r="C2" s="18"/>
      <c r="D2" s="18"/>
      <c r="E2" s="18"/>
      <c r="F2" s="18"/>
      <c r="G2" s="18"/>
      <c r="H2" s="18"/>
    </row>
    <row r="3" spans="1:8" ht="11.15" customHeight="1" x14ac:dyDescent="0.25">
      <c r="A3" s="19" t="s">
        <v>54</v>
      </c>
      <c r="B3" s="18"/>
      <c r="C3" s="18"/>
      <c r="D3" s="18"/>
      <c r="E3" s="18"/>
      <c r="F3" s="18"/>
      <c r="G3" s="18"/>
      <c r="H3" s="18"/>
    </row>
    <row r="4" spans="1:8" ht="11.15" customHeight="1" x14ac:dyDescent="0.25">
      <c r="A4" s="43" t="s">
        <v>71</v>
      </c>
      <c r="B4" s="18"/>
      <c r="C4" s="18"/>
      <c r="D4" s="18"/>
      <c r="E4" s="18"/>
      <c r="F4" s="18"/>
      <c r="G4" s="18"/>
      <c r="H4" s="18"/>
    </row>
    <row r="5" spans="1:8" ht="11.15" customHeight="1" x14ac:dyDescent="0.25">
      <c r="A5" s="19" t="s">
        <v>57</v>
      </c>
      <c r="B5" s="18"/>
      <c r="C5" s="18"/>
      <c r="D5" s="18"/>
      <c r="E5" s="18"/>
      <c r="F5" s="18"/>
      <c r="G5" s="18"/>
      <c r="H5" s="18"/>
    </row>
    <row r="6" spans="1:8" ht="11.15" customHeight="1" x14ac:dyDescent="0.25">
      <c r="A6" s="20" t="s">
        <v>55</v>
      </c>
      <c r="B6" s="18"/>
      <c r="C6" s="18"/>
      <c r="D6" s="18"/>
      <c r="E6" s="18"/>
      <c r="F6" s="18"/>
      <c r="G6" s="18"/>
      <c r="H6" s="18"/>
    </row>
    <row r="7" spans="1:8" ht="11.15" customHeight="1" x14ac:dyDescent="0.25">
      <c r="A7" s="21"/>
      <c r="B7" s="18"/>
      <c r="C7" s="18"/>
      <c r="D7" s="18"/>
      <c r="E7" s="18"/>
      <c r="F7" s="18"/>
      <c r="G7" s="18"/>
      <c r="H7" s="18"/>
    </row>
    <row r="8" spans="1:8" ht="25" customHeight="1" x14ac:dyDescent="0.25">
      <c r="A8" s="86" t="s">
        <v>0</v>
      </c>
      <c r="B8" s="83" t="s">
        <v>66</v>
      </c>
      <c r="C8" s="84"/>
      <c r="D8" s="44"/>
      <c r="E8" s="85"/>
      <c r="F8" s="85"/>
      <c r="G8" s="85"/>
      <c r="H8" s="85"/>
    </row>
    <row r="9" spans="1:8" ht="25" customHeight="1" x14ac:dyDescent="0.25">
      <c r="A9" s="87"/>
      <c r="B9" s="73" t="s">
        <v>6</v>
      </c>
      <c r="C9" s="74" t="s">
        <v>7</v>
      </c>
      <c r="D9" s="28"/>
      <c r="E9" s="28"/>
      <c r="F9" s="28"/>
      <c r="G9" s="28"/>
      <c r="H9" s="28"/>
    </row>
    <row r="10" spans="1:8" ht="20.149999999999999" customHeight="1" x14ac:dyDescent="0.25">
      <c r="A10" s="30" t="s">
        <v>8</v>
      </c>
      <c r="B10" s="54">
        <v>83306</v>
      </c>
      <c r="C10" s="55">
        <v>0.55680990288277088</v>
      </c>
      <c r="D10" s="50"/>
      <c r="E10" s="47"/>
      <c r="F10" s="62"/>
      <c r="G10" s="22"/>
      <c r="H10" s="23"/>
    </row>
    <row r="11" spans="1:8" ht="20.149999999999999" customHeight="1" x14ac:dyDescent="0.25">
      <c r="A11" s="30" t="s">
        <v>9</v>
      </c>
      <c r="B11" s="54">
        <v>64540</v>
      </c>
      <c r="C11" s="55">
        <v>0.43137962610200986</v>
      </c>
      <c r="D11" s="47"/>
      <c r="E11" s="47"/>
      <c r="F11" s="62"/>
      <c r="G11" s="22"/>
      <c r="H11" s="23"/>
    </row>
    <row r="12" spans="1:8" x14ac:dyDescent="0.25">
      <c r="A12" s="31" t="s">
        <v>10</v>
      </c>
      <c r="B12" s="56">
        <v>13824</v>
      </c>
      <c r="C12" s="57">
        <v>9.2398387840628829E-2</v>
      </c>
      <c r="D12" s="48"/>
      <c r="E12" s="63"/>
      <c r="F12" s="62"/>
      <c r="G12" s="24"/>
      <c r="H12" s="25"/>
    </row>
    <row r="13" spans="1:8" x14ac:dyDescent="0.25">
      <c r="A13" s="31" t="s">
        <v>11</v>
      </c>
      <c r="B13" s="56">
        <v>241</v>
      </c>
      <c r="C13" s="57">
        <v>1.6108225889461477E-3</v>
      </c>
      <c r="D13" s="48"/>
      <c r="E13" s="63"/>
      <c r="F13" s="62"/>
      <c r="G13" s="24"/>
      <c r="H13" s="25"/>
    </row>
    <row r="14" spans="1:8" x14ac:dyDescent="0.25">
      <c r="A14" s="31" t="s">
        <v>13</v>
      </c>
      <c r="B14" s="56">
        <v>11290</v>
      </c>
      <c r="C14" s="57">
        <v>7.5461356967643181E-2</v>
      </c>
      <c r="D14" s="48"/>
      <c r="E14" s="63"/>
      <c r="F14" s="62"/>
      <c r="G14" s="24"/>
      <c r="H14" s="25"/>
    </row>
    <row r="15" spans="1:8" x14ac:dyDescent="0.25">
      <c r="A15" s="31" t="s">
        <v>14</v>
      </c>
      <c r="B15" s="56">
        <v>5</v>
      </c>
      <c r="C15" s="57">
        <v>3.3419555787264478E-5</v>
      </c>
      <c r="D15" s="48"/>
      <c r="E15" s="63"/>
      <c r="F15" s="62"/>
      <c r="G15" s="24"/>
      <c r="H15" s="25"/>
    </row>
    <row r="16" spans="1:8" x14ac:dyDescent="0.25">
      <c r="A16" s="31" t="s">
        <v>15</v>
      </c>
      <c r="B16" s="56">
        <v>1</v>
      </c>
      <c r="C16" s="57">
        <v>6.6839111574528952E-6</v>
      </c>
      <c r="D16" s="48"/>
      <c r="E16" s="63"/>
      <c r="F16" s="62"/>
      <c r="G16" s="24"/>
      <c r="H16" s="25"/>
    </row>
    <row r="17" spans="1:8" x14ac:dyDescent="0.25">
      <c r="A17" s="31" t="s">
        <v>17</v>
      </c>
      <c r="B17" s="56">
        <v>97</v>
      </c>
      <c r="C17" s="57">
        <v>6.4833938227293081E-4</v>
      </c>
      <c r="D17" s="48"/>
      <c r="E17" s="63"/>
      <c r="F17" s="62"/>
      <c r="G17" s="24"/>
      <c r="H17" s="25"/>
    </row>
    <row r="18" spans="1:8" x14ac:dyDescent="0.25">
      <c r="A18" s="31" t="s">
        <v>18</v>
      </c>
      <c r="B18" s="56">
        <v>2276</v>
      </c>
      <c r="C18" s="57">
        <v>1.521258179436279E-2</v>
      </c>
      <c r="D18" s="48"/>
      <c r="E18" s="63"/>
      <c r="F18" s="62"/>
      <c r="G18" s="24"/>
      <c r="H18" s="25"/>
    </row>
    <row r="19" spans="1:8" x14ac:dyDescent="0.25">
      <c r="A19" s="31" t="s">
        <v>19</v>
      </c>
      <c r="B19" s="56">
        <v>1</v>
      </c>
      <c r="C19" s="57">
        <v>6.6839111574528952E-6</v>
      </c>
      <c r="D19" s="48"/>
      <c r="E19" s="63"/>
      <c r="F19" s="62"/>
      <c r="G19" s="24"/>
      <c r="H19" s="25"/>
    </row>
    <row r="20" spans="1:8" x14ac:dyDescent="0.25">
      <c r="A20" s="31" t="s">
        <v>20</v>
      </c>
      <c r="B20" s="56">
        <v>27</v>
      </c>
      <c r="C20" s="57">
        <v>1.8046560125122818E-4</v>
      </c>
      <c r="D20" s="48"/>
      <c r="E20" s="63"/>
      <c r="F20" s="62"/>
      <c r="G20" s="24"/>
      <c r="H20" s="25"/>
    </row>
    <row r="21" spans="1:8" x14ac:dyDescent="0.25">
      <c r="A21" s="31" t="s">
        <v>21</v>
      </c>
      <c r="B21" s="56">
        <v>17364</v>
      </c>
      <c r="C21" s="57">
        <v>0.11605943333801207</v>
      </c>
      <c r="D21" s="48"/>
      <c r="E21" s="63"/>
      <c r="F21" s="62"/>
      <c r="G21" s="24"/>
      <c r="H21" s="25"/>
    </row>
    <row r="22" spans="1:8" x14ac:dyDescent="0.25">
      <c r="A22" s="31" t="s">
        <v>22</v>
      </c>
      <c r="B22" s="56">
        <v>35</v>
      </c>
      <c r="C22" s="57">
        <v>2.3393689051085133E-4</v>
      </c>
      <c r="D22" s="48"/>
      <c r="E22" s="63"/>
      <c r="F22" s="62"/>
      <c r="G22" s="24"/>
      <c r="H22" s="25"/>
    </row>
    <row r="23" spans="1:8" x14ac:dyDescent="0.25">
      <c r="A23" s="31" t="s">
        <v>23</v>
      </c>
      <c r="B23" s="56">
        <v>17</v>
      </c>
      <c r="C23" s="57">
        <v>1.1362648967669921E-4</v>
      </c>
      <c r="D23" s="48"/>
      <c r="E23" s="63"/>
      <c r="F23" s="62"/>
      <c r="G23" s="24"/>
      <c r="H23" s="25"/>
    </row>
    <row r="24" spans="1:8" x14ac:dyDescent="0.25">
      <c r="A24" s="31" t="s">
        <v>24</v>
      </c>
      <c r="B24" s="56">
        <v>18</v>
      </c>
      <c r="C24" s="57">
        <v>1.2031040083415212E-4</v>
      </c>
      <c r="D24" s="48"/>
      <c r="E24" s="63"/>
      <c r="F24" s="62"/>
      <c r="G24" s="24"/>
      <c r="H24" s="25"/>
    </row>
    <row r="25" spans="1:8" x14ac:dyDescent="0.25">
      <c r="A25" s="31" t="s">
        <v>25</v>
      </c>
      <c r="B25" s="56">
        <v>10866</v>
      </c>
      <c r="C25" s="58">
        <v>7.2627378636883164E-2</v>
      </c>
      <c r="D25" s="48"/>
      <c r="E25" s="63"/>
      <c r="F25" s="62"/>
      <c r="G25" s="24"/>
      <c r="H25" s="25"/>
    </row>
    <row r="26" spans="1:8" x14ac:dyDescent="0.25">
      <c r="A26" s="31" t="s">
        <v>26</v>
      </c>
      <c r="B26" s="59">
        <v>0</v>
      </c>
      <c r="C26" s="52">
        <v>0</v>
      </c>
      <c r="D26" s="49"/>
      <c r="E26" s="63"/>
      <c r="F26" s="62"/>
      <c r="G26" s="24"/>
      <c r="H26" s="25"/>
    </row>
    <row r="27" spans="1:8" x14ac:dyDescent="0.25">
      <c r="A27" s="31" t="s">
        <v>27</v>
      </c>
      <c r="B27" s="56">
        <v>4</v>
      </c>
      <c r="C27" s="57">
        <v>2.6735644629811581E-5</v>
      </c>
      <c r="D27" s="48"/>
      <c r="E27" s="63"/>
      <c r="F27" s="62"/>
      <c r="G27" s="24"/>
      <c r="H27" s="25"/>
    </row>
    <row r="28" spans="1:8" x14ac:dyDescent="0.25">
      <c r="A28" s="31" t="s">
        <v>28</v>
      </c>
      <c r="B28" s="56">
        <v>1</v>
      </c>
      <c r="C28" s="57">
        <v>6.6839111574528952E-6</v>
      </c>
      <c r="D28" s="48"/>
      <c r="E28" s="63"/>
      <c r="F28" s="62"/>
      <c r="G28" s="24"/>
      <c r="H28" s="25"/>
    </row>
    <row r="29" spans="1:8" x14ac:dyDescent="0.25">
      <c r="A29" s="31" t="s">
        <v>29</v>
      </c>
      <c r="B29" s="56">
        <v>660</v>
      </c>
      <c r="C29" s="57">
        <v>4.4113813639189104E-3</v>
      </c>
      <c r="D29" s="48"/>
      <c r="E29" s="63"/>
      <c r="F29" s="62"/>
      <c r="G29" s="24"/>
      <c r="H29" s="25"/>
    </row>
    <row r="30" spans="1:8" x14ac:dyDescent="0.25">
      <c r="A30" s="31" t="s">
        <v>30</v>
      </c>
      <c r="B30" s="56">
        <v>45</v>
      </c>
      <c r="C30" s="57">
        <v>3.0077600208538026E-4</v>
      </c>
      <c r="D30" s="48"/>
      <c r="E30" s="63"/>
      <c r="F30" s="62"/>
      <c r="G30" s="24"/>
      <c r="H30" s="25"/>
    </row>
    <row r="31" spans="1:8" x14ac:dyDescent="0.25">
      <c r="A31" s="31" t="s">
        <v>31</v>
      </c>
      <c r="B31" s="56">
        <v>7323</v>
      </c>
      <c r="C31" s="57">
        <v>4.8946281406027553E-2</v>
      </c>
      <c r="D31" s="48"/>
      <c r="E31" s="63"/>
      <c r="F31" s="62"/>
      <c r="G31" s="24"/>
      <c r="H31" s="25"/>
    </row>
    <row r="32" spans="1:8" x14ac:dyDescent="0.25">
      <c r="A32" s="31" t="s">
        <v>32</v>
      </c>
      <c r="B32" s="56">
        <v>42</v>
      </c>
      <c r="C32" s="57">
        <v>2.8072426861302157E-4</v>
      </c>
      <c r="D32" s="48"/>
      <c r="E32" s="63"/>
      <c r="F32" s="62"/>
      <c r="G32" s="24"/>
      <c r="H32" s="25"/>
    </row>
    <row r="33" spans="1:8" x14ac:dyDescent="0.25">
      <c r="A33" s="31" t="s">
        <v>33</v>
      </c>
      <c r="B33" s="56">
        <v>9</v>
      </c>
      <c r="C33" s="57">
        <v>6.0155200417076058E-5</v>
      </c>
      <c r="D33" s="48"/>
      <c r="E33" s="63"/>
      <c r="F33" s="62"/>
      <c r="G33" s="24"/>
      <c r="H33" s="25"/>
    </row>
    <row r="34" spans="1:8" x14ac:dyDescent="0.25">
      <c r="A34" s="31" t="s">
        <v>34</v>
      </c>
      <c r="B34" s="56">
        <v>289</v>
      </c>
      <c r="C34" s="57">
        <v>1.9316503245038867E-3</v>
      </c>
      <c r="D34" s="48"/>
      <c r="E34" s="63"/>
      <c r="F34" s="62"/>
      <c r="G34" s="24"/>
      <c r="H34" s="25"/>
    </row>
    <row r="35" spans="1:8" x14ac:dyDescent="0.25">
      <c r="A35" s="31" t="s">
        <v>35</v>
      </c>
      <c r="B35" s="56">
        <v>16</v>
      </c>
      <c r="C35" s="57">
        <v>1.0694257851924632E-4</v>
      </c>
      <c r="D35" s="48"/>
      <c r="E35" s="63"/>
      <c r="F35" s="62"/>
      <c r="G35" s="24"/>
      <c r="H35" s="25"/>
    </row>
    <row r="36" spans="1:8" x14ac:dyDescent="0.25">
      <c r="A36" s="31" t="s">
        <v>36</v>
      </c>
      <c r="B36" s="56">
        <v>16</v>
      </c>
      <c r="C36" s="57">
        <v>1.0694257851924632E-4</v>
      </c>
      <c r="D36" s="48"/>
      <c r="E36" s="63"/>
      <c r="F36" s="62"/>
      <c r="G36" s="24"/>
      <c r="H36" s="25"/>
    </row>
    <row r="37" spans="1:8" x14ac:dyDescent="0.25">
      <c r="A37" s="31" t="s">
        <v>37</v>
      </c>
      <c r="B37" s="56">
        <v>73</v>
      </c>
      <c r="C37" s="57">
        <v>4.8792551449406134E-4</v>
      </c>
      <c r="D37" s="48"/>
      <c r="E37" s="63"/>
      <c r="F37" s="62"/>
      <c r="G37" s="24"/>
      <c r="H37" s="25"/>
    </row>
    <row r="38" spans="1:8" ht="20.149999999999999" customHeight="1" x14ac:dyDescent="0.25">
      <c r="A38" s="30" t="s">
        <v>38</v>
      </c>
      <c r="B38" s="54">
        <v>1535</v>
      </c>
      <c r="C38" s="55">
        <v>1.0259803626690194E-2</v>
      </c>
      <c r="D38" s="47"/>
      <c r="E38" s="47"/>
      <c r="F38" s="62"/>
      <c r="G38" s="22"/>
      <c r="H38" s="53"/>
    </row>
    <row r="39" spans="1:8" x14ac:dyDescent="0.25">
      <c r="A39" s="31" t="s">
        <v>39</v>
      </c>
      <c r="B39" s="56">
        <v>45</v>
      </c>
      <c r="C39" s="57">
        <v>3.0077600208538026E-4</v>
      </c>
      <c r="D39" s="48"/>
      <c r="E39" s="63"/>
      <c r="F39" s="62"/>
      <c r="G39" s="24"/>
      <c r="H39" s="25"/>
    </row>
    <row r="40" spans="1:8" x14ac:dyDescent="0.25">
      <c r="A40" s="31" t="s">
        <v>40</v>
      </c>
      <c r="B40" s="56">
        <v>26</v>
      </c>
      <c r="C40" s="57">
        <v>1.7378169009377528E-4</v>
      </c>
      <c r="D40" s="48"/>
      <c r="E40" s="63"/>
      <c r="F40" s="62"/>
      <c r="G40" s="24"/>
      <c r="H40" s="25"/>
    </row>
    <row r="41" spans="1:8" x14ac:dyDescent="0.25">
      <c r="A41" s="31" t="s">
        <v>41</v>
      </c>
      <c r="B41" s="56">
        <v>426</v>
      </c>
      <c r="C41" s="57">
        <v>2.8473461530749335E-3</v>
      </c>
      <c r="D41" s="48"/>
      <c r="E41" s="63"/>
      <c r="F41" s="62"/>
      <c r="G41" s="24"/>
      <c r="H41" s="25"/>
    </row>
    <row r="42" spans="1:8" x14ac:dyDescent="0.25">
      <c r="A42" s="31" t="s">
        <v>42</v>
      </c>
      <c r="B42" s="56">
        <v>73</v>
      </c>
      <c r="C42" s="57">
        <v>4.8792551449406134E-4</v>
      </c>
      <c r="D42" s="48"/>
      <c r="E42" s="63"/>
      <c r="F42" s="62"/>
      <c r="G42" s="24"/>
      <c r="H42" s="25"/>
    </row>
    <row r="43" spans="1:8" x14ac:dyDescent="0.25">
      <c r="A43" s="31" t="s">
        <v>43</v>
      </c>
      <c r="B43" s="56">
        <v>41</v>
      </c>
      <c r="C43" s="57">
        <v>2.740403574555687E-4</v>
      </c>
      <c r="D43" s="48"/>
      <c r="E43" s="63"/>
      <c r="F43" s="62"/>
      <c r="G43" s="24"/>
      <c r="H43" s="25"/>
    </row>
    <row r="44" spans="1:8" x14ac:dyDescent="0.25">
      <c r="A44" s="31" t="s">
        <v>44</v>
      </c>
      <c r="B44" s="56">
        <v>3</v>
      </c>
      <c r="C44" s="57">
        <v>2.0051733472358684E-5</v>
      </c>
      <c r="D44" s="51"/>
      <c r="E44" s="64"/>
      <c r="F44" s="62"/>
      <c r="G44" s="24"/>
      <c r="H44" s="25"/>
    </row>
    <row r="45" spans="1:8" x14ac:dyDescent="0.25">
      <c r="A45" s="31" t="s">
        <v>45</v>
      </c>
      <c r="B45" s="56">
        <v>49</v>
      </c>
      <c r="C45" s="57">
        <v>3.2751164671519187E-4</v>
      </c>
      <c r="D45" s="48"/>
      <c r="E45" s="63"/>
      <c r="F45" s="62"/>
      <c r="G45" s="24"/>
      <c r="H45" s="25"/>
    </row>
    <row r="46" spans="1:8" x14ac:dyDescent="0.25">
      <c r="A46" s="45" t="s">
        <v>46</v>
      </c>
      <c r="B46" s="56">
        <v>53</v>
      </c>
      <c r="C46" s="57">
        <v>3.5424729134500343E-4</v>
      </c>
      <c r="D46" s="48"/>
      <c r="E46" s="63"/>
      <c r="F46" s="62"/>
      <c r="G46" s="24"/>
      <c r="H46" s="25"/>
    </row>
    <row r="47" spans="1:8" x14ac:dyDescent="0.25">
      <c r="A47" s="46" t="s">
        <v>69</v>
      </c>
      <c r="B47" s="56">
        <v>17</v>
      </c>
      <c r="C47" s="57">
        <v>1.1362648967669921E-4</v>
      </c>
      <c r="D47" s="48"/>
      <c r="E47" s="63"/>
      <c r="F47" s="62"/>
      <c r="G47" s="24"/>
      <c r="H47" s="25"/>
    </row>
    <row r="48" spans="1:8" x14ac:dyDescent="0.25">
      <c r="A48" s="31" t="s">
        <v>47</v>
      </c>
      <c r="B48" s="56">
        <v>22</v>
      </c>
      <c r="C48" s="57">
        <v>1.4704604546396369E-4</v>
      </c>
      <c r="D48" s="48"/>
      <c r="E48" s="63"/>
      <c r="F48" s="62"/>
      <c r="G48" s="24"/>
      <c r="H48" s="25"/>
    </row>
    <row r="49" spans="1:8" x14ac:dyDescent="0.25">
      <c r="A49" s="31" t="s">
        <v>70</v>
      </c>
      <c r="B49" s="56">
        <v>100</v>
      </c>
      <c r="C49" s="57">
        <v>6.683911157452895E-4</v>
      </c>
      <c r="D49" s="48"/>
      <c r="E49" s="63"/>
      <c r="F49" s="62"/>
      <c r="G49" s="24"/>
      <c r="H49" s="25"/>
    </row>
    <row r="50" spans="1:8" x14ac:dyDescent="0.25">
      <c r="A50" s="31" t="s">
        <v>49</v>
      </c>
      <c r="B50" s="56">
        <v>385</v>
      </c>
      <c r="C50" s="57">
        <v>2.5733057956193648E-3</v>
      </c>
      <c r="D50" s="48"/>
      <c r="E50" s="63"/>
      <c r="F50" s="62"/>
      <c r="G50" s="24"/>
      <c r="H50" s="25"/>
    </row>
    <row r="51" spans="1:8" x14ac:dyDescent="0.25">
      <c r="A51" s="31" t="s">
        <v>50</v>
      </c>
      <c r="B51" s="56">
        <v>24</v>
      </c>
      <c r="C51" s="57">
        <v>1.6041386777886947E-4</v>
      </c>
      <c r="D51" s="51"/>
      <c r="E51" s="64"/>
      <c r="F51" s="62"/>
      <c r="G51" s="24"/>
      <c r="H51" s="25"/>
    </row>
    <row r="52" spans="1:8" ht="12.75" customHeight="1" x14ac:dyDescent="0.25">
      <c r="A52" s="31" t="s">
        <v>51</v>
      </c>
      <c r="B52" s="56">
        <v>271</v>
      </c>
      <c r="C52" s="57">
        <v>1.8113399236697346E-3</v>
      </c>
      <c r="D52" s="48"/>
      <c r="E52" s="63"/>
      <c r="F52" s="62"/>
      <c r="G52" s="22"/>
      <c r="H52" s="23"/>
    </row>
    <row r="53" spans="1:8" ht="20.149999999999999" customHeight="1" x14ac:dyDescent="0.25">
      <c r="A53" s="30" t="s">
        <v>52</v>
      </c>
      <c r="B53" s="54">
        <v>232</v>
      </c>
      <c r="C53" s="55">
        <v>1.5506673885290717E-3</v>
      </c>
      <c r="E53" s="65"/>
      <c r="F53" s="62"/>
      <c r="G53" s="26"/>
      <c r="H53" s="27"/>
    </row>
    <row r="54" spans="1:8" x14ac:dyDescent="0.25">
      <c r="A54" s="32" t="s">
        <v>5</v>
      </c>
      <c r="B54" s="60">
        <v>149613</v>
      </c>
      <c r="C54" s="61">
        <v>1</v>
      </c>
      <c r="E54" s="66"/>
      <c r="F54" s="67"/>
      <c r="G54" s="29"/>
      <c r="H54" s="29"/>
    </row>
    <row r="55" spans="1:8" x14ac:dyDescent="0.25">
      <c r="D55" s="29"/>
      <c r="E55" s="29"/>
      <c r="F55" s="29"/>
      <c r="G55" s="29"/>
      <c r="H55" s="29"/>
    </row>
    <row r="56" spans="1:8" x14ac:dyDescent="0.25">
      <c r="D56" s="29"/>
      <c r="E56" s="29"/>
      <c r="F56" s="29"/>
      <c r="G56" s="29"/>
      <c r="H56" s="29"/>
    </row>
  </sheetData>
  <mergeCells count="4">
    <mergeCell ref="A8:A9"/>
    <mergeCell ref="B8:C8"/>
    <mergeCell ref="E8:F8"/>
    <mergeCell ref="G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6"/>
  <sheetViews>
    <sheetView zoomScaleNormal="100" workbookViewId="0">
      <selection activeCell="A8" sqref="A8:C9"/>
    </sheetView>
  </sheetViews>
  <sheetFormatPr defaultColWidth="11.453125" defaultRowHeight="12.5" x14ac:dyDescent="0.25"/>
  <cols>
    <col min="1" max="1" width="35.7265625" style="39" customWidth="1"/>
    <col min="2" max="3" width="10.7265625" style="39" customWidth="1"/>
    <col min="4" max="8" width="8.7265625" style="39" customWidth="1"/>
    <col min="9" max="16384" width="11.453125" style="39"/>
  </cols>
  <sheetData>
    <row r="1" spans="1:8" ht="13" x14ac:dyDescent="0.25">
      <c r="A1" s="17" t="s">
        <v>58</v>
      </c>
      <c r="B1" s="18"/>
      <c r="C1" s="18"/>
      <c r="D1" s="18"/>
      <c r="E1" s="18"/>
      <c r="F1" s="18"/>
      <c r="G1" s="18"/>
      <c r="H1" s="18"/>
    </row>
    <row r="2" spans="1:8" ht="11.15" customHeight="1" x14ac:dyDescent="0.25">
      <c r="A2" s="19" t="s">
        <v>53</v>
      </c>
      <c r="B2" s="18"/>
      <c r="C2" s="18"/>
      <c r="D2" s="18"/>
      <c r="E2" s="18"/>
      <c r="F2" s="18"/>
      <c r="G2" s="18"/>
      <c r="H2" s="18"/>
    </row>
    <row r="3" spans="1:8" ht="11.15" customHeight="1" x14ac:dyDescent="0.25">
      <c r="A3" s="19" t="s">
        <v>54</v>
      </c>
      <c r="B3" s="18"/>
      <c r="C3" s="18"/>
      <c r="D3" s="18"/>
      <c r="E3" s="18"/>
      <c r="F3" s="18"/>
      <c r="G3" s="18"/>
      <c r="H3" s="18"/>
    </row>
    <row r="4" spans="1:8" ht="11.15" customHeight="1" x14ac:dyDescent="0.25">
      <c r="A4" s="43" t="s">
        <v>68</v>
      </c>
      <c r="B4" s="18"/>
      <c r="C4" s="18"/>
      <c r="D4" s="18"/>
      <c r="E4" s="18"/>
      <c r="F4" s="18"/>
      <c r="G4" s="18"/>
      <c r="H4" s="18"/>
    </row>
    <row r="5" spans="1:8" ht="11.15" customHeight="1" x14ac:dyDescent="0.25">
      <c r="A5" s="19" t="s">
        <v>57</v>
      </c>
      <c r="B5" s="18"/>
      <c r="C5" s="18"/>
      <c r="D5" s="18"/>
      <c r="E5" s="18"/>
      <c r="F5" s="18"/>
      <c r="G5" s="18"/>
      <c r="H5" s="18"/>
    </row>
    <row r="6" spans="1:8" ht="11.15" customHeight="1" x14ac:dyDescent="0.25">
      <c r="A6" s="20" t="s">
        <v>55</v>
      </c>
      <c r="B6" s="18"/>
      <c r="C6" s="18"/>
      <c r="D6" s="18"/>
      <c r="E6" s="18"/>
      <c r="F6" s="18"/>
      <c r="G6" s="18"/>
      <c r="H6" s="18"/>
    </row>
    <row r="7" spans="1:8" ht="11.15" customHeight="1" x14ac:dyDescent="0.25">
      <c r="A7" s="21"/>
      <c r="B7" s="18"/>
      <c r="C7" s="18"/>
      <c r="D7" s="18"/>
      <c r="E7" s="18"/>
      <c r="F7" s="18"/>
      <c r="G7" s="18"/>
      <c r="H7" s="18"/>
    </row>
    <row r="8" spans="1:8" ht="25" customHeight="1" x14ac:dyDescent="0.25">
      <c r="A8" s="86" t="s">
        <v>0</v>
      </c>
      <c r="B8" s="83" t="s">
        <v>66</v>
      </c>
      <c r="C8" s="84"/>
      <c r="D8" s="44"/>
      <c r="E8" s="85"/>
      <c r="F8" s="85"/>
      <c r="G8" s="85"/>
      <c r="H8" s="85"/>
    </row>
    <row r="9" spans="1:8" ht="25" customHeight="1" x14ac:dyDescent="0.25">
      <c r="A9" s="87"/>
      <c r="B9" s="73" t="s">
        <v>6</v>
      </c>
      <c r="C9" s="74" t="s">
        <v>7</v>
      </c>
      <c r="D9" s="28"/>
      <c r="E9" s="28"/>
      <c r="F9" s="28"/>
      <c r="G9" s="28"/>
      <c r="H9" s="28"/>
    </row>
    <row r="10" spans="1:8" ht="20.149999999999999" customHeight="1" x14ac:dyDescent="0.25">
      <c r="A10" s="30" t="s">
        <v>8</v>
      </c>
      <c r="B10" s="33">
        <v>81644</v>
      </c>
      <c r="C10" s="40">
        <v>56.408520281614237</v>
      </c>
      <c r="D10" s="22"/>
      <c r="E10" s="22"/>
      <c r="F10" s="23"/>
      <c r="G10" s="22"/>
      <c r="H10" s="23"/>
    </row>
    <row r="11" spans="1:8" ht="20.149999999999999" customHeight="1" x14ac:dyDescent="0.25">
      <c r="A11" s="30" t="s">
        <v>9</v>
      </c>
      <c r="B11" s="33">
        <v>61404</v>
      </c>
      <c r="C11" s="40">
        <v>42.424535536870323</v>
      </c>
      <c r="D11" s="22"/>
      <c r="E11" s="22"/>
      <c r="F11" s="23"/>
      <c r="G11" s="22"/>
      <c r="H11" s="23"/>
    </row>
    <row r="12" spans="1:8" x14ac:dyDescent="0.25">
      <c r="A12" s="31" t="s">
        <v>10</v>
      </c>
      <c r="B12" s="35">
        <v>13205</v>
      </c>
      <c r="C12" s="41">
        <v>9.1234445926058996</v>
      </c>
      <c r="D12" s="24"/>
      <c r="E12" s="24"/>
      <c r="F12" s="25"/>
      <c r="G12" s="24"/>
      <c r="H12" s="25"/>
    </row>
    <row r="13" spans="1:8" x14ac:dyDescent="0.25">
      <c r="A13" s="31" t="s">
        <v>11</v>
      </c>
      <c r="B13" s="35">
        <v>232</v>
      </c>
      <c r="C13" s="41">
        <v>0.16029073422828993</v>
      </c>
      <c r="D13" s="24"/>
      <c r="E13" s="24"/>
      <c r="F13" s="25"/>
      <c r="G13" s="24"/>
      <c r="H13" s="25"/>
    </row>
    <row r="14" spans="1:8" x14ac:dyDescent="0.25">
      <c r="A14" s="31" t="s">
        <v>13</v>
      </c>
      <c r="B14" s="35">
        <v>10662</v>
      </c>
      <c r="C14" s="41">
        <v>7.366464691129428</v>
      </c>
      <c r="D14" s="24"/>
      <c r="E14" s="24"/>
      <c r="F14" s="25"/>
      <c r="G14" s="24"/>
      <c r="H14" s="25"/>
    </row>
    <row r="15" spans="1:8" x14ac:dyDescent="0.25">
      <c r="A15" s="31" t="s">
        <v>14</v>
      </c>
      <c r="B15" s="35">
        <v>5</v>
      </c>
      <c r="C15" s="41">
        <v>3.4545416859545243E-3</v>
      </c>
      <c r="D15" s="24"/>
      <c r="E15" s="24"/>
      <c r="F15" s="25"/>
      <c r="G15" s="24"/>
      <c r="H15" s="25"/>
    </row>
    <row r="16" spans="1:8" x14ac:dyDescent="0.25">
      <c r="A16" s="31" t="s">
        <v>15</v>
      </c>
      <c r="B16" s="35">
        <v>1</v>
      </c>
      <c r="C16" s="41">
        <v>6.9090833719090492E-4</v>
      </c>
      <c r="D16" s="24"/>
      <c r="E16" s="24"/>
      <c r="F16" s="25"/>
      <c r="G16" s="24"/>
      <c r="H16" s="25"/>
    </row>
    <row r="17" spans="1:8" x14ac:dyDescent="0.25">
      <c r="A17" s="31" t="s">
        <v>17</v>
      </c>
      <c r="B17" s="35">
        <v>72</v>
      </c>
      <c r="C17" s="41">
        <v>4.9745400277745148E-2</v>
      </c>
      <c r="D17" s="24"/>
      <c r="E17" s="24"/>
      <c r="F17" s="25"/>
      <c r="G17" s="24"/>
      <c r="H17" s="25"/>
    </row>
    <row r="18" spans="1:8" x14ac:dyDescent="0.25">
      <c r="A18" s="31" t="s">
        <v>18</v>
      </c>
      <c r="B18" s="35">
        <v>2213</v>
      </c>
      <c r="C18" s="41">
        <v>1.5289801502034726</v>
      </c>
      <c r="D18" s="24"/>
      <c r="E18" s="24"/>
      <c r="F18" s="25"/>
      <c r="G18" s="24"/>
      <c r="H18" s="25"/>
    </row>
    <row r="19" spans="1:8" x14ac:dyDescent="0.25">
      <c r="A19" s="31" t="s">
        <v>19</v>
      </c>
      <c r="B19" s="35">
        <v>1</v>
      </c>
      <c r="C19" s="41">
        <v>6.9090833719090492E-4</v>
      </c>
      <c r="D19" s="24"/>
      <c r="E19" s="24"/>
      <c r="F19" s="25"/>
      <c r="G19" s="24"/>
      <c r="H19" s="25"/>
    </row>
    <row r="20" spans="1:8" x14ac:dyDescent="0.25">
      <c r="A20" s="31" t="s">
        <v>20</v>
      </c>
      <c r="B20" s="35">
        <v>22</v>
      </c>
      <c r="C20" s="41">
        <v>1.5199983418199907E-2</v>
      </c>
      <c r="D20" s="24"/>
      <c r="E20" s="24"/>
      <c r="F20" s="25"/>
      <c r="G20" s="24"/>
      <c r="H20" s="25"/>
    </row>
    <row r="21" spans="1:8" x14ac:dyDescent="0.25">
      <c r="A21" s="31" t="s">
        <v>21</v>
      </c>
      <c r="B21" s="35">
        <v>15942</v>
      </c>
      <c r="C21" s="41">
        <v>11.014460711497405</v>
      </c>
      <c r="D21" s="24"/>
      <c r="E21" s="24"/>
      <c r="F21" s="25"/>
      <c r="G21" s="24"/>
      <c r="H21" s="25"/>
    </row>
    <row r="22" spans="1:8" x14ac:dyDescent="0.25">
      <c r="A22" s="31" t="s">
        <v>22</v>
      </c>
      <c r="B22" s="35">
        <v>33</v>
      </c>
      <c r="C22" s="41">
        <v>2.2799975127299862E-2</v>
      </c>
      <c r="D22" s="24"/>
      <c r="E22" s="24"/>
      <c r="F22" s="25"/>
      <c r="G22" s="24"/>
      <c r="H22" s="25"/>
    </row>
    <row r="23" spans="1:8" x14ac:dyDescent="0.25">
      <c r="A23" s="31" t="s">
        <v>23</v>
      </c>
      <c r="B23" s="35">
        <v>16</v>
      </c>
      <c r="C23" s="41">
        <v>1.1054533395054479E-2</v>
      </c>
      <c r="D23" s="24"/>
      <c r="E23" s="24"/>
      <c r="F23" s="25"/>
      <c r="G23" s="24"/>
      <c r="H23" s="25"/>
    </row>
    <row r="24" spans="1:8" x14ac:dyDescent="0.25">
      <c r="A24" s="31" t="s">
        <v>24</v>
      </c>
      <c r="B24" s="35">
        <v>17</v>
      </c>
      <c r="C24" s="41">
        <v>1.1745441732245383E-2</v>
      </c>
      <c r="D24" s="24"/>
      <c r="E24" s="24"/>
      <c r="F24" s="25"/>
      <c r="G24" s="24"/>
      <c r="H24" s="25"/>
    </row>
    <row r="25" spans="1:8" x14ac:dyDescent="0.25">
      <c r="A25" s="31" t="s">
        <v>25</v>
      </c>
      <c r="B25" s="35">
        <v>10947</v>
      </c>
      <c r="C25" s="41">
        <v>7.5633735672288358</v>
      </c>
      <c r="D25" s="24"/>
      <c r="E25" s="24"/>
      <c r="F25" s="25"/>
      <c r="G25" s="24"/>
      <c r="H25" s="25"/>
    </row>
    <row r="26" spans="1:8" x14ac:dyDescent="0.25">
      <c r="A26" s="31" t="s">
        <v>26</v>
      </c>
      <c r="B26" s="35">
        <v>0</v>
      </c>
      <c r="C26" s="41">
        <v>0</v>
      </c>
      <c r="D26" s="24"/>
      <c r="E26" s="24"/>
      <c r="F26" s="25"/>
      <c r="G26" s="24"/>
      <c r="H26" s="25"/>
    </row>
    <row r="27" spans="1:8" x14ac:dyDescent="0.25">
      <c r="A27" s="31" t="s">
        <v>27</v>
      </c>
      <c r="B27" s="35">
        <v>4</v>
      </c>
      <c r="C27" s="41">
        <v>2.7636333487636197E-3</v>
      </c>
      <c r="D27" s="24"/>
      <c r="E27" s="24"/>
      <c r="F27" s="25"/>
      <c r="G27" s="24"/>
      <c r="H27" s="25"/>
    </row>
    <row r="28" spans="1:8" x14ac:dyDescent="0.25">
      <c r="A28" s="31" t="s">
        <v>28</v>
      </c>
      <c r="B28" s="35">
        <v>1</v>
      </c>
      <c r="C28" s="41">
        <v>6.9090833719090492E-4</v>
      </c>
      <c r="D28" s="24"/>
      <c r="E28" s="24"/>
      <c r="F28" s="25"/>
      <c r="G28" s="24"/>
      <c r="H28" s="25"/>
    </row>
    <row r="29" spans="1:8" x14ac:dyDescent="0.25">
      <c r="A29" s="31" t="s">
        <v>29</v>
      </c>
      <c r="B29" s="35">
        <v>599</v>
      </c>
      <c r="C29" s="41">
        <v>0.41385409397735201</v>
      </c>
      <c r="D29" s="24"/>
      <c r="E29" s="24"/>
      <c r="F29" s="25"/>
      <c r="G29" s="24"/>
      <c r="H29" s="25"/>
    </row>
    <row r="30" spans="1:8" x14ac:dyDescent="0.25">
      <c r="A30" s="31" t="s">
        <v>30</v>
      </c>
      <c r="B30" s="35">
        <v>40</v>
      </c>
      <c r="C30" s="41">
        <v>2.7636333487636194E-2</v>
      </c>
      <c r="D30" s="24"/>
      <c r="E30" s="24"/>
      <c r="F30" s="25"/>
      <c r="G30" s="24"/>
      <c r="H30" s="25"/>
    </row>
    <row r="31" spans="1:8" x14ac:dyDescent="0.25">
      <c r="A31" s="31" t="s">
        <v>31</v>
      </c>
      <c r="B31" s="35">
        <v>7006</v>
      </c>
      <c r="C31" s="41">
        <v>4.84050381035948</v>
      </c>
      <c r="D31" s="24"/>
      <c r="E31" s="24"/>
      <c r="F31" s="25"/>
      <c r="G31" s="24"/>
      <c r="H31" s="25"/>
    </row>
    <row r="32" spans="1:8" x14ac:dyDescent="0.25">
      <c r="A32" s="31" t="s">
        <v>32</v>
      </c>
      <c r="B32" s="35">
        <v>32</v>
      </c>
      <c r="C32" s="41">
        <v>2.2109066790108958E-2</v>
      </c>
      <c r="D32" s="24"/>
      <c r="E32" s="24"/>
      <c r="F32" s="25"/>
      <c r="G32" s="24"/>
      <c r="H32" s="25"/>
    </row>
    <row r="33" spans="1:8" x14ac:dyDescent="0.25">
      <c r="A33" s="31" t="s">
        <v>33</v>
      </c>
      <c r="B33" s="35">
        <v>8</v>
      </c>
      <c r="C33" s="41">
        <v>5.5272666975272394E-3</v>
      </c>
      <c r="D33" s="24"/>
      <c r="E33" s="24"/>
      <c r="F33" s="25"/>
      <c r="G33" s="24"/>
      <c r="H33" s="25"/>
    </row>
    <row r="34" spans="1:8" x14ac:dyDescent="0.25">
      <c r="A34" s="31" t="s">
        <v>34</v>
      </c>
      <c r="B34" s="35">
        <v>262</v>
      </c>
      <c r="C34" s="41">
        <v>0.18101798434401709</v>
      </c>
      <c r="D34" s="24"/>
      <c r="E34" s="24"/>
      <c r="F34" s="25"/>
      <c r="G34" s="24"/>
      <c r="H34" s="25"/>
    </row>
    <row r="35" spans="1:8" x14ac:dyDescent="0.25">
      <c r="A35" s="31" t="s">
        <v>35</v>
      </c>
      <c r="B35" s="35">
        <v>13</v>
      </c>
      <c r="C35" s="41">
        <v>8.9818083834817646E-3</v>
      </c>
      <c r="D35" s="24"/>
      <c r="E35" s="24"/>
      <c r="F35" s="25"/>
      <c r="G35" s="24"/>
      <c r="H35" s="25"/>
    </row>
    <row r="36" spans="1:8" x14ac:dyDescent="0.25">
      <c r="A36" s="31" t="s">
        <v>36</v>
      </c>
      <c r="B36" s="35">
        <v>13</v>
      </c>
      <c r="C36" s="41">
        <v>8.9818083834817646E-3</v>
      </c>
      <c r="D36" s="24"/>
      <c r="E36" s="24"/>
      <c r="F36" s="25"/>
      <c r="G36" s="24"/>
      <c r="H36" s="25"/>
    </row>
    <row r="37" spans="1:8" x14ac:dyDescent="0.25">
      <c r="A37" s="31" t="s">
        <v>37</v>
      </c>
      <c r="B37" s="35">
        <v>58</v>
      </c>
      <c r="C37" s="41">
        <v>4.0072683557072483E-2</v>
      </c>
      <c r="D37" s="24"/>
      <c r="E37" s="24"/>
      <c r="F37" s="25"/>
      <c r="G37" s="24"/>
      <c r="H37" s="25"/>
    </row>
    <row r="38" spans="1:8" ht="20.149999999999999" customHeight="1" x14ac:dyDescent="0.25">
      <c r="A38" s="30" t="s">
        <v>38</v>
      </c>
      <c r="B38" s="33">
        <v>1475</v>
      </c>
      <c r="C38" s="40">
        <v>1.0190897973565847</v>
      </c>
      <c r="D38" s="22"/>
      <c r="E38" s="22"/>
      <c r="F38" s="23"/>
      <c r="G38" s="22"/>
      <c r="H38" s="23"/>
    </row>
    <row r="39" spans="1:8" x14ac:dyDescent="0.25">
      <c r="A39" s="31" t="s">
        <v>39</v>
      </c>
      <c r="B39" s="35">
        <v>42</v>
      </c>
      <c r="C39" s="41">
        <v>2.9018150162018006E-2</v>
      </c>
      <c r="D39" s="24"/>
      <c r="E39" s="24"/>
      <c r="F39" s="25"/>
      <c r="G39" s="24"/>
      <c r="H39" s="25"/>
    </row>
    <row r="40" spans="1:8" x14ac:dyDescent="0.25">
      <c r="A40" s="31" t="s">
        <v>40</v>
      </c>
      <c r="B40" s="35">
        <v>30</v>
      </c>
      <c r="C40" s="41">
        <v>2.0727250115727146E-2</v>
      </c>
      <c r="D40" s="24"/>
      <c r="E40" s="24"/>
      <c r="F40" s="25"/>
      <c r="G40" s="24"/>
      <c r="H40" s="25"/>
    </row>
    <row r="41" spans="1:8" x14ac:dyDescent="0.25">
      <c r="A41" s="31" t="s">
        <v>41</v>
      </c>
      <c r="B41" s="35">
        <v>431</v>
      </c>
      <c r="C41" s="41">
        <v>0.29778149332928</v>
      </c>
      <c r="D41" s="24"/>
      <c r="E41" s="24"/>
      <c r="F41" s="25"/>
      <c r="G41" s="24"/>
      <c r="H41" s="25"/>
    </row>
    <row r="42" spans="1:8" x14ac:dyDescent="0.25">
      <c r="A42" s="31" t="s">
        <v>42</v>
      </c>
      <c r="B42" s="35">
        <v>77</v>
      </c>
      <c r="C42" s="41">
        <v>5.3199941963699669E-2</v>
      </c>
      <c r="D42" s="24"/>
      <c r="E42" s="24"/>
      <c r="F42" s="25"/>
      <c r="G42" s="24"/>
      <c r="H42" s="25"/>
    </row>
    <row r="43" spans="1:8" x14ac:dyDescent="0.25">
      <c r="A43" s="31" t="s">
        <v>43</v>
      </c>
      <c r="B43" s="35">
        <v>37</v>
      </c>
      <c r="C43" s="41">
        <v>2.5563608476063482E-2</v>
      </c>
      <c r="D43" s="24"/>
      <c r="E43" s="24"/>
      <c r="F43" s="25"/>
      <c r="G43" s="24"/>
      <c r="H43" s="25"/>
    </row>
    <row r="44" spans="1:8" x14ac:dyDescent="0.25">
      <c r="A44" s="31" t="s">
        <v>44</v>
      </c>
      <c r="B44" s="35">
        <v>1</v>
      </c>
      <c r="C44" s="41">
        <v>6.9090833719090492E-4</v>
      </c>
      <c r="D44" s="24"/>
      <c r="E44" s="24"/>
      <c r="F44" s="25"/>
      <c r="G44" s="24"/>
      <c r="H44" s="25"/>
    </row>
    <row r="45" spans="1:8" x14ac:dyDescent="0.25">
      <c r="A45" s="31" t="s">
        <v>45</v>
      </c>
      <c r="B45" s="35">
        <v>39</v>
      </c>
      <c r="C45" s="41">
        <v>2.6945425150445294E-2</v>
      </c>
      <c r="D45" s="24"/>
      <c r="E45" s="24"/>
      <c r="F45" s="25"/>
      <c r="G45" s="24"/>
      <c r="H45" s="25"/>
    </row>
    <row r="46" spans="1:8" x14ac:dyDescent="0.25">
      <c r="A46" s="45" t="s">
        <v>46</v>
      </c>
      <c r="B46" s="35">
        <v>51</v>
      </c>
      <c r="C46" s="41">
        <v>3.5236325196736147E-2</v>
      </c>
      <c r="D46" s="24"/>
      <c r="E46" s="24"/>
      <c r="F46" s="25"/>
      <c r="G46" s="24"/>
      <c r="H46" s="25"/>
    </row>
    <row r="47" spans="1:8" x14ac:dyDescent="0.25">
      <c r="A47" s="46" t="s">
        <v>69</v>
      </c>
      <c r="B47" s="35">
        <v>16</v>
      </c>
      <c r="C47" s="41">
        <v>1.1054533395054479E-2</v>
      </c>
      <c r="D47" s="24"/>
      <c r="E47" s="24"/>
      <c r="F47" s="25"/>
      <c r="G47" s="24"/>
      <c r="H47" s="25"/>
    </row>
    <row r="48" spans="1:8" x14ac:dyDescent="0.25">
      <c r="A48" s="31" t="s">
        <v>47</v>
      </c>
      <c r="B48" s="35">
        <v>20</v>
      </c>
      <c r="C48" s="41">
        <v>1.3818166743818097E-2</v>
      </c>
      <c r="D48" s="24"/>
      <c r="E48" s="24"/>
      <c r="F48" s="25"/>
      <c r="G48" s="24"/>
      <c r="H48" s="25"/>
    </row>
    <row r="49" spans="1:8" x14ac:dyDescent="0.25">
      <c r="A49" s="31" t="s">
        <v>70</v>
      </c>
      <c r="B49" s="35">
        <v>106</v>
      </c>
      <c r="C49" s="41">
        <v>7.3236283742235925E-2</v>
      </c>
      <c r="D49" s="24"/>
      <c r="E49" s="24"/>
      <c r="F49" s="25"/>
      <c r="G49" s="24"/>
      <c r="H49" s="25"/>
    </row>
    <row r="50" spans="1:8" x14ac:dyDescent="0.25">
      <c r="A50" s="31" t="s">
        <v>49</v>
      </c>
      <c r="B50" s="35">
        <v>361</v>
      </c>
      <c r="C50" s="41">
        <v>0.24941790972591665</v>
      </c>
      <c r="D50" s="24"/>
      <c r="E50" s="24"/>
      <c r="F50" s="25"/>
      <c r="G50" s="24"/>
      <c r="H50" s="25"/>
    </row>
    <row r="51" spans="1:8" x14ac:dyDescent="0.25">
      <c r="A51" s="31" t="s">
        <v>50</v>
      </c>
      <c r="B51" s="35">
        <v>19</v>
      </c>
      <c r="C51" s="41">
        <v>1.3127258406627193E-2</v>
      </c>
      <c r="D51" s="24"/>
      <c r="E51" s="24"/>
      <c r="F51" s="25"/>
      <c r="G51" s="24"/>
      <c r="H51" s="25"/>
    </row>
    <row r="52" spans="1:8" ht="12.75" customHeight="1" x14ac:dyDescent="0.25">
      <c r="A52" s="31" t="s">
        <v>51</v>
      </c>
      <c r="B52" s="35">
        <v>245</v>
      </c>
      <c r="C52" s="41">
        <v>0.16927254261177171</v>
      </c>
      <c r="D52" s="22"/>
      <c r="E52" s="22"/>
      <c r="F52" s="23"/>
      <c r="G52" s="22"/>
      <c r="H52" s="23"/>
    </row>
    <row r="53" spans="1:8" ht="20.149999999999999" customHeight="1" x14ac:dyDescent="0.25">
      <c r="A53" s="30" t="s">
        <v>52</v>
      </c>
      <c r="B53" s="33">
        <v>214</v>
      </c>
      <c r="C53" s="40">
        <v>0.14785438415885363</v>
      </c>
      <c r="D53" s="26"/>
      <c r="E53" s="26"/>
      <c r="F53" s="27"/>
      <c r="G53" s="26"/>
      <c r="H53" s="27"/>
    </row>
    <row r="54" spans="1:8" x14ac:dyDescent="0.25">
      <c r="A54" s="32" t="s">
        <v>5</v>
      </c>
      <c r="B54" s="37">
        <v>144737</v>
      </c>
      <c r="C54" s="42">
        <v>100</v>
      </c>
      <c r="D54" s="29"/>
      <c r="E54" s="29"/>
      <c r="F54" s="29"/>
      <c r="G54" s="29"/>
      <c r="H54" s="29"/>
    </row>
    <row r="55" spans="1:8" x14ac:dyDescent="0.25">
      <c r="D55" s="29"/>
      <c r="E55" s="29"/>
      <c r="F55" s="29"/>
      <c r="G55" s="29"/>
      <c r="H55" s="29"/>
    </row>
    <row r="56" spans="1:8" x14ac:dyDescent="0.25">
      <c r="D56" s="29"/>
      <c r="E56" s="29"/>
      <c r="F56" s="29"/>
      <c r="G56" s="29"/>
      <c r="H56" s="29"/>
    </row>
  </sheetData>
  <mergeCells count="4">
    <mergeCell ref="A8:A9"/>
    <mergeCell ref="B8:C8"/>
    <mergeCell ref="E8:F8"/>
    <mergeCell ref="G8:H8"/>
  </mergeCells>
  <pageMargins left="0.11811023622047245" right="0.11811023622047245" top="0.11811023622047245" bottom="0.11811023622047245" header="0.11811023622047245" footer="0.1181102362204724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56"/>
  <sheetViews>
    <sheetView topLeftCell="A4" zoomScaleNormal="100" workbookViewId="0">
      <selection activeCell="A8" sqref="A8:C9"/>
    </sheetView>
  </sheetViews>
  <sheetFormatPr defaultColWidth="11.453125" defaultRowHeight="12.5" x14ac:dyDescent="0.25"/>
  <cols>
    <col min="1" max="1" width="35.7265625" style="39" customWidth="1"/>
    <col min="2" max="3" width="10.7265625" style="39" customWidth="1"/>
    <col min="4" max="11" width="8.7265625" style="39" customWidth="1"/>
    <col min="12" max="16384" width="11.453125" style="39"/>
  </cols>
  <sheetData>
    <row r="1" spans="1:11" ht="13" x14ac:dyDescent="0.25">
      <c r="A1" s="17" t="s">
        <v>58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1.15" customHeight="1" x14ac:dyDescent="0.25">
      <c r="A2" s="19" t="s">
        <v>53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1.15" customHeight="1" x14ac:dyDescent="0.25">
      <c r="A3" s="19" t="s">
        <v>54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1.15" customHeight="1" x14ac:dyDescent="0.25">
      <c r="A4" s="43" t="s">
        <v>67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11.15" customHeight="1" x14ac:dyDescent="0.25">
      <c r="A5" s="19" t="s">
        <v>57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11.15" customHeight="1" x14ac:dyDescent="0.25">
      <c r="A6" s="20" t="s">
        <v>55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11.15" customHeight="1" x14ac:dyDescent="0.25">
      <c r="A7" s="21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25" customHeight="1" x14ac:dyDescent="0.25">
      <c r="A8" s="86" t="s">
        <v>0</v>
      </c>
      <c r="B8" s="83" t="s">
        <v>66</v>
      </c>
      <c r="C8" s="84"/>
      <c r="D8" s="85"/>
      <c r="E8" s="85"/>
      <c r="F8" s="85"/>
      <c r="G8" s="85"/>
      <c r="H8" s="85"/>
      <c r="I8" s="85"/>
      <c r="J8" s="85"/>
      <c r="K8" s="85"/>
    </row>
    <row r="9" spans="1:11" ht="25" customHeight="1" x14ac:dyDescent="0.25">
      <c r="A9" s="87"/>
      <c r="B9" s="73" t="s">
        <v>6</v>
      </c>
      <c r="C9" s="74" t="s">
        <v>7</v>
      </c>
      <c r="D9" s="28"/>
      <c r="E9" s="28"/>
      <c r="F9" s="28"/>
      <c r="G9" s="28"/>
      <c r="H9" s="28"/>
      <c r="I9" s="28"/>
      <c r="J9" s="28"/>
      <c r="K9" s="28"/>
    </row>
    <row r="10" spans="1:11" ht="20.149999999999999" customHeight="1" x14ac:dyDescent="0.25">
      <c r="A10" s="30" t="s">
        <v>8</v>
      </c>
      <c r="B10" s="33">
        <v>80122</v>
      </c>
      <c r="C10" s="40">
        <v>57.238585787868182</v>
      </c>
      <c r="D10" s="22"/>
      <c r="E10" s="23"/>
      <c r="F10" s="22"/>
      <c r="G10" s="23"/>
      <c r="H10" s="22"/>
      <c r="I10" s="23"/>
      <c r="J10" s="22"/>
      <c r="K10" s="23"/>
    </row>
    <row r="11" spans="1:11" ht="20.149999999999999" customHeight="1" x14ac:dyDescent="0.25">
      <c r="A11" s="30" t="s">
        <v>9</v>
      </c>
      <c r="B11" s="33">
        <v>58221</v>
      </c>
      <c r="C11" s="40">
        <v>41.592667471549305</v>
      </c>
      <c r="D11" s="22"/>
      <c r="E11" s="23"/>
      <c r="F11" s="22"/>
      <c r="G11" s="23"/>
      <c r="H11" s="22"/>
      <c r="I11" s="23"/>
      <c r="J11" s="22"/>
      <c r="K11" s="23"/>
    </row>
    <row r="12" spans="1:11" x14ac:dyDescent="0.25">
      <c r="A12" s="31" t="s">
        <v>10</v>
      </c>
      <c r="B12" s="35">
        <v>12678</v>
      </c>
      <c r="C12" s="41">
        <v>9.0570728466412813</v>
      </c>
      <c r="D12" s="24"/>
      <c r="E12" s="25"/>
      <c r="F12" s="24"/>
      <c r="G12" s="25"/>
      <c r="H12" s="24"/>
      <c r="I12" s="25"/>
      <c r="J12" s="24"/>
      <c r="K12" s="25"/>
    </row>
    <row r="13" spans="1:11" x14ac:dyDescent="0.25">
      <c r="A13" s="31" t="s">
        <v>11</v>
      </c>
      <c r="B13" s="35">
        <v>214</v>
      </c>
      <c r="C13" s="41">
        <v>0.15288007486837313</v>
      </c>
      <c r="D13" s="24"/>
      <c r="E13" s="25"/>
      <c r="F13" s="24"/>
      <c r="G13" s="25"/>
      <c r="H13" s="24"/>
      <c r="I13" s="25"/>
      <c r="J13" s="24"/>
      <c r="K13" s="25"/>
    </row>
    <row r="14" spans="1:11" x14ac:dyDescent="0.25">
      <c r="A14" s="31" t="s">
        <v>13</v>
      </c>
      <c r="B14" s="35">
        <v>9975</v>
      </c>
      <c r="C14" s="41">
        <v>7.1260689103365502</v>
      </c>
      <c r="D14" s="24"/>
      <c r="E14" s="25"/>
      <c r="F14" s="24"/>
      <c r="G14" s="25"/>
      <c r="H14" s="24"/>
      <c r="I14" s="25"/>
      <c r="J14" s="24"/>
      <c r="K14" s="25"/>
    </row>
    <row r="15" spans="1:11" x14ac:dyDescent="0.25">
      <c r="A15" s="31" t="s">
        <v>14</v>
      </c>
      <c r="B15" s="35">
        <v>5</v>
      </c>
      <c r="C15" s="41">
        <v>3.5719643660834838E-3</v>
      </c>
      <c r="D15" s="24"/>
      <c r="E15" s="25"/>
      <c r="F15" s="24"/>
      <c r="G15" s="25"/>
      <c r="H15" s="24"/>
      <c r="I15" s="25"/>
      <c r="J15" s="24"/>
      <c r="K15" s="25"/>
    </row>
    <row r="16" spans="1:11" x14ac:dyDescent="0.25">
      <c r="A16" s="31" t="s">
        <v>15</v>
      </c>
      <c r="B16" s="35"/>
      <c r="C16" s="41">
        <v>0</v>
      </c>
      <c r="D16" s="24"/>
      <c r="E16" s="25"/>
      <c r="F16" s="24"/>
      <c r="G16" s="25"/>
      <c r="H16" s="24"/>
      <c r="I16" s="25"/>
      <c r="J16" s="24"/>
      <c r="K16" s="25"/>
    </row>
    <row r="17" spans="1:11" x14ac:dyDescent="0.25">
      <c r="A17" s="31" t="s">
        <v>17</v>
      </c>
      <c r="B17" s="35">
        <v>55</v>
      </c>
      <c r="C17" s="41">
        <v>3.929160802691832E-2</v>
      </c>
      <c r="D17" s="24"/>
      <c r="E17" s="25"/>
      <c r="F17" s="24"/>
      <c r="G17" s="25"/>
      <c r="H17" s="24"/>
      <c r="I17" s="25"/>
      <c r="J17" s="24"/>
      <c r="K17" s="25"/>
    </row>
    <row r="18" spans="1:11" x14ac:dyDescent="0.25">
      <c r="A18" s="31" t="s">
        <v>18</v>
      </c>
      <c r="B18" s="35">
        <v>2120</v>
      </c>
      <c r="C18" s="41">
        <v>1.5145128912193973</v>
      </c>
      <c r="D18" s="24"/>
      <c r="E18" s="25"/>
      <c r="F18" s="24"/>
      <c r="G18" s="25"/>
      <c r="H18" s="24"/>
      <c r="I18" s="25"/>
      <c r="J18" s="24"/>
      <c r="K18" s="25"/>
    </row>
    <row r="19" spans="1:11" x14ac:dyDescent="0.25">
      <c r="A19" s="31" t="s">
        <v>19</v>
      </c>
      <c r="B19" s="35">
        <v>1</v>
      </c>
      <c r="C19" s="41">
        <v>7.1439287321669676E-4</v>
      </c>
      <c r="D19" s="24"/>
      <c r="E19" s="25"/>
      <c r="F19" s="24"/>
      <c r="G19" s="25"/>
      <c r="H19" s="24"/>
      <c r="I19" s="25"/>
      <c r="J19" s="24"/>
      <c r="K19" s="25"/>
    </row>
    <row r="20" spans="1:11" x14ac:dyDescent="0.25">
      <c r="A20" s="31" t="s">
        <v>20</v>
      </c>
      <c r="B20" s="35">
        <v>16</v>
      </c>
      <c r="C20" s="41">
        <v>1.1430285971467148E-2</v>
      </c>
      <c r="D20" s="24"/>
      <c r="E20" s="25"/>
      <c r="F20" s="24"/>
      <c r="G20" s="25"/>
      <c r="H20" s="24"/>
      <c r="I20" s="25"/>
      <c r="J20" s="24"/>
      <c r="K20" s="25"/>
    </row>
    <row r="21" spans="1:11" x14ac:dyDescent="0.25">
      <c r="A21" s="31" t="s">
        <v>21</v>
      </c>
      <c r="B21" s="35">
        <v>14404</v>
      </c>
      <c r="C21" s="41">
        <v>10.290114945813301</v>
      </c>
      <c r="D21" s="24"/>
      <c r="E21" s="25"/>
      <c r="F21" s="24"/>
      <c r="G21" s="25"/>
      <c r="H21" s="24"/>
      <c r="I21" s="25"/>
      <c r="J21" s="24"/>
      <c r="K21" s="25"/>
    </row>
    <row r="22" spans="1:11" x14ac:dyDescent="0.25">
      <c r="A22" s="31" t="s">
        <v>22</v>
      </c>
      <c r="B22" s="35">
        <v>30</v>
      </c>
      <c r="C22" s="41">
        <v>2.1431786196500904E-2</v>
      </c>
      <c r="D22" s="24"/>
      <c r="E22" s="25"/>
      <c r="F22" s="24"/>
      <c r="G22" s="25"/>
      <c r="H22" s="24"/>
      <c r="I22" s="25"/>
      <c r="J22" s="24"/>
      <c r="K22" s="25"/>
    </row>
    <row r="23" spans="1:11" x14ac:dyDescent="0.25">
      <c r="A23" s="31" t="s">
        <v>23</v>
      </c>
      <c r="B23" s="35">
        <v>14</v>
      </c>
      <c r="C23" s="41">
        <v>1.0001500225033755E-2</v>
      </c>
      <c r="D23" s="24"/>
      <c r="E23" s="25"/>
      <c r="F23" s="24"/>
      <c r="G23" s="25"/>
      <c r="H23" s="24"/>
      <c r="I23" s="25"/>
      <c r="J23" s="24"/>
      <c r="K23" s="25"/>
    </row>
    <row r="24" spans="1:11" x14ac:dyDescent="0.25">
      <c r="A24" s="31" t="s">
        <v>24</v>
      </c>
      <c r="B24" s="35">
        <v>14</v>
      </c>
      <c r="C24" s="41">
        <v>1.0001500225033755E-2</v>
      </c>
      <c r="D24" s="24"/>
      <c r="E24" s="25"/>
      <c r="F24" s="24"/>
      <c r="G24" s="25"/>
      <c r="H24" s="24"/>
      <c r="I24" s="25"/>
      <c r="J24" s="24"/>
      <c r="K24" s="25"/>
    </row>
    <row r="25" spans="1:11" x14ac:dyDescent="0.25">
      <c r="A25" s="31" t="s">
        <v>25</v>
      </c>
      <c r="B25" s="35">
        <v>10938</v>
      </c>
      <c r="C25" s="41">
        <v>7.8140292472442292</v>
      </c>
      <c r="D25" s="24"/>
      <c r="E25" s="25"/>
      <c r="F25" s="24"/>
      <c r="G25" s="25"/>
      <c r="H25" s="24"/>
      <c r="I25" s="25"/>
      <c r="J25" s="24"/>
      <c r="K25" s="25"/>
    </row>
    <row r="26" spans="1:11" x14ac:dyDescent="0.25">
      <c r="A26" s="31" t="s">
        <v>26</v>
      </c>
      <c r="B26" s="35"/>
      <c r="C26" s="41">
        <v>0</v>
      </c>
      <c r="D26" s="24"/>
      <c r="E26" s="25"/>
      <c r="F26" s="24"/>
      <c r="G26" s="25"/>
      <c r="H26" s="24"/>
      <c r="I26" s="25"/>
      <c r="J26" s="24"/>
      <c r="K26" s="25"/>
    </row>
    <row r="27" spans="1:11" x14ac:dyDescent="0.25">
      <c r="A27" s="31" t="s">
        <v>27</v>
      </c>
      <c r="B27" s="35"/>
      <c r="C27" s="41">
        <v>0</v>
      </c>
      <c r="D27" s="24"/>
      <c r="E27" s="25"/>
      <c r="F27" s="24"/>
      <c r="G27" s="25"/>
      <c r="H27" s="24"/>
      <c r="I27" s="25"/>
      <c r="J27" s="24"/>
      <c r="K27" s="25"/>
    </row>
    <row r="28" spans="1:11" x14ac:dyDescent="0.25">
      <c r="A28" s="31" t="s">
        <v>28</v>
      </c>
      <c r="B28" s="35">
        <v>1</v>
      </c>
      <c r="C28" s="41">
        <v>7.1439287321669676E-4</v>
      </c>
      <c r="D28" s="24"/>
      <c r="E28" s="25"/>
      <c r="F28" s="24"/>
      <c r="G28" s="25"/>
      <c r="H28" s="24"/>
      <c r="I28" s="25"/>
      <c r="J28" s="24"/>
      <c r="K28" s="25"/>
    </row>
    <row r="29" spans="1:11" x14ac:dyDescent="0.25">
      <c r="A29" s="31" t="s">
        <v>29</v>
      </c>
      <c r="B29" s="35">
        <v>549</v>
      </c>
      <c r="C29" s="41">
        <v>0.39220168739596656</v>
      </c>
      <c r="D29" s="24"/>
      <c r="E29" s="25"/>
      <c r="F29" s="24"/>
      <c r="G29" s="25"/>
      <c r="H29" s="24"/>
      <c r="I29" s="25"/>
      <c r="J29" s="24"/>
      <c r="K29" s="25"/>
    </row>
    <row r="30" spans="1:11" x14ac:dyDescent="0.25">
      <c r="A30" s="31" t="s">
        <v>30</v>
      </c>
      <c r="B30" s="35">
        <v>36</v>
      </c>
      <c r="C30" s="41">
        <v>2.5718143435801085E-2</v>
      </c>
      <c r="D30" s="24"/>
      <c r="E30" s="25"/>
      <c r="F30" s="24"/>
      <c r="G30" s="25"/>
      <c r="H30" s="24"/>
      <c r="I30" s="25"/>
      <c r="J30" s="24"/>
      <c r="K30" s="25"/>
    </row>
    <row r="31" spans="1:11" x14ac:dyDescent="0.25">
      <c r="A31" s="31" t="s">
        <v>31</v>
      </c>
      <c r="B31" s="35">
        <v>6815</v>
      </c>
      <c r="C31" s="41">
        <v>4.8685874309717887</v>
      </c>
      <c r="D31" s="24"/>
      <c r="E31" s="25"/>
      <c r="F31" s="24"/>
      <c r="G31" s="25"/>
      <c r="H31" s="24"/>
      <c r="I31" s="25"/>
      <c r="J31" s="24"/>
      <c r="K31" s="25"/>
    </row>
    <row r="32" spans="1:11" x14ac:dyDescent="0.25">
      <c r="A32" s="31" t="s">
        <v>32</v>
      </c>
      <c r="B32" s="35">
        <v>24</v>
      </c>
      <c r="C32" s="41">
        <v>1.7145428957200722E-2</v>
      </c>
      <c r="D32" s="24"/>
      <c r="E32" s="25"/>
      <c r="F32" s="24"/>
      <c r="G32" s="25"/>
      <c r="H32" s="24"/>
      <c r="I32" s="25"/>
      <c r="J32" s="24"/>
      <c r="K32" s="25"/>
    </row>
    <row r="33" spans="1:11" x14ac:dyDescent="0.25">
      <c r="A33" s="31" t="s">
        <v>33</v>
      </c>
      <c r="B33" s="35">
        <v>7</v>
      </c>
      <c r="C33" s="41">
        <v>5.0007501125168777E-3</v>
      </c>
      <c r="D33" s="24"/>
      <c r="E33" s="25"/>
      <c r="F33" s="24"/>
      <c r="G33" s="25"/>
      <c r="H33" s="24"/>
      <c r="I33" s="25"/>
      <c r="J33" s="24"/>
      <c r="K33" s="25"/>
    </row>
    <row r="34" spans="1:11" x14ac:dyDescent="0.25">
      <c r="A34" s="31" t="s">
        <v>34</v>
      </c>
      <c r="B34" s="35">
        <v>239</v>
      </c>
      <c r="C34" s="41">
        <v>0.17073989669879053</v>
      </c>
      <c r="D34" s="24"/>
      <c r="E34" s="25"/>
      <c r="F34" s="24"/>
      <c r="G34" s="25"/>
      <c r="H34" s="24"/>
      <c r="I34" s="25"/>
      <c r="J34" s="24"/>
      <c r="K34" s="25"/>
    </row>
    <row r="35" spans="1:11" x14ac:dyDescent="0.25">
      <c r="A35" s="31" t="s">
        <v>35</v>
      </c>
      <c r="B35" s="35">
        <v>14</v>
      </c>
      <c r="C35" s="41">
        <v>1.0001500225033755E-2</v>
      </c>
      <c r="D35" s="24"/>
      <c r="E35" s="25"/>
      <c r="F35" s="24"/>
      <c r="G35" s="25"/>
      <c r="H35" s="24"/>
      <c r="I35" s="25"/>
      <c r="J35" s="24"/>
      <c r="K35" s="25"/>
    </row>
    <row r="36" spans="1:11" x14ac:dyDescent="0.25">
      <c r="A36" s="31" t="s">
        <v>36</v>
      </c>
      <c r="B36" s="35">
        <v>13</v>
      </c>
      <c r="C36" s="41">
        <v>9.2871073518170574E-3</v>
      </c>
      <c r="D36" s="24"/>
      <c r="E36" s="25"/>
      <c r="F36" s="24"/>
      <c r="G36" s="25"/>
      <c r="H36" s="24"/>
      <c r="I36" s="25"/>
      <c r="J36" s="24"/>
      <c r="K36" s="25"/>
    </row>
    <row r="37" spans="1:11" x14ac:dyDescent="0.25">
      <c r="A37" s="31" t="s">
        <v>37</v>
      </c>
      <c r="B37" s="35">
        <v>59</v>
      </c>
      <c r="C37" s="41">
        <v>4.2149179519785113E-2</v>
      </c>
      <c r="D37" s="24"/>
      <c r="E37" s="25"/>
      <c r="F37" s="24"/>
      <c r="G37" s="25"/>
      <c r="H37" s="24"/>
      <c r="I37" s="25"/>
      <c r="J37" s="24"/>
      <c r="K37" s="25"/>
    </row>
    <row r="38" spans="1:11" ht="20.149999999999999" customHeight="1" x14ac:dyDescent="0.25">
      <c r="A38" s="30" t="s">
        <v>38</v>
      </c>
      <c r="B38" s="33">
        <v>1439</v>
      </c>
      <c r="C38" s="40">
        <v>1.0280113445588266</v>
      </c>
      <c r="D38" s="22"/>
      <c r="E38" s="23"/>
      <c r="F38" s="22"/>
      <c r="G38" s="23"/>
      <c r="H38" s="22"/>
      <c r="I38" s="23"/>
      <c r="J38" s="22"/>
      <c r="K38" s="23"/>
    </row>
    <row r="39" spans="1:11" x14ac:dyDescent="0.25">
      <c r="A39" s="31" t="s">
        <v>39</v>
      </c>
      <c r="B39" s="35">
        <v>41</v>
      </c>
      <c r="C39" s="41">
        <v>2.9290107801884572E-2</v>
      </c>
      <c r="D39" s="24"/>
      <c r="E39" s="25"/>
      <c r="F39" s="24"/>
      <c r="G39" s="25"/>
      <c r="H39" s="24"/>
      <c r="I39" s="25"/>
      <c r="J39" s="24"/>
      <c r="K39" s="25"/>
    </row>
    <row r="40" spans="1:11" x14ac:dyDescent="0.25">
      <c r="A40" s="31" t="s">
        <v>40</v>
      </c>
      <c r="B40" s="35">
        <v>30</v>
      </c>
      <c r="C40" s="41">
        <v>2.1431786196500904E-2</v>
      </c>
      <c r="D40" s="24"/>
      <c r="E40" s="25"/>
      <c r="F40" s="24"/>
      <c r="G40" s="25"/>
      <c r="H40" s="24"/>
      <c r="I40" s="25"/>
      <c r="J40" s="24"/>
      <c r="K40" s="25"/>
    </row>
    <row r="41" spans="1:11" x14ac:dyDescent="0.25">
      <c r="A41" s="31" t="s">
        <v>41</v>
      </c>
      <c r="B41" s="35">
        <v>436</v>
      </c>
      <c r="C41" s="41">
        <v>0.31147529272247981</v>
      </c>
      <c r="D41" s="24"/>
      <c r="E41" s="25"/>
      <c r="F41" s="24"/>
      <c r="G41" s="25"/>
      <c r="H41" s="24"/>
      <c r="I41" s="25"/>
      <c r="J41" s="24"/>
      <c r="K41" s="25"/>
    </row>
    <row r="42" spans="1:11" x14ac:dyDescent="0.25">
      <c r="A42" s="31" t="s">
        <v>42</v>
      </c>
      <c r="B42" s="35">
        <v>68</v>
      </c>
      <c r="C42" s="41">
        <v>4.8578715378735385E-2</v>
      </c>
      <c r="D42" s="24"/>
      <c r="E42" s="25"/>
      <c r="F42" s="24"/>
      <c r="G42" s="25"/>
      <c r="H42" s="24"/>
      <c r="I42" s="25"/>
      <c r="J42" s="24"/>
      <c r="K42" s="25"/>
    </row>
    <row r="43" spans="1:11" x14ac:dyDescent="0.25">
      <c r="A43" s="31" t="s">
        <v>43</v>
      </c>
      <c r="B43" s="35">
        <v>34</v>
      </c>
      <c r="C43" s="41">
        <v>2.4289357689367692E-2</v>
      </c>
      <c r="D43" s="24"/>
      <c r="E43" s="25"/>
      <c r="F43" s="24"/>
      <c r="G43" s="25"/>
      <c r="H43" s="24"/>
      <c r="I43" s="25"/>
      <c r="J43" s="24"/>
      <c r="K43" s="25"/>
    </row>
    <row r="44" spans="1:11" x14ac:dyDescent="0.25">
      <c r="A44" s="31" t="s">
        <v>44</v>
      </c>
      <c r="B44" s="35">
        <v>5</v>
      </c>
      <c r="C44" s="41">
        <v>3.5719643660834838E-3</v>
      </c>
      <c r="D44" s="24"/>
      <c r="E44" s="25"/>
      <c r="F44" s="24"/>
      <c r="G44" s="25"/>
      <c r="H44" s="24"/>
      <c r="I44" s="25"/>
      <c r="J44" s="24"/>
      <c r="K44" s="25"/>
    </row>
    <row r="45" spans="1:11" x14ac:dyDescent="0.25">
      <c r="A45" s="31" t="s">
        <v>45</v>
      </c>
      <c r="B45" s="35">
        <v>34</v>
      </c>
      <c r="C45" s="41">
        <v>2.4289357689367692E-2</v>
      </c>
      <c r="D45" s="24"/>
      <c r="E45" s="25"/>
      <c r="F45" s="24"/>
      <c r="G45" s="25"/>
      <c r="H45" s="24"/>
      <c r="I45" s="25"/>
      <c r="J45" s="24"/>
      <c r="K45" s="25"/>
    </row>
    <row r="46" spans="1:11" x14ac:dyDescent="0.25">
      <c r="A46" s="31" t="s">
        <v>46</v>
      </c>
      <c r="B46" s="35">
        <v>49</v>
      </c>
      <c r="C46" s="41">
        <v>3.5005250787618146E-2</v>
      </c>
      <c r="D46" s="24"/>
      <c r="E46" s="25"/>
      <c r="F46" s="24"/>
      <c r="G46" s="25"/>
      <c r="H46" s="24"/>
      <c r="I46" s="25"/>
      <c r="J46" s="24"/>
      <c r="K46" s="25"/>
    </row>
    <row r="47" spans="1:11" x14ac:dyDescent="0.25">
      <c r="A47" s="31" t="s">
        <v>47</v>
      </c>
      <c r="B47" s="35">
        <v>16</v>
      </c>
      <c r="C47" s="41">
        <v>1.1430285971467148E-2</v>
      </c>
      <c r="D47" s="24"/>
      <c r="E47" s="25"/>
      <c r="F47" s="24"/>
      <c r="G47" s="25"/>
      <c r="H47" s="24"/>
      <c r="I47" s="25"/>
      <c r="J47" s="24"/>
      <c r="K47" s="25"/>
    </row>
    <row r="48" spans="1:11" x14ac:dyDescent="0.25">
      <c r="A48" s="31" t="s">
        <v>48</v>
      </c>
      <c r="B48" s="35">
        <v>114</v>
      </c>
      <c r="C48" s="41">
        <v>8.1440787546703433E-2</v>
      </c>
      <c r="D48" s="24"/>
      <c r="E48" s="25"/>
      <c r="F48" s="24"/>
      <c r="G48" s="25"/>
      <c r="H48" s="24"/>
      <c r="I48" s="25"/>
      <c r="J48" s="24"/>
      <c r="K48" s="25"/>
    </row>
    <row r="49" spans="1:11" x14ac:dyDescent="0.25">
      <c r="A49" s="31" t="s">
        <v>49</v>
      </c>
      <c r="B49" s="35">
        <v>342</v>
      </c>
      <c r="C49" s="41">
        <v>0.24432236264011029</v>
      </c>
      <c r="D49" s="24"/>
      <c r="E49" s="25"/>
      <c r="F49" s="24"/>
      <c r="G49" s="25"/>
      <c r="H49" s="24"/>
      <c r="I49" s="25"/>
      <c r="J49" s="24"/>
      <c r="K49" s="25"/>
    </row>
    <row r="50" spans="1:11" x14ac:dyDescent="0.25">
      <c r="A50" s="31" t="s">
        <v>50</v>
      </c>
      <c r="B50" s="35">
        <v>18</v>
      </c>
      <c r="C50" s="41">
        <v>1.2859071717900543E-2</v>
      </c>
      <c r="D50" s="24"/>
      <c r="E50" s="25"/>
      <c r="F50" s="24"/>
      <c r="G50" s="25"/>
      <c r="H50" s="24"/>
      <c r="I50" s="25"/>
      <c r="J50" s="24"/>
      <c r="K50" s="25"/>
    </row>
    <row r="51" spans="1:11" ht="12.75" customHeight="1" x14ac:dyDescent="0.25">
      <c r="A51" s="31" t="s">
        <v>51</v>
      </c>
      <c r="B51" s="35">
        <v>252</v>
      </c>
      <c r="C51" s="41">
        <v>0.18002700405060759</v>
      </c>
      <c r="D51" s="24"/>
      <c r="E51" s="25"/>
      <c r="F51" s="24"/>
      <c r="G51" s="25"/>
      <c r="H51" s="24"/>
      <c r="I51" s="25"/>
      <c r="J51" s="24"/>
      <c r="K51" s="25"/>
    </row>
    <row r="52" spans="1:11" ht="20.149999999999999" customHeight="1" x14ac:dyDescent="0.25">
      <c r="A52" s="30" t="s">
        <v>52</v>
      </c>
      <c r="B52" s="33">
        <v>197</v>
      </c>
      <c r="C52" s="40">
        <v>0.14073539602368926</v>
      </c>
      <c r="D52" s="22"/>
      <c r="E52" s="23"/>
      <c r="F52" s="22"/>
      <c r="G52" s="23"/>
      <c r="H52" s="22"/>
      <c r="I52" s="23"/>
      <c r="J52" s="22"/>
      <c r="K52" s="23"/>
    </row>
    <row r="53" spans="1:11" ht="20.149999999999999" customHeight="1" x14ac:dyDescent="0.25">
      <c r="A53" s="32" t="s">
        <v>5</v>
      </c>
      <c r="B53" s="37">
        <v>139979</v>
      </c>
      <c r="C53" s="42">
        <v>100</v>
      </c>
      <c r="D53" s="26"/>
      <c r="E53" s="27"/>
      <c r="F53" s="26"/>
      <c r="G53" s="27"/>
      <c r="H53" s="26"/>
      <c r="I53" s="27"/>
      <c r="J53" s="26"/>
      <c r="K53" s="27"/>
    </row>
    <row r="54" spans="1:11" x14ac:dyDescent="0.25">
      <c r="D54" s="29"/>
      <c r="E54" s="29"/>
      <c r="F54" s="29"/>
      <c r="G54" s="29"/>
      <c r="H54" s="29"/>
      <c r="I54" s="29"/>
      <c r="J54" s="29"/>
      <c r="K54" s="29"/>
    </row>
    <row r="55" spans="1:11" x14ac:dyDescent="0.25">
      <c r="D55" s="29"/>
      <c r="E55" s="29"/>
      <c r="F55" s="29"/>
      <c r="G55" s="29"/>
      <c r="H55" s="29"/>
      <c r="I55" s="29"/>
      <c r="J55" s="29"/>
      <c r="K55" s="29"/>
    </row>
    <row r="56" spans="1:11" x14ac:dyDescent="0.25">
      <c r="D56" s="29"/>
      <c r="E56" s="29"/>
      <c r="F56" s="29"/>
      <c r="G56" s="29"/>
      <c r="H56" s="29"/>
      <c r="I56" s="29"/>
      <c r="J56" s="29"/>
      <c r="K56" s="29"/>
    </row>
  </sheetData>
  <mergeCells count="6">
    <mergeCell ref="H8:I8"/>
    <mergeCell ref="J8:K8"/>
    <mergeCell ref="A8:A9"/>
    <mergeCell ref="B8:C8"/>
    <mergeCell ref="D8:E8"/>
    <mergeCell ref="F8:G8"/>
  </mergeCells>
  <phoneticPr fontId="10" type="noConversion"/>
  <pageMargins left="0.11811023622047245" right="0.11811023622047245" top="0.11811023622047245" bottom="0.11811023622047245" header="0.11811023622047245" footer="0.118110236220472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/>
  </sheetPr>
  <dimension ref="A1:K56"/>
  <sheetViews>
    <sheetView zoomScaleNormal="100" workbookViewId="0">
      <selection activeCell="A8" sqref="A8:C9"/>
    </sheetView>
  </sheetViews>
  <sheetFormatPr defaultColWidth="11.453125" defaultRowHeight="12.5" x14ac:dyDescent="0.25"/>
  <cols>
    <col min="1" max="1" width="35.7265625" style="39" customWidth="1"/>
    <col min="2" max="3" width="10.7265625" style="39" customWidth="1"/>
    <col min="4" max="11" width="8.7265625" style="39" customWidth="1"/>
    <col min="12" max="16384" width="11.453125" style="39"/>
  </cols>
  <sheetData>
    <row r="1" spans="1:11" ht="13" x14ac:dyDescent="0.25">
      <c r="A1" s="17" t="s">
        <v>58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1.15" customHeight="1" x14ac:dyDescent="0.25">
      <c r="A2" s="19" t="s">
        <v>53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1.15" customHeight="1" x14ac:dyDescent="0.25">
      <c r="A3" s="19" t="s">
        <v>54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1.15" customHeight="1" x14ac:dyDescent="0.25">
      <c r="A4" s="19" t="s">
        <v>65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11.15" customHeight="1" x14ac:dyDescent="0.25">
      <c r="A5" s="19" t="s">
        <v>57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11.15" customHeight="1" x14ac:dyDescent="0.25">
      <c r="A6" s="20" t="s">
        <v>55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11.15" customHeight="1" x14ac:dyDescent="0.25">
      <c r="A7" s="21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25" customHeight="1" x14ac:dyDescent="0.25">
      <c r="A8" s="86" t="s">
        <v>0</v>
      </c>
      <c r="B8" s="83" t="s">
        <v>66</v>
      </c>
      <c r="C8" s="84"/>
      <c r="D8" s="85"/>
      <c r="E8" s="85"/>
      <c r="F8" s="85"/>
      <c r="G8" s="85"/>
      <c r="H8" s="85"/>
      <c r="I8" s="85"/>
      <c r="J8" s="85"/>
      <c r="K8" s="85"/>
    </row>
    <row r="9" spans="1:11" ht="25" customHeight="1" x14ac:dyDescent="0.25">
      <c r="A9" s="87"/>
      <c r="B9" s="73" t="s">
        <v>6</v>
      </c>
      <c r="C9" s="74" t="s">
        <v>7</v>
      </c>
      <c r="D9" s="28"/>
      <c r="E9" s="28"/>
      <c r="F9" s="28"/>
      <c r="G9" s="28"/>
      <c r="H9" s="28"/>
      <c r="I9" s="28"/>
      <c r="J9" s="28"/>
      <c r="K9" s="28"/>
    </row>
    <row r="10" spans="1:11" ht="20.149999999999999" customHeight="1" x14ac:dyDescent="0.25">
      <c r="A10" s="30" t="s">
        <v>8</v>
      </c>
      <c r="B10" s="33">
        <v>78523</v>
      </c>
      <c r="C10" s="34">
        <v>58.1</v>
      </c>
      <c r="D10" s="22"/>
      <c r="E10" s="23"/>
      <c r="F10" s="22"/>
      <c r="G10" s="23"/>
      <c r="H10" s="22"/>
      <c r="I10" s="23"/>
      <c r="J10" s="22"/>
      <c r="K10" s="23"/>
    </row>
    <row r="11" spans="1:11" ht="20.149999999999999" customHeight="1" x14ac:dyDescent="0.25">
      <c r="A11" s="30" t="s">
        <v>9</v>
      </c>
      <c r="B11" s="33">
        <v>55094</v>
      </c>
      <c r="C11" s="34">
        <v>40.799999999999997</v>
      </c>
      <c r="D11" s="22"/>
      <c r="E11" s="23"/>
      <c r="F11" s="22"/>
      <c r="G11" s="23"/>
      <c r="H11" s="22"/>
      <c r="I11" s="23"/>
      <c r="J11" s="22"/>
      <c r="K11" s="23"/>
    </row>
    <row r="12" spans="1:11" x14ac:dyDescent="0.25">
      <c r="A12" s="31" t="s">
        <v>10</v>
      </c>
      <c r="B12" s="35">
        <v>12115</v>
      </c>
      <c r="C12" s="36">
        <v>9</v>
      </c>
      <c r="D12" s="24"/>
      <c r="E12" s="25"/>
      <c r="F12" s="24"/>
      <c r="G12" s="25"/>
      <c r="H12" s="24"/>
      <c r="I12" s="25"/>
      <c r="J12" s="24"/>
      <c r="K12" s="25"/>
    </row>
    <row r="13" spans="1:11" x14ac:dyDescent="0.25">
      <c r="A13" s="31" t="s">
        <v>11</v>
      </c>
      <c r="B13" s="35">
        <v>192</v>
      </c>
      <c r="C13" s="36">
        <v>0.1</v>
      </c>
      <c r="D13" s="24"/>
      <c r="E13" s="25"/>
      <c r="F13" s="24"/>
      <c r="G13" s="25"/>
      <c r="H13" s="24"/>
      <c r="I13" s="25"/>
      <c r="J13" s="24"/>
      <c r="K13" s="25"/>
    </row>
    <row r="14" spans="1:11" x14ac:dyDescent="0.25">
      <c r="A14" s="31" t="s">
        <v>13</v>
      </c>
      <c r="B14" s="35">
        <v>9346</v>
      </c>
      <c r="C14" s="36">
        <v>6.9</v>
      </c>
      <c r="D14" s="24"/>
      <c r="E14" s="25"/>
      <c r="F14" s="24"/>
      <c r="G14" s="25"/>
      <c r="H14" s="24"/>
      <c r="I14" s="25"/>
      <c r="J14" s="24"/>
      <c r="K14" s="25"/>
    </row>
    <row r="15" spans="1:11" x14ac:dyDescent="0.25">
      <c r="A15" s="31" t="s">
        <v>14</v>
      </c>
      <c r="B15" s="35">
        <v>5</v>
      </c>
      <c r="C15" s="36">
        <v>0</v>
      </c>
      <c r="D15" s="24"/>
      <c r="E15" s="25"/>
      <c r="F15" s="24"/>
      <c r="G15" s="25"/>
      <c r="H15" s="24"/>
      <c r="I15" s="25"/>
      <c r="J15" s="24"/>
      <c r="K15" s="25"/>
    </row>
    <row r="16" spans="1:11" x14ac:dyDescent="0.25">
      <c r="A16" s="31" t="s">
        <v>15</v>
      </c>
      <c r="B16" s="35" t="s">
        <v>12</v>
      </c>
      <c r="C16" s="36" t="s">
        <v>12</v>
      </c>
      <c r="D16" s="24"/>
      <c r="E16" s="25"/>
      <c r="F16" s="24"/>
      <c r="G16" s="25"/>
      <c r="H16" s="24"/>
      <c r="I16" s="25"/>
      <c r="J16" s="24"/>
      <c r="K16" s="25"/>
    </row>
    <row r="17" spans="1:11" x14ac:dyDescent="0.25">
      <c r="A17" s="31" t="s">
        <v>17</v>
      </c>
      <c r="B17" s="35">
        <v>48</v>
      </c>
      <c r="C17" s="36">
        <v>0</v>
      </c>
      <c r="D17" s="24"/>
      <c r="E17" s="25"/>
      <c r="F17" s="24"/>
      <c r="G17" s="25"/>
      <c r="H17" s="24"/>
      <c r="I17" s="25"/>
      <c r="J17" s="24"/>
      <c r="K17" s="25"/>
    </row>
    <row r="18" spans="1:11" x14ac:dyDescent="0.25">
      <c r="A18" s="31" t="s">
        <v>18</v>
      </c>
      <c r="B18" s="35">
        <v>2015</v>
      </c>
      <c r="C18" s="36">
        <v>1.5</v>
      </c>
      <c r="D18" s="24"/>
      <c r="E18" s="25"/>
      <c r="F18" s="24"/>
      <c r="G18" s="25"/>
      <c r="H18" s="24"/>
      <c r="I18" s="25"/>
      <c r="J18" s="24"/>
      <c r="K18" s="25"/>
    </row>
    <row r="19" spans="1:11" x14ac:dyDescent="0.25">
      <c r="A19" s="31" t="s">
        <v>19</v>
      </c>
      <c r="B19" s="35">
        <v>1</v>
      </c>
      <c r="C19" s="36">
        <v>0</v>
      </c>
      <c r="D19" s="24"/>
      <c r="E19" s="25"/>
      <c r="F19" s="24"/>
      <c r="G19" s="25"/>
      <c r="H19" s="24"/>
      <c r="I19" s="25"/>
      <c r="J19" s="24"/>
      <c r="K19" s="25"/>
    </row>
    <row r="20" spans="1:11" x14ac:dyDescent="0.25">
      <c r="A20" s="31" t="s">
        <v>20</v>
      </c>
      <c r="B20" s="35">
        <v>12</v>
      </c>
      <c r="C20" s="36">
        <v>0</v>
      </c>
      <c r="D20" s="24"/>
      <c r="E20" s="25"/>
      <c r="F20" s="24"/>
      <c r="G20" s="25"/>
      <c r="H20" s="24"/>
      <c r="I20" s="25"/>
      <c r="J20" s="24"/>
      <c r="K20" s="25"/>
    </row>
    <row r="21" spans="1:11" x14ac:dyDescent="0.25">
      <c r="A21" s="31" t="s">
        <v>21</v>
      </c>
      <c r="B21" s="35">
        <v>13054</v>
      </c>
      <c r="C21" s="36">
        <v>9.6999999999999993</v>
      </c>
      <c r="D21" s="24"/>
      <c r="E21" s="25"/>
      <c r="F21" s="24"/>
      <c r="G21" s="25"/>
      <c r="H21" s="24"/>
      <c r="I21" s="25"/>
      <c r="J21" s="24"/>
      <c r="K21" s="25"/>
    </row>
    <row r="22" spans="1:11" x14ac:dyDescent="0.25">
      <c r="A22" s="31" t="s">
        <v>22</v>
      </c>
      <c r="B22" s="35">
        <v>30</v>
      </c>
      <c r="C22" s="36">
        <v>0</v>
      </c>
      <c r="D22" s="24"/>
      <c r="E22" s="25"/>
      <c r="F22" s="24"/>
      <c r="G22" s="25"/>
      <c r="H22" s="24"/>
      <c r="I22" s="25"/>
      <c r="J22" s="24"/>
      <c r="K22" s="25"/>
    </row>
    <row r="23" spans="1:11" x14ac:dyDescent="0.25">
      <c r="A23" s="31" t="s">
        <v>23</v>
      </c>
      <c r="B23" s="35">
        <v>14</v>
      </c>
      <c r="C23" s="36">
        <v>0</v>
      </c>
      <c r="D23" s="24"/>
      <c r="E23" s="25"/>
      <c r="F23" s="24"/>
      <c r="G23" s="25"/>
      <c r="H23" s="24"/>
      <c r="I23" s="25"/>
      <c r="J23" s="24"/>
      <c r="K23" s="25"/>
    </row>
    <row r="24" spans="1:11" x14ac:dyDescent="0.25">
      <c r="A24" s="31" t="s">
        <v>24</v>
      </c>
      <c r="B24" s="35">
        <v>11</v>
      </c>
      <c r="C24" s="36">
        <v>0</v>
      </c>
      <c r="D24" s="24"/>
      <c r="E24" s="25"/>
      <c r="F24" s="24"/>
      <c r="G24" s="25"/>
      <c r="H24" s="24"/>
      <c r="I24" s="25"/>
      <c r="J24" s="24"/>
      <c r="K24" s="25"/>
    </row>
    <row r="25" spans="1:11" x14ac:dyDescent="0.25">
      <c r="A25" s="31" t="s">
        <v>25</v>
      </c>
      <c r="B25" s="35">
        <v>10895</v>
      </c>
      <c r="C25" s="36">
        <v>8.1</v>
      </c>
      <c r="D25" s="24"/>
      <c r="E25" s="25"/>
      <c r="F25" s="24"/>
      <c r="G25" s="25"/>
      <c r="H25" s="24"/>
      <c r="I25" s="25"/>
      <c r="J25" s="24"/>
      <c r="K25" s="25"/>
    </row>
    <row r="26" spans="1:11" x14ac:dyDescent="0.25">
      <c r="A26" s="31" t="s">
        <v>26</v>
      </c>
      <c r="B26" s="35" t="s">
        <v>12</v>
      </c>
      <c r="C26" s="36" t="s">
        <v>12</v>
      </c>
      <c r="D26" s="24"/>
      <c r="E26" s="25"/>
      <c r="F26" s="24"/>
      <c r="G26" s="25"/>
      <c r="H26" s="24"/>
      <c r="I26" s="25"/>
      <c r="J26" s="24"/>
      <c r="K26" s="25"/>
    </row>
    <row r="27" spans="1:11" x14ac:dyDescent="0.25">
      <c r="A27" s="31" t="s">
        <v>27</v>
      </c>
      <c r="B27" s="35" t="s">
        <v>12</v>
      </c>
      <c r="C27" s="36" t="s">
        <v>12</v>
      </c>
      <c r="D27" s="24"/>
      <c r="E27" s="25"/>
      <c r="F27" s="24"/>
      <c r="G27" s="25"/>
      <c r="H27" s="24"/>
      <c r="I27" s="25"/>
      <c r="J27" s="24"/>
      <c r="K27" s="25"/>
    </row>
    <row r="28" spans="1:11" x14ac:dyDescent="0.25">
      <c r="A28" s="31" t="s">
        <v>28</v>
      </c>
      <c r="B28" s="35" t="s">
        <v>12</v>
      </c>
      <c r="C28" s="36" t="s">
        <v>12</v>
      </c>
      <c r="D28" s="24"/>
      <c r="E28" s="25"/>
      <c r="F28" s="24"/>
      <c r="G28" s="25"/>
      <c r="H28" s="24"/>
      <c r="I28" s="25"/>
      <c r="J28" s="24"/>
      <c r="K28" s="25"/>
    </row>
    <row r="29" spans="1:11" x14ac:dyDescent="0.25">
      <c r="A29" s="31" t="s">
        <v>29</v>
      </c>
      <c r="B29" s="35">
        <v>516</v>
      </c>
      <c r="C29" s="36">
        <v>0.4</v>
      </c>
      <c r="D29" s="24"/>
      <c r="E29" s="25"/>
      <c r="F29" s="24"/>
      <c r="G29" s="25"/>
      <c r="H29" s="24"/>
      <c r="I29" s="25"/>
      <c r="J29" s="24"/>
      <c r="K29" s="25"/>
    </row>
    <row r="30" spans="1:11" x14ac:dyDescent="0.25">
      <c r="A30" s="31" t="s">
        <v>30</v>
      </c>
      <c r="B30" s="35">
        <v>31</v>
      </c>
      <c r="C30" s="36">
        <v>0</v>
      </c>
      <c r="D30" s="24"/>
      <c r="E30" s="25"/>
      <c r="F30" s="24"/>
      <c r="G30" s="25"/>
      <c r="H30" s="24"/>
      <c r="I30" s="25"/>
      <c r="J30" s="24"/>
      <c r="K30" s="25"/>
    </row>
    <row r="31" spans="1:11" x14ac:dyDescent="0.25">
      <c r="A31" s="31" t="s">
        <v>31</v>
      </c>
      <c r="B31" s="35">
        <v>6492</v>
      </c>
      <c r="C31" s="36">
        <v>4.8</v>
      </c>
      <c r="D31" s="24"/>
      <c r="E31" s="25"/>
      <c r="F31" s="24"/>
      <c r="G31" s="25"/>
      <c r="H31" s="24"/>
      <c r="I31" s="25"/>
      <c r="J31" s="24"/>
      <c r="K31" s="25"/>
    </row>
    <row r="32" spans="1:11" x14ac:dyDescent="0.25">
      <c r="A32" s="31" t="s">
        <v>32</v>
      </c>
      <c r="B32" s="35">
        <v>24</v>
      </c>
      <c r="C32" s="36">
        <v>0</v>
      </c>
      <c r="D32" s="24"/>
      <c r="E32" s="25"/>
      <c r="F32" s="24"/>
      <c r="G32" s="25"/>
      <c r="H32" s="24"/>
      <c r="I32" s="25"/>
      <c r="J32" s="24"/>
      <c r="K32" s="25"/>
    </row>
    <row r="33" spans="1:11" x14ac:dyDescent="0.25">
      <c r="A33" s="31" t="s">
        <v>33</v>
      </c>
      <c r="B33" s="35">
        <v>5</v>
      </c>
      <c r="C33" s="36">
        <v>0</v>
      </c>
      <c r="D33" s="24"/>
      <c r="E33" s="25"/>
      <c r="F33" s="24"/>
      <c r="G33" s="25"/>
      <c r="H33" s="24"/>
      <c r="I33" s="25"/>
      <c r="J33" s="24"/>
      <c r="K33" s="25"/>
    </row>
    <row r="34" spans="1:11" x14ac:dyDescent="0.25">
      <c r="A34" s="31" t="s">
        <v>34</v>
      </c>
      <c r="B34" s="35">
        <v>216</v>
      </c>
      <c r="C34" s="36">
        <v>0.2</v>
      </c>
      <c r="D34" s="24"/>
      <c r="E34" s="25"/>
      <c r="F34" s="24"/>
      <c r="G34" s="25"/>
      <c r="H34" s="24"/>
      <c r="I34" s="25"/>
      <c r="J34" s="24"/>
      <c r="K34" s="25"/>
    </row>
    <row r="35" spans="1:11" x14ac:dyDescent="0.25">
      <c r="A35" s="31" t="s">
        <v>35</v>
      </c>
      <c r="B35" s="35">
        <v>11</v>
      </c>
      <c r="C35" s="36">
        <v>0</v>
      </c>
      <c r="D35" s="24"/>
      <c r="E35" s="25"/>
      <c r="F35" s="24"/>
      <c r="G35" s="25"/>
      <c r="H35" s="24"/>
      <c r="I35" s="25"/>
      <c r="J35" s="24"/>
      <c r="K35" s="25"/>
    </row>
    <row r="36" spans="1:11" x14ac:dyDescent="0.25">
      <c r="A36" s="31" t="s">
        <v>36</v>
      </c>
      <c r="B36" s="35">
        <v>12</v>
      </c>
      <c r="C36" s="36">
        <v>0</v>
      </c>
      <c r="D36" s="24"/>
      <c r="E36" s="25"/>
      <c r="F36" s="24"/>
      <c r="G36" s="25"/>
      <c r="H36" s="24"/>
      <c r="I36" s="25"/>
      <c r="J36" s="24"/>
      <c r="K36" s="25"/>
    </row>
    <row r="37" spans="1:11" x14ac:dyDescent="0.25">
      <c r="A37" s="31" t="s">
        <v>37</v>
      </c>
      <c r="B37" s="35">
        <v>49</v>
      </c>
      <c r="C37" s="36">
        <v>0</v>
      </c>
      <c r="D37" s="24"/>
      <c r="E37" s="25"/>
      <c r="F37" s="24"/>
      <c r="G37" s="25"/>
      <c r="H37" s="24"/>
      <c r="I37" s="25"/>
      <c r="J37" s="24"/>
      <c r="K37" s="25"/>
    </row>
    <row r="38" spans="1:11" ht="20.149999999999999" customHeight="1" x14ac:dyDescent="0.25">
      <c r="A38" s="30" t="s">
        <v>38</v>
      </c>
      <c r="B38" s="33">
        <v>1310</v>
      </c>
      <c r="C38" s="34">
        <v>1</v>
      </c>
      <c r="D38" s="22"/>
      <c r="E38" s="23"/>
      <c r="F38" s="22"/>
      <c r="G38" s="23"/>
      <c r="H38" s="22"/>
      <c r="I38" s="23"/>
      <c r="J38" s="22"/>
      <c r="K38" s="23"/>
    </row>
    <row r="39" spans="1:11" x14ac:dyDescent="0.25">
      <c r="A39" s="31" t="s">
        <v>39</v>
      </c>
      <c r="B39" s="35">
        <v>41</v>
      </c>
      <c r="C39" s="36">
        <v>0</v>
      </c>
      <c r="D39" s="24"/>
      <c r="E39" s="25"/>
      <c r="F39" s="24"/>
      <c r="G39" s="25"/>
      <c r="H39" s="24"/>
      <c r="I39" s="25"/>
      <c r="J39" s="24"/>
      <c r="K39" s="25"/>
    </row>
    <row r="40" spans="1:11" x14ac:dyDescent="0.25">
      <c r="A40" s="31" t="s">
        <v>40</v>
      </c>
      <c r="B40" s="35">
        <v>30</v>
      </c>
      <c r="C40" s="36">
        <v>0</v>
      </c>
      <c r="D40" s="24"/>
      <c r="E40" s="25"/>
      <c r="F40" s="24"/>
      <c r="G40" s="25"/>
      <c r="H40" s="24"/>
      <c r="I40" s="25"/>
      <c r="J40" s="24"/>
      <c r="K40" s="25"/>
    </row>
    <row r="41" spans="1:11" x14ac:dyDescent="0.25">
      <c r="A41" s="31" t="s">
        <v>41</v>
      </c>
      <c r="B41" s="35">
        <v>419</v>
      </c>
      <c r="C41" s="36">
        <v>0.3</v>
      </c>
      <c r="D41" s="24"/>
      <c r="E41" s="25"/>
      <c r="F41" s="24"/>
      <c r="G41" s="25"/>
      <c r="H41" s="24"/>
      <c r="I41" s="25"/>
      <c r="J41" s="24"/>
      <c r="K41" s="25"/>
    </row>
    <row r="42" spans="1:11" x14ac:dyDescent="0.25">
      <c r="A42" s="31" t="s">
        <v>42</v>
      </c>
      <c r="B42" s="35">
        <v>73</v>
      </c>
      <c r="C42" s="36">
        <v>0.1</v>
      </c>
      <c r="D42" s="24"/>
      <c r="E42" s="25"/>
      <c r="F42" s="24"/>
      <c r="G42" s="25"/>
      <c r="H42" s="24"/>
      <c r="I42" s="25"/>
      <c r="J42" s="24"/>
      <c r="K42" s="25"/>
    </row>
    <row r="43" spans="1:11" x14ac:dyDescent="0.25">
      <c r="A43" s="31" t="s">
        <v>43</v>
      </c>
      <c r="B43" s="35">
        <v>26</v>
      </c>
      <c r="C43" s="36">
        <v>0</v>
      </c>
      <c r="D43" s="24"/>
      <c r="E43" s="25"/>
      <c r="F43" s="24"/>
      <c r="G43" s="25"/>
      <c r="H43" s="24"/>
      <c r="I43" s="25"/>
      <c r="J43" s="24"/>
      <c r="K43" s="25"/>
    </row>
    <row r="44" spans="1:11" x14ac:dyDescent="0.25">
      <c r="A44" s="31" t="s">
        <v>44</v>
      </c>
      <c r="B44" s="35">
        <v>65</v>
      </c>
      <c r="C44" s="36">
        <v>0</v>
      </c>
      <c r="D44" s="24"/>
      <c r="E44" s="25"/>
      <c r="F44" s="24"/>
      <c r="G44" s="25"/>
      <c r="H44" s="24"/>
      <c r="I44" s="25"/>
      <c r="J44" s="24"/>
      <c r="K44" s="25"/>
    </row>
    <row r="45" spans="1:11" x14ac:dyDescent="0.25">
      <c r="A45" s="31" t="s">
        <v>45</v>
      </c>
      <c r="B45" s="35">
        <v>31</v>
      </c>
      <c r="C45" s="36">
        <v>0</v>
      </c>
      <c r="D45" s="24"/>
      <c r="E45" s="25"/>
      <c r="F45" s="24"/>
      <c r="G45" s="25"/>
      <c r="H45" s="24"/>
      <c r="I45" s="25"/>
      <c r="J45" s="24"/>
      <c r="K45" s="25"/>
    </row>
    <row r="46" spans="1:11" x14ac:dyDescent="0.25">
      <c r="A46" s="31" t="s">
        <v>46</v>
      </c>
      <c r="B46" s="35">
        <v>48</v>
      </c>
      <c r="C46" s="36">
        <v>0</v>
      </c>
      <c r="D46" s="24"/>
      <c r="E46" s="25"/>
      <c r="F46" s="24"/>
      <c r="G46" s="25"/>
      <c r="H46" s="24"/>
      <c r="I46" s="25"/>
      <c r="J46" s="24"/>
      <c r="K46" s="25"/>
    </row>
    <row r="47" spans="1:11" x14ac:dyDescent="0.25">
      <c r="A47" s="31" t="s">
        <v>47</v>
      </c>
      <c r="B47" s="35">
        <v>16</v>
      </c>
      <c r="C47" s="36">
        <v>0</v>
      </c>
      <c r="D47" s="24"/>
      <c r="E47" s="25"/>
      <c r="F47" s="24"/>
      <c r="G47" s="25"/>
      <c r="H47" s="24"/>
      <c r="I47" s="25"/>
      <c r="J47" s="24"/>
      <c r="K47" s="25"/>
    </row>
    <row r="48" spans="1:11" x14ac:dyDescent="0.25">
      <c r="A48" s="31" t="s">
        <v>48</v>
      </c>
      <c r="B48" s="35">
        <v>19</v>
      </c>
      <c r="C48" s="36">
        <v>0</v>
      </c>
      <c r="D48" s="24"/>
      <c r="E48" s="25"/>
      <c r="F48" s="24"/>
      <c r="G48" s="25"/>
      <c r="H48" s="24"/>
      <c r="I48" s="25"/>
      <c r="J48" s="24"/>
      <c r="K48" s="25"/>
    </row>
    <row r="49" spans="1:11" x14ac:dyDescent="0.25">
      <c r="A49" s="31" t="s">
        <v>49</v>
      </c>
      <c r="B49" s="35">
        <v>322</v>
      </c>
      <c r="C49" s="36">
        <v>0.2</v>
      </c>
      <c r="D49" s="24"/>
      <c r="E49" s="25"/>
      <c r="F49" s="24"/>
      <c r="G49" s="25"/>
      <c r="H49" s="24"/>
      <c r="I49" s="25"/>
      <c r="J49" s="24"/>
      <c r="K49" s="25"/>
    </row>
    <row r="50" spans="1:11" x14ac:dyDescent="0.25">
      <c r="A50" s="31" t="s">
        <v>50</v>
      </c>
      <c r="B50" s="35">
        <v>15</v>
      </c>
      <c r="C50" s="36">
        <v>0</v>
      </c>
      <c r="D50" s="24"/>
      <c r="E50" s="25"/>
      <c r="F50" s="24"/>
      <c r="G50" s="25"/>
      <c r="H50" s="24"/>
      <c r="I50" s="25"/>
      <c r="J50" s="24"/>
      <c r="K50" s="25"/>
    </row>
    <row r="51" spans="1:11" x14ac:dyDescent="0.25">
      <c r="A51" s="31" t="s">
        <v>51</v>
      </c>
      <c r="B51" s="35">
        <v>231</v>
      </c>
      <c r="C51" s="36">
        <v>0.2</v>
      </c>
      <c r="D51" s="24"/>
      <c r="E51" s="25"/>
      <c r="F51" s="24"/>
      <c r="G51" s="25"/>
      <c r="H51" s="24"/>
      <c r="I51" s="25"/>
      <c r="J51" s="24"/>
      <c r="K51" s="25"/>
    </row>
    <row r="52" spans="1:11" ht="20.149999999999999" customHeight="1" x14ac:dyDescent="0.25">
      <c r="A52" s="30" t="s">
        <v>52</v>
      </c>
      <c r="B52" s="33">
        <v>234</v>
      </c>
      <c r="C52" s="34">
        <v>0.2</v>
      </c>
      <c r="D52" s="22"/>
      <c r="E52" s="23"/>
      <c r="F52" s="22"/>
      <c r="G52" s="23"/>
      <c r="H52" s="22"/>
      <c r="I52" s="23"/>
      <c r="J52" s="22"/>
      <c r="K52" s="23"/>
    </row>
    <row r="53" spans="1:11" ht="20.149999999999999" customHeight="1" x14ac:dyDescent="0.25">
      <c r="A53" s="32" t="s">
        <v>5</v>
      </c>
      <c r="B53" s="37">
        <v>135161</v>
      </c>
      <c r="C53" s="38">
        <v>100</v>
      </c>
      <c r="D53" s="26"/>
      <c r="E53" s="27"/>
      <c r="F53" s="26"/>
      <c r="G53" s="27"/>
      <c r="H53" s="26"/>
      <c r="I53" s="27"/>
      <c r="J53" s="26"/>
      <c r="K53" s="27"/>
    </row>
    <row r="54" spans="1:11" x14ac:dyDescent="0.25">
      <c r="D54" s="29"/>
      <c r="E54" s="29"/>
      <c r="F54" s="29"/>
      <c r="G54" s="29"/>
      <c r="H54" s="29"/>
      <c r="I54" s="29"/>
      <c r="J54" s="29"/>
      <c r="K54" s="29"/>
    </row>
    <row r="55" spans="1:11" x14ac:dyDescent="0.25">
      <c r="D55" s="29"/>
      <c r="E55" s="29"/>
      <c r="F55" s="29"/>
      <c r="G55" s="29"/>
      <c r="H55" s="29"/>
      <c r="I55" s="29"/>
      <c r="J55" s="29"/>
      <c r="K55" s="29"/>
    </row>
    <row r="56" spans="1:11" x14ac:dyDescent="0.25">
      <c r="D56" s="29"/>
      <c r="E56" s="29"/>
      <c r="F56" s="29"/>
      <c r="G56" s="29"/>
      <c r="H56" s="29"/>
      <c r="I56" s="29"/>
      <c r="J56" s="29"/>
      <c r="K56" s="29"/>
    </row>
  </sheetData>
  <mergeCells count="6">
    <mergeCell ref="H8:I8"/>
    <mergeCell ref="J8:K8"/>
    <mergeCell ref="A8:A9"/>
    <mergeCell ref="B8:C8"/>
    <mergeCell ref="D8:E8"/>
    <mergeCell ref="F8:G8"/>
  </mergeCells>
  <phoneticPr fontId="10" type="noConversion"/>
  <pageMargins left="0.11811023622047245" right="0.11811023622047245" top="0.11811023622047245" bottom="0.11811023622047245" header="0.11811023622047245" footer="0.118110236220472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53"/>
  <sheetViews>
    <sheetView workbookViewId="0">
      <selection activeCell="M27" sqref="M27"/>
    </sheetView>
  </sheetViews>
  <sheetFormatPr defaultColWidth="11.453125" defaultRowHeight="11.5" x14ac:dyDescent="0.25"/>
  <cols>
    <col min="1" max="1" width="30.7265625" style="1" customWidth="1"/>
    <col min="2" max="11" width="8.7265625" style="1" customWidth="1"/>
    <col min="12" max="16384" width="11.453125" style="1"/>
  </cols>
  <sheetData>
    <row r="1" spans="1:11" ht="13" customHeight="1" x14ac:dyDescent="0.25">
      <c r="A1" s="17" t="s">
        <v>58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1.15" customHeight="1" x14ac:dyDescent="0.25">
      <c r="A2" s="19" t="s">
        <v>53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1.15" customHeight="1" x14ac:dyDescent="0.25">
      <c r="A3" s="19" t="s">
        <v>54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1.15" customHeight="1" x14ac:dyDescent="0.25">
      <c r="A4" s="19" t="s">
        <v>56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11.15" customHeight="1" x14ac:dyDescent="0.25">
      <c r="A5" s="19" t="s">
        <v>57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11.15" customHeight="1" x14ac:dyDescent="0.25">
      <c r="A6" s="20" t="s">
        <v>55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11.15" customHeight="1" x14ac:dyDescent="0.25">
      <c r="A7" s="21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ht="25" customHeight="1" x14ac:dyDescent="0.25">
      <c r="A8" s="90" t="s">
        <v>0</v>
      </c>
      <c r="B8" s="88" t="s">
        <v>1</v>
      </c>
      <c r="C8" s="89"/>
      <c r="D8" s="88" t="s">
        <v>2</v>
      </c>
      <c r="E8" s="89"/>
      <c r="F8" s="88" t="s">
        <v>3</v>
      </c>
      <c r="G8" s="89"/>
      <c r="H8" s="88" t="s">
        <v>4</v>
      </c>
      <c r="I8" s="89"/>
      <c r="J8" s="88" t="s">
        <v>5</v>
      </c>
      <c r="K8" s="89"/>
    </row>
    <row r="9" spans="1:11" ht="25" customHeight="1" x14ac:dyDescent="0.25">
      <c r="A9" s="91"/>
      <c r="B9" s="75" t="s">
        <v>6</v>
      </c>
      <c r="C9" s="75" t="s">
        <v>7</v>
      </c>
      <c r="D9" s="75" t="s">
        <v>6</v>
      </c>
      <c r="E9" s="75" t="s">
        <v>7</v>
      </c>
      <c r="F9" s="75" t="s">
        <v>6</v>
      </c>
      <c r="G9" s="75" t="s">
        <v>7</v>
      </c>
      <c r="H9" s="75" t="s">
        <v>6</v>
      </c>
      <c r="I9" s="75" t="s">
        <v>7</v>
      </c>
      <c r="J9" s="75" t="s">
        <v>6</v>
      </c>
      <c r="K9" s="75" t="s">
        <v>7</v>
      </c>
    </row>
    <row r="10" spans="1:11" s="2" customFormat="1" ht="20.149999999999999" customHeight="1" x14ac:dyDescent="0.25">
      <c r="A10" s="3" t="s">
        <v>8</v>
      </c>
      <c r="B10" s="4">
        <v>39364</v>
      </c>
      <c r="C10" s="5">
        <v>47.7</v>
      </c>
      <c r="D10" s="4">
        <v>22951</v>
      </c>
      <c r="E10" s="5">
        <v>75</v>
      </c>
      <c r="F10" s="4">
        <v>7683</v>
      </c>
      <c r="G10" s="5">
        <v>91.3</v>
      </c>
      <c r="H10" s="4">
        <v>5513</v>
      </c>
      <c r="I10" s="5">
        <v>98.9</v>
      </c>
      <c r="J10" s="4">
        <v>75511</v>
      </c>
      <c r="K10" s="5">
        <v>59.4</v>
      </c>
    </row>
    <row r="11" spans="1:11" s="2" customFormat="1" ht="20.149999999999999" customHeight="1" x14ac:dyDescent="0.25">
      <c r="A11" s="3" t="s">
        <v>9</v>
      </c>
      <c r="B11" s="4">
        <v>42171</v>
      </c>
      <c r="C11" s="5">
        <v>51.1</v>
      </c>
      <c r="D11" s="4">
        <v>7322</v>
      </c>
      <c r="E11" s="5">
        <v>23.9</v>
      </c>
      <c r="F11" s="4">
        <v>691</v>
      </c>
      <c r="G11" s="5">
        <v>8.1999999999999993</v>
      </c>
      <c r="H11" s="4">
        <v>62</v>
      </c>
      <c r="I11" s="5">
        <v>1.1000000000000001</v>
      </c>
      <c r="J11" s="4">
        <v>50246</v>
      </c>
      <c r="K11" s="5">
        <v>39.5</v>
      </c>
    </row>
    <row r="12" spans="1:11" ht="13.5" customHeight="1" x14ac:dyDescent="0.25">
      <c r="A12" s="6" t="s">
        <v>10</v>
      </c>
      <c r="B12" s="7">
        <v>9297</v>
      </c>
      <c r="C12" s="8">
        <v>11.3</v>
      </c>
      <c r="D12" s="7">
        <v>1740</v>
      </c>
      <c r="E12" s="8">
        <v>5.7</v>
      </c>
      <c r="F12" s="7">
        <v>157</v>
      </c>
      <c r="G12" s="8">
        <v>1.9</v>
      </c>
      <c r="H12" s="7">
        <v>9</v>
      </c>
      <c r="I12" s="8">
        <v>0.2</v>
      </c>
      <c r="J12" s="7">
        <v>11203</v>
      </c>
      <c r="K12" s="8">
        <v>8.8000000000000007</v>
      </c>
    </row>
    <row r="13" spans="1:11" ht="13.5" customHeight="1" x14ac:dyDescent="0.25">
      <c r="A13" s="6" t="s">
        <v>11</v>
      </c>
      <c r="B13" s="7">
        <v>113</v>
      </c>
      <c r="C13" s="8">
        <v>0.1</v>
      </c>
      <c r="D13" s="7">
        <v>55</v>
      </c>
      <c r="E13" s="8">
        <v>0.2</v>
      </c>
      <c r="F13" s="7">
        <v>6</v>
      </c>
      <c r="G13" s="8">
        <v>0.1</v>
      </c>
      <c r="H13" s="7" t="s">
        <v>12</v>
      </c>
      <c r="I13" s="8" t="s">
        <v>12</v>
      </c>
      <c r="J13" s="7">
        <v>174</v>
      </c>
      <c r="K13" s="8">
        <v>0.1</v>
      </c>
    </row>
    <row r="14" spans="1:11" ht="13.5" customHeight="1" x14ac:dyDescent="0.25">
      <c r="A14" s="6" t="s">
        <v>13</v>
      </c>
      <c r="B14" s="7">
        <v>5728</v>
      </c>
      <c r="C14" s="8">
        <v>6.9</v>
      </c>
      <c r="D14" s="7">
        <v>2445</v>
      </c>
      <c r="E14" s="8">
        <v>8</v>
      </c>
      <c r="F14" s="7">
        <v>133</v>
      </c>
      <c r="G14" s="8">
        <v>1.6</v>
      </c>
      <c r="H14" s="7">
        <v>23</v>
      </c>
      <c r="I14" s="8">
        <v>0.4</v>
      </c>
      <c r="J14" s="7">
        <v>8329</v>
      </c>
      <c r="K14" s="8">
        <v>6.6</v>
      </c>
    </row>
    <row r="15" spans="1:11" ht="13.5" customHeight="1" x14ac:dyDescent="0.25">
      <c r="A15" s="6" t="s">
        <v>14</v>
      </c>
      <c r="B15" s="7">
        <v>2</v>
      </c>
      <c r="C15" s="8">
        <v>0</v>
      </c>
      <c r="D15" s="7" t="s">
        <v>12</v>
      </c>
      <c r="E15" s="8" t="s">
        <v>12</v>
      </c>
      <c r="F15" s="7" t="s">
        <v>12</v>
      </c>
      <c r="G15" s="8" t="s">
        <v>12</v>
      </c>
      <c r="H15" s="7" t="s">
        <v>12</v>
      </c>
      <c r="I15" s="8" t="s">
        <v>12</v>
      </c>
      <c r="J15" s="7">
        <v>2</v>
      </c>
      <c r="K15" s="8">
        <v>0</v>
      </c>
    </row>
    <row r="16" spans="1:11" ht="13.5" customHeight="1" x14ac:dyDescent="0.25">
      <c r="A16" s="6" t="s">
        <v>15</v>
      </c>
      <c r="B16" s="7" t="s">
        <v>12</v>
      </c>
      <c r="C16" s="8" t="s">
        <v>12</v>
      </c>
      <c r="D16" s="7" t="s">
        <v>12</v>
      </c>
      <c r="E16" s="8" t="s">
        <v>12</v>
      </c>
      <c r="F16" s="7" t="s">
        <v>12</v>
      </c>
      <c r="G16" s="8" t="s">
        <v>12</v>
      </c>
      <c r="H16" s="7" t="s">
        <v>12</v>
      </c>
      <c r="I16" s="8" t="s">
        <v>12</v>
      </c>
      <c r="J16" s="7" t="s">
        <v>12</v>
      </c>
      <c r="K16" s="8" t="s">
        <v>16</v>
      </c>
    </row>
    <row r="17" spans="1:11" ht="13.5" customHeight="1" x14ac:dyDescent="0.25">
      <c r="A17" s="6" t="s">
        <v>17</v>
      </c>
      <c r="B17" s="7">
        <v>10</v>
      </c>
      <c r="C17" s="8">
        <v>0</v>
      </c>
      <c r="D17" s="7">
        <v>20</v>
      </c>
      <c r="E17" s="8">
        <v>0.1</v>
      </c>
      <c r="F17" s="7">
        <v>3</v>
      </c>
      <c r="G17" s="8">
        <v>0</v>
      </c>
      <c r="H17" s="7" t="s">
        <v>12</v>
      </c>
      <c r="I17" s="8" t="s">
        <v>12</v>
      </c>
      <c r="J17" s="7">
        <v>33</v>
      </c>
      <c r="K17" s="8">
        <v>0</v>
      </c>
    </row>
    <row r="18" spans="1:11" ht="13.5" customHeight="1" x14ac:dyDescent="0.25">
      <c r="A18" s="6" t="s">
        <v>18</v>
      </c>
      <c r="B18" s="7">
        <v>1765</v>
      </c>
      <c r="C18" s="8">
        <v>2.1</v>
      </c>
      <c r="D18" s="7">
        <v>87</v>
      </c>
      <c r="E18" s="8">
        <v>0.3</v>
      </c>
      <c r="F18" s="7">
        <v>32</v>
      </c>
      <c r="G18" s="8">
        <v>0.4</v>
      </c>
      <c r="H18" s="7" t="s">
        <v>12</v>
      </c>
      <c r="I18" s="8" t="s">
        <v>12</v>
      </c>
      <c r="J18" s="7">
        <v>1884</v>
      </c>
      <c r="K18" s="8">
        <v>1.5</v>
      </c>
    </row>
    <row r="19" spans="1:11" ht="13.5" customHeight="1" x14ac:dyDescent="0.25">
      <c r="A19" s="6" t="s">
        <v>19</v>
      </c>
      <c r="B19" s="7">
        <v>1</v>
      </c>
      <c r="C19" s="8">
        <v>0</v>
      </c>
      <c r="D19" s="7" t="s">
        <v>12</v>
      </c>
      <c r="E19" s="8" t="s">
        <v>12</v>
      </c>
      <c r="F19" s="7" t="s">
        <v>12</v>
      </c>
      <c r="G19" s="8" t="s">
        <v>12</v>
      </c>
      <c r="H19" s="7" t="s">
        <v>12</v>
      </c>
      <c r="I19" s="8" t="s">
        <v>12</v>
      </c>
      <c r="J19" s="7">
        <v>1</v>
      </c>
      <c r="K19" s="8">
        <v>0</v>
      </c>
    </row>
    <row r="20" spans="1:11" ht="13.5" customHeight="1" x14ac:dyDescent="0.25">
      <c r="A20" s="6" t="s">
        <v>20</v>
      </c>
      <c r="B20" s="7">
        <v>4</v>
      </c>
      <c r="C20" s="8">
        <v>0</v>
      </c>
      <c r="D20" s="7">
        <v>9</v>
      </c>
      <c r="E20" s="8">
        <v>0</v>
      </c>
      <c r="F20" s="7">
        <v>1</v>
      </c>
      <c r="G20" s="8">
        <v>0</v>
      </c>
      <c r="H20" s="7" t="s">
        <v>12</v>
      </c>
      <c r="I20" s="8" t="s">
        <v>12</v>
      </c>
      <c r="J20" s="7">
        <v>14</v>
      </c>
      <c r="K20" s="8">
        <v>0</v>
      </c>
    </row>
    <row r="21" spans="1:11" ht="13.5" customHeight="1" x14ac:dyDescent="0.25">
      <c r="A21" s="6" t="s">
        <v>21</v>
      </c>
      <c r="B21" s="7">
        <v>8288</v>
      </c>
      <c r="C21" s="8">
        <v>10</v>
      </c>
      <c r="D21" s="7">
        <v>2410</v>
      </c>
      <c r="E21" s="8">
        <v>7.9</v>
      </c>
      <c r="F21" s="7">
        <v>169</v>
      </c>
      <c r="G21" s="8">
        <v>2</v>
      </c>
      <c r="H21" s="7">
        <v>7</v>
      </c>
      <c r="I21" s="8">
        <v>0.1</v>
      </c>
      <c r="J21" s="7">
        <v>10874</v>
      </c>
      <c r="K21" s="8">
        <v>8.6</v>
      </c>
    </row>
    <row r="22" spans="1:11" ht="13.5" customHeight="1" x14ac:dyDescent="0.25">
      <c r="A22" s="6" t="s">
        <v>22</v>
      </c>
      <c r="B22" s="7">
        <v>16</v>
      </c>
      <c r="C22" s="8">
        <v>0</v>
      </c>
      <c r="D22" s="7">
        <v>7</v>
      </c>
      <c r="E22" s="8">
        <v>0</v>
      </c>
      <c r="F22" s="7">
        <v>3</v>
      </c>
      <c r="G22" s="8">
        <v>0</v>
      </c>
      <c r="H22" s="7" t="s">
        <v>12</v>
      </c>
      <c r="I22" s="8" t="s">
        <v>12</v>
      </c>
      <c r="J22" s="7">
        <v>26</v>
      </c>
      <c r="K22" s="8">
        <v>0</v>
      </c>
    </row>
    <row r="23" spans="1:11" ht="13.5" customHeight="1" x14ac:dyDescent="0.25">
      <c r="A23" s="6" t="s">
        <v>23</v>
      </c>
      <c r="B23" s="7">
        <v>5</v>
      </c>
      <c r="C23" s="8">
        <v>0</v>
      </c>
      <c r="D23" s="7">
        <v>4</v>
      </c>
      <c r="E23" s="8">
        <v>0</v>
      </c>
      <c r="F23" s="7">
        <v>2</v>
      </c>
      <c r="G23" s="8">
        <v>0</v>
      </c>
      <c r="H23" s="7" t="s">
        <v>12</v>
      </c>
      <c r="I23" s="8" t="s">
        <v>12</v>
      </c>
      <c r="J23" s="7">
        <v>11</v>
      </c>
      <c r="K23" s="8">
        <v>0</v>
      </c>
    </row>
    <row r="24" spans="1:11" ht="13.5" customHeight="1" x14ac:dyDescent="0.25">
      <c r="A24" s="6" t="s">
        <v>24</v>
      </c>
      <c r="B24" s="7">
        <v>1</v>
      </c>
      <c r="C24" s="8">
        <v>0</v>
      </c>
      <c r="D24" s="7">
        <v>7</v>
      </c>
      <c r="E24" s="8">
        <v>0</v>
      </c>
      <c r="F24" s="7">
        <v>2</v>
      </c>
      <c r="G24" s="8">
        <v>0</v>
      </c>
      <c r="H24" s="7" t="s">
        <v>12</v>
      </c>
      <c r="I24" s="8" t="s">
        <v>12</v>
      </c>
      <c r="J24" s="7">
        <v>10</v>
      </c>
      <c r="K24" s="8">
        <v>0</v>
      </c>
    </row>
    <row r="25" spans="1:11" ht="13.5" customHeight="1" x14ac:dyDescent="0.25">
      <c r="A25" s="6" t="s">
        <v>25</v>
      </c>
      <c r="B25" s="7">
        <v>10635</v>
      </c>
      <c r="C25" s="8">
        <v>12.9</v>
      </c>
      <c r="D25" s="7">
        <v>144</v>
      </c>
      <c r="E25" s="8">
        <v>0.5</v>
      </c>
      <c r="F25" s="7">
        <v>92</v>
      </c>
      <c r="G25" s="8">
        <v>1.1000000000000001</v>
      </c>
      <c r="H25" s="7" t="s">
        <v>12</v>
      </c>
      <c r="I25" s="8" t="s">
        <v>12</v>
      </c>
      <c r="J25" s="7">
        <v>10871</v>
      </c>
      <c r="K25" s="8">
        <v>8.6</v>
      </c>
    </row>
    <row r="26" spans="1:11" ht="13.5" customHeight="1" x14ac:dyDescent="0.25">
      <c r="A26" s="6" t="s">
        <v>26</v>
      </c>
      <c r="B26" s="7" t="s">
        <v>12</v>
      </c>
      <c r="C26" s="8" t="s">
        <v>12</v>
      </c>
      <c r="D26" s="7" t="s">
        <v>12</v>
      </c>
      <c r="E26" s="8" t="s">
        <v>12</v>
      </c>
      <c r="F26" s="7" t="s">
        <v>12</v>
      </c>
      <c r="G26" s="8" t="s">
        <v>12</v>
      </c>
      <c r="H26" s="7" t="s">
        <v>12</v>
      </c>
      <c r="I26" s="8" t="s">
        <v>12</v>
      </c>
      <c r="J26" s="7" t="s">
        <v>12</v>
      </c>
      <c r="K26" s="8" t="s">
        <v>16</v>
      </c>
    </row>
    <row r="27" spans="1:11" ht="13.5" customHeight="1" x14ac:dyDescent="0.25">
      <c r="A27" s="6" t="s">
        <v>27</v>
      </c>
      <c r="B27" s="7" t="s">
        <v>12</v>
      </c>
      <c r="C27" s="8" t="s">
        <v>12</v>
      </c>
      <c r="D27" s="7" t="s">
        <v>12</v>
      </c>
      <c r="E27" s="8" t="s">
        <v>12</v>
      </c>
      <c r="F27" s="7" t="s">
        <v>12</v>
      </c>
      <c r="G27" s="8" t="s">
        <v>12</v>
      </c>
      <c r="H27" s="7" t="s">
        <v>12</v>
      </c>
      <c r="I27" s="8" t="s">
        <v>12</v>
      </c>
      <c r="J27" s="7" t="s">
        <v>12</v>
      </c>
      <c r="K27" s="8" t="s">
        <v>16</v>
      </c>
    </row>
    <row r="28" spans="1:11" ht="13.5" customHeight="1" x14ac:dyDescent="0.25">
      <c r="A28" s="6" t="s">
        <v>28</v>
      </c>
      <c r="B28" s="7" t="s">
        <v>12</v>
      </c>
      <c r="C28" s="8" t="s">
        <v>12</v>
      </c>
      <c r="D28" s="7" t="s">
        <v>12</v>
      </c>
      <c r="E28" s="8" t="s">
        <v>12</v>
      </c>
      <c r="F28" s="7" t="s">
        <v>12</v>
      </c>
      <c r="G28" s="8" t="s">
        <v>12</v>
      </c>
      <c r="H28" s="7" t="s">
        <v>12</v>
      </c>
      <c r="I28" s="8" t="s">
        <v>12</v>
      </c>
      <c r="J28" s="7" t="s">
        <v>12</v>
      </c>
      <c r="K28" s="8" t="s">
        <v>16</v>
      </c>
    </row>
    <row r="29" spans="1:11" ht="13.5" customHeight="1" x14ac:dyDescent="0.25">
      <c r="A29" s="6" t="s">
        <v>29</v>
      </c>
      <c r="B29" s="7">
        <v>204</v>
      </c>
      <c r="C29" s="8">
        <v>0.2</v>
      </c>
      <c r="D29" s="7">
        <v>154</v>
      </c>
      <c r="E29" s="8">
        <v>0.5</v>
      </c>
      <c r="F29" s="7">
        <v>47</v>
      </c>
      <c r="G29" s="8">
        <v>0.6</v>
      </c>
      <c r="H29" s="7">
        <v>21</v>
      </c>
      <c r="I29" s="8">
        <v>0.4</v>
      </c>
      <c r="J29" s="7">
        <v>426</v>
      </c>
      <c r="K29" s="8">
        <v>0.3</v>
      </c>
    </row>
    <row r="30" spans="1:11" ht="13.5" customHeight="1" x14ac:dyDescent="0.25">
      <c r="A30" s="6" t="s">
        <v>30</v>
      </c>
      <c r="B30" s="7">
        <v>21</v>
      </c>
      <c r="C30" s="8">
        <v>0</v>
      </c>
      <c r="D30" s="7">
        <v>2</v>
      </c>
      <c r="E30" s="8">
        <v>0</v>
      </c>
      <c r="F30" s="7">
        <v>2</v>
      </c>
      <c r="G30" s="8">
        <v>0</v>
      </c>
      <c r="H30" s="7" t="s">
        <v>12</v>
      </c>
      <c r="I30" s="8" t="s">
        <v>12</v>
      </c>
      <c r="J30" s="7">
        <v>25</v>
      </c>
      <c r="K30" s="8">
        <v>0</v>
      </c>
    </row>
    <row r="31" spans="1:11" ht="13.5" customHeight="1" x14ac:dyDescent="0.25">
      <c r="A31" s="6" t="s">
        <v>31</v>
      </c>
      <c r="B31" s="7">
        <v>6028</v>
      </c>
      <c r="C31" s="8">
        <v>7.3</v>
      </c>
      <c r="D31" s="7">
        <v>55</v>
      </c>
      <c r="E31" s="8">
        <v>0.2</v>
      </c>
      <c r="F31" s="7">
        <v>36</v>
      </c>
      <c r="G31" s="8">
        <v>0.4</v>
      </c>
      <c r="H31" s="7">
        <v>2</v>
      </c>
      <c r="I31" s="8">
        <v>0</v>
      </c>
      <c r="J31" s="7">
        <v>6121</v>
      </c>
      <c r="K31" s="8">
        <v>4.8</v>
      </c>
    </row>
    <row r="32" spans="1:11" ht="13.5" customHeight="1" x14ac:dyDescent="0.25">
      <c r="A32" s="6" t="s">
        <v>32</v>
      </c>
      <c r="B32" s="7">
        <v>4</v>
      </c>
      <c r="C32" s="8">
        <v>0</v>
      </c>
      <c r="D32" s="7">
        <v>6</v>
      </c>
      <c r="E32" s="8">
        <v>0</v>
      </c>
      <c r="F32" s="7" t="s">
        <v>12</v>
      </c>
      <c r="G32" s="8" t="s">
        <v>12</v>
      </c>
      <c r="H32" s="7" t="s">
        <v>12</v>
      </c>
      <c r="I32" s="8" t="s">
        <v>12</v>
      </c>
      <c r="J32" s="7">
        <v>10</v>
      </c>
      <c r="K32" s="8">
        <v>0</v>
      </c>
    </row>
    <row r="33" spans="1:11" ht="13.5" customHeight="1" x14ac:dyDescent="0.25">
      <c r="A33" s="6" t="s">
        <v>33</v>
      </c>
      <c r="B33" s="7">
        <v>3</v>
      </c>
      <c r="C33" s="8">
        <v>0</v>
      </c>
      <c r="D33" s="7">
        <v>2</v>
      </c>
      <c r="E33" s="8">
        <v>0</v>
      </c>
      <c r="F33" s="7" t="s">
        <v>12</v>
      </c>
      <c r="G33" s="8" t="s">
        <v>12</v>
      </c>
      <c r="H33" s="7" t="s">
        <v>12</v>
      </c>
      <c r="I33" s="8" t="s">
        <v>12</v>
      </c>
      <c r="J33" s="7">
        <v>5</v>
      </c>
      <c r="K33" s="8">
        <v>0</v>
      </c>
    </row>
    <row r="34" spans="1:11" ht="13.5" customHeight="1" x14ac:dyDescent="0.25">
      <c r="A34" s="6" t="s">
        <v>34</v>
      </c>
      <c r="B34" s="7">
        <v>25</v>
      </c>
      <c r="C34" s="8">
        <v>0</v>
      </c>
      <c r="D34" s="7">
        <v>151</v>
      </c>
      <c r="E34" s="8">
        <v>0.5</v>
      </c>
      <c r="F34" s="7">
        <v>5</v>
      </c>
      <c r="G34" s="8">
        <v>0.1</v>
      </c>
      <c r="H34" s="7" t="s">
        <v>12</v>
      </c>
      <c r="I34" s="8" t="s">
        <v>12</v>
      </c>
      <c r="J34" s="7">
        <v>181</v>
      </c>
      <c r="K34" s="8">
        <v>0.1</v>
      </c>
    </row>
    <row r="35" spans="1:11" ht="13.5" customHeight="1" x14ac:dyDescent="0.25">
      <c r="A35" s="6" t="s">
        <v>35</v>
      </c>
      <c r="B35" s="7">
        <v>3</v>
      </c>
      <c r="C35" s="8">
        <v>0</v>
      </c>
      <c r="D35" s="7">
        <v>4</v>
      </c>
      <c r="E35" s="8">
        <v>0</v>
      </c>
      <c r="F35" s="7" t="s">
        <v>12</v>
      </c>
      <c r="G35" s="8" t="s">
        <v>12</v>
      </c>
      <c r="H35" s="7" t="s">
        <v>12</v>
      </c>
      <c r="I35" s="8" t="s">
        <v>12</v>
      </c>
      <c r="J35" s="7">
        <v>7</v>
      </c>
      <c r="K35" s="8">
        <v>0</v>
      </c>
    </row>
    <row r="36" spans="1:11" ht="13.5" customHeight="1" x14ac:dyDescent="0.25">
      <c r="A36" s="6" t="s">
        <v>36</v>
      </c>
      <c r="B36" s="7">
        <v>11</v>
      </c>
      <c r="C36" s="8">
        <v>0</v>
      </c>
      <c r="D36" s="7" t="s">
        <v>12</v>
      </c>
      <c r="E36" s="8" t="s">
        <v>12</v>
      </c>
      <c r="F36" s="7" t="s">
        <v>12</v>
      </c>
      <c r="G36" s="8" t="s">
        <v>12</v>
      </c>
      <c r="H36" s="7" t="s">
        <v>12</v>
      </c>
      <c r="I36" s="8" t="s">
        <v>12</v>
      </c>
      <c r="J36" s="7">
        <v>11</v>
      </c>
      <c r="K36" s="8">
        <v>0</v>
      </c>
    </row>
    <row r="37" spans="1:11" ht="13.5" customHeight="1" x14ac:dyDescent="0.25">
      <c r="A37" s="6" t="s">
        <v>37</v>
      </c>
      <c r="B37" s="7">
        <v>7</v>
      </c>
      <c r="C37" s="8">
        <v>0</v>
      </c>
      <c r="D37" s="7">
        <v>20</v>
      </c>
      <c r="E37" s="8">
        <v>0.1</v>
      </c>
      <c r="F37" s="7">
        <v>1</v>
      </c>
      <c r="G37" s="8">
        <v>0</v>
      </c>
      <c r="H37" s="7" t="s">
        <v>12</v>
      </c>
      <c r="I37" s="8" t="s">
        <v>12</v>
      </c>
      <c r="J37" s="7">
        <v>28</v>
      </c>
      <c r="K37" s="8">
        <v>0</v>
      </c>
    </row>
    <row r="38" spans="1:11" ht="20.149999999999999" customHeight="1" x14ac:dyDescent="0.25">
      <c r="A38" s="3" t="s">
        <v>38</v>
      </c>
      <c r="B38" s="4">
        <v>890</v>
      </c>
      <c r="C38" s="5">
        <v>1.1000000000000001</v>
      </c>
      <c r="D38" s="4">
        <v>273</v>
      </c>
      <c r="E38" s="5">
        <v>0.9</v>
      </c>
      <c r="F38" s="4">
        <v>34</v>
      </c>
      <c r="G38" s="5">
        <v>0.4</v>
      </c>
      <c r="H38" s="4">
        <v>1</v>
      </c>
      <c r="I38" s="5">
        <v>0</v>
      </c>
      <c r="J38" s="4">
        <v>1198</v>
      </c>
      <c r="K38" s="5">
        <v>0.9</v>
      </c>
    </row>
    <row r="39" spans="1:11" ht="13.5" customHeight="1" x14ac:dyDescent="0.25">
      <c r="A39" s="6" t="s">
        <v>39</v>
      </c>
      <c r="B39" s="7">
        <v>42</v>
      </c>
      <c r="C39" s="8">
        <v>0.1</v>
      </c>
      <c r="D39" s="7" t="s">
        <v>12</v>
      </c>
      <c r="E39" s="8" t="s">
        <v>12</v>
      </c>
      <c r="F39" s="7" t="s">
        <v>12</v>
      </c>
      <c r="G39" s="8" t="s">
        <v>12</v>
      </c>
      <c r="H39" s="7" t="s">
        <v>12</v>
      </c>
      <c r="I39" s="8" t="s">
        <v>12</v>
      </c>
      <c r="J39" s="7">
        <v>42</v>
      </c>
      <c r="K39" s="8">
        <v>0</v>
      </c>
    </row>
    <row r="40" spans="1:11" ht="13.5" customHeight="1" x14ac:dyDescent="0.25">
      <c r="A40" s="6" t="s">
        <v>40</v>
      </c>
      <c r="B40" s="7">
        <v>11</v>
      </c>
      <c r="C40" s="8">
        <v>0</v>
      </c>
      <c r="D40" s="7">
        <v>15</v>
      </c>
      <c r="E40" s="8">
        <v>0</v>
      </c>
      <c r="F40" s="7" t="s">
        <v>12</v>
      </c>
      <c r="G40" s="8" t="s">
        <v>12</v>
      </c>
      <c r="H40" s="7" t="s">
        <v>12</v>
      </c>
      <c r="I40" s="8" t="s">
        <v>12</v>
      </c>
      <c r="J40" s="7">
        <v>26</v>
      </c>
      <c r="K40" s="8">
        <v>0</v>
      </c>
    </row>
    <row r="41" spans="1:11" ht="13.5" customHeight="1" x14ac:dyDescent="0.25">
      <c r="A41" s="6" t="s">
        <v>41</v>
      </c>
      <c r="B41" s="7">
        <v>365</v>
      </c>
      <c r="C41" s="8">
        <v>0.4</v>
      </c>
      <c r="D41" s="7">
        <v>32</v>
      </c>
      <c r="E41" s="8">
        <v>0.1</v>
      </c>
      <c r="F41" s="7" t="s">
        <v>12</v>
      </c>
      <c r="G41" s="8" t="s">
        <v>12</v>
      </c>
      <c r="H41" s="7">
        <v>1</v>
      </c>
      <c r="I41" s="8">
        <v>0</v>
      </c>
      <c r="J41" s="7">
        <v>398</v>
      </c>
      <c r="K41" s="8">
        <v>0.3</v>
      </c>
    </row>
    <row r="42" spans="1:11" ht="13.5" customHeight="1" x14ac:dyDescent="0.25">
      <c r="A42" s="6" t="s">
        <v>42</v>
      </c>
      <c r="B42" s="7">
        <v>76</v>
      </c>
      <c r="C42" s="8">
        <v>0.1</v>
      </c>
      <c r="D42" s="7" t="s">
        <v>12</v>
      </c>
      <c r="E42" s="8" t="s">
        <v>12</v>
      </c>
      <c r="F42" s="7" t="s">
        <v>12</v>
      </c>
      <c r="G42" s="8" t="s">
        <v>12</v>
      </c>
      <c r="H42" s="7" t="s">
        <v>12</v>
      </c>
      <c r="I42" s="8" t="s">
        <v>12</v>
      </c>
      <c r="J42" s="7">
        <v>76</v>
      </c>
      <c r="K42" s="8">
        <v>0.1</v>
      </c>
    </row>
    <row r="43" spans="1:11" ht="13.5" customHeight="1" x14ac:dyDescent="0.25">
      <c r="A43" s="6" t="s">
        <v>43</v>
      </c>
      <c r="B43" s="7">
        <v>25</v>
      </c>
      <c r="C43" s="8">
        <v>0</v>
      </c>
      <c r="D43" s="7">
        <v>2</v>
      </c>
      <c r="E43" s="8">
        <v>0</v>
      </c>
      <c r="F43" s="7" t="s">
        <v>12</v>
      </c>
      <c r="G43" s="8" t="s">
        <v>12</v>
      </c>
      <c r="H43" s="7" t="s">
        <v>12</v>
      </c>
      <c r="I43" s="8" t="s">
        <v>12</v>
      </c>
      <c r="J43" s="7">
        <v>27</v>
      </c>
      <c r="K43" s="8">
        <v>0</v>
      </c>
    </row>
    <row r="44" spans="1:11" ht="13.5" customHeight="1" x14ac:dyDescent="0.25">
      <c r="A44" s="6" t="s">
        <v>44</v>
      </c>
      <c r="B44" s="7">
        <v>77</v>
      </c>
      <c r="C44" s="8">
        <v>0.1</v>
      </c>
      <c r="D44" s="7" t="s">
        <v>12</v>
      </c>
      <c r="E44" s="8" t="s">
        <v>12</v>
      </c>
      <c r="F44" s="7">
        <v>2</v>
      </c>
      <c r="G44" s="8">
        <v>0</v>
      </c>
      <c r="H44" s="7" t="s">
        <v>12</v>
      </c>
      <c r="I44" s="8" t="s">
        <v>12</v>
      </c>
      <c r="J44" s="7">
        <v>79</v>
      </c>
      <c r="K44" s="8">
        <v>0.1</v>
      </c>
    </row>
    <row r="45" spans="1:11" ht="13.5" customHeight="1" x14ac:dyDescent="0.25">
      <c r="A45" s="6" t="s">
        <v>45</v>
      </c>
      <c r="B45" s="7" t="s">
        <v>12</v>
      </c>
      <c r="C45" s="8" t="s">
        <v>12</v>
      </c>
      <c r="D45" s="7">
        <v>21</v>
      </c>
      <c r="E45" s="8">
        <v>0.1</v>
      </c>
      <c r="F45" s="7" t="s">
        <v>12</v>
      </c>
      <c r="G45" s="8" t="s">
        <v>12</v>
      </c>
      <c r="H45" s="7" t="s">
        <v>12</v>
      </c>
      <c r="I45" s="8" t="s">
        <v>12</v>
      </c>
      <c r="J45" s="7">
        <v>21</v>
      </c>
      <c r="K45" s="8">
        <v>0</v>
      </c>
    </row>
    <row r="46" spans="1:11" ht="13.5" customHeight="1" x14ac:dyDescent="0.25">
      <c r="A46" s="6" t="s">
        <v>46</v>
      </c>
      <c r="B46" s="7">
        <v>39</v>
      </c>
      <c r="C46" s="8">
        <v>0</v>
      </c>
      <c r="D46" s="7">
        <v>1</v>
      </c>
      <c r="E46" s="8">
        <v>0</v>
      </c>
      <c r="F46" s="7">
        <v>1</v>
      </c>
      <c r="G46" s="8">
        <v>0</v>
      </c>
      <c r="H46" s="7" t="s">
        <v>12</v>
      </c>
      <c r="I46" s="8" t="s">
        <v>12</v>
      </c>
      <c r="J46" s="7">
        <v>41</v>
      </c>
      <c r="K46" s="8">
        <v>0</v>
      </c>
    </row>
    <row r="47" spans="1:11" ht="13.5" customHeight="1" x14ac:dyDescent="0.25">
      <c r="A47" s="6" t="s">
        <v>47</v>
      </c>
      <c r="B47" s="7" t="s">
        <v>12</v>
      </c>
      <c r="C47" s="8" t="s">
        <v>12</v>
      </c>
      <c r="D47" s="7">
        <v>9</v>
      </c>
      <c r="E47" s="8">
        <v>0</v>
      </c>
      <c r="F47" s="7">
        <v>2</v>
      </c>
      <c r="G47" s="8">
        <v>0</v>
      </c>
      <c r="H47" s="7" t="s">
        <v>12</v>
      </c>
      <c r="I47" s="8" t="s">
        <v>12</v>
      </c>
      <c r="J47" s="7">
        <v>11</v>
      </c>
      <c r="K47" s="8">
        <v>0</v>
      </c>
    </row>
    <row r="48" spans="1:11" ht="13.5" customHeight="1" x14ac:dyDescent="0.25">
      <c r="A48" s="6" t="s">
        <v>48</v>
      </c>
      <c r="B48" s="7">
        <v>9</v>
      </c>
      <c r="C48" s="8">
        <v>0</v>
      </c>
      <c r="D48" s="7">
        <v>1</v>
      </c>
      <c r="E48" s="8">
        <v>0</v>
      </c>
      <c r="F48" s="7">
        <v>3</v>
      </c>
      <c r="G48" s="8">
        <v>0</v>
      </c>
      <c r="H48" s="7" t="s">
        <v>12</v>
      </c>
      <c r="I48" s="8" t="s">
        <v>12</v>
      </c>
      <c r="J48" s="7">
        <v>13</v>
      </c>
      <c r="K48" s="8">
        <v>0</v>
      </c>
    </row>
    <row r="49" spans="1:11" ht="13.5" customHeight="1" x14ac:dyDescent="0.25">
      <c r="A49" s="6" t="s">
        <v>49</v>
      </c>
      <c r="B49" s="7">
        <v>134</v>
      </c>
      <c r="C49" s="8">
        <v>0.2</v>
      </c>
      <c r="D49" s="7">
        <v>120</v>
      </c>
      <c r="E49" s="8">
        <v>0.4</v>
      </c>
      <c r="F49" s="7">
        <v>16</v>
      </c>
      <c r="G49" s="8">
        <v>0.2</v>
      </c>
      <c r="H49" s="7" t="s">
        <v>12</v>
      </c>
      <c r="I49" s="8" t="s">
        <v>12</v>
      </c>
      <c r="J49" s="7">
        <v>270</v>
      </c>
      <c r="K49" s="8">
        <v>0.2</v>
      </c>
    </row>
    <row r="50" spans="1:11" ht="13.5" customHeight="1" x14ac:dyDescent="0.25">
      <c r="A50" s="6" t="s">
        <v>50</v>
      </c>
      <c r="B50" s="7">
        <v>3</v>
      </c>
      <c r="C50" s="8">
        <v>0</v>
      </c>
      <c r="D50" s="7">
        <v>6</v>
      </c>
      <c r="E50" s="8">
        <v>0</v>
      </c>
      <c r="F50" s="7" t="s">
        <v>12</v>
      </c>
      <c r="G50" s="8" t="s">
        <v>12</v>
      </c>
      <c r="H50" s="7" t="s">
        <v>12</v>
      </c>
      <c r="I50" s="8" t="s">
        <v>12</v>
      </c>
      <c r="J50" s="7">
        <v>9</v>
      </c>
      <c r="K50" s="8">
        <v>0</v>
      </c>
    </row>
    <row r="51" spans="1:11" ht="13.5" customHeight="1" x14ac:dyDescent="0.25">
      <c r="A51" s="6" t="s">
        <v>51</v>
      </c>
      <c r="B51" s="7">
        <v>134</v>
      </c>
      <c r="C51" s="8">
        <v>0.2</v>
      </c>
      <c r="D51" s="7">
        <v>68</v>
      </c>
      <c r="E51" s="8">
        <v>0.2</v>
      </c>
      <c r="F51" s="7">
        <v>10</v>
      </c>
      <c r="G51" s="8">
        <v>0.1</v>
      </c>
      <c r="H51" s="7" t="s">
        <v>12</v>
      </c>
      <c r="I51" s="8" t="s">
        <v>12</v>
      </c>
      <c r="J51" s="7">
        <v>212</v>
      </c>
      <c r="K51" s="8">
        <v>0.2</v>
      </c>
    </row>
    <row r="52" spans="1:11" ht="20.149999999999999" customHeight="1" x14ac:dyDescent="0.25">
      <c r="A52" s="3" t="s">
        <v>52</v>
      </c>
      <c r="B52" s="4">
        <v>96</v>
      </c>
      <c r="C52" s="5">
        <v>0.1</v>
      </c>
      <c r="D52" s="4">
        <v>65</v>
      </c>
      <c r="E52" s="5">
        <v>0.2</v>
      </c>
      <c r="F52" s="4">
        <v>11</v>
      </c>
      <c r="G52" s="5">
        <v>0.1</v>
      </c>
      <c r="H52" s="4">
        <v>1</v>
      </c>
      <c r="I52" s="5">
        <v>0</v>
      </c>
      <c r="J52" s="4">
        <v>173</v>
      </c>
      <c r="K52" s="5">
        <v>0.1</v>
      </c>
    </row>
    <row r="53" spans="1:11" ht="20.149999999999999" customHeight="1" x14ac:dyDescent="0.25">
      <c r="A53" s="9" t="s">
        <v>5</v>
      </c>
      <c r="B53" s="10">
        <v>82521</v>
      </c>
      <c r="C53" s="11">
        <v>100</v>
      </c>
      <c r="D53" s="10">
        <v>30611</v>
      </c>
      <c r="E53" s="11">
        <v>100</v>
      </c>
      <c r="F53" s="10">
        <v>8419</v>
      </c>
      <c r="G53" s="11">
        <v>100</v>
      </c>
      <c r="H53" s="10">
        <v>5577</v>
      </c>
      <c r="I53" s="11">
        <v>100</v>
      </c>
      <c r="J53" s="10">
        <v>127128</v>
      </c>
      <c r="K53" s="11">
        <v>100</v>
      </c>
    </row>
  </sheetData>
  <mergeCells count="6">
    <mergeCell ref="H8:I8"/>
    <mergeCell ref="J8:K8"/>
    <mergeCell ref="A8:A9"/>
    <mergeCell ref="B8:C8"/>
    <mergeCell ref="D8:E8"/>
    <mergeCell ref="F8:G8"/>
  </mergeCells>
  <phoneticPr fontId="0" type="noConversion"/>
  <pageMargins left="0.12" right="0.09" top="0.22" bottom="0.98" header="0.14000000000000001" footer="0.49"/>
  <pageSetup paperSize="9" scale="8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53"/>
  <sheetViews>
    <sheetView showGridLines="0" workbookViewId="0">
      <selection activeCell="A8" sqref="A8:K9"/>
    </sheetView>
  </sheetViews>
  <sheetFormatPr defaultColWidth="11.453125" defaultRowHeight="11.5" x14ac:dyDescent="0.25"/>
  <cols>
    <col min="1" max="1" width="30.7265625" style="1" customWidth="1"/>
    <col min="2" max="11" width="8.7265625" style="1" customWidth="1"/>
    <col min="12" max="16384" width="11.453125" style="1"/>
  </cols>
  <sheetData>
    <row r="1" spans="1:11" ht="13" customHeight="1" x14ac:dyDescent="0.25">
      <c r="A1" s="17" t="s">
        <v>58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1.15" customHeight="1" x14ac:dyDescent="0.25">
      <c r="A2" s="19" t="s">
        <v>53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1.15" customHeight="1" x14ac:dyDescent="0.25">
      <c r="A3" s="19" t="s">
        <v>54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1.15" customHeight="1" x14ac:dyDescent="0.25">
      <c r="A4" s="19" t="s">
        <v>59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11.15" customHeight="1" x14ac:dyDescent="0.25">
      <c r="A5" s="19" t="s">
        <v>57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11.15" customHeight="1" x14ac:dyDescent="0.25">
      <c r="A6" s="20" t="s">
        <v>55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11.15" customHeight="1" x14ac:dyDescent="0.25">
      <c r="A7" s="21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ht="25" customHeight="1" x14ac:dyDescent="0.25">
      <c r="A8" s="90" t="s">
        <v>0</v>
      </c>
      <c r="B8" s="88" t="s">
        <v>1</v>
      </c>
      <c r="C8" s="89"/>
      <c r="D8" s="88" t="s">
        <v>2</v>
      </c>
      <c r="E8" s="89"/>
      <c r="F8" s="88" t="s">
        <v>3</v>
      </c>
      <c r="G8" s="89"/>
      <c r="H8" s="88" t="s">
        <v>4</v>
      </c>
      <c r="I8" s="89"/>
      <c r="J8" s="88" t="s">
        <v>5</v>
      </c>
      <c r="K8" s="89"/>
    </row>
    <row r="9" spans="1:11" ht="25" customHeight="1" x14ac:dyDescent="0.25">
      <c r="A9" s="91"/>
      <c r="B9" s="75" t="s">
        <v>6</v>
      </c>
      <c r="C9" s="75" t="s">
        <v>7</v>
      </c>
      <c r="D9" s="75" t="s">
        <v>6</v>
      </c>
      <c r="E9" s="75" t="s">
        <v>7</v>
      </c>
      <c r="F9" s="75" t="s">
        <v>6</v>
      </c>
      <c r="G9" s="75" t="s">
        <v>7</v>
      </c>
      <c r="H9" s="75" t="s">
        <v>6</v>
      </c>
      <c r="I9" s="75" t="s">
        <v>7</v>
      </c>
      <c r="J9" s="75" t="s">
        <v>6</v>
      </c>
      <c r="K9" s="75" t="s">
        <v>7</v>
      </c>
    </row>
    <row r="10" spans="1:11" s="2" customFormat="1" ht="20.149999999999999" customHeight="1" x14ac:dyDescent="0.25">
      <c r="A10" s="3" t="s">
        <v>8</v>
      </c>
      <c r="B10" s="4">
        <v>39364</v>
      </c>
      <c r="C10" s="5">
        <v>47.7</v>
      </c>
      <c r="D10" s="4">
        <v>22951</v>
      </c>
      <c r="E10" s="5">
        <v>75</v>
      </c>
      <c r="F10" s="4">
        <v>7683</v>
      </c>
      <c r="G10" s="5">
        <v>91.3</v>
      </c>
      <c r="H10" s="4">
        <v>5513</v>
      </c>
      <c r="I10" s="5">
        <v>98.9</v>
      </c>
      <c r="J10" s="4">
        <v>75511</v>
      </c>
      <c r="K10" s="5">
        <v>59.4</v>
      </c>
    </row>
    <row r="11" spans="1:11" s="2" customFormat="1" ht="20.149999999999999" customHeight="1" x14ac:dyDescent="0.25">
      <c r="A11" s="3" t="s">
        <v>9</v>
      </c>
      <c r="B11" s="4">
        <v>42171</v>
      </c>
      <c r="C11" s="5">
        <v>51.1</v>
      </c>
      <c r="D11" s="4">
        <v>7322</v>
      </c>
      <c r="E11" s="5">
        <v>23.9</v>
      </c>
      <c r="F11" s="4">
        <v>691</v>
      </c>
      <c r="G11" s="5">
        <v>8.1999999999999993</v>
      </c>
      <c r="H11" s="4">
        <v>62</v>
      </c>
      <c r="I11" s="5">
        <v>1.1000000000000001</v>
      </c>
      <c r="J11" s="4">
        <v>50246</v>
      </c>
      <c r="K11" s="5">
        <v>39.5</v>
      </c>
    </row>
    <row r="12" spans="1:11" ht="13.5" customHeight="1" x14ac:dyDescent="0.25">
      <c r="A12" s="6" t="s">
        <v>10</v>
      </c>
      <c r="B12" s="7">
        <v>9297</v>
      </c>
      <c r="C12" s="8">
        <v>11.3</v>
      </c>
      <c r="D12" s="7">
        <v>1740</v>
      </c>
      <c r="E12" s="8">
        <v>5.7</v>
      </c>
      <c r="F12" s="7">
        <v>157</v>
      </c>
      <c r="G12" s="8">
        <v>1.9</v>
      </c>
      <c r="H12" s="7">
        <v>9</v>
      </c>
      <c r="I12" s="8">
        <v>0.2</v>
      </c>
      <c r="J12" s="7">
        <v>11203</v>
      </c>
      <c r="K12" s="8">
        <v>8.8000000000000007</v>
      </c>
    </row>
    <row r="13" spans="1:11" ht="13.5" customHeight="1" x14ac:dyDescent="0.25">
      <c r="A13" s="6" t="s">
        <v>11</v>
      </c>
      <c r="B13" s="7">
        <v>113</v>
      </c>
      <c r="C13" s="8">
        <v>0.1</v>
      </c>
      <c r="D13" s="7">
        <v>55</v>
      </c>
      <c r="E13" s="8">
        <v>0.2</v>
      </c>
      <c r="F13" s="7">
        <v>6</v>
      </c>
      <c r="G13" s="8">
        <v>0.1</v>
      </c>
      <c r="H13" s="7"/>
      <c r="I13" s="8"/>
      <c r="J13" s="7">
        <v>174</v>
      </c>
      <c r="K13" s="8">
        <v>0.1</v>
      </c>
    </row>
    <row r="14" spans="1:11" ht="13.5" customHeight="1" x14ac:dyDescent="0.25">
      <c r="A14" s="6" t="s">
        <v>13</v>
      </c>
      <c r="B14" s="7">
        <v>5728</v>
      </c>
      <c r="C14" s="8">
        <v>6.9</v>
      </c>
      <c r="D14" s="7">
        <v>2445</v>
      </c>
      <c r="E14" s="8">
        <v>8</v>
      </c>
      <c r="F14" s="7">
        <v>133</v>
      </c>
      <c r="G14" s="8">
        <v>1.6</v>
      </c>
      <c r="H14" s="7">
        <v>23</v>
      </c>
      <c r="I14" s="8">
        <v>0.4</v>
      </c>
      <c r="J14" s="7">
        <v>8329</v>
      </c>
      <c r="K14" s="8">
        <v>6.6</v>
      </c>
    </row>
    <row r="15" spans="1:11" ht="13.5" customHeight="1" x14ac:dyDescent="0.25">
      <c r="A15" s="6" t="s">
        <v>14</v>
      </c>
      <c r="B15" s="7">
        <v>2</v>
      </c>
      <c r="C15" s="8">
        <v>0</v>
      </c>
      <c r="D15" s="7"/>
      <c r="E15" s="8"/>
      <c r="F15" s="7"/>
      <c r="G15" s="8"/>
      <c r="H15" s="7"/>
      <c r="I15" s="8"/>
      <c r="J15" s="7">
        <v>2</v>
      </c>
      <c r="K15" s="8">
        <v>0</v>
      </c>
    </row>
    <row r="16" spans="1:11" ht="13.5" customHeight="1" x14ac:dyDescent="0.25">
      <c r="A16" s="6" t="s">
        <v>15</v>
      </c>
      <c r="B16" s="7"/>
      <c r="C16" s="8"/>
      <c r="D16" s="7"/>
      <c r="E16" s="8"/>
      <c r="F16" s="7"/>
      <c r="G16" s="8"/>
      <c r="H16" s="7"/>
      <c r="I16" s="8"/>
      <c r="J16" s="7"/>
      <c r="K16" s="8"/>
    </row>
    <row r="17" spans="1:11" ht="13.5" customHeight="1" x14ac:dyDescent="0.25">
      <c r="A17" s="6" t="s">
        <v>17</v>
      </c>
      <c r="B17" s="7">
        <v>10</v>
      </c>
      <c r="C17" s="8">
        <v>0</v>
      </c>
      <c r="D17" s="7">
        <v>20</v>
      </c>
      <c r="E17" s="8">
        <v>0.1</v>
      </c>
      <c r="F17" s="7">
        <v>3</v>
      </c>
      <c r="G17" s="8">
        <v>0</v>
      </c>
      <c r="H17" s="7"/>
      <c r="I17" s="8"/>
      <c r="J17" s="7">
        <v>33</v>
      </c>
      <c r="K17" s="8">
        <v>0</v>
      </c>
    </row>
    <row r="18" spans="1:11" ht="13.5" customHeight="1" x14ac:dyDescent="0.25">
      <c r="A18" s="6" t="s">
        <v>18</v>
      </c>
      <c r="B18" s="7">
        <v>1765</v>
      </c>
      <c r="C18" s="8">
        <v>2.1</v>
      </c>
      <c r="D18" s="7">
        <v>87</v>
      </c>
      <c r="E18" s="8">
        <v>0.3</v>
      </c>
      <c r="F18" s="7">
        <v>32</v>
      </c>
      <c r="G18" s="8">
        <v>0.4</v>
      </c>
      <c r="H18" s="7"/>
      <c r="I18" s="8"/>
      <c r="J18" s="7">
        <v>1884</v>
      </c>
      <c r="K18" s="8">
        <v>1.5</v>
      </c>
    </row>
    <row r="19" spans="1:11" ht="13.5" customHeight="1" x14ac:dyDescent="0.25">
      <c r="A19" s="6" t="s">
        <v>19</v>
      </c>
      <c r="B19" s="7">
        <v>1</v>
      </c>
      <c r="C19" s="8">
        <v>0</v>
      </c>
      <c r="D19" s="7"/>
      <c r="E19" s="8"/>
      <c r="F19" s="7"/>
      <c r="G19" s="8"/>
      <c r="H19" s="7"/>
      <c r="I19" s="8"/>
      <c r="J19" s="7">
        <v>1</v>
      </c>
      <c r="K19" s="8">
        <v>0</v>
      </c>
    </row>
    <row r="20" spans="1:11" ht="13.5" customHeight="1" x14ac:dyDescent="0.25">
      <c r="A20" s="6" t="s">
        <v>20</v>
      </c>
      <c r="B20" s="7">
        <v>4</v>
      </c>
      <c r="C20" s="8">
        <v>0</v>
      </c>
      <c r="D20" s="7">
        <v>9</v>
      </c>
      <c r="E20" s="8">
        <v>0</v>
      </c>
      <c r="F20" s="7">
        <v>1</v>
      </c>
      <c r="G20" s="8">
        <v>0</v>
      </c>
      <c r="H20" s="7"/>
      <c r="I20" s="8"/>
      <c r="J20" s="7">
        <v>14</v>
      </c>
      <c r="K20" s="8">
        <v>0</v>
      </c>
    </row>
    <row r="21" spans="1:11" ht="13.5" customHeight="1" x14ac:dyDescent="0.25">
      <c r="A21" s="6" t="s">
        <v>21</v>
      </c>
      <c r="B21" s="7">
        <v>8288</v>
      </c>
      <c r="C21" s="8">
        <v>10</v>
      </c>
      <c r="D21" s="7">
        <v>2410</v>
      </c>
      <c r="E21" s="8">
        <v>7.9</v>
      </c>
      <c r="F21" s="7">
        <v>169</v>
      </c>
      <c r="G21" s="8">
        <v>2</v>
      </c>
      <c r="H21" s="7">
        <v>7</v>
      </c>
      <c r="I21" s="8">
        <v>0.1</v>
      </c>
      <c r="J21" s="7">
        <v>10874</v>
      </c>
      <c r="K21" s="8">
        <v>8.6</v>
      </c>
    </row>
    <row r="22" spans="1:11" ht="13.5" customHeight="1" x14ac:dyDescent="0.25">
      <c r="A22" s="6" t="s">
        <v>22</v>
      </c>
      <c r="B22" s="7">
        <v>16</v>
      </c>
      <c r="C22" s="8">
        <v>0</v>
      </c>
      <c r="D22" s="7">
        <v>7</v>
      </c>
      <c r="E22" s="8">
        <v>0</v>
      </c>
      <c r="F22" s="7">
        <v>3</v>
      </c>
      <c r="G22" s="8">
        <v>0</v>
      </c>
      <c r="H22" s="7"/>
      <c r="I22" s="8"/>
      <c r="J22" s="7">
        <v>26</v>
      </c>
      <c r="K22" s="8">
        <v>0</v>
      </c>
    </row>
    <row r="23" spans="1:11" ht="13.5" customHeight="1" x14ac:dyDescent="0.25">
      <c r="A23" s="6" t="s">
        <v>23</v>
      </c>
      <c r="B23" s="7">
        <v>5</v>
      </c>
      <c r="C23" s="8">
        <v>0</v>
      </c>
      <c r="D23" s="7">
        <v>4</v>
      </c>
      <c r="E23" s="8">
        <v>0</v>
      </c>
      <c r="F23" s="7">
        <v>2</v>
      </c>
      <c r="G23" s="8">
        <v>0</v>
      </c>
      <c r="H23" s="7"/>
      <c r="I23" s="8"/>
      <c r="J23" s="7">
        <v>11</v>
      </c>
      <c r="K23" s="8">
        <v>0</v>
      </c>
    </row>
    <row r="24" spans="1:11" ht="13.5" customHeight="1" x14ac:dyDescent="0.25">
      <c r="A24" s="6" t="s">
        <v>24</v>
      </c>
      <c r="B24" s="7">
        <v>1</v>
      </c>
      <c r="C24" s="8">
        <v>0</v>
      </c>
      <c r="D24" s="7">
        <v>7</v>
      </c>
      <c r="E24" s="8">
        <v>0</v>
      </c>
      <c r="F24" s="7">
        <v>2</v>
      </c>
      <c r="G24" s="8">
        <v>0</v>
      </c>
      <c r="H24" s="7"/>
      <c r="I24" s="8"/>
      <c r="J24" s="7">
        <v>10</v>
      </c>
      <c r="K24" s="8">
        <v>0</v>
      </c>
    </row>
    <row r="25" spans="1:11" ht="13.5" customHeight="1" x14ac:dyDescent="0.25">
      <c r="A25" s="6" t="s">
        <v>25</v>
      </c>
      <c r="B25" s="7">
        <v>10635</v>
      </c>
      <c r="C25" s="8">
        <v>12.9</v>
      </c>
      <c r="D25" s="7">
        <v>144</v>
      </c>
      <c r="E25" s="8">
        <v>0.5</v>
      </c>
      <c r="F25" s="7">
        <v>92</v>
      </c>
      <c r="G25" s="8">
        <v>1.1000000000000001</v>
      </c>
      <c r="H25" s="7"/>
      <c r="I25" s="8"/>
      <c r="J25" s="7">
        <v>10871</v>
      </c>
      <c r="K25" s="8">
        <v>8.6</v>
      </c>
    </row>
    <row r="26" spans="1:11" ht="13.5" customHeight="1" x14ac:dyDescent="0.25">
      <c r="A26" s="6" t="s">
        <v>26</v>
      </c>
      <c r="B26" s="7"/>
      <c r="C26" s="8"/>
      <c r="D26" s="7"/>
      <c r="E26" s="8"/>
      <c r="F26" s="7"/>
      <c r="G26" s="8"/>
      <c r="H26" s="7"/>
      <c r="I26" s="8"/>
      <c r="J26" s="7"/>
      <c r="K26" s="8"/>
    </row>
    <row r="27" spans="1:11" ht="13.5" customHeight="1" x14ac:dyDescent="0.25">
      <c r="A27" s="6" t="s">
        <v>27</v>
      </c>
      <c r="B27" s="7"/>
      <c r="C27" s="8"/>
      <c r="D27" s="7"/>
      <c r="E27" s="8"/>
      <c r="F27" s="7"/>
      <c r="G27" s="8"/>
      <c r="H27" s="7"/>
      <c r="I27" s="8"/>
      <c r="J27" s="7"/>
      <c r="K27" s="8"/>
    </row>
    <row r="28" spans="1:11" ht="13.5" customHeight="1" x14ac:dyDescent="0.25">
      <c r="A28" s="6" t="s">
        <v>28</v>
      </c>
      <c r="B28" s="7"/>
      <c r="C28" s="8"/>
      <c r="D28" s="7"/>
      <c r="E28" s="8"/>
      <c r="F28" s="7"/>
      <c r="G28" s="8"/>
      <c r="H28" s="7"/>
      <c r="I28" s="8"/>
      <c r="J28" s="7"/>
      <c r="K28" s="8"/>
    </row>
    <row r="29" spans="1:11" ht="13.5" customHeight="1" x14ac:dyDescent="0.25">
      <c r="A29" s="6" t="s">
        <v>29</v>
      </c>
      <c r="B29" s="7">
        <v>204</v>
      </c>
      <c r="C29" s="8">
        <v>0.2</v>
      </c>
      <c r="D29" s="7">
        <v>154</v>
      </c>
      <c r="E29" s="8">
        <v>0.5</v>
      </c>
      <c r="F29" s="7">
        <v>47</v>
      </c>
      <c r="G29" s="8">
        <v>0.6</v>
      </c>
      <c r="H29" s="7">
        <v>21</v>
      </c>
      <c r="I29" s="8">
        <v>0.4</v>
      </c>
      <c r="J29" s="7">
        <v>426</v>
      </c>
      <c r="K29" s="8">
        <v>0.3</v>
      </c>
    </row>
    <row r="30" spans="1:11" ht="13.5" customHeight="1" x14ac:dyDescent="0.25">
      <c r="A30" s="6" t="s">
        <v>30</v>
      </c>
      <c r="B30" s="7">
        <v>21</v>
      </c>
      <c r="C30" s="8">
        <v>0</v>
      </c>
      <c r="D30" s="7">
        <v>2</v>
      </c>
      <c r="E30" s="8">
        <v>0</v>
      </c>
      <c r="F30" s="7">
        <v>2</v>
      </c>
      <c r="G30" s="8">
        <v>0</v>
      </c>
      <c r="H30" s="7"/>
      <c r="I30" s="8"/>
      <c r="J30" s="7">
        <v>25</v>
      </c>
      <c r="K30" s="8">
        <v>0</v>
      </c>
    </row>
    <row r="31" spans="1:11" ht="13.5" customHeight="1" x14ac:dyDescent="0.25">
      <c r="A31" s="6" t="s">
        <v>31</v>
      </c>
      <c r="B31" s="7">
        <v>6028</v>
      </c>
      <c r="C31" s="8">
        <v>7.3</v>
      </c>
      <c r="D31" s="7">
        <v>55</v>
      </c>
      <c r="E31" s="8">
        <v>0.2</v>
      </c>
      <c r="F31" s="7">
        <v>36</v>
      </c>
      <c r="G31" s="8">
        <v>0.4</v>
      </c>
      <c r="H31" s="7">
        <v>2</v>
      </c>
      <c r="I31" s="8">
        <v>0</v>
      </c>
      <c r="J31" s="7">
        <v>6121</v>
      </c>
      <c r="K31" s="8">
        <v>4.8</v>
      </c>
    </row>
    <row r="32" spans="1:11" ht="13.5" customHeight="1" x14ac:dyDescent="0.25">
      <c r="A32" s="6" t="s">
        <v>32</v>
      </c>
      <c r="B32" s="7">
        <v>4</v>
      </c>
      <c r="C32" s="8">
        <v>0</v>
      </c>
      <c r="D32" s="7">
        <v>6</v>
      </c>
      <c r="E32" s="8">
        <v>0</v>
      </c>
      <c r="F32" s="7"/>
      <c r="G32" s="8"/>
      <c r="H32" s="7"/>
      <c r="I32" s="8"/>
      <c r="J32" s="7">
        <v>10</v>
      </c>
      <c r="K32" s="8">
        <v>0</v>
      </c>
    </row>
    <row r="33" spans="1:11" ht="13.5" customHeight="1" x14ac:dyDescent="0.25">
      <c r="A33" s="6" t="s">
        <v>33</v>
      </c>
      <c r="B33" s="7">
        <v>3</v>
      </c>
      <c r="C33" s="8">
        <v>0</v>
      </c>
      <c r="D33" s="7">
        <v>2</v>
      </c>
      <c r="E33" s="8">
        <v>0</v>
      </c>
      <c r="F33" s="7"/>
      <c r="G33" s="8"/>
      <c r="H33" s="7"/>
      <c r="I33" s="8"/>
      <c r="J33" s="7">
        <v>5</v>
      </c>
      <c r="K33" s="8">
        <v>0</v>
      </c>
    </row>
    <row r="34" spans="1:11" ht="13.5" customHeight="1" x14ac:dyDescent="0.25">
      <c r="A34" s="6" t="s">
        <v>34</v>
      </c>
      <c r="B34" s="7">
        <v>25</v>
      </c>
      <c r="C34" s="8">
        <v>0</v>
      </c>
      <c r="D34" s="7">
        <v>151</v>
      </c>
      <c r="E34" s="8">
        <v>0.5</v>
      </c>
      <c r="F34" s="7">
        <v>5</v>
      </c>
      <c r="G34" s="8">
        <v>0.1</v>
      </c>
      <c r="H34" s="7"/>
      <c r="I34" s="8"/>
      <c r="J34" s="7">
        <v>181</v>
      </c>
      <c r="K34" s="8">
        <v>0.1</v>
      </c>
    </row>
    <row r="35" spans="1:11" ht="13.5" customHeight="1" x14ac:dyDescent="0.25">
      <c r="A35" s="6" t="s">
        <v>35</v>
      </c>
      <c r="B35" s="7">
        <v>3</v>
      </c>
      <c r="C35" s="8">
        <v>0</v>
      </c>
      <c r="D35" s="7">
        <v>4</v>
      </c>
      <c r="E35" s="8">
        <v>0</v>
      </c>
      <c r="F35" s="7"/>
      <c r="G35" s="8"/>
      <c r="H35" s="7"/>
      <c r="I35" s="8"/>
      <c r="J35" s="7">
        <v>7</v>
      </c>
      <c r="K35" s="8">
        <v>0</v>
      </c>
    </row>
    <row r="36" spans="1:11" ht="13.5" customHeight="1" x14ac:dyDescent="0.25">
      <c r="A36" s="6" t="s">
        <v>36</v>
      </c>
      <c r="B36" s="7">
        <v>11</v>
      </c>
      <c r="C36" s="8">
        <v>0</v>
      </c>
      <c r="D36" s="7"/>
      <c r="E36" s="8"/>
      <c r="F36" s="7"/>
      <c r="G36" s="8"/>
      <c r="H36" s="7"/>
      <c r="I36" s="8"/>
      <c r="J36" s="7">
        <v>11</v>
      </c>
      <c r="K36" s="8">
        <v>0</v>
      </c>
    </row>
    <row r="37" spans="1:11" ht="13.5" customHeight="1" x14ac:dyDescent="0.25">
      <c r="A37" s="6" t="s">
        <v>37</v>
      </c>
      <c r="B37" s="7">
        <v>7</v>
      </c>
      <c r="C37" s="8">
        <v>0</v>
      </c>
      <c r="D37" s="7">
        <v>20</v>
      </c>
      <c r="E37" s="8">
        <v>0.1</v>
      </c>
      <c r="F37" s="7">
        <v>1</v>
      </c>
      <c r="G37" s="8">
        <v>0</v>
      </c>
      <c r="H37" s="7"/>
      <c r="I37" s="8"/>
      <c r="J37" s="7">
        <v>28</v>
      </c>
      <c r="K37" s="8">
        <v>0</v>
      </c>
    </row>
    <row r="38" spans="1:11" ht="20.149999999999999" customHeight="1" x14ac:dyDescent="0.25">
      <c r="A38" s="3" t="s">
        <v>38</v>
      </c>
      <c r="B38" s="4">
        <v>890</v>
      </c>
      <c r="C38" s="5">
        <v>1.1000000000000001</v>
      </c>
      <c r="D38" s="4">
        <v>273</v>
      </c>
      <c r="E38" s="5">
        <v>0.9</v>
      </c>
      <c r="F38" s="4">
        <v>34</v>
      </c>
      <c r="G38" s="5">
        <v>0.4</v>
      </c>
      <c r="H38" s="4">
        <v>1</v>
      </c>
      <c r="I38" s="5">
        <v>0</v>
      </c>
      <c r="J38" s="4">
        <v>1198</v>
      </c>
      <c r="K38" s="5">
        <v>0.9</v>
      </c>
    </row>
    <row r="39" spans="1:11" ht="13.5" customHeight="1" x14ac:dyDescent="0.25">
      <c r="A39" s="6" t="s">
        <v>39</v>
      </c>
      <c r="B39" s="7">
        <v>42</v>
      </c>
      <c r="C39" s="8">
        <v>0.1</v>
      </c>
      <c r="D39" s="7"/>
      <c r="E39" s="8"/>
      <c r="F39" s="7"/>
      <c r="G39" s="8"/>
      <c r="H39" s="7"/>
      <c r="I39" s="8"/>
      <c r="J39" s="7">
        <v>42</v>
      </c>
      <c r="K39" s="8">
        <v>0</v>
      </c>
    </row>
    <row r="40" spans="1:11" ht="13.5" customHeight="1" x14ac:dyDescent="0.25">
      <c r="A40" s="6" t="s">
        <v>40</v>
      </c>
      <c r="B40" s="7">
        <v>11</v>
      </c>
      <c r="C40" s="8">
        <v>0</v>
      </c>
      <c r="D40" s="7">
        <v>15</v>
      </c>
      <c r="E40" s="8">
        <v>0</v>
      </c>
      <c r="F40" s="7"/>
      <c r="G40" s="8"/>
      <c r="H40" s="7"/>
      <c r="I40" s="8"/>
      <c r="J40" s="7">
        <v>26</v>
      </c>
      <c r="K40" s="8">
        <v>0</v>
      </c>
    </row>
    <row r="41" spans="1:11" ht="13.5" customHeight="1" x14ac:dyDescent="0.25">
      <c r="A41" s="6" t="s">
        <v>41</v>
      </c>
      <c r="B41" s="7">
        <v>365</v>
      </c>
      <c r="C41" s="8">
        <v>0.4</v>
      </c>
      <c r="D41" s="7">
        <v>32</v>
      </c>
      <c r="E41" s="8">
        <v>0.1</v>
      </c>
      <c r="F41" s="7"/>
      <c r="G41" s="8"/>
      <c r="H41" s="7">
        <v>1</v>
      </c>
      <c r="I41" s="8">
        <v>0</v>
      </c>
      <c r="J41" s="7">
        <v>398</v>
      </c>
      <c r="K41" s="8">
        <v>0.3</v>
      </c>
    </row>
    <row r="42" spans="1:11" ht="13.5" customHeight="1" x14ac:dyDescent="0.25">
      <c r="A42" s="6" t="s">
        <v>42</v>
      </c>
      <c r="B42" s="7">
        <v>76</v>
      </c>
      <c r="C42" s="8">
        <v>0.1</v>
      </c>
      <c r="D42" s="7"/>
      <c r="E42" s="8"/>
      <c r="F42" s="7"/>
      <c r="G42" s="8"/>
      <c r="H42" s="7"/>
      <c r="I42" s="8"/>
      <c r="J42" s="7">
        <v>76</v>
      </c>
      <c r="K42" s="8">
        <v>0.1</v>
      </c>
    </row>
    <row r="43" spans="1:11" ht="13.5" customHeight="1" x14ac:dyDescent="0.25">
      <c r="A43" s="6" t="s">
        <v>43</v>
      </c>
      <c r="B43" s="7">
        <v>25</v>
      </c>
      <c r="C43" s="8">
        <v>0</v>
      </c>
      <c r="D43" s="7">
        <v>2</v>
      </c>
      <c r="E43" s="8">
        <v>0</v>
      </c>
      <c r="F43" s="7"/>
      <c r="G43" s="8"/>
      <c r="H43" s="7"/>
      <c r="I43" s="8"/>
      <c r="J43" s="7">
        <v>27</v>
      </c>
      <c r="K43" s="8">
        <v>0</v>
      </c>
    </row>
    <row r="44" spans="1:11" ht="13.5" customHeight="1" x14ac:dyDescent="0.25">
      <c r="A44" s="6" t="s">
        <v>44</v>
      </c>
      <c r="B44" s="7">
        <v>77</v>
      </c>
      <c r="C44" s="8">
        <v>0.1</v>
      </c>
      <c r="D44" s="7"/>
      <c r="E44" s="8"/>
      <c r="F44" s="7">
        <v>2</v>
      </c>
      <c r="G44" s="8">
        <v>0</v>
      </c>
      <c r="H44" s="7"/>
      <c r="I44" s="8"/>
      <c r="J44" s="7">
        <v>79</v>
      </c>
      <c r="K44" s="8">
        <v>0.1</v>
      </c>
    </row>
    <row r="45" spans="1:11" ht="13.5" customHeight="1" x14ac:dyDescent="0.25">
      <c r="A45" s="6" t="s">
        <v>45</v>
      </c>
      <c r="B45" s="7"/>
      <c r="C45" s="8"/>
      <c r="D45" s="7">
        <v>21</v>
      </c>
      <c r="E45" s="8">
        <v>0.1</v>
      </c>
      <c r="F45" s="7"/>
      <c r="G45" s="8"/>
      <c r="H45" s="7"/>
      <c r="I45" s="8"/>
      <c r="J45" s="7">
        <v>21</v>
      </c>
      <c r="K45" s="8">
        <v>0</v>
      </c>
    </row>
    <row r="46" spans="1:11" ht="13.5" customHeight="1" x14ac:dyDescent="0.25">
      <c r="A46" s="6" t="s">
        <v>46</v>
      </c>
      <c r="B46" s="7">
        <v>39</v>
      </c>
      <c r="C46" s="8">
        <v>0</v>
      </c>
      <c r="D46" s="7">
        <v>1</v>
      </c>
      <c r="E46" s="8">
        <v>0</v>
      </c>
      <c r="F46" s="7">
        <v>1</v>
      </c>
      <c r="G46" s="8">
        <v>0</v>
      </c>
      <c r="H46" s="7"/>
      <c r="I46" s="8"/>
      <c r="J46" s="7">
        <v>41</v>
      </c>
      <c r="K46" s="8">
        <v>0</v>
      </c>
    </row>
    <row r="47" spans="1:11" ht="13.5" customHeight="1" x14ac:dyDescent="0.25">
      <c r="A47" s="6" t="s">
        <v>47</v>
      </c>
      <c r="B47" s="7"/>
      <c r="C47" s="8"/>
      <c r="D47" s="7">
        <v>9</v>
      </c>
      <c r="E47" s="8">
        <v>0</v>
      </c>
      <c r="F47" s="7">
        <v>2</v>
      </c>
      <c r="G47" s="8">
        <v>0</v>
      </c>
      <c r="H47" s="7"/>
      <c r="I47" s="8"/>
      <c r="J47" s="7">
        <v>11</v>
      </c>
      <c r="K47" s="8">
        <v>0</v>
      </c>
    </row>
    <row r="48" spans="1:11" ht="13.5" customHeight="1" x14ac:dyDescent="0.25">
      <c r="A48" s="6" t="s">
        <v>48</v>
      </c>
      <c r="B48" s="7">
        <v>9</v>
      </c>
      <c r="C48" s="8">
        <v>0</v>
      </c>
      <c r="D48" s="7">
        <v>1</v>
      </c>
      <c r="E48" s="8">
        <v>0</v>
      </c>
      <c r="F48" s="7">
        <v>3</v>
      </c>
      <c r="G48" s="8">
        <v>0</v>
      </c>
      <c r="H48" s="7"/>
      <c r="I48" s="8"/>
      <c r="J48" s="7">
        <v>13</v>
      </c>
      <c r="K48" s="8">
        <v>0</v>
      </c>
    </row>
    <row r="49" spans="1:11" ht="13.5" customHeight="1" x14ac:dyDescent="0.25">
      <c r="A49" s="6" t="s">
        <v>49</v>
      </c>
      <c r="B49" s="7">
        <v>134</v>
      </c>
      <c r="C49" s="8">
        <v>0.2</v>
      </c>
      <c r="D49" s="7">
        <v>120</v>
      </c>
      <c r="E49" s="8">
        <v>0.4</v>
      </c>
      <c r="F49" s="7">
        <v>16</v>
      </c>
      <c r="G49" s="8">
        <v>0.2</v>
      </c>
      <c r="H49" s="7"/>
      <c r="I49" s="8"/>
      <c r="J49" s="7">
        <v>270</v>
      </c>
      <c r="K49" s="8">
        <v>0.2</v>
      </c>
    </row>
    <row r="50" spans="1:11" ht="13.5" customHeight="1" x14ac:dyDescent="0.25">
      <c r="A50" s="6" t="s">
        <v>50</v>
      </c>
      <c r="B50" s="7">
        <v>3</v>
      </c>
      <c r="C50" s="8">
        <v>0</v>
      </c>
      <c r="D50" s="7">
        <v>6</v>
      </c>
      <c r="E50" s="8">
        <v>0</v>
      </c>
      <c r="F50" s="7"/>
      <c r="G50" s="8"/>
      <c r="H50" s="7"/>
      <c r="I50" s="8"/>
      <c r="J50" s="7">
        <v>9</v>
      </c>
      <c r="K50" s="8">
        <v>0</v>
      </c>
    </row>
    <row r="51" spans="1:11" ht="13.5" customHeight="1" x14ac:dyDescent="0.25">
      <c r="A51" s="6" t="s">
        <v>51</v>
      </c>
      <c r="B51" s="7">
        <v>134</v>
      </c>
      <c r="C51" s="8">
        <v>0.2</v>
      </c>
      <c r="D51" s="7">
        <v>68</v>
      </c>
      <c r="E51" s="8">
        <v>0.2</v>
      </c>
      <c r="F51" s="7">
        <v>10</v>
      </c>
      <c r="G51" s="8">
        <v>0.1</v>
      </c>
      <c r="H51" s="7"/>
      <c r="I51" s="8"/>
      <c r="J51" s="7">
        <v>212</v>
      </c>
      <c r="K51" s="8">
        <v>0.2</v>
      </c>
    </row>
    <row r="52" spans="1:11" ht="20.149999999999999" customHeight="1" x14ac:dyDescent="0.25">
      <c r="A52" s="3" t="s">
        <v>52</v>
      </c>
      <c r="B52" s="4">
        <v>96</v>
      </c>
      <c r="C52" s="5">
        <v>0.1</v>
      </c>
      <c r="D52" s="4">
        <v>65</v>
      </c>
      <c r="E52" s="5">
        <v>0.2</v>
      </c>
      <c r="F52" s="4">
        <v>11</v>
      </c>
      <c r="G52" s="5">
        <v>0.1</v>
      </c>
      <c r="H52" s="4">
        <v>1</v>
      </c>
      <c r="I52" s="5">
        <v>0</v>
      </c>
      <c r="J52" s="4">
        <v>173</v>
      </c>
      <c r="K52" s="5">
        <v>0.1</v>
      </c>
    </row>
    <row r="53" spans="1:11" ht="20.149999999999999" customHeight="1" x14ac:dyDescent="0.25">
      <c r="A53" s="9" t="s">
        <v>5</v>
      </c>
      <c r="B53" s="10">
        <v>82521</v>
      </c>
      <c r="C53" s="11">
        <v>100</v>
      </c>
      <c r="D53" s="10">
        <v>30611</v>
      </c>
      <c r="E53" s="11">
        <v>100</v>
      </c>
      <c r="F53" s="10">
        <v>8419</v>
      </c>
      <c r="G53" s="11">
        <v>100</v>
      </c>
      <c r="H53" s="10">
        <v>5577</v>
      </c>
      <c r="I53" s="11">
        <v>100</v>
      </c>
      <c r="J53" s="10">
        <v>127128</v>
      </c>
      <c r="K53" s="11">
        <v>100</v>
      </c>
    </row>
  </sheetData>
  <mergeCells count="6">
    <mergeCell ref="H8:I8"/>
    <mergeCell ref="J8:K8"/>
    <mergeCell ref="A8:A9"/>
    <mergeCell ref="B8:C8"/>
    <mergeCell ref="D8:E8"/>
    <mergeCell ref="F8:G8"/>
  </mergeCells>
  <phoneticPr fontId="0" type="noConversion"/>
  <pageMargins left="0.04" right="0.09" top="0.2" bottom="0.98" header="0.09" footer="0.49"/>
  <pageSetup paperSize="9" scale="8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51"/>
  <sheetViews>
    <sheetView workbookViewId="0">
      <selection activeCell="A8" sqref="A8:K9"/>
    </sheetView>
  </sheetViews>
  <sheetFormatPr defaultColWidth="11.453125" defaultRowHeight="11.5" x14ac:dyDescent="0.25"/>
  <cols>
    <col min="1" max="1" width="30.7265625" style="1" customWidth="1"/>
    <col min="2" max="11" width="8.7265625" style="1" customWidth="1"/>
    <col min="12" max="16384" width="11.453125" style="1"/>
  </cols>
  <sheetData>
    <row r="1" spans="1:11" ht="13" customHeight="1" x14ac:dyDescent="0.25">
      <c r="A1" s="17" t="s">
        <v>58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1.15" customHeight="1" x14ac:dyDescent="0.25">
      <c r="A2" s="19" t="s">
        <v>53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1.15" customHeight="1" x14ac:dyDescent="0.25">
      <c r="A3" s="19" t="s">
        <v>54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1.15" customHeight="1" x14ac:dyDescent="0.25">
      <c r="A4" s="19" t="s">
        <v>60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11.15" customHeight="1" x14ac:dyDescent="0.25">
      <c r="A5" s="19" t="s">
        <v>57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11.15" customHeight="1" x14ac:dyDescent="0.25">
      <c r="A6" s="20" t="s">
        <v>55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11.15" customHeight="1" x14ac:dyDescent="0.25">
      <c r="A7" s="21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ht="25" customHeight="1" x14ac:dyDescent="0.25">
      <c r="A8" s="90" t="s">
        <v>0</v>
      </c>
      <c r="B8" s="88" t="s">
        <v>1</v>
      </c>
      <c r="C8" s="89"/>
      <c r="D8" s="88" t="s">
        <v>2</v>
      </c>
      <c r="E8" s="89"/>
      <c r="F8" s="88" t="s">
        <v>3</v>
      </c>
      <c r="G8" s="89"/>
      <c r="H8" s="88" t="s">
        <v>4</v>
      </c>
      <c r="I8" s="89"/>
      <c r="J8" s="88" t="s">
        <v>5</v>
      </c>
      <c r="K8" s="89"/>
    </row>
    <row r="9" spans="1:11" ht="25" customHeight="1" x14ac:dyDescent="0.25">
      <c r="A9" s="91"/>
      <c r="B9" s="75" t="s">
        <v>6</v>
      </c>
      <c r="C9" s="75" t="s">
        <v>7</v>
      </c>
      <c r="D9" s="75" t="s">
        <v>6</v>
      </c>
      <c r="E9" s="75" t="s">
        <v>7</v>
      </c>
      <c r="F9" s="75" t="s">
        <v>6</v>
      </c>
      <c r="G9" s="75" t="s">
        <v>7</v>
      </c>
      <c r="H9" s="75" t="s">
        <v>6</v>
      </c>
      <c r="I9" s="75" t="s">
        <v>7</v>
      </c>
      <c r="J9" s="75" t="s">
        <v>6</v>
      </c>
      <c r="K9" s="75" t="s">
        <v>7</v>
      </c>
    </row>
    <row r="10" spans="1:11" s="2" customFormat="1" ht="20.149999999999999" customHeight="1" x14ac:dyDescent="0.25">
      <c r="A10" s="3" t="s">
        <v>8</v>
      </c>
      <c r="B10" s="4">
        <v>39038</v>
      </c>
      <c r="C10" s="5">
        <v>48.4</v>
      </c>
      <c r="D10" s="4">
        <v>22095</v>
      </c>
      <c r="E10" s="5">
        <v>76</v>
      </c>
      <c r="F10" s="4">
        <v>7679</v>
      </c>
      <c r="G10" s="5">
        <v>91.8</v>
      </c>
      <c r="H10" s="4">
        <v>5639</v>
      </c>
      <c r="I10" s="5">
        <v>98.9</v>
      </c>
      <c r="J10" s="4">
        <v>74451</v>
      </c>
      <c r="K10" s="5">
        <v>60.1</v>
      </c>
    </row>
    <row r="11" spans="1:11" s="2" customFormat="1" ht="20.149999999999999" customHeight="1" x14ac:dyDescent="0.25">
      <c r="A11" s="3" t="s">
        <v>9</v>
      </c>
      <c r="B11" s="4">
        <v>40674</v>
      </c>
      <c r="C11" s="5">
        <v>50.4</v>
      </c>
      <c r="D11" s="4">
        <v>6641</v>
      </c>
      <c r="E11" s="5">
        <v>22.8</v>
      </c>
      <c r="F11" s="4">
        <v>641</v>
      </c>
      <c r="G11" s="5">
        <v>7.7</v>
      </c>
      <c r="H11" s="4">
        <v>63</v>
      </c>
      <c r="I11" s="5">
        <v>1.1000000000000001</v>
      </c>
      <c r="J11" s="4">
        <v>48019</v>
      </c>
      <c r="K11" s="5">
        <v>38.799999999999997</v>
      </c>
    </row>
    <row r="12" spans="1:11" ht="13.5" customHeight="1" x14ac:dyDescent="0.25">
      <c r="A12" s="6" t="s">
        <v>10</v>
      </c>
      <c r="B12" s="7">
        <v>9067</v>
      </c>
      <c r="C12" s="8">
        <v>11.2</v>
      </c>
      <c r="D12" s="7">
        <v>1598</v>
      </c>
      <c r="E12" s="8">
        <v>5.5</v>
      </c>
      <c r="F12" s="7">
        <v>144</v>
      </c>
      <c r="G12" s="8">
        <v>1.7</v>
      </c>
      <c r="H12" s="7">
        <v>9</v>
      </c>
      <c r="I12" s="8">
        <v>0.2</v>
      </c>
      <c r="J12" s="7">
        <v>10818</v>
      </c>
      <c r="K12" s="8">
        <v>8.6999999999999993</v>
      </c>
    </row>
    <row r="13" spans="1:11" ht="13.5" customHeight="1" x14ac:dyDescent="0.25">
      <c r="A13" s="6" t="s">
        <v>11</v>
      </c>
      <c r="B13" s="7">
        <v>104</v>
      </c>
      <c r="C13" s="8">
        <v>0.1</v>
      </c>
      <c r="D13" s="7">
        <v>50</v>
      </c>
      <c r="E13" s="8">
        <v>0.2</v>
      </c>
      <c r="F13" s="7">
        <v>6</v>
      </c>
      <c r="G13" s="8">
        <v>0.1</v>
      </c>
      <c r="H13" s="7"/>
      <c r="I13" s="8"/>
      <c r="J13" s="7">
        <v>160</v>
      </c>
      <c r="K13" s="8">
        <v>0.1</v>
      </c>
    </row>
    <row r="14" spans="1:11" ht="13.5" customHeight="1" x14ac:dyDescent="0.25">
      <c r="A14" s="6" t="s">
        <v>13</v>
      </c>
      <c r="B14" s="7">
        <v>5557</v>
      </c>
      <c r="C14" s="8">
        <v>6.9</v>
      </c>
      <c r="D14" s="7">
        <v>2254</v>
      </c>
      <c r="E14" s="8">
        <v>7.8</v>
      </c>
      <c r="F14" s="7">
        <v>121</v>
      </c>
      <c r="G14" s="8">
        <v>1.4</v>
      </c>
      <c r="H14" s="7">
        <v>24</v>
      </c>
      <c r="I14" s="8">
        <v>0.4</v>
      </c>
      <c r="J14" s="7">
        <v>7956</v>
      </c>
      <c r="K14" s="8">
        <v>6.4</v>
      </c>
    </row>
    <row r="15" spans="1:11" ht="13.5" customHeight="1" x14ac:dyDescent="0.25">
      <c r="A15" s="6" t="s">
        <v>15</v>
      </c>
      <c r="B15" s="7"/>
      <c r="C15" s="8"/>
      <c r="D15" s="7"/>
      <c r="E15" s="8"/>
      <c r="F15" s="7"/>
      <c r="G15" s="8"/>
      <c r="H15" s="7"/>
      <c r="I15" s="8"/>
      <c r="J15" s="7"/>
      <c r="K15" s="8"/>
    </row>
    <row r="16" spans="1:11" ht="13.5" customHeight="1" x14ac:dyDescent="0.25">
      <c r="A16" s="6" t="s">
        <v>17</v>
      </c>
      <c r="B16" s="7">
        <v>9</v>
      </c>
      <c r="C16" s="8">
        <v>0</v>
      </c>
      <c r="D16" s="7">
        <v>19</v>
      </c>
      <c r="E16" s="8">
        <v>0.1</v>
      </c>
      <c r="F16" s="7">
        <v>3</v>
      </c>
      <c r="G16" s="8">
        <v>0</v>
      </c>
      <c r="H16" s="7"/>
      <c r="I16" s="8"/>
      <c r="J16" s="7">
        <v>31</v>
      </c>
      <c r="K16" s="8">
        <v>0</v>
      </c>
    </row>
    <row r="17" spans="1:11" ht="13.5" customHeight="1" x14ac:dyDescent="0.25">
      <c r="A17" s="6" t="s">
        <v>18</v>
      </c>
      <c r="B17" s="7">
        <v>1729</v>
      </c>
      <c r="C17" s="8">
        <v>2.1</v>
      </c>
      <c r="D17" s="7">
        <v>79</v>
      </c>
      <c r="E17" s="8">
        <v>0.3</v>
      </c>
      <c r="F17" s="7">
        <v>32</v>
      </c>
      <c r="G17" s="8">
        <v>0.4</v>
      </c>
      <c r="H17" s="7"/>
      <c r="I17" s="8"/>
      <c r="J17" s="7">
        <v>1840</v>
      </c>
      <c r="K17" s="8">
        <v>1.5</v>
      </c>
    </row>
    <row r="18" spans="1:11" ht="13.5" customHeight="1" x14ac:dyDescent="0.25">
      <c r="A18" s="6" t="s">
        <v>19</v>
      </c>
      <c r="B18" s="7">
        <v>1</v>
      </c>
      <c r="C18" s="8">
        <v>0</v>
      </c>
      <c r="D18" s="7"/>
      <c r="E18" s="8"/>
      <c r="F18" s="7"/>
      <c r="G18" s="8"/>
      <c r="H18" s="7"/>
      <c r="I18" s="8"/>
      <c r="J18" s="7">
        <v>1</v>
      </c>
      <c r="K18" s="8">
        <v>0</v>
      </c>
    </row>
    <row r="19" spans="1:11" ht="13.5" customHeight="1" x14ac:dyDescent="0.25">
      <c r="A19" s="6" t="s">
        <v>20</v>
      </c>
      <c r="B19" s="7">
        <v>4</v>
      </c>
      <c r="C19" s="8">
        <v>0</v>
      </c>
      <c r="D19" s="7">
        <v>8</v>
      </c>
      <c r="E19" s="8">
        <v>0</v>
      </c>
      <c r="F19" s="7">
        <v>1</v>
      </c>
      <c r="G19" s="8">
        <v>0</v>
      </c>
      <c r="H19" s="7"/>
      <c r="I19" s="8"/>
      <c r="J19" s="7">
        <v>13</v>
      </c>
      <c r="K19" s="8">
        <v>0</v>
      </c>
    </row>
    <row r="20" spans="1:11" ht="13.5" customHeight="1" x14ac:dyDescent="0.25">
      <c r="A20" s="6" t="s">
        <v>21</v>
      </c>
      <c r="B20" s="7">
        <v>7599</v>
      </c>
      <c r="C20" s="8">
        <v>9.4</v>
      </c>
      <c r="D20" s="7">
        <v>2130</v>
      </c>
      <c r="E20" s="8">
        <v>7.3</v>
      </c>
      <c r="F20" s="7">
        <v>158</v>
      </c>
      <c r="G20" s="8">
        <v>1.9</v>
      </c>
      <c r="H20" s="7">
        <v>7</v>
      </c>
      <c r="I20" s="8">
        <v>0.1</v>
      </c>
      <c r="J20" s="7">
        <v>9894</v>
      </c>
      <c r="K20" s="8">
        <v>8</v>
      </c>
    </row>
    <row r="21" spans="1:11" ht="13.5" customHeight="1" x14ac:dyDescent="0.25">
      <c r="A21" s="6" t="s">
        <v>22</v>
      </c>
      <c r="B21" s="7">
        <v>17</v>
      </c>
      <c r="C21" s="8">
        <v>0</v>
      </c>
      <c r="D21" s="7">
        <v>7</v>
      </c>
      <c r="E21" s="8">
        <v>0</v>
      </c>
      <c r="F21" s="7">
        <v>3</v>
      </c>
      <c r="G21" s="8">
        <v>0</v>
      </c>
      <c r="H21" s="7"/>
      <c r="I21" s="8"/>
      <c r="J21" s="7">
        <v>27</v>
      </c>
      <c r="K21" s="8">
        <v>0</v>
      </c>
    </row>
    <row r="22" spans="1:11" ht="13.5" customHeight="1" x14ac:dyDescent="0.25">
      <c r="A22" s="6" t="s">
        <v>23</v>
      </c>
      <c r="B22" s="7">
        <v>6</v>
      </c>
      <c r="C22" s="8">
        <v>0</v>
      </c>
      <c r="D22" s="7">
        <v>3</v>
      </c>
      <c r="E22" s="8">
        <v>0</v>
      </c>
      <c r="F22" s="7">
        <v>2</v>
      </c>
      <c r="G22" s="8">
        <v>0</v>
      </c>
      <c r="H22" s="7"/>
      <c r="I22" s="8"/>
      <c r="J22" s="7">
        <v>11</v>
      </c>
      <c r="K22" s="8">
        <v>0</v>
      </c>
    </row>
    <row r="23" spans="1:11" ht="13.5" customHeight="1" x14ac:dyDescent="0.25">
      <c r="A23" s="6" t="s">
        <v>24</v>
      </c>
      <c r="B23" s="7"/>
      <c r="C23" s="8"/>
      <c r="D23" s="7">
        <v>5</v>
      </c>
      <c r="E23" s="8">
        <v>0</v>
      </c>
      <c r="F23" s="7">
        <v>2</v>
      </c>
      <c r="G23" s="8">
        <v>0</v>
      </c>
      <c r="H23" s="7"/>
      <c r="I23" s="8"/>
      <c r="J23" s="7">
        <v>7</v>
      </c>
      <c r="K23" s="8">
        <v>0</v>
      </c>
    </row>
    <row r="24" spans="1:11" ht="13.5" customHeight="1" x14ac:dyDescent="0.25">
      <c r="A24" s="6" t="s">
        <v>25</v>
      </c>
      <c r="B24" s="7">
        <v>10519</v>
      </c>
      <c r="C24" s="8">
        <v>13</v>
      </c>
      <c r="D24" s="7">
        <v>133</v>
      </c>
      <c r="E24" s="8">
        <v>0.5</v>
      </c>
      <c r="F24" s="7">
        <v>82</v>
      </c>
      <c r="G24" s="8">
        <v>1</v>
      </c>
      <c r="H24" s="7"/>
      <c r="I24" s="8"/>
      <c r="J24" s="7">
        <v>10734</v>
      </c>
      <c r="K24" s="8">
        <v>8.6999999999999993</v>
      </c>
    </row>
    <row r="25" spans="1:11" ht="13.5" customHeight="1" x14ac:dyDescent="0.25">
      <c r="A25" s="6" t="s">
        <v>26</v>
      </c>
      <c r="B25" s="7"/>
      <c r="C25" s="8"/>
      <c r="D25" s="7"/>
      <c r="E25" s="8"/>
      <c r="F25" s="7"/>
      <c r="G25" s="8"/>
      <c r="H25" s="7"/>
      <c r="I25" s="8"/>
      <c r="J25" s="7"/>
      <c r="K25" s="8"/>
    </row>
    <row r="26" spans="1:11" ht="13.5" customHeight="1" x14ac:dyDescent="0.25">
      <c r="A26" s="6" t="s">
        <v>27</v>
      </c>
      <c r="B26" s="7"/>
      <c r="C26" s="8"/>
      <c r="D26" s="7"/>
      <c r="E26" s="8"/>
      <c r="F26" s="7"/>
      <c r="G26" s="8"/>
      <c r="H26" s="7"/>
      <c r="I26" s="8"/>
      <c r="J26" s="7"/>
      <c r="K26" s="8"/>
    </row>
    <row r="27" spans="1:11" ht="13.5" customHeight="1" x14ac:dyDescent="0.25">
      <c r="A27" s="6" t="s">
        <v>28</v>
      </c>
      <c r="B27" s="7"/>
      <c r="C27" s="8"/>
      <c r="D27" s="7"/>
      <c r="E27" s="8"/>
      <c r="F27" s="7"/>
      <c r="G27" s="8"/>
      <c r="H27" s="7"/>
      <c r="I27" s="8"/>
      <c r="J27" s="7"/>
      <c r="K27" s="8"/>
    </row>
    <row r="28" spans="1:11" ht="13.5" customHeight="1" x14ac:dyDescent="0.25">
      <c r="A28" s="6" t="s">
        <v>29</v>
      </c>
      <c r="B28" s="7">
        <v>192</v>
      </c>
      <c r="C28" s="8">
        <v>0.2</v>
      </c>
      <c r="D28" s="7">
        <v>140</v>
      </c>
      <c r="E28" s="8">
        <v>0.5</v>
      </c>
      <c r="F28" s="7">
        <v>42</v>
      </c>
      <c r="G28" s="8">
        <v>0.5</v>
      </c>
      <c r="H28" s="7">
        <v>21</v>
      </c>
      <c r="I28" s="8">
        <v>0.4</v>
      </c>
      <c r="J28" s="7">
        <v>395</v>
      </c>
      <c r="K28" s="8">
        <v>0.3</v>
      </c>
    </row>
    <row r="29" spans="1:11" ht="13.5" customHeight="1" x14ac:dyDescent="0.25">
      <c r="A29" s="6" t="s">
        <v>30</v>
      </c>
      <c r="B29" s="7">
        <v>19</v>
      </c>
      <c r="C29" s="8">
        <v>0</v>
      </c>
      <c r="D29" s="7">
        <v>1</v>
      </c>
      <c r="E29" s="8">
        <v>0</v>
      </c>
      <c r="F29" s="7">
        <v>2</v>
      </c>
      <c r="G29" s="8">
        <v>0</v>
      </c>
      <c r="H29" s="7"/>
      <c r="I29" s="8"/>
      <c r="J29" s="7">
        <v>22</v>
      </c>
      <c r="K29" s="8">
        <v>0</v>
      </c>
    </row>
    <row r="30" spans="1:11" ht="13.5" customHeight="1" x14ac:dyDescent="0.25">
      <c r="A30" s="6" t="s">
        <v>31</v>
      </c>
      <c r="B30" s="7">
        <v>5811</v>
      </c>
      <c r="C30" s="8">
        <v>7.2</v>
      </c>
      <c r="D30" s="7">
        <v>50</v>
      </c>
      <c r="E30" s="8">
        <v>0.2</v>
      </c>
      <c r="F30" s="7">
        <v>36</v>
      </c>
      <c r="G30" s="8">
        <v>0.4</v>
      </c>
      <c r="H30" s="7">
        <v>2</v>
      </c>
      <c r="I30" s="8">
        <v>0</v>
      </c>
      <c r="J30" s="7">
        <v>5899</v>
      </c>
      <c r="K30" s="8">
        <v>4.8</v>
      </c>
    </row>
    <row r="31" spans="1:11" ht="13.5" customHeight="1" x14ac:dyDescent="0.25">
      <c r="A31" s="6" t="s">
        <v>32</v>
      </c>
      <c r="B31" s="7">
        <v>2</v>
      </c>
      <c r="C31" s="8">
        <v>0</v>
      </c>
      <c r="D31" s="7">
        <v>6</v>
      </c>
      <c r="E31" s="8">
        <v>0</v>
      </c>
      <c r="F31" s="7"/>
      <c r="G31" s="8"/>
      <c r="H31" s="7"/>
      <c r="I31" s="8"/>
      <c r="J31" s="7">
        <v>8</v>
      </c>
      <c r="K31" s="8">
        <v>0</v>
      </c>
    </row>
    <row r="32" spans="1:11" ht="13.5" customHeight="1" x14ac:dyDescent="0.25">
      <c r="A32" s="6" t="s">
        <v>34</v>
      </c>
      <c r="B32" s="7">
        <v>22</v>
      </c>
      <c r="C32" s="8">
        <v>0</v>
      </c>
      <c r="D32" s="7">
        <v>138</v>
      </c>
      <c r="E32" s="8">
        <v>0.5</v>
      </c>
      <c r="F32" s="7">
        <v>6</v>
      </c>
      <c r="G32" s="8">
        <v>0.1</v>
      </c>
      <c r="H32" s="7"/>
      <c r="I32" s="8"/>
      <c r="J32" s="7">
        <v>166</v>
      </c>
      <c r="K32" s="8">
        <v>0.1</v>
      </c>
    </row>
    <row r="33" spans="1:11" ht="13.5" customHeight="1" x14ac:dyDescent="0.25">
      <c r="A33" s="6" t="s">
        <v>35</v>
      </c>
      <c r="B33" s="7"/>
      <c r="C33" s="8"/>
      <c r="D33" s="7">
        <v>1</v>
      </c>
      <c r="E33" s="8">
        <v>0</v>
      </c>
      <c r="F33" s="7"/>
      <c r="G33" s="8"/>
      <c r="H33" s="7"/>
      <c r="I33" s="8"/>
      <c r="J33" s="7">
        <v>1</v>
      </c>
      <c r="K33" s="8">
        <v>0</v>
      </c>
    </row>
    <row r="34" spans="1:11" ht="13.5" customHeight="1" x14ac:dyDescent="0.25">
      <c r="A34" s="6" t="s">
        <v>36</v>
      </c>
      <c r="B34" s="7">
        <v>10</v>
      </c>
      <c r="C34" s="8">
        <v>0</v>
      </c>
      <c r="D34" s="7">
        <v>1</v>
      </c>
      <c r="E34" s="8">
        <v>0</v>
      </c>
      <c r="F34" s="7"/>
      <c r="G34" s="8"/>
      <c r="H34" s="7"/>
      <c r="I34" s="8"/>
      <c r="J34" s="7">
        <v>11</v>
      </c>
      <c r="K34" s="8">
        <v>0</v>
      </c>
    </row>
    <row r="35" spans="1:11" ht="13.5" customHeight="1" x14ac:dyDescent="0.25">
      <c r="A35" s="6" t="s">
        <v>37</v>
      </c>
      <c r="B35" s="7">
        <v>6</v>
      </c>
      <c r="C35" s="8">
        <v>0</v>
      </c>
      <c r="D35" s="7">
        <v>18</v>
      </c>
      <c r="E35" s="8">
        <v>0.1</v>
      </c>
      <c r="F35" s="7">
        <v>1</v>
      </c>
      <c r="G35" s="8">
        <v>0</v>
      </c>
      <c r="H35" s="7"/>
      <c r="I35" s="8"/>
      <c r="J35" s="7">
        <v>25</v>
      </c>
      <c r="K35" s="8">
        <v>0</v>
      </c>
    </row>
    <row r="36" spans="1:11" ht="20.149999999999999" customHeight="1" x14ac:dyDescent="0.25">
      <c r="A36" s="3" t="s">
        <v>38</v>
      </c>
      <c r="B36" s="4">
        <v>872</v>
      </c>
      <c r="C36" s="5">
        <v>1.1000000000000001</v>
      </c>
      <c r="D36" s="4">
        <v>262</v>
      </c>
      <c r="E36" s="5">
        <v>0.9</v>
      </c>
      <c r="F36" s="4">
        <v>31</v>
      </c>
      <c r="G36" s="5">
        <v>0.4</v>
      </c>
      <c r="H36" s="4">
        <v>1</v>
      </c>
      <c r="I36" s="5">
        <v>0</v>
      </c>
      <c r="J36" s="4">
        <v>1166</v>
      </c>
      <c r="K36" s="5">
        <v>0.9</v>
      </c>
    </row>
    <row r="37" spans="1:11" ht="13.5" customHeight="1" x14ac:dyDescent="0.25">
      <c r="A37" s="6" t="s">
        <v>39</v>
      </c>
      <c r="B37" s="7">
        <v>39</v>
      </c>
      <c r="C37" s="8">
        <v>0</v>
      </c>
      <c r="D37" s="7"/>
      <c r="E37" s="8"/>
      <c r="F37" s="7"/>
      <c r="G37" s="8"/>
      <c r="H37" s="7"/>
      <c r="I37" s="8"/>
      <c r="J37" s="7">
        <v>39</v>
      </c>
      <c r="K37" s="8">
        <v>0</v>
      </c>
    </row>
    <row r="38" spans="1:11" ht="13.5" customHeight="1" x14ac:dyDescent="0.25">
      <c r="A38" s="6" t="s">
        <v>40</v>
      </c>
      <c r="B38" s="7">
        <v>12</v>
      </c>
      <c r="C38" s="8">
        <v>0</v>
      </c>
      <c r="D38" s="7">
        <v>15</v>
      </c>
      <c r="E38" s="8">
        <v>0.1</v>
      </c>
      <c r="F38" s="7"/>
      <c r="G38" s="8"/>
      <c r="H38" s="7"/>
      <c r="I38" s="8"/>
      <c r="J38" s="7">
        <v>27</v>
      </c>
      <c r="K38" s="8">
        <v>0</v>
      </c>
    </row>
    <row r="39" spans="1:11" ht="13.5" customHeight="1" x14ac:dyDescent="0.25">
      <c r="A39" s="6" t="s">
        <v>41</v>
      </c>
      <c r="B39" s="7">
        <v>354</v>
      </c>
      <c r="C39" s="8">
        <v>0.4</v>
      </c>
      <c r="D39" s="7">
        <v>36</v>
      </c>
      <c r="E39" s="8">
        <v>0.1</v>
      </c>
      <c r="F39" s="7"/>
      <c r="G39" s="8"/>
      <c r="H39" s="7">
        <v>1</v>
      </c>
      <c r="I39" s="8">
        <v>0</v>
      </c>
      <c r="J39" s="7">
        <v>391</v>
      </c>
      <c r="K39" s="8">
        <v>0.3</v>
      </c>
    </row>
    <row r="40" spans="1:11" ht="13.5" customHeight="1" x14ac:dyDescent="0.25">
      <c r="A40" s="6" t="s">
        <v>42</v>
      </c>
      <c r="B40" s="7">
        <v>79</v>
      </c>
      <c r="C40" s="8">
        <v>0.1</v>
      </c>
      <c r="D40" s="7"/>
      <c r="E40" s="8"/>
      <c r="F40" s="7"/>
      <c r="G40" s="8"/>
      <c r="H40" s="7"/>
      <c r="I40" s="8"/>
      <c r="J40" s="7">
        <v>79</v>
      </c>
      <c r="K40" s="8">
        <v>0.1</v>
      </c>
    </row>
    <row r="41" spans="1:11" ht="13.5" customHeight="1" x14ac:dyDescent="0.25">
      <c r="A41" s="6" t="s">
        <v>43</v>
      </c>
      <c r="B41" s="7">
        <v>25</v>
      </c>
      <c r="C41" s="8">
        <v>0</v>
      </c>
      <c r="D41" s="7">
        <v>2</v>
      </c>
      <c r="E41" s="8">
        <v>0</v>
      </c>
      <c r="F41" s="7"/>
      <c r="G41" s="8"/>
      <c r="H41" s="7"/>
      <c r="I41" s="8"/>
      <c r="J41" s="7">
        <v>27</v>
      </c>
      <c r="K41" s="8">
        <v>0</v>
      </c>
    </row>
    <row r="42" spans="1:11" ht="13.5" customHeight="1" x14ac:dyDescent="0.25">
      <c r="A42" s="6" t="s">
        <v>44</v>
      </c>
      <c r="B42" s="7">
        <v>84</v>
      </c>
      <c r="C42" s="8">
        <v>0.1</v>
      </c>
      <c r="D42" s="7"/>
      <c r="E42" s="8"/>
      <c r="F42" s="7">
        <v>2</v>
      </c>
      <c r="G42" s="8">
        <v>0</v>
      </c>
      <c r="H42" s="7"/>
      <c r="I42" s="8"/>
      <c r="J42" s="7">
        <v>86</v>
      </c>
      <c r="K42" s="8">
        <v>0.1</v>
      </c>
    </row>
    <row r="43" spans="1:11" ht="13.5" customHeight="1" x14ac:dyDescent="0.25">
      <c r="A43" s="6" t="s">
        <v>45</v>
      </c>
      <c r="B43" s="7"/>
      <c r="C43" s="8"/>
      <c r="D43" s="7">
        <v>22</v>
      </c>
      <c r="E43" s="8">
        <v>0.1</v>
      </c>
      <c r="F43" s="7"/>
      <c r="G43" s="8"/>
      <c r="H43" s="7"/>
      <c r="I43" s="8"/>
      <c r="J43" s="7">
        <v>22</v>
      </c>
      <c r="K43" s="8">
        <v>0</v>
      </c>
    </row>
    <row r="44" spans="1:11" ht="13.5" customHeight="1" x14ac:dyDescent="0.25">
      <c r="A44" s="6" t="s">
        <v>46</v>
      </c>
      <c r="B44" s="7">
        <v>39</v>
      </c>
      <c r="C44" s="8">
        <v>0</v>
      </c>
      <c r="D44" s="7"/>
      <c r="E44" s="8"/>
      <c r="F44" s="7"/>
      <c r="G44" s="8"/>
      <c r="H44" s="7"/>
      <c r="I44" s="8"/>
      <c r="J44" s="7">
        <v>39</v>
      </c>
      <c r="K44" s="8">
        <v>0</v>
      </c>
    </row>
    <row r="45" spans="1:11" ht="13.5" customHeight="1" x14ac:dyDescent="0.25">
      <c r="A45" s="6" t="s">
        <v>47</v>
      </c>
      <c r="B45" s="7"/>
      <c r="C45" s="8"/>
      <c r="D45" s="7">
        <v>7</v>
      </c>
      <c r="E45" s="8">
        <v>0</v>
      </c>
      <c r="F45" s="7">
        <v>2</v>
      </c>
      <c r="G45" s="8">
        <v>0</v>
      </c>
      <c r="H45" s="7"/>
      <c r="I45" s="8"/>
      <c r="J45" s="7">
        <v>9</v>
      </c>
      <c r="K45" s="8">
        <v>0</v>
      </c>
    </row>
    <row r="46" spans="1:11" ht="13.5" customHeight="1" x14ac:dyDescent="0.25">
      <c r="A46" s="6" t="s">
        <v>48</v>
      </c>
      <c r="B46" s="7">
        <v>6</v>
      </c>
      <c r="C46" s="8">
        <v>0</v>
      </c>
      <c r="D46" s="7">
        <v>1</v>
      </c>
      <c r="E46" s="8">
        <v>0</v>
      </c>
      <c r="F46" s="7">
        <v>3</v>
      </c>
      <c r="G46" s="8">
        <v>0</v>
      </c>
      <c r="H46" s="7"/>
      <c r="I46" s="8"/>
      <c r="J46" s="7">
        <v>10</v>
      </c>
      <c r="K46" s="8">
        <v>0</v>
      </c>
    </row>
    <row r="47" spans="1:11" ht="13.5" customHeight="1" x14ac:dyDescent="0.25">
      <c r="A47" s="6" t="s">
        <v>49</v>
      </c>
      <c r="B47" s="7">
        <v>127</v>
      </c>
      <c r="C47" s="8">
        <v>0.2</v>
      </c>
      <c r="D47" s="7">
        <v>112</v>
      </c>
      <c r="E47" s="8">
        <v>0.4</v>
      </c>
      <c r="F47" s="7">
        <v>14</v>
      </c>
      <c r="G47" s="8">
        <v>0.2</v>
      </c>
      <c r="H47" s="7"/>
      <c r="I47" s="8"/>
      <c r="J47" s="7">
        <v>253</v>
      </c>
      <c r="K47" s="8">
        <v>0.2</v>
      </c>
    </row>
    <row r="48" spans="1:11" ht="13.5" customHeight="1" x14ac:dyDescent="0.25">
      <c r="A48" s="6" t="s">
        <v>50</v>
      </c>
      <c r="B48" s="7">
        <v>2</v>
      </c>
      <c r="C48" s="8">
        <v>0</v>
      </c>
      <c r="D48" s="7">
        <v>6</v>
      </c>
      <c r="E48" s="8">
        <v>0</v>
      </c>
      <c r="F48" s="7"/>
      <c r="G48" s="8"/>
      <c r="H48" s="7"/>
      <c r="I48" s="8"/>
      <c r="J48" s="7">
        <v>8</v>
      </c>
      <c r="K48" s="8">
        <v>0</v>
      </c>
    </row>
    <row r="49" spans="1:11" ht="13.5" customHeight="1" x14ac:dyDescent="0.25">
      <c r="A49" s="6" t="s">
        <v>51</v>
      </c>
      <c r="B49" s="7">
        <v>130</v>
      </c>
      <c r="C49" s="8">
        <v>0.2</v>
      </c>
      <c r="D49" s="7">
        <v>63</v>
      </c>
      <c r="E49" s="8">
        <v>0.2</v>
      </c>
      <c r="F49" s="7">
        <v>10</v>
      </c>
      <c r="G49" s="8">
        <v>0.1</v>
      </c>
      <c r="H49" s="7"/>
      <c r="I49" s="8"/>
      <c r="J49" s="7">
        <v>203</v>
      </c>
      <c r="K49" s="8">
        <v>0.2</v>
      </c>
    </row>
    <row r="50" spans="1:11" ht="20.149999999999999" customHeight="1" x14ac:dyDescent="0.25">
      <c r="A50" s="3" t="s">
        <v>52</v>
      </c>
      <c r="B50" s="4">
        <v>83</v>
      </c>
      <c r="C50" s="5">
        <v>0.1</v>
      </c>
      <c r="D50" s="4">
        <v>66</v>
      </c>
      <c r="E50" s="5">
        <v>0.2</v>
      </c>
      <c r="F50" s="4">
        <v>13</v>
      </c>
      <c r="G50" s="5">
        <v>0.2</v>
      </c>
      <c r="H50" s="4">
        <v>1</v>
      </c>
      <c r="I50" s="5">
        <v>0</v>
      </c>
      <c r="J50" s="4">
        <v>163</v>
      </c>
      <c r="K50" s="5">
        <v>0.1</v>
      </c>
    </row>
    <row r="51" spans="1:11" ht="20.149999999999999" customHeight="1" x14ac:dyDescent="0.25">
      <c r="A51" s="9" t="s">
        <v>5</v>
      </c>
      <c r="B51" s="10">
        <v>80667</v>
      </c>
      <c r="C51" s="11">
        <v>100</v>
      </c>
      <c r="D51" s="10">
        <v>29064</v>
      </c>
      <c r="E51" s="11">
        <v>100</v>
      </c>
      <c r="F51" s="10">
        <v>8364</v>
      </c>
      <c r="G51" s="11">
        <v>100</v>
      </c>
      <c r="H51" s="10">
        <v>5704</v>
      </c>
      <c r="I51" s="11">
        <v>100</v>
      </c>
      <c r="J51" s="10">
        <v>123799</v>
      </c>
      <c r="K51" s="11">
        <v>100</v>
      </c>
    </row>
  </sheetData>
  <mergeCells count="6">
    <mergeCell ref="H8:I8"/>
    <mergeCell ref="J8:K8"/>
    <mergeCell ref="A8:A9"/>
    <mergeCell ref="B8:C8"/>
    <mergeCell ref="D8:E8"/>
    <mergeCell ref="F8:G8"/>
  </mergeCells>
  <phoneticPr fontId="0" type="noConversion"/>
  <pageMargins left="0.04" right="0.09" top="0.24" bottom="0.98" header="0.14000000000000001" footer="0.49"/>
  <pageSetup paperSize="9" scale="8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51"/>
  <sheetViews>
    <sheetView workbookViewId="0">
      <selection activeCell="A8" sqref="A8:K9"/>
    </sheetView>
  </sheetViews>
  <sheetFormatPr defaultColWidth="11.453125" defaultRowHeight="11.5" x14ac:dyDescent="0.25"/>
  <cols>
    <col min="1" max="1" width="30.7265625" style="1" customWidth="1"/>
    <col min="2" max="11" width="8.7265625" style="1" customWidth="1"/>
    <col min="12" max="16384" width="11.453125" style="1"/>
  </cols>
  <sheetData>
    <row r="1" spans="1:11" ht="13" customHeight="1" x14ac:dyDescent="0.25">
      <c r="A1" s="17" t="s">
        <v>58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1.15" customHeight="1" x14ac:dyDescent="0.25">
      <c r="A2" s="19" t="s">
        <v>53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1.15" customHeight="1" x14ac:dyDescent="0.25">
      <c r="A3" s="19" t="s">
        <v>54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1.15" customHeight="1" x14ac:dyDescent="0.25">
      <c r="A4" s="19" t="s">
        <v>61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11.15" customHeight="1" x14ac:dyDescent="0.25">
      <c r="A5" s="19" t="s">
        <v>57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11.15" customHeight="1" x14ac:dyDescent="0.25">
      <c r="A6" s="20" t="s">
        <v>55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11.15" customHeight="1" x14ac:dyDescent="0.25">
      <c r="A7" s="21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ht="25" customHeight="1" x14ac:dyDescent="0.25">
      <c r="A8" s="90" t="s">
        <v>0</v>
      </c>
      <c r="B8" s="88" t="s">
        <v>1</v>
      </c>
      <c r="C8" s="89"/>
      <c r="D8" s="88" t="s">
        <v>2</v>
      </c>
      <c r="E8" s="89"/>
      <c r="F8" s="88" t="s">
        <v>3</v>
      </c>
      <c r="G8" s="89"/>
      <c r="H8" s="88" t="s">
        <v>4</v>
      </c>
      <c r="I8" s="89"/>
      <c r="J8" s="88" t="s">
        <v>5</v>
      </c>
      <c r="K8" s="89"/>
    </row>
    <row r="9" spans="1:11" ht="25" customHeight="1" x14ac:dyDescent="0.25">
      <c r="A9" s="91"/>
      <c r="B9" s="75" t="s">
        <v>6</v>
      </c>
      <c r="C9" s="75" t="s">
        <v>7</v>
      </c>
      <c r="D9" s="75" t="s">
        <v>6</v>
      </c>
      <c r="E9" s="75" t="s">
        <v>7</v>
      </c>
      <c r="F9" s="75" t="s">
        <v>6</v>
      </c>
      <c r="G9" s="75" t="s">
        <v>7</v>
      </c>
      <c r="H9" s="75" t="s">
        <v>6</v>
      </c>
      <c r="I9" s="75" t="s">
        <v>7</v>
      </c>
      <c r="J9" s="75" t="s">
        <v>6</v>
      </c>
      <c r="K9" s="75" t="s">
        <v>7</v>
      </c>
    </row>
    <row r="10" spans="1:11" s="2" customFormat="1" ht="20.149999999999999" customHeight="1" x14ac:dyDescent="0.25">
      <c r="A10" s="3" t="s">
        <v>8</v>
      </c>
      <c r="B10" s="4">
        <v>38711</v>
      </c>
      <c r="C10" s="5">
        <v>49.2</v>
      </c>
      <c r="D10" s="4">
        <v>21449</v>
      </c>
      <c r="E10" s="5">
        <v>77.400000000000006</v>
      </c>
      <c r="F10" s="4">
        <v>7709</v>
      </c>
      <c r="G10" s="5">
        <v>92.3</v>
      </c>
      <c r="H10" s="4">
        <v>5740</v>
      </c>
      <c r="I10" s="5">
        <v>98.8</v>
      </c>
      <c r="J10" s="4">
        <v>73609</v>
      </c>
      <c r="K10" s="5">
        <v>61.1</v>
      </c>
    </row>
    <row r="11" spans="1:11" s="2" customFormat="1" ht="20.149999999999999" customHeight="1" x14ac:dyDescent="0.25">
      <c r="A11" s="3" t="s">
        <v>9</v>
      </c>
      <c r="B11" s="4">
        <v>39011</v>
      </c>
      <c r="C11" s="5">
        <v>49.6</v>
      </c>
      <c r="D11" s="4">
        <v>5980</v>
      </c>
      <c r="E11" s="5">
        <v>21.6</v>
      </c>
      <c r="F11" s="4">
        <v>604</v>
      </c>
      <c r="G11" s="5">
        <v>7.2</v>
      </c>
      <c r="H11" s="4">
        <v>66</v>
      </c>
      <c r="I11" s="5">
        <v>1.1000000000000001</v>
      </c>
      <c r="J11" s="4">
        <v>45661</v>
      </c>
      <c r="K11" s="5">
        <v>37.9</v>
      </c>
    </row>
    <row r="12" spans="1:11" ht="13.5" customHeight="1" x14ac:dyDescent="0.25">
      <c r="A12" s="6" t="s">
        <v>10</v>
      </c>
      <c r="B12" s="7">
        <v>8797</v>
      </c>
      <c r="C12" s="8">
        <v>11.2</v>
      </c>
      <c r="D12" s="7">
        <v>1463</v>
      </c>
      <c r="E12" s="8">
        <v>5.3</v>
      </c>
      <c r="F12" s="7">
        <v>136</v>
      </c>
      <c r="G12" s="8">
        <v>1.6</v>
      </c>
      <c r="H12" s="7">
        <v>9</v>
      </c>
      <c r="I12" s="8">
        <v>0.2</v>
      </c>
      <c r="J12" s="7">
        <v>10405</v>
      </c>
      <c r="K12" s="8">
        <v>8.6</v>
      </c>
    </row>
    <row r="13" spans="1:11" ht="13.5" customHeight="1" x14ac:dyDescent="0.25">
      <c r="A13" s="6" t="s">
        <v>11</v>
      </c>
      <c r="B13" s="7">
        <v>91</v>
      </c>
      <c r="C13" s="8">
        <v>0.1</v>
      </c>
      <c r="D13" s="7">
        <v>43</v>
      </c>
      <c r="E13" s="8">
        <v>0.2</v>
      </c>
      <c r="F13" s="7">
        <v>3</v>
      </c>
      <c r="G13" s="8">
        <v>0</v>
      </c>
      <c r="H13" s="7"/>
      <c r="I13" s="8"/>
      <c r="J13" s="7">
        <v>137</v>
      </c>
      <c r="K13" s="8">
        <v>0.1</v>
      </c>
    </row>
    <row r="14" spans="1:11" ht="13.5" customHeight="1" x14ac:dyDescent="0.25">
      <c r="A14" s="6" t="s">
        <v>13</v>
      </c>
      <c r="B14" s="7">
        <v>5334</v>
      </c>
      <c r="C14" s="8">
        <v>6.8</v>
      </c>
      <c r="D14" s="7">
        <v>2065</v>
      </c>
      <c r="E14" s="8">
        <v>7.5</v>
      </c>
      <c r="F14" s="7">
        <v>122</v>
      </c>
      <c r="G14" s="8">
        <v>1.5</v>
      </c>
      <c r="H14" s="7">
        <v>26</v>
      </c>
      <c r="I14" s="8">
        <v>0.4</v>
      </c>
      <c r="J14" s="7">
        <v>7547</v>
      </c>
      <c r="K14" s="8">
        <v>6.3</v>
      </c>
    </row>
    <row r="15" spans="1:11" ht="13.5" customHeight="1" x14ac:dyDescent="0.25">
      <c r="A15" s="6" t="s">
        <v>15</v>
      </c>
      <c r="B15" s="7"/>
      <c r="C15" s="8"/>
      <c r="D15" s="7"/>
      <c r="E15" s="8"/>
      <c r="F15" s="7">
        <v>1</v>
      </c>
      <c r="G15" s="8">
        <v>0</v>
      </c>
      <c r="H15" s="7"/>
      <c r="I15" s="8"/>
      <c r="J15" s="7">
        <v>1</v>
      </c>
      <c r="K15" s="8">
        <v>0</v>
      </c>
    </row>
    <row r="16" spans="1:11" ht="13.5" customHeight="1" x14ac:dyDescent="0.25">
      <c r="A16" s="6" t="s">
        <v>17</v>
      </c>
      <c r="B16" s="7">
        <v>8</v>
      </c>
      <c r="C16" s="8">
        <v>0</v>
      </c>
      <c r="D16" s="7">
        <v>16</v>
      </c>
      <c r="E16" s="8">
        <v>0.1</v>
      </c>
      <c r="F16" s="7">
        <v>2</v>
      </c>
      <c r="G16" s="8">
        <v>0</v>
      </c>
      <c r="H16" s="7"/>
      <c r="I16" s="8"/>
      <c r="J16" s="7">
        <v>26</v>
      </c>
      <c r="K16" s="8">
        <v>0</v>
      </c>
    </row>
    <row r="17" spans="1:11" ht="13.5" customHeight="1" x14ac:dyDescent="0.25">
      <c r="A17" s="6" t="s">
        <v>18</v>
      </c>
      <c r="B17" s="7">
        <v>1623</v>
      </c>
      <c r="C17" s="8">
        <v>2.1</v>
      </c>
      <c r="D17" s="7">
        <v>69</v>
      </c>
      <c r="E17" s="8">
        <v>0.2</v>
      </c>
      <c r="F17" s="7">
        <v>26</v>
      </c>
      <c r="G17" s="8">
        <v>0.3</v>
      </c>
      <c r="H17" s="7"/>
      <c r="I17" s="8"/>
      <c r="J17" s="7">
        <v>1718</v>
      </c>
      <c r="K17" s="8">
        <v>1.4</v>
      </c>
    </row>
    <row r="18" spans="1:11" ht="13.5" customHeight="1" x14ac:dyDescent="0.25">
      <c r="A18" s="6" t="s">
        <v>19</v>
      </c>
      <c r="B18" s="7"/>
      <c r="C18" s="8"/>
      <c r="D18" s="7"/>
      <c r="E18" s="8"/>
      <c r="F18" s="7"/>
      <c r="G18" s="8"/>
      <c r="H18" s="7"/>
      <c r="I18" s="8"/>
      <c r="J18" s="7"/>
      <c r="K18" s="8"/>
    </row>
    <row r="19" spans="1:11" ht="13.5" customHeight="1" x14ac:dyDescent="0.25">
      <c r="A19" s="6" t="s">
        <v>20</v>
      </c>
      <c r="B19" s="7">
        <v>4</v>
      </c>
      <c r="C19" s="8">
        <v>0</v>
      </c>
      <c r="D19" s="7">
        <v>8</v>
      </c>
      <c r="E19" s="8">
        <v>0</v>
      </c>
      <c r="F19" s="7">
        <v>1</v>
      </c>
      <c r="G19" s="8">
        <v>0</v>
      </c>
      <c r="H19" s="7"/>
      <c r="I19" s="8"/>
      <c r="J19" s="7">
        <v>13</v>
      </c>
      <c r="K19" s="8">
        <v>0</v>
      </c>
    </row>
    <row r="20" spans="1:11" ht="13.5" customHeight="1" x14ac:dyDescent="0.25">
      <c r="A20" s="6" t="s">
        <v>21</v>
      </c>
      <c r="B20" s="7">
        <v>7002</v>
      </c>
      <c r="C20" s="8">
        <v>8.9</v>
      </c>
      <c r="D20" s="7">
        <v>1876</v>
      </c>
      <c r="E20" s="8">
        <v>6.8</v>
      </c>
      <c r="F20" s="7">
        <v>145</v>
      </c>
      <c r="G20" s="8">
        <v>1.7</v>
      </c>
      <c r="H20" s="7">
        <v>8</v>
      </c>
      <c r="I20" s="8">
        <v>0.1</v>
      </c>
      <c r="J20" s="7">
        <v>9031</v>
      </c>
      <c r="K20" s="8">
        <v>7.5</v>
      </c>
    </row>
    <row r="21" spans="1:11" ht="13.5" customHeight="1" x14ac:dyDescent="0.25">
      <c r="A21" s="6" t="s">
        <v>22</v>
      </c>
      <c r="B21" s="7">
        <v>18</v>
      </c>
      <c r="C21" s="8">
        <v>0</v>
      </c>
      <c r="D21" s="7">
        <v>8</v>
      </c>
      <c r="E21" s="8">
        <v>0</v>
      </c>
      <c r="F21" s="7">
        <v>2</v>
      </c>
      <c r="G21" s="8">
        <v>0</v>
      </c>
      <c r="H21" s="7"/>
      <c r="I21" s="8"/>
      <c r="J21" s="7">
        <v>28</v>
      </c>
      <c r="K21" s="8">
        <v>0</v>
      </c>
    </row>
    <row r="22" spans="1:11" ht="13.5" customHeight="1" x14ac:dyDescent="0.25">
      <c r="A22" s="6" t="s">
        <v>23</v>
      </c>
      <c r="B22" s="7">
        <v>5</v>
      </c>
      <c r="C22" s="8">
        <v>0</v>
      </c>
      <c r="D22" s="7">
        <v>2</v>
      </c>
      <c r="E22" s="8">
        <v>0</v>
      </c>
      <c r="F22" s="7">
        <v>1</v>
      </c>
      <c r="G22" s="8">
        <v>0</v>
      </c>
      <c r="H22" s="7"/>
      <c r="I22" s="8"/>
      <c r="J22" s="7">
        <v>8</v>
      </c>
      <c r="K22" s="8">
        <v>0</v>
      </c>
    </row>
    <row r="23" spans="1:11" ht="13.5" customHeight="1" x14ac:dyDescent="0.25">
      <c r="A23" s="6" t="s">
        <v>24</v>
      </c>
      <c r="B23" s="7"/>
      <c r="C23" s="8"/>
      <c r="D23" s="7">
        <v>5</v>
      </c>
      <c r="E23" s="8">
        <v>0</v>
      </c>
      <c r="F23" s="7">
        <v>1</v>
      </c>
      <c r="G23" s="8">
        <v>0</v>
      </c>
      <c r="H23" s="7"/>
      <c r="I23" s="8"/>
      <c r="J23" s="7">
        <v>6</v>
      </c>
      <c r="K23" s="8">
        <v>0</v>
      </c>
    </row>
    <row r="24" spans="1:11" ht="13.5" customHeight="1" x14ac:dyDescent="0.25">
      <c r="A24" s="6" t="s">
        <v>25</v>
      </c>
      <c r="B24" s="7">
        <v>10321</v>
      </c>
      <c r="C24" s="8">
        <v>13.1</v>
      </c>
      <c r="D24" s="7">
        <v>120</v>
      </c>
      <c r="E24" s="8">
        <v>0.4</v>
      </c>
      <c r="F24" s="7">
        <v>81</v>
      </c>
      <c r="G24" s="8">
        <v>1</v>
      </c>
      <c r="H24" s="7"/>
      <c r="I24" s="8"/>
      <c r="J24" s="7">
        <v>10522</v>
      </c>
      <c r="K24" s="8">
        <v>8.6999999999999993</v>
      </c>
    </row>
    <row r="25" spans="1:11" ht="13.5" customHeight="1" x14ac:dyDescent="0.25">
      <c r="A25" s="6" t="s">
        <v>26</v>
      </c>
      <c r="B25" s="7"/>
      <c r="C25" s="8"/>
      <c r="D25" s="7"/>
      <c r="E25" s="8"/>
      <c r="F25" s="7"/>
      <c r="G25" s="8"/>
      <c r="H25" s="7"/>
      <c r="I25" s="8"/>
      <c r="J25" s="7"/>
      <c r="K25" s="8"/>
    </row>
    <row r="26" spans="1:11" ht="13.5" customHeight="1" x14ac:dyDescent="0.25">
      <c r="A26" s="6" t="s">
        <v>27</v>
      </c>
      <c r="B26" s="7"/>
      <c r="C26" s="8"/>
      <c r="D26" s="7"/>
      <c r="E26" s="8"/>
      <c r="F26" s="7"/>
      <c r="G26" s="8"/>
      <c r="H26" s="7"/>
      <c r="I26" s="8"/>
      <c r="J26" s="7"/>
      <c r="K26" s="8"/>
    </row>
    <row r="27" spans="1:11" ht="13.5" customHeight="1" x14ac:dyDescent="0.25">
      <c r="A27" s="6" t="s">
        <v>28</v>
      </c>
      <c r="B27" s="7"/>
      <c r="C27" s="8"/>
      <c r="D27" s="7"/>
      <c r="E27" s="8"/>
      <c r="F27" s="7"/>
      <c r="G27" s="8"/>
      <c r="H27" s="7"/>
      <c r="I27" s="8"/>
      <c r="J27" s="7"/>
      <c r="K27" s="8"/>
    </row>
    <row r="28" spans="1:11" ht="13.5" customHeight="1" x14ac:dyDescent="0.25">
      <c r="A28" s="6" t="s">
        <v>29</v>
      </c>
      <c r="B28" s="7">
        <v>186</v>
      </c>
      <c r="C28" s="8">
        <v>0.2</v>
      </c>
      <c r="D28" s="7">
        <v>125</v>
      </c>
      <c r="E28" s="8">
        <v>0.5</v>
      </c>
      <c r="F28" s="7">
        <v>38</v>
      </c>
      <c r="G28" s="8">
        <v>0.5</v>
      </c>
      <c r="H28" s="7">
        <v>21</v>
      </c>
      <c r="I28" s="8">
        <v>0.4</v>
      </c>
      <c r="J28" s="7">
        <v>370</v>
      </c>
      <c r="K28" s="8">
        <v>0.3</v>
      </c>
    </row>
    <row r="29" spans="1:11" ht="13.5" customHeight="1" x14ac:dyDescent="0.25">
      <c r="A29" s="6" t="s">
        <v>30</v>
      </c>
      <c r="B29" s="7">
        <v>16</v>
      </c>
      <c r="C29" s="8">
        <v>0</v>
      </c>
      <c r="D29" s="7">
        <v>1</v>
      </c>
      <c r="E29" s="8">
        <v>0</v>
      </c>
      <c r="F29" s="7">
        <v>2</v>
      </c>
      <c r="G29" s="8">
        <v>0</v>
      </c>
      <c r="H29" s="7"/>
      <c r="I29" s="8"/>
      <c r="J29" s="7">
        <v>19</v>
      </c>
      <c r="K29" s="8">
        <v>0</v>
      </c>
    </row>
    <row r="30" spans="1:11" ht="13.5" customHeight="1" x14ac:dyDescent="0.25">
      <c r="A30" s="6" t="s">
        <v>31</v>
      </c>
      <c r="B30" s="7">
        <v>5569</v>
      </c>
      <c r="C30" s="8">
        <v>7.1</v>
      </c>
      <c r="D30" s="7">
        <v>40</v>
      </c>
      <c r="E30" s="8">
        <v>0.1</v>
      </c>
      <c r="F30" s="7">
        <v>36</v>
      </c>
      <c r="G30" s="8">
        <v>0.4</v>
      </c>
      <c r="H30" s="7">
        <v>2</v>
      </c>
      <c r="I30" s="8">
        <v>0</v>
      </c>
      <c r="J30" s="7">
        <v>5647</v>
      </c>
      <c r="K30" s="8">
        <v>4.7</v>
      </c>
    </row>
    <row r="31" spans="1:11" ht="13.5" customHeight="1" x14ac:dyDescent="0.25">
      <c r="A31" s="6" t="s">
        <v>32</v>
      </c>
      <c r="B31" s="7">
        <v>2</v>
      </c>
      <c r="C31" s="8">
        <v>0</v>
      </c>
      <c r="D31" s="7">
        <v>4</v>
      </c>
      <c r="E31" s="8">
        <v>0</v>
      </c>
      <c r="F31" s="7"/>
      <c r="G31" s="8"/>
      <c r="H31" s="7"/>
      <c r="I31" s="8"/>
      <c r="J31" s="7">
        <v>6</v>
      </c>
      <c r="K31" s="8">
        <v>0</v>
      </c>
    </row>
    <row r="32" spans="1:11" ht="13.5" customHeight="1" x14ac:dyDescent="0.25">
      <c r="A32" s="6" t="s">
        <v>34</v>
      </c>
      <c r="B32" s="7">
        <v>22</v>
      </c>
      <c r="C32" s="8">
        <v>0</v>
      </c>
      <c r="D32" s="7">
        <v>117</v>
      </c>
      <c r="E32" s="8">
        <v>0.4</v>
      </c>
      <c r="F32" s="7">
        <v>6</v>
      </c>
      <c r="G32" s="8">
        <v>0.1</v>
      </c>
      <c r="H32" s="7"/>
      <c r="I32" s="8"/>
      <c r="J32" s="7">
        <v>145</v>
      </c>
      <c r="K32" s="8">
        <v>0.1</v>
      </c>
    </row>
    <row r="33" spans="1:11" ht="13.5" customHeight="1" x14ac:dyDescent="0.25">
      <c r="A33" s="6" t="s">
        <v>35</v>
      </c>
      <c r="B33" s="7"/>
      <c r="C33" s="8"/>
      <c r="D33" s="7">
        <v>1</v>
      </c>
      <c r="E33" s="8">
        <v>0</v>
      </c>
      <c r="F33" s="7"/>
      <c r="G33" s="8"/>
      <c r="H33" s="7"/>
      <c r="I33" s="8"/>
      <c r="J33" s="7">
        <v>1</v>
      </c>
      <c r="K33" s="8">
        <v>0</v>
      </c>
    </row>
    <row r="34" spans="1:11" ht="13.5" customHeight="1" x14ac:dyDescent="0.25">
      <c r="A34" s="6" t="s">
        <v>36</v>
      </c>
      <c r="B34" s="7">
        <v>8</v>
      </c>
      <c r="C34" s="8">
        <v>0</v>
      </c>
      <c r="D34" s="7">
        <v>1</v>
      </c>
      <c r="E34" s="8">
        <v>0</v>
      </c>
      <c r="F34" s="7"/>
      <c r="G34" s="8"/>
      <c r="H34" s="7"/>
      <c r="I34" s="8"/>
      <c r="J34" s="7">
        <v>9</v>
      </c>
      <c r="K34" s="8">
        <v>0</v>
      </c>
    </row>
    <row r="35" spans="1:11" ht="13.5" customHeight="1" x14ac:dyDescent="0.25">
      <c r="A35" s="6" t="s">
        <v>37</v>
      </c>
      <c r="B35" s="7">
        <v>5</v>
      </c>
      <c r="C35" s="8">
        <v>0</v>
      </c>
      <c r="D35" s="7">
        <v>16</v>
      </c>
      <c r="E35" s="8">
        <v>0.1</v>
      </c>
      <c r="F35" s="7">
        <v>1</v>
      </c>
      <c r="G35" s="8">
        <v>0</v>
      </c>
      <c r="H35" s="7"/>
      <c r="I35" s="8"/>
      <c r="J35" s="7">
        <v>22</v>
      </c>
      <c r="K35" s="8">
        <v>0</v>
      </c>
    </row>
    <row r="36" spans="1:11" ht="20.149999999999999" customHeight="1" x14ac:dyDescent="0.25">
      <c r="A36" s="3" t="s">
        <v>38</v>
      </c>
      <c r="B36" s="4">
        <v>843</v>
      </c>
      <c r="C36" s="5">
        <v>1.1000000000000001</v>
      </c>
      <c r="D36" s="4">
        <v>242</v>
      </c>
      <c r="E36" s="5">
        <v>0.9</v>
      </c>
      <c r="F36" s="4">
        <v>27</v>
      </c>
      <c r="G36" s="5">
        <v>0.3</v>
      </c>
      <c r="H36" s="4">
        <v>1</v>
      </c>
      <c r="I36" s="5">
        <v>0</v>
      </c>
      <c r="J36" s="4">
        <v>1113</v>
      </c>
      <c r="K36" s="5">
        <v>0.9</v>
      </c>
    </row>
    <row r="37" spans="1:11" ht="13.5" customHeight="1" x14ac:dyDescent="0.25">
      <c r="A37" s="6" t="s">
        <v>39</v>
      </c>
      <c r="B37" s="7">
        <v>34</v>
      </c>
      <c r="C37" s="8">
        <v>0</v>
      </c>
      <c r="D37" s="7"/>
      <c r="E37" s="8"/>
      <c r="F37" s="7"/>
      <c r="G37" s="8"/>
      <c r="H37" s="7"/>
      <c r="I37" s="8"/>
      <c r="J37" s="7">
        <v>34</v>
      </c>
      <c r="K37" s="8">
        <v>0</v>
      </c>
    </row>
    <row r="38" spans="1:11" ht="13.5" customHeight="1" x14ac:dyDescent="0.25">
      <c r="A38" s="6" t="s">
        <v>40</v>
      </c>
      <c r="B38" s="7">
        <v>12</v>
      </c>
      <c r="C38" s="8">
        <v>0</v>
      </c>
      <c r="D38" s="7">
        <v>14</v>
      </c>
      <c r="E38" s="8">
        <v>0.1</v>
      </c>
      <c r="F38" s="7"/>
      <c r="G38" s="8"/>
      <c r="H38" s="7"/>
      <c r="I38" s="8"/>
      <c r="J38" s="7">
        <v>26</v>
      </c>
      <c r="K38" s="8">
        <v>0</v>
      </c>
    </row>
    <row r="39" spans="1:11" ht="13.5" customHeight="1" x14ac:dyDescent="0.25">
      <c r="A39" s="6" t="s">
        <v>41</v>
      </c>
      <c r="B39" s="7">
        <v>353</v>
      </c>
      <c r="C39" s="8">
        <v>0.4</v>
      </c>
      <c r="D39" s="7">
        <v>30</v>
      </c>
      <c r="E39" s="8">
        <v>0.1</v>
      </c>
      <c r="F39" s="7"/>
      <c r="G39" s="8"/>
      <c r="H39" s="7">
        <v>1</v>
      </c>
      <c r="I39" s="8">
        <v>0</v>
      </c>
      <c r="J39" s="7">
        <v>384</v>
      </c>
      <c r="K39" s="8">
        <v>0.3</v>
      </c>
    </row>
    <row r="40" spans="1:11" ht="13.5" customHeight="1" x14ac:dyDescent="0.25">
      <c r="A40" s="6" t="s">
        <v>42</v>
      </c>
      <c r="B40" s="7">
        <v>75</v>
      </c>
      <c r="C40" s="8">
        <v>0.1</v>
      </c>
      <c r="D40" s="7"/>
      <c r="E40" s="8"/>
      <c r="F40" s="7"/>
      <c r="G40" s="8"/>
      <c r="H40" s="7"/>
      <c r="I40" s="8"/>
      <c r="J40" s="7">
        <v>75</v>
      </c>
      <c r="K40" s="8">
        <v>0.1</v>
      </c>
    </row>
    <row r="41" spans="1:11" ht="13.5" customHeight="1" x14ac:dyDescent="0.25">
      <c r="A41" s="6" t="s">
        <v>43</v>
      </c>
      <c r="B41" s="7">
        <v>21</v>
      </c>
      <c r="C41" s="8">
        <v>0</v>
      </c>
      <c r="D41" s="7">
        <v>1</v>
      </c>
      <c r="E41" s="8">
        <v>0</v>
      </c>
      <c r="F41" s="7"/>
      <c r="G41" s="8"/>
      <c r="H41" s="7"/>
      <c r="I41" s="8"/>
      <c r="J41" s="7">
        <v>22</v>
      </c>
      <c r="K41" s="8">
        <v>0</v>
      </c>
    </row>
    <row r="42" spans="1:11" ht="13.5" customHeight="1" x14ac:dyDescent="0.25">
      <c r="A42" s="6" t="s">
        <v>44</v>
      </c>
      <c r="B42" s="7">
        <v>87</v>
      </c>
      <c r="C42" s="8">
        <v>0.1</v>
      </c>
      <c r="D42" s="7"/>
      <c r="E42" s="8"/>
      <c r="F42" s="7">
        <v>2</v>
      </c>
      <c r="G42" s="8">
        <v>0</v>
      </c>
      <c r="H42" s="7"/>
      <c r="I42" s="8"/>
      <c r="J42" s="7">
        <v>89</v>
      </c>
      <c r="K42" s="8">
        <v>0.1</v>
      </c>
    </row>
    <row r="43" spans="1:11" ht="13.5" customHeight="1" x14ac:dyDescent="0.25">
      <c r="A43" s="6" t="s">
        <v>45</v>
      </c>
      <c r="B43" s="7"/>
      <c r="C43" s="8"/>
      <c r="D43" s="7">
        <v>20</v>
      </c>
      <c r="E43" s="8">
        <v>0.1</v>
      </c>
      <c r="F43" s="7"/>
      <c r="G43" s="8"/>
      <c r="H43" s="7"/>
      <c r="I43" s="8"/>
      <c r="J43" s="7">
        <v>20</v>
      </c>
      <c r="K43" s="8">
        <v>0</v>
      </c>
    </row>
    <row r="44" spans="1:11" ht="13.5" customHeight="1" x14ac:dyDescent="0.25">
      <c r="A44" s="6" t="s">
        <v>46</v>
      </c>
      <c r="B44" s="7">
        <v>39</v>
      </c>
      <c r="C44" s="8">
        <v>0</v>
      </c>
      <c r="D44" s="7"/>
      <c r="E44" s="8"/>
      <c r="F44" s="7"/>
      <c r="G44" s="8"/>
      <c r="H44" s="7"/>
      <c r="I44" s="8"/>
      <c r="J44" s="7">
        <v>39</v>
      </c>
      <c r="K44" s="8">
        <v>0</v>
      </c>
    </row>
    <row r="45" spans="1:11" ht="13.5" customHeight="1" x14ac:dyDescent="0.25">
      <c r="A45" s="6" t="s">
        <v>47</v>
      </c>
      <c r="B45" s="7"/>
      <c r="C45" s="8"/>
      <c r="D45" s="7">
        <v>7</v>
      </c>
      <c r="E45" s="8">
        <v>0</v>
      </c>
      <c r="F45" s="7">
        <v>2</v>
      </c>
      <c r="G45" s="8">
        <v>0</v>
      </c>
      <c r="H45" s="7"/>
      <c r="I45" s="8"/>
      <c r="J45" s="7">
        <v>9</v>
      </c>
      <c r="K45" s="8">
        <v>0</v>
      </c>
    </row>
    <row r="46" spans="1:11" ht="13.5" customHeight="1" x14ac:dyDescent="0.25">
      <c r="A46" s="6" t="s">
        <v>48</v>
      </c>
      <c r="B46" s="7">
        <v>2</v>
      </c>
      <c r="C46" s="8">
        <v>0</v>
      </c>
      <c r="D46" s="7"/>
      <c r="E46" s="8"/>
      <c r="F46" s="7">
        <v>2</v>
      </c>
      <c r="G46" s="8">
        <v>0</v>
      </c>
      <c r="H46" s="7"/>
      <c r="I46" s="8"/>
      <c r="J46" s="7">
        <v>4</v>
      </c>
      <c r="K46" s="8">
        <v>0</v>
      </c>
    </row>
    <row r="47" spans="1:11" ht="13.5" customHeight="1" x14ac:dyDescent="0.25">
      <c r="A47" s="6" t="s">
        <v>49</v>
      </c>
      <c r="B47" s="7">
        <v>108</v>
      </c>
      <c r="C47" s="8">
        <v>0.1</v>
      </c>
      <c r="D47" s="7">
        <v>104</v>
      </c>
      <c r="E47" s="8">
        <v>0.4</v>
      </c>
      <c r="F47" s="7">
        <v>11</v>
      </c>
      <c r="G47" s="8">
        <v>0.1</v>
      </c>
      <c r="H47" s="7"/>
      <c r="I47" s="8"/>
      <c r="J47" s="7">
        <v>223</v>
      </c>
      <c r="K47" s="8">
        <v>0.2</v>
      </c>
    </row>
    <row r="48" spans="1:11" ht="13.5" customHeight="1" x14ac:dyDescent="0.25">
      <c r="A48" s="6" t="s">
        <v>50</v>
      </c>
      <c r="B48" s="7">
        <v>2</v>
      </c>
      <c r="C48" s="8">
        <v>0</v>
      </c>
      <c r="D48" s="7">
        <v>6</v>
      </c>
      <c r="E48" s="8">
        <v>0</v>
      </c>
      <c r="F48" s="7"/>
      <c r="G48" s="8"/>
      <c r="H48" s="7"/>
      <c r="I48" s="8"/>
      <c r="J48" s="7">
        <v>8</v>
      </c>
      <c r="K48" s="8">
        <v>0</v>
      </c>
    </row>
    <row r="49" spans="1:11" ht="13.5" customHeight="1" x14ac:dyDescent="0.25">
      <c r="A49" s="6" t="s">
        <v>51</v>
      </c>
      <c r="B49" s="7">
        <v>131</v>
      </c>
      <c r="C49" s="8">
        <v>0.2</v>
      </c>
      <c r="D49" s="7">
        <v>61</v>
      </c>
      <c r="E49" s="8">
        <v>0.2</v>
      </c>
      <c r="F49" s="7">
        <v>10</v>
      </c>
      <c r="G49" s="8">
        <v>0.1</v>
      </c>
      <c r="H49" s="7"/>
      <c r="I49" s="8"/>
      <c r="J49" s="7">
        <v>202</v>
      </c>
      <c r="K49" s="8">
        <v>0.2</v>
      </c>
    </row>
    <row r="50" spans="1:11" ht="20.149999999999999" customHeight="1" x14ac:dyDescent="0.25">
      <c r="A50" s="3" t="s">
        <v>52</v>
      </c>
      <c r="B50" s="4">
        <v>74</v>
      </c>
      <c r="C50" s="5">
        <v>0.1</v>
      </c>
      <c r="D50" s="4">
        <v>46</v>
      </c>
      <c r="E50" s="5">
        <v>0.2</v>
      </c>
      <c r="F50" s="4">
        <v>11</v>
      </c>
      <c r="G50" s="5">
        <v>0.1</v>
      </c>
      <c r="H50" s="4">
        <v>1</v>
      </c>
      <c r="I50" s="5">
        <v>0</v>
      </c>
      <c r="J50" s="4">
        <v>132</v>
      </c>
      <c r="K50" s="5">
        <v>0.1</v>
      </c>
    </row>
    <row r="51" spans="1:11" ht="20.149999999999999" customHeight="1" x14ac:dyDescent="0.25">
      <c r="A51" s="9" t="s">
        <v>5</v>
      </c>
      <c r="B51" s="10">
        <v>78639</v>
      </c>
      <c r="C51" s="11">
        <v>100</v>
      </c>
      <c r="D51" s="10">
        <v>27717</v>
      </c>
      <c r="E51" s="11">
        <v>100</v>
      </c>
      <c r="F51" s="10">
        <v>8351</v>
      </c>
      <c r="G51" s="11">
        <v>100</v>
      </c>
      <c r="H51" s="10">
        <v>5808</v>
      </c>
      <c r="I51" s="11">
        <v>100</v>
      </c>
      <c r="J51" s="10">
        <v>120515</v>
      </c>
      <c r="K51" s="11">
        <v>100</v>
      </c>
    </row>
  </sheetData>
  <mergeCells count="6">
    <mergeCell ref="H8:I8"/>
    <mergeCell ref="J8:K8"/>
    <mergeCell ref="A8:A9"/>
    <mergeCell ref="B8:C8"/>
    <mergeCell ref="D8:E8"/>
    <mergeCell ref="F8:G8"/>
  </mergeCells>
  <phoneticPr fontId="0" type="noConversion"/>
  <pageMargins left="0.11" right="0.11" top="0.18" bottom="0.98" header="0.12" footer="0.49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1"/>
  <sheetViews>
    <sheetView topLeftCell="A9" zoomScaleNormal="100" workbookViewId="0">
      <selection activeCell="B34" sqref="B34"/>
    </sheetView>
  </sheetViews>
  <sheetFormatPr defaultColWidth="11.453125" defaultRowHeight="12.5" x14ac:dyDescent="0.25"/>
  <cols>
    <col min="1" max="1" width="35.7265625" style="39" customWidth="1"/>
    <col min="2" max="3" width="10.7265625" style="39" customWidth="1"/>
    <col min="4" max="4" width="17" style="39" customWidth="1"/>
    <col min="5" max="16384" width="11.453125" style="39"/>
  </cols>
  <sheetData>
    <row r="1" spans="1:3" ht="13" x14ac:dyDescent="0.25">
      <c r="A1" s="17" t="s">
        <v>58</v>
      </c>
      <c r="B1" s="18"/>
      <c r="C1" s="18"/>
    </row>
    <row r="2" spans="1:3" ht="11.15" customHeight="1" x14ac:dyDescent="0.25">
      <c r="A2" s="19" t="s">
        <v>53</v>
      </c>
      <c r="B2" s="18"/>
      <c r="C2" s="18"/>
    </row>
    <row r="3" spans="1:3" ht="11.15" customHeight="1" x14ac:dyDescent="0.25">
      <c r="A3" s="19" t="s">
        <v>54</v>
      </c>
      <c r="B3" s="18"/>
      <c r="C3" s="18"/>
    </row>
    <row r="4" spans="1:3" ht="11.15" customHeight="1" x14ac:dyDescent="0.25">
      <c r="A4" s="43" t="s">
        <v>89</v>
      </c>
      <c r="B4" s="18"/>
      <c r="C4" s="18"/>
    </row>
    <row r="5" spans="1:3" ht="11.15" customHeight="1" x14ac:dyDescent="0.25">
      <c r="A5" s="19" t="s">
        <v>57</v>
      </c>
      <c r="B5" s="18"/>
      <c r="C5" s="18"/>
    </row>
    <row r="6" spans="1:3" ht="11.15" customHeight="1" x14ac:dyDescent="0.25">
      <c r="A6" s="20" t="s">
        <v>80</v>
      </c>
      <c r="B6" s="18"/>
      <c r="C6" s="18"/>
    </row>
    <row r="7" spans="1:3" ht="11.15" customHeight="1" x14ac:dyDescent="0.25">
      <c r="A7" s="21"/>
      <c r="B7" s="18"/>
      <c r="C7" s="18"/>
    </row>
    <row r="8" spans="1:3" ht="25" customHeight="1" x14ac:dyDescent="0.25">
      <c r="A8" s="81" t="s">
        <v>0</v>
      </c>
      <c r="B8" s="83" t="s">
        <v>66</v>
      </c>
      <c r="C8" s="84"/>
    </row>
    <row r="9" spans="1:3" ht="25" customHeight="1" x14ac:dyDescent="0.25">
      <c r="A9" s="82"/>
      <c r="B9" s="72" t="s">
        <v>6</v>
      </c>
      <c r="C9" s="72" t="s">
        <v>7</v>
      </c>
    </row>
    <row r="10" spans="1:3" ht="20.149999999999999" customHeight="1" x14ac:dyDescent="0.25">
      <c r="A10" s="30" t="s">
        <v>8</v>
      </c>
      <c r="B10" s="54">
        <v>105493</v>
      </c>
      <c r="C10" s="55">
        <f>B10/B$41</f>
        <v>0.49837956838882802</v>
      </c>
    </row>
    <row r="11" spans="1:3" ht="20.149999999999999" customHeight="1" x14ac:dyDescent="0.25">
      <c r="A11" s="30" t="s">
        <v>88</v>
      </c>
      <c r="B11" s="54">
        <v>103321</v>
      </c>
      <c r="C11" s="55">
        <f t="shared" ref="C11:C41" si="0">B11/B$41</f>
        <v>0.48811840961487585</v>
      </c>
    </row>
    <row r="12" spans="1:3" x14ac:dyDescent="0.25">
      <c r="A12" s="31" t="s">
        <v>10</v>
      </c>
      <c r="B12" s="56">
        <v>23614</v>
      </c>
      <c r="C12" s="55">
        <f t="shared" si="0"/>
        <v>0.11155939377905438</v>
      </c>
    </row>
    <row r="13" spans="1:3" x14ac:dyDescent="0.25">
      <c r="A13" s="31" t="s">
        <v>11</v>
      </c>
      <c r="B13" s="56">
        <v>394</v>
      </c>
      <c r="C13" s="55">
        <f t="shared" si="0"/>
        <v>1.8613704221625911E-3</v>
      </c>
    </row>
    <row r="14" spans="1:3" x14ac:dyDescent="0.25">
      <c r="A14" s="31" t="s">
        <v>13</v>
      </c>
      <c r="B14" s="56">
        <v>19704</v>
      </c>
      <c r="C14" s="55">
        <f t="shared" si="0"/>
        <v>9.3087418269775873E-2</v>
      </c>
    </row>
    <row r="15" spans="1:3" x14ac:dyDescent="0.25">
      <c r="A15" s="31" t="s">
        <v>14</v>
      </c>
      <c r="B15" s="56">
        <v>27</v>
      </c>
      <c r="C15" s="55">
        <f t="shared" si="0"/>
        <v>1.2755584111266488E-4</v>
      </c>
    </row>
    <row r="16" spans="1:3" x14ac:dyDescent="0.25">
      <c r="A16" s="31" t="s">
        <v>15</v>
      </c>
      <c r="B16" s="56">
        <v>8</v>
      </c>
      <c r="C16" s="55">
        <f t="shared" si="0"/>
        <v>3.7794323292641448E-5</v>
      </c>
    </row>
    <row r="17" spans="1:3" x14ac:dyDescent="0.25">
      <c r="A17" s="31" t="s">
        <v>43</v>
      </c>
      <c r="B17" s="56">
        <v>100</v>
      </c>
      <c r="C17" s="55">
        <f t="shared" si="0"/>
        <v>4.7242904115801809E-4</v>
      </c>
    </row>
    <row r="18" spans="1:3" x14ac:dyDescent="0.25">
      <c r="A18" s="31" t="s">
        <v>17</v>
      </c>
      <c r="B18" s="56">
        <v>304</v>
      </c>
      <c r="C18" s="55">
        <f t="shared" si="0"/>
        <v>1.4361842851203749E-3</v>
      </c>
    </row>
    <row r="19" spans="1:3" x14ac:dyDescent="0.25">
      <c r="A19" s="31" t="s">
        <v>18</v>
      </c>
      <c r="B19" s="56">
        <v>2472</v>
      </c>
      <c r="C19" s="55">
        <f t="shared" si="0"/>
        <v>1.1678445897426207E-2</v>
      </c>
    </row>
    <row r="20" spans="1:3" x14ac:dyDescent="0.25">
      <c r="A20" s="31" t="s">
        <v>19</v>
      </c>
      <c r="B20" s="56">
        <v>5</v>
      </c>
      <c r="C20" s="55">
        <f t="shared" si="0"/>
        <v>2.3621452057900902E-5</v>
      </c>
    </row>
    <row r="21" spans="1:3" x14ac:dyDescent="0.25">
      <c r="A21" s="31" t="s">
        <v>20</v>
      </c>
      <c r="B21" s="56">
        <v>62</v>
      </c>
      <c r="C21" s="55">
        <f t="shared" si="0"/>
        <v>2.9290600551797118E-4</v>
      </c>
    </row>
    <row r="22" spans="1:3" x14ac:dyDescent="0.25">
      <c r="A22" s="31" t="s">
        <v>83</v>
      </c>
      <c r="B22" s="56">
        <v>36800</v>
      </c>
      <c r="C22" s="55">
        <f t="shared" si="0"/>
        <v>0.17385388714615066</v>
      </c>
    </row>
    <row r="23" spans="1:3" x14ac:dyDescent="0.25">
      <c r="A23" s="31" t="s">
        <v>22</v>
      </c>
      <c r="B23" s="56">
        <v>62</v>
      </c>
      <c r="C23" s="55">
        <f t="shared" si="0"/>
        <v>2.9290600551797118E-4</v>
      </c>
    </row>
    <row r="24" spans="1:3" x14ac:dyDescent="0.25">
      <c r="A24" s="31" t="s">
        <v>23</v>
      </c>
      <c r="B24" s="56">
        <v>102</v>
      </c>
      <c r="C24" s="55">
        <f t="shared" si="0"/>
        <v>4.8187762198117844E-4</v>
      </c>
    </row>
    <row r="25" spans="1:3" x14ac:dyDescent="0.25">
      <c r="A25" s="31" t="s">
        <v>24</v>
      </c>
      <c r="B25" s="56">
        <v>39</v>
      </c>
      <c r="C25" s="55">
        <f t="shared" si="0"/>
        <v>1.8424732605162704E-4</v>
      </c>
    </row>
    <row r="26" spans="1:3" x14ac:dyDescent="0.25">
      <c r="A26" s="31" t="s">
        <v>25</v>
      </c>
      <c r="B26" s="56">
        <v>8401</v>
      </c>
      <c r="C26" s="55">
        <f t="shared" si="0"/>
        <v>3.9688763747685096E-2</v>
      </c>
    </row>
    <row r="27" spans="1:3" x14ac:dyDescent="0.25">
      <c r="A27" s="31" t="s">
        <v>26</v>
      </c>
      <c r="B27" s="56">
        <v>6</v>
      </c>
      <c r="C27" s="55">
        <f t="shared" si="0"/>
        <v>2.8345742469481083E-5</v>
      </c>
    </row>
    <row r="28" spans="1:3" x14ac:dyDescent="0.25">
      <c r="A28" s="31" t="s">
        <v>84</v>
      </c>
      <c r="B28" s="56">
        <v>7</v>
      </c>
      <c r="C28" s="55">
        <f t="shared" si="0"/>
        <v>3.3070032881061264E-5</v>
      </c>
    </row>
    <row r="29" spans="1:3" x14ac:dyDescent="0.25">
      <c r="A29" s="31" t="s">
        <v>28</v>
      </c>
      <c r="B29" s="56">
        <v>7</v>
      </c>
      <c r="C29" s="55">
        <f t="shared" si="0"/>
        <v>3.3070032881061264E-5</v>
      </c>
    </row>
    <row r="30" spans="1:3" x14ac:dyDescent="0.25">
      <c r="A30" s="31" t="s">
        <v>29</v>
      </c>
      <c r="B30" s="56">
        <v>1045</v>
      </c>
      <c r="C30" s="55">
        <f t="shared" si="0"/>
        <v>4.936883480101289E-3</v>
      </c>
    </row>
    <row r="31" spans="1:3" x14ac:dyDescent="0.25">
      <c r="A31" s="31" t="s">
        <v>30</v>
      </c>
      <c r="B31" s="56">
        <v>319</v>
      </c>
      <c r="C31" s="55">
        <f t="shared" si="0"/>
        <v>1.5070486412940777E-3</v>
      </c>
    </row>
    <row r="32" spans="1:3" x14ac:dyDescent="0.25">
      <c r="A32" s="31" t="s">
        <v>31</v>
      </c>
      <c r="B32" s="56">
        <v>9293</v>
      </c>
      <c r="C32" s="55">
        <f t="shared" si="0"/>
        <v>4.3902830794814621E-2</v>
      </c>
    </row>
    <row r="33" spans="1:3" x14ac:dyDescent="0.25">
      <c r="A33" s="31" t="s">
        <v>85</v>
      </c>
      <c r="B33" s="56">
        <v>176</v>
      </c>
      <c r="C33" s="55">
        <f t="shared" si="0"/>
        <v>8.314751124381118E-4</v>
      </c>
    </row>
    <row r="34" spans="1:3" x14ac:dyDescent="0.25">
      <c r="A34" s="31" t="s">
        <v>33</v>
      </c>
      <c r="B34" s="56">
        <v>56</v>
      </c>
      <c r="C34" s="55">
        <f t="shared" si="0"/>
        <v>2.6456026304849011E-4</v>
      </c>
    </row>
    <row r="35" spans="1:3" x14ac:dyDescent="0.25">
      <c r="A35" s="31" t="s">
        <v>35</v>
      </c>
      <c r="B35" s="56">
        <v>83</v>
      </c>
      <c r="C35" s="55">
        <f t="shared" si="0"/>
        <v>3.9211610416115499E-4</v>
      </c>
    </row>
    <row r="36" spans="1:3" x14ac:dyDescent="0.25">
      <c r="A36" s="31" t="s">
        <v>36</v>
      </c>
      <c r="B36" s="56">
        <v>32</v>
      </c>
      <c r="C36" s="55">
        <f t="shared" si="0"/>
        <v>1.5117729317056579E-4</v>
      </c>
    </row>
    <row r="37" spans="1:3" x14ac:dyDescent="0.25">
      <c r="A37" s="31" t="s">
        <v>37</v>
      </c>
      <c r="B37" s="56">
        <v>203</v>
      </c>
      <c r="C37" s="55">
        <f t="shared" si="0"/>
        <v>9.5903095355077668E-4</v>
      </c>
    </row>
    <row r="38" spans="1:3" ht="5.25" customHeight="1" x14ac:dyDescent="0.25">
      <c r="A38" s="31"/>
      <c r="B38" s="56"/>
      <c r="C38" s="55"/>
    </row>
    <row r="39" spans="1:3" ht="27" customHeight="1" x14ac:dyDescent="0.25">
      <c r="A39" s="30" t="s">
        <v>86</v>
      </c>
      <c r="B39" s="54">
        <v>2499</v>
      </c>
      <c r="C39" s="55">
        <f t="shared" si="0"/>
        <v>1.1806001738538871E-2</v>
      </c>
    </row>
    <row r="40" spans="1:3" ht="27" customHeight="1" x14ac:dyDescent="0.25">
      <c r="A40" s="30" t="s">
        <v>52</v>
      </c>
      <c r="B40" s="54">
        <v>359</v>
      </c>
      <c r="C40" s="55">
        <f t="shared" si="0"/>
        <v>1.6960202577572848E-3</v>
      </c>
    </row>
    <row r="41" spans="1:3" ht="26.25" customHeight="1" x14ac:dyDescent="0.25">
      <c r="A41" s="32" t="s">
        <v>5</v>
      </c>
      <c r="B41" s="60">
        <f>B39+B40+B11+B10</f>
        <v>211672</v>
      </c>
      <c r="C41" s="69">
        <f t="shared" si="0"/>
        <v>1</v>
      </c>
    </row>
  </sheetData>
  <mergeCells count="2">
    <mergeCell ref="A8:A9"/>
    <mergeCell ref="B8:C8"/>
  </mergeCells>
  <pageMargins left="0.7" right="0.7" top="0.75" bottom="0.75" header="0.3" footer="0.3"/>
  <pageSetup paperSize="9"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51"/>
  <sheetViews>
    <sheetView workbookViewId="0">
      <selection activeCell="A8" sqref="A8:K9"/>
    </sheetView>
  </sheetViews>
  <sheetFormatPr defaultColWidth="11.453125" defaultRowHeight="11.5" x14ac:dyDescent="0.25"/>
  <cols>
    <col min="1" max="1" width="30.7265625" style="1" customWidth="1"/>
    <col min="2" max="11" width="8.7265625" style="1" customWidth="1"/>
    <col min="12" max="16384" width="11.453125" style="1"/>
  </cols>
  <sheetData>
    <row r="1" spans="1:11" ht="13" customHeight="1" x14ac:dyDescent="0.25">
      <c r="A1" s="17" t="s">
        <v>58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1.15" customHeight="1" x14ac:dyDescent="0.25">
      <c r="A2" s="19" t="s">
        <v>53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1.15" customHeight="1" x14ac:dyDescent="0.25">
      <c r="A3" s="19" t="s">
        <v>54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1.15" customHeight="1" x14ac:dyDescent="0.25">
      <c r="A4" s="19" t="s">
        <v>62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11.15" customHeight="1" x14ac:dyDescent="0.25">
      <c r="A5" s="19" t="s">
        <v>57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11.15" customHeight="1" x14ac:dyDescent="0.25">
      <c r="A6" s="20" t="s">
        <v>55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11.15" customHeight="1" x14ac:dyDescent="0.25">
      <c r="A7" s="21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1" ht="25" customHeight="1" x14ac:dyDescent="0.25">
      <c r="A8" s="90" t="s">
        <v>0</v>
      </c>
      <c r="B8" s="88" t="s">
        <v>1</v>
      </c>
      <c r="C8" s="89"/>
      <c r="D8" s="88" t="s">
        <v>2</v>
      </c>
      <c r="E8" s="89"/>
      <c r="F8" s="88" t="s">
        <v>3</v>
      </c>
      <c r="G8" s="89"/>
      <c r="H8" s="88" t="s">
        <v>4</v>
      </c>
      <c r="I8" s="89"/>
      <c r="J8" s="88" t="s">
        <v>5</v>
      </c>
      <c r="K8" s="89"/>
    </row>
    <row r="9" spans="1:11" ht="25" customHeight="1" x14ac:dyDescent="0.25">
      <c r="A9" s="91"/>
      <c r="B9" s="75" t="s">
        <v>6</v>
      </c>
      <c r="C9" s="75" t="s">
        <v>7</v>
      </c>
      <c r="D9" s="75" t="s">
        <v>6</v>
      </c>
      <c r="E9" s="75" t="s">
        <v>7</v>
      </c>
      <c r="F9" s="75" t="s">
        <v>6</v>
      </c>
      <c r="G9" s="75" t="s">
        <v>7</v>
      </c>
      <c r="H9" s="75" t="s">
        <v>6</v>
      </c>
      <c r="I9" s="75" t="s">
        <v>7</v>
      </c>
      <c r="J9" s="75" t="s">
        <v>6</v>
      </c>
      <c r="K9" s="75" t="s">
        <v>7</v>
      </c>
    </row>
    <row r="10" spans="1:11" s="2" customFormat="1" ht="20.149999999999999" customHeight="1" x14ac:dyDescent="0.25">
      <c r="A10" s="3" t="s">
        <v>8</v>
      </c>
      <c r="B10" s="4">
        <v>38349</v>
      </c>
      <c r="C10" s="5">
        <v>50</v>
      </c>
      <c r="D10" s="4">
        <v>20609</v>
      </c>
      <c r="E10" s="5">
        <v>78.5</v>
      </c>
      <c r="F10" s="4">
        <v>7741</v>
      </c>
      <c r="G10" s="5">
        <v>92.9</v>
      </c>
      <c r="H10" s="4">
        <v>5898</v>
      </c>
      <c r="I10" s="5">
        <v>98.8</v>
      </c>
      <c r="J10" s="4">
        <v>72597</v>
      </c>
      <c r="K10" s="5">
        <v>61.9</v>
      </c>
    </row>
    <row r="11" spans="1:11" s="2" customFormat="1" ht="20.149999999999999" customHeight="1" x14ac:dyDescent="0.25">
      <c r="A11" s="3" t="s">
        <v>9</v>
      </c>
      <c r="B11" s="4">
        <v>37477</v>
      </c>
      <c r="C11" s="5">
        <v>48.9</v>
      </c>
      <c r="D11" s="4">
        <v>5407</v>
      </c>
      <c r="E11" s="5">
        <v>20.6</v>
      </c>
      <c r="F11" s="4">
        <v>556</v>
      </c>
      <c r="G11" s="5">
        <v>6.7</v>
      </c>
      <c r="H11" s="4">
        <v>67</v>
      </c>
      <c r="I11" s="5">
        <v>1.1000000000000001</v>
      </c>
      <c r="J11" s="4">
        <v>43507</v>
      </c>
      <c r="K11" s="5">
        <v>37.1</v>
      </c>
    </row>
    <row r="12" spans="1:11" ht="13.5" customHeight="1" x14ac:dyDescent="0.25">
      <c r="A12" s="6" t="s">
        <v>10</v>
      </c>
      <c r="B12" s="7">
        <v>8508</v>
      </c>
      <c r="C12" s="8">
        <v>11.1</v>
      </c>
      <c r="D12" s="7">
        <v>1343</v>
      </c>
      <c r="E12" s="8">
        <v>5.0999999999999996</v>
      </c>
      <c r="F12" s="7">
        <v>118</v>
      </c>
      <c r="G12" s="8">
        <v>1.4</v>
      </c>
      <c r="H12" s="7">
        <v>9</v>
      </c>
      <c r="I12" s="8">
        <v>0.2</v>
      </c>
      <c r="J12" s="7">
        <v>9978</v>
      </c>
      <c r="K12" s="8">
        <v>8.5</v>
      </c>
    </row>
    <row r="13" spans="1:11" ht="13.5" customHeight="1" x14ac:dyDescent="0.25">
      <c r="A13" s="6" t="s">
        <v>11</v>
      </c>
      <c r="B13" s="7">
        <v>90</v>
      </c>
      <c r="C13" s="8">
        <v>0.1</v>
      </c>
      <c r="D13" s="7">
        <v>40</v>
      </c>
      <c r="E13" s="8">
        <v>0.2</v>
      </c>
      <c r="F13" s="7">
        <v>3</v>
      </c>
      <c r="G13" s="8">
        <v>0</v>
      </c>
      <c r="H13" s="7"/>
      <c r="I13" s="8"/>
      <c r="J13" s="7">
        <v>133</v>
      </c>
      <c r="K13" s="8">
        <v>0.1</v>
      </c>
    </row>
    <row r="14" spans="1:11" ht="13.5" customHeight="1" x14ac:dyDescent="0.25">
      <c r="A14" s="6" t="s">
        <v>13</v>
      </c>
      <c r="B14" s="7">
        <v>5164</v>
      </c>
      <c r="C14" s="8">
        <v>6.7</v>
      </c>
      <c r="D14" s="7">
        <v>1896</v>
      </c>
      <c r="E14" s="8">
        <v>7.2</v>
      </c>
      <c r="F14" s="7">
        <v>108</v>
      </c>
      <c r="G14" s="8">
        <v>1.3</v>
      </c>
      <c r="H14" s="7">
        <v>28</v>
      </c>
      <c r="I14" s="8">
        <v>0.5</v>
      </c>
      <c r="J14" s="7">
        <v>7196</v>
      </c>
      <c r="K14" s="8">
        <v>6.1</v>
      </c>
    </row>
    <row r="15" spans="1:11" ht="13.5" customHeight="1" x14ac:dyDescent="0.25">
      <c r="A15" s="6" t="s">
        <v>15</v>
      </c>
      <c r="B15" s="7"/>
      <c r="C15" s="8"/>
      <c r="D15" s="7"/>
      <c r="E15" s="8"/>
      <c r="F15" s="7">
        <v>1</v>
      </c>
      <c r="G15" s="8">
        <v>0</v>
      </c>
      <c r="H15" s="7"/>
      <c r="I15" s="8"/>
      <c r="J15" s="7">
        <v>1</v>
      </c>
      <c r="K15" s="8">
        <v>0</v>
      </c>
    </row>
    <row r="16" spans="1:11" ht="13.5" customHeight="1" x14ac:dyDescent="0.25">
      <c r="A16" s="6" t="s">
        <v>17</v>
      </c>
      <c r="B16" s="7">
        <v>7</v>
      </c>
      <c r="C16" s="8">
        <v>0</v>
      </c>
      <c r="D16" s="7">
        <v>14</v>
      </c>
      <c r="E16" s="8">
        <v>0.1</v>
      </c>
      <c r="F16" s="7">
        <v>2</v>
      </c>
      <c r="G16" s="8">
        <v>0</v>
      </c>
      <c r="H16" s="7"/>
      <c r="I16" s="8"/>
      <c r="J16" s="7">
        <v>23</v>
      </c>
      <c r="K16" s="8">
        <v>0</v>
      </c>
    </row>
    <row r="17" spans="1:11" ht="13.5" customHeight="1" x14ac:dyDescent="0.25">
      <c r="A17" s="6" t="s">
        <v>18</v>
      </c>
      <c r="B17" s="7">
        <v>1514</v>
      </c>
      <c r="C17" s="8">
        <v>2</v>
      </c>
      <c r="D17" s="7">
        <v>70</v>
      </c>
      <c r="E17" s="8">
        <v>0.3</v>
      </c>
      <c r="F17" s="7">
        <v>24</v>
      </c>
      <c r="G17" s="8">
        <v>0.3</v>
      </c>
      <c r="H17" s="7"/>
      <c r="I17" s="8"/>
      <c r="J17" s="7">
        <v>1608</v>
      </c>
      <c r="K17" s="8">
        <v>1.4</v>
      </c>
    </row>
    <row r="18" spans="1:11" ht="13.5" customHeight="1" x14ac:dyDescent="0.25">
      <c r="A18" s="6" t="s">
        <v>19</v>
      </c>
      <c r="B18" s="7"/>
      <c r="C18" s="8"/>
      <c r="D18" s="7"/>
      <c r="E18" s="8"/>
      <c r="F18" s="7"/>
      <c r="G18" s="8"/>
      <c r="H18" s="7"/>
      <c r="I18" s="8"/>
      <c r="J18" s="7"/>
      <c r="K18" s="8"/>
    </row>
    <row r="19" spans="1:11" ht="13.5" customHeight="1" x14ac:dyDescent="0.25">
      <c r="A19" s="6" t="s">
        <v>20</v>
      </c>
      <c r="B19" s="7">
        <v>3</v>
      </c>
      <c r="C19" s="8">
        <v>0</v>
      </c>
      <c r="D19" s="7">
        <v>5</v>
      </c>
      <c r="E19" s="8">
        <v>0</v>
      </c>
      <c r="F19" s="7">
        <v>1</v>
      </c>
      <c r="G19" s="8">
        <v>0</v>
      </c>
      <c r="H19" s="7"/>
      <c r="I19" s="8"/>
      <c r="J19" s="7">
        <v>9</v>
      </c>
      <c r="K19" s="8">
        <v>0</v>
      </c>
    </row>
    <row r="20" spans="1:11" ht="13.5" customHeight="1" x14ac:dyDescent="0.25">
      <c r="A20" s="6" t="s">
        <v>21</v>
      </c>
      <c r="B20" s="7">
        <v>6434</v>
      </c>
      <c r="C20" s="8">
        <v>8.4</v>
      </c>
      <c r="D20" s="7">
        <v>1635</v>
      </c>
      <c r="E20" s="8">
        <v>6.2</v>
      </c>
      <c r="F20" s="7">
        <v>139</v>
      </c>
      <c r="G20" s="8">
        <v>1.7</v>
      </c>
      <c r="H20" s="7">
        <v>7</v>
      </c>
      <c r="I20" s="8">
        <v>0.1</v>
      </c>
      <c r="J20" s="7">
        <v>8215</v>
      </c>
      <c r="K20" s="8">
        <v>7</v>
      </c>
    </row>
    <row r="21" spans="1:11" ht="13.5" customHeight="1" x14ac:dyDescent="0.25">
      <c r="A21" s="6" t="s">
        <v>22</v>
      </c>
      <c r="B21" s="7">
        <v>17</v>
      </c>
      <c r="C21" s="8">
        <v>0</v>
      </c>
      <c r="D21" s="7">
        <v>5</v>
      </c>
      <c r="E21" s="8">
        <v>0</v>
      </c>
      <c r="F21" s="7">
        <v>2</v>
      </c>
      <c r="G21" s="8">
        <v>0</v>
      </c>
      <c r="H21" s="7"/>
      <c r="I21" s="8"/>
      <c r="J21" s="7">
        <v>24</v>
      </c>
      <c r="K21" s="8">
        <v>0</v>
      </c>
    </row>
    <row r="22" spans="1:11" ht="13.5" customHeight="1" x14ac:dyDescent="0.25">
      <c r="A22" s="6" t="s">
        <v>23</v>
      </c>
      <c r="B22" s="7">
        <v>5</v>
      </c>
      <c r="C22" s="8">
        <v>0</v>
      </c>
      <c r="D22" s="7">
        <v>1</v>
      </c>
      <c r="E22" s="8">
        <v>0</v>
      </c>
      <c r="F22" s="7">
        <v>1</v>
      </c>
      <c r="G22" s="8">
        <v>0</v>
      </c>
      <c r="H22" s="7"/>
      <c r="I22" s="8"/>
      <c r="J22" s="7">
        <v>7</v>
      </c>
      <c r="K22" s="8">
        <v>0</v>
      </c>
    </row>
    <row r="23" spans="1:11" ht="13.5" customHeight="1" x14ac:dyDescent="0.25">
      <c r="A23" s="6" t="s">
        <v>24</v>
      </c>
      <c r="B23" s="7"/>
      <c r="C23" s="8"/>
      <c r="D23" s="7">
        <v>5</v>
      </c>
      <c r="E23" s="8">
        <v>0</v>
      </c>
      <c r="F23" s="7">
        <v>1</v>
      </c>
      <c r="G23" s="8">
        <v>0</v>
      </c>
      <c r="H23" s="7"/>
      <c r="I23" s="8"/>
      <c r="J23" s="7">
        <v>6</v>
      </c>
      <c r="K23" s="8">
        <v>0</v>
      </c>
    </row>
    <row r="24" spans="1:11" ht="13.5" customHeight="1" x14ac:dyDescent="0.25">
      <c r="A24" s="6" t="s">
        <v>25</v>
      </c>
      <c r="B24" s="7">
        <v>10167</v>
      </c>
      <c r="C24" s="8">
        <v>13.3</v>
      </c>
      <c r="D24" s="7">
        <v>113</v>
      </c>
      <c r="E24" s="8">
        <v>0.4</v>
      </c>
      <c r="F24" s="7">
        <v>82</v>
      </c>
      <c r="G24" s="8">
        <v>1</v>
      </c>
      <c r="H24" s="7"/>
      <c r="I24" s="8"/>
      <c r="J24" s="7">
        <v>10362</v>
      </c>
      <c r="K24" s="8">
        <v>8.8000000000000007</v>
      </c>
    </row>
    <row r="25" spans="1:11" ht="13.5" customHeight="1" x14ac:dyDescent="0.25">
      <c r="A25" s="6" t="s">
        <v>26</v>
      </c>
      <c r="B25" s="7"/>
      <c r="C25" s="8"/>
      <c r="D25" s="7"/>
      <c r="E25" s="8"/>
      <c r="F25" s="7"/>
      <c r="G25" s="8"/>
      <c r="H25" s="7"/>
      <c r="I25" s="8"/>
      <c r="J25" s="7"/>
      <c r="K25" s="8"/>
    </row>
    <row r="26" spans="1:11" ht="13.5" customHeight="1" x14ac:dyDescent="0.25">
      <c r="A26" s="6" t="s">
        <v>27</v>
      </c>
      <c r="B26" s="7"/>
      <c r="C26" s="8"/>
      <c r="D26" s="7"/>
      <c r="E26" s="8"/>
      <c r="F26" s="7"/>
      <c r="G26" s="8"/>
      <c r="H26" s="7"/>
      <c r="I26" s="8"/>
      <c r="J26" s="7"/>
      <c r="K26" s="8"/>
    </row>
    <row r="27" spans="1:11" ht="13.5" customHeight="1" x14ac:dyDescent="0.25">
      <c r="A27" s="6" t="s">
        <v>28</v>
      </c>
      <c r="B27" s="7"/>
      <c r="C27" s="8"/>
      <c r="D27" s="7"/>
      <c r="E27" s="8"/>
      <c r="F27" s="7"/>
      <c r="G27" s="8"/>
      <c r="H27" s="7"/>
      <c r="I27" s="8"/>
      <c r="J27" s="7"/>
      <c r="K27" s="8"/>
    </row>
    <row r="28" spans="1:11" ht="13.5" customHeight="1" x14ac:dyDescent="0.25">
      <c r="A28" s="6" t="s">
        <v>29</v>
      </c>
      <c r="B28" s="7">
        <v>175</v>
      </c>
      <c r="C28" s="8">
        <v>0.2</v>
      </c>
      <c r="D28" s="7">
        <v>110</v>
      </c>
      <c r="E28" s="8">
        <v>0.4</v>
      </c>
      <c r="F28" s="7">
        <v>36</v>
      </c>
      <c r="G28" s="8">
        <v>0.4</v>
      </c>
      <c r="H28" s="7">
        <v>21</v>
      </c>
      <c r="I28" s="8">
        <v>0.4</v>
      </c>
      <c r="J28" s="7">
        <v>342</v>
      </c>
      <c r="K28" s="8">
        <v>0.3</v>
      </c>
    </row>
    <row r="29" spans="1:11" ht="13.5" customHeight="1" x14ac:dyDescent="0.25">
      <c r="A29" s="6" t="s">
        <v>30</v>
      </c>
      <c r="B29" s="7">
        <v>13</v>
      </c>
      <c r="C29" s="8">
        <v>0</v>
      </c>
      <c r="D29" s="7">
        <v>1</v>
      </c>
      <c r="E29" s="8">
        <v>0</v>
      </c>
      <c r="F29" s="7">
        <v>1</v>
      </c>
      <c r="G29" s="8">
        <v>0</v>
      </c>
      <c r="H29" s="7"/>
      <c r="I29" s="8"/>
      <c r="J29" s="7">
        <v>15</v>
      </c>
      <c r="K29" s="8">
        <v>0</v>
      </c>
    </row>
    <row r="30" spans="1:11" ht="13.5" customHeight="1" x14ac:dyDescent="0.25">
      <c r="A30" s="6" t="s">
        <v>31</v>
      </c>
      <c r="B30" s="7">
        <v>5346</v>
      </c>
      <c r="C30" s="8">
        <v>7</v>
      </c>
      <c r="D30" s="7">
        <v>37</v>
      </c>
      <c r="E30" s="8">
        <v>0.1</v>
      </c>
      <c r="F30" s="7">
        <v>32</v>
      </c>
      <c r="G30" s="8">
        <v>0.4</v>
      </c>
      <c r="H30" s="7">
        <v>2</v>
      </c>
      <c r="I30" s="8">
        <v>0</v>
      </c>
      <c r="J30" s="7">
        <v>5417</v>
      </c>
      <c r="K30" s="8">
        <v>4.5999999999999996</v>
      </c>
    </row>
    <row r="31" spans="1:11" ht="13.5" customHeight="1" x14ac:dyDescent="0.25">
      <c r="A31" s="6" t="s">
        <v>32</v>
      </c>
      <c r="B31" s="7">
        <v>1</v>
      </c>
      <c r="C31" s="8">
        <v>0</v>
      </c>
      <c r="D31" s="7">
        <v>4</v>
      </c>
      <c r="E31" s="8">
        <v>0</v>
      </c>
      <c r="F31" s="7"/>
      <c r="G31" s="8"/>
      <c r="H31" s="7"/>
      <c r="I31" s="8"/>
      <c r="J31" s="7">
        <v>5</v>
      </c>
      <c r="K31" s="8">
        <v>0</v>
      </c>
    </row>
    <row r="32" spans="1:11" ht="13.5" customHeight="1" x14ac:dyDescent="0.25">
      <c r="A32" s="6" t="s">
        <v>34</v>
      </c>
      <c r="B32" s="7">
        <v>21</v>
      </c>
      <c r="C32" s="8">
        <v>0</v>
      </c>
      <c r="D32" s="7">
        <v>113</v>
      </c>
      <c r="E32" s="8">
        <v>0.4</v>
      </c>
      <c r="F32" s="7">
        <v>4</v>
      </c>
      <c r="G32" s="8">
        <v>0</v>
      </c>
      <c r="H32" s="7"/>
      <c r="I32" s="8"/>
      <c r="J32" s="7">
        <v>138</v>
      </c>
      <c r="K32" s="8">
        <v>0.1</v>
      </c>
    </row>
    <row r="33" spans="1:11" ht="13.5" customHeight="1" x14ac:dyDescent="0.25">
      <c r="A33" s="6" t="s">
        <v>35</v>
      </c>
      <c r="B33" s="7"/>
      <c r="C33" s="8"/>
      <c r="D33" s="7"/>
      <c r="E33" s="8"/>
      <c r="F33" s="7"/>
      <c r="G33" s="8"/>
      <c r="H33" s="7"/>
      <c r="I33" s="8"/>
      <c r="J33" s="7"/>
      <c r="K33" s="8"/>
    </row>
    <row r="34" spans="1:11" ht="13.5" customHeight="1" x14ac:dyDescent="0.25">
      <c r="A34" s="6" t="s">
        <v>36</v>
      </c>
      <c r="B34" s="7">
        <v>8</v>
      </c>
      <c r="C34" s="8">
        <v>0</v>
      </c>
      <c r="D34" s="7">
        <v>1</v>
      </c>
      <c r="E34" s="8">
        <v>0</v>
      </c>
      <c r="F34" s="7"/>
      <c r="G34" s="8"/>
      <c r="H34" s="7"/>
      <c r="I34" s="8"/>
      <c r="J34" s="7">
        <v>9</v>
      </c>
      <c r="K34" s="8">
        <v>0</v>
      </c>
    </row>
    <row r="35" spans="1:11" ht="13.5" customHeight="1" x14ac:dyDescent="0.25">
      <c r="A35" s="6" t="s">
        <v>37</v>
      </c>
      <c r="B35" s="7">
        <v>4</v>
      </c>
      <c r="C35" s="8">
        <v>0</v>
      </c>
      <c r="D35" s="7">
        <v>14</v>
      </c>
      <c r="E35" s="8">
        <v>0.1</v>
      </c>
      <c r="F35" s="7">
        <v>1</v>
      </c>
      <c r="G35" s="8">
        <v>0</v>
      </c>
      <c r="H35" s="7"/>
      <c r="I35" s="8"/>
      <c r="J35" s="7">
        <v>19</v>
      </c>
      <c r="K35" s="8">
        <v>0</v>
      </c>
    </row>
    <row r="36" spans="1:11" ht="20.149999999999999" customHeight="1" x14ac:dyDescent="0.25">
      <c r="A36" s="3" t="s">
        <v>38</v>
      </c>
      <c r="B36" s="4">
        <v>722</v>
      </c>
      <c r="C36" s="5">
        <v>0.9</v>
      </c>
      <c r="D36" s="4">
        <v>211</v>
      </c>
      <c r="E36" s="5">
        <v>0.8</v>
      </c>
      <c r="F36" s="4">
        <v>27</v>
      </c>
      <c r="G36" s="5">
        <v>0.3</v>
      </c>
      <c r="H36" s="4">
        <v>1</v>
      </c>
      <c r="I36" s="5">
        <v>0</v>
      </c>
      <c r="J36" s="4">
        <v>961</v>
      </c>
      <c r="K36" s="5">
        <v>0.8</v>
      </c>
    </row>
    <row r="37" spans="1:11" ht="13.5" customHeight="1" x14ac:dyDescent="0.25">
      <c r="A37" s="6" t="s">
        <v>39</v>
      </c>
      <c r="B37" s="7">
        <v>29</v>
      </c>
      <c r="C37" s="8">
        <v>0</v>
      </c>
      <c r="D37" s="7"/>
      <c r="E37" s="8"/>
      <c r="F37" s="7"/>
      <c r="G37" s="8"/>
      <c r="H37" s="7"/>
      <c r="I37" s="8"/>
      <c r="J37" s="7">
        <v>29</v>
      </c>
      <c r="K37" s="8">
        <v>0</v>
      </c>
    </row>
    <row r="38" spans="1:11" ht="13.5" customHeight="1" x14ac:dyDescent="0.25">
      <c r="A38" s="6" t="s">
        <v>40</v>
      </c>
      <c r="B38" s="7">
        <v>12</v>
      </c>
      <c r="C38" s="8">
        <v>0</v>
      </c>
      <c r="D38" s="7">
        <v>13</v>
      </c>
      <c r="E38" s="8">
        <v>0</v>
      </c>
      <c r="F38" s="7"/>
      <c r="G38" s="8"/>
      <c r="H38" s="7"/>
      <c r="I38" s="8"/>
      <c r="J38" s="7">
        <v>25</v>
      </c>
      <c r="K38" s="8">
        <v>0</v>
      </c>
    </row>
    <row r="39" spans="1:11" ht="13.5" customHeight="1" x14ac:dyDescent="0.25">
      <c r="A39" s="6" t="s">
        <v>41</v>
      </c>
      <c r="B39" s="7">
        <v>340</v>
      </c>
      <c r="C39" s="8">
        <v>0.4</v>
      </c>
      <c r="D39" s="7">
        <v>28</v>
      </c>
      <c r="E39" s="8">
        <v>0.1</v>
      </c>
      <c r="F39" s="7"/>
      <c r="G39" s="8"/>
      <c r="H39" s="7">
        <v>1</v>
      </c>
      <c r="I39" s="8">
        <v>0</v>
      </c>
      <c r="J39" s="7">
        <v>369</v>
      </c>
      <c r="K39" s="8">
        <v>0.3</v>
      </c>
    </row>
    <row r="40" spans="1:11" ht="13.5" customHeight="1" x14ac:dyDescent="0.25">
      <c r="A40" s="6" t="s">
        <v>42</v>
      </c>
      <c r="B40" s="7"/>
      <c r="C40" s="8"/>
      <c r="D40" s="7"/>
      <c r="E40" s="8"/>
      <c r="F40" s="7"/>
      <c r="G40" s="8"/>
      <c r="H40" s="7"/>
      <c r="I40" s="8"/>
      <c r="J40" s="7"/>
      <c r="K40" s="8"/>
    </row>
    <row r="41" spans="1:11" ht="13.5" customHeight="1" x14ac:dyDescent="0.25">
      <c r="A41" s="6" t="s">
        <v>43</v>
      </c>
      <c r="B41" s="7">
        <v>2</v>
      </c>
      <c r="C41" s="8">
        <v>0</v>
      </c>
      <c r="D41" s="7"/>
      <c r="E41" s="8"/>
      <c r="F41" s="7"/>
      <c r="G41" s="8"/>
      <c r="H41" s="7"/>
      <c r="I41" s="8"/>
      <c r="J41" s="7">
        <v>2</v>
      </c>
      <c r="K41" s="8">
        <v>0</v>
      </c>
    </row>
    <row r="42" spans="1:11" ht="13.5" customHeight="1" x14ac:dyDescent="0.25">
      <c r="A42" s="6" t="s">
        <v>44</v>
      </c>
      <c r="B42" s="7">
        <v>85</v>
      </c>
      <c r="C42" s="8">
        <v>0.1</v>
      </c>
      <c r="D42" s="7">
        <v>1</v>
      </c>
      <c r="E42" s="8">
        <v>0</v>
      </c>
      <c r="F42" s="7">
        <v>4</v>
      </c>
      <c r="G42" s="8">
        <v>0</v>
      </c>
      <c r="H42" s="7"/>
      <c r="I42" s="8"/>
      <c r="J42" s="7">
        <v>90</v>
      </c>
      <c r="K42" s="8">
        <v>0.1</v>
      </c>
    </row>
    <row r="43" spans="1:11" ht="13.5" customHeight="1" x14ac:dyDescent="0.25">
      <c r="A43" s="6" t="s">
        <v>45</v>
      </c>
      <c r="B43" s="7">
        <v>1</v>
      </c>
      <c r="C43" s="8">
        <v>0</v>
      </c>
      <c r="D43" s="7">
        <v>16</v>
      </c>
      <c r="E43" s="8">
        <v>0.1</v>
      </c>
      <c r="F43" s="7"/>
      <c r="G43" s="8"/>
      <c r="H43" s="7"/>
      <c r="I43" s="8"/>
      <c r="J43" s="7">
        <v>17</v>
      </c>
      <c r="K43" s="8">
        <v>0</v>
      </c>
    </row>
    <row r="44" spans="1:11" ht="13.5" customHeight="1" x14ac:dyDescent="0.25">
      <c r="A44" s="6" t="s">
        <v>46</v>
      </c>
      <c r="B44" s="7">
        <v>34</v>
      </c>
      <c r="C44" s="8">
        <v>0</v>
      </c>
      <c r="D44" s="7"/>
      <c r="E44" s="8"/>
      <c r="F44" s="7"/>
      <c r="G44" s="8"/>
      <c r="H44" s="7"/>
      <c r="I44" s="8"/>
      <c r="J44" s="7">
        <v>34</v>
      </c>
      <c r="K44" s="8">
        <v>0</v>
      </c>
    </row>
    <row r="45" spans="1:11" ht="13.5" customHeight="1" x14ac:dyDescent="0.25">
      <c r="A45" s="6" t="s">
        <v>47</v>
      </c>
      <c r="B45" s="7"/>
      <c r="C45" s="8"/>
      <c r="D45" s="7">
        <v>6</v>
      </c>
      <c r="E45" s="8">
        <v>0</v>
      </c>
      <c r="F45" s="7"/>
      <c r="G45" s="8"/>
      <c r="H45" s="7"/>
      <c r="I45" s="8"/>
      <c r="J45" s="7">
        <v>6</v>
      </c>
      <c r="K45" s="8">
        <v>0</v>
      </c>
    </row>
    <row r="46" spans="1:11" ht="13.5" customHeight="1" x14ac:dyDescent="0.25">
      <c r="A46" s="6" t="s">
        <v>48</v>
      </c>
      <c r="B46" s="7"/>
      <c r="C46" s="8"/>
      <c r="D46" s="7"/>
      <c r="E46" s="8"/>
      <c r="F46" s="7"/>
      <c r="G46" s="8"/>
      <c r="H46" s="7"/>
      <c r="I46" s="8"/>
      <c r="J46" s="7"/>
      <c r="K46" s="8"/>
    </row>
    <row r="47" spans="1:11" ht="13.5" customHeight="1" x14ac:dyDescent="0.25">
      <c r="A47" s="6" t="s">
        <v>49</v>
      </c>
      <c r="B47" s="7">
        <v>84</v>
      </c>
      <c r="C47" s="8">
        <v>0.1</v>
      </c>
      <c r="D47" s="7">
        <v>90</v>
      </c>
      <c r="E47" s="8">
        <v>0.3</v>
      </c>
      <c r="F47" s="7">
        <v>11</v>
      </c>
      <c r="G47" s="8">
        <v>0.1</v>
      </c>
      <c r="H47" s="7"/>
      <c r="I47" s="8"/>
      <c r="J47" s="7">
        <v>185</v>
      </c>
      <c r="K47" s="8">
        <v>0.2</v>
      </c>
    </row>
    <row r="48" spans="1:11" ht="13.5" customHeight="1" x14ac:dyDescent="0.25">
      <c r="A48" s="6" t="s">
        <v>50</v>
      </c>
      <c r="B48" s="7">
        <v>2</v>
      </c>
      <c r="C48" s="8">
        <v>0</v>
      </c>
      <c r="D48" s="7">
        <v>5</v>
      </c>
      <c r="E48" s="8">
        <v>0</v>
      </c>
      <c r="F48" s="7"/>
      <c r="G48" s="8"/>
      <c r="H48" s="7"/>
      <c r="I48" s="8"/>
      <c r="J48" s="7">
        <v>7</v>
      </c>
      <c r="K48" s="8">
        <v>0</v>
      </c>
    </row>
    <row r="49" spans="1:11" ht="13.5" customHeight="1" x14ac:dyDescent="0.25">
      <c r="A49" s="6" t="s">
        <v>51</v>
      </c>
      <c r="B49" s="7">
        <v>135</v>
      </c>
      <c r="C49" s="8">
        <v>0.2</v>
      </c>
      <c r="D49" s="7">
        <v>52</v>
      </c>
      <c r="E49" s="8">
        <v>0.2</v>
      </c>
      <c r="F49" s="7">
        <v>12</v>
      </c>
      <c r="G49" s="8">
        <v>0.1</v>
      </c>
      <c r="H49" s="7"/>
      <c r="I49" s="8"/>
      <c r="J49" s="7">
        <v>199</v>
      </c>
      <c r="K49" s="8">
        <v>0.2</v>
      </c>
    </row>
    <row r="50" spans="1:11" ht="20.149999999999999" customHeight="1" x14ac:dyDescent="0.25">
      <c r="A50" s="3" t="s">
        <v>52</v>
      </c>
      <c r="B50" s="4">
        <v>150</v>
      </c>
      <c r="C50" s="5">
        <v>0.2</v>
      </c>
      <c r="D50" s="4">
        <v>39</v>
      </c>
      <c r="E50" s="5">
        <v>0.1</v>
      </c>
      <c r="F50" s="4">
        <v>8</v>
      </c>
      <c r="G50" s="5">
        <v>0.1</v>
      </c>
      <c r="H50" s="4">
        <v>1</v>
      </c>
      <c r="I50" s="5">
        <v>0</v>
      </c>
      <c r="J50" s="4">
        <v>198</v>
      </c>
      <c r="K50" s="5">
        <v>0.2</v>
      </c>
    </row>
    <row r="51" spans="1:11" ht="20.149999999999999" customHeight="1" x14ac:dyDescent="0.25">
      <c r="A51" s="9" t="s">
        <v>5</v>
      </c>
      <c r="B51" s="10">
        <v>76698</v>
      </c>
      <c r="C51" s="11">
        <v>100</v>
      </c>
      <c r="D51" s="10">
        <v>26266</v>
      </c>
      <c r="E51" s="11">
        <v>100</v>
      </c>
      <c r="F51" s="10">
        <v>8332</v>
      </c>
      <c r="G51" s="11">
        <v>100</v>
      </c>
      <c r="H51" s="10">
        <v>5967</v>
      </c>
      <c r="I51" s="11">
        <v>100</v>
      </c>
      <c r="J51" s="10">
        <v>117263</v>
      </c>
      <c r="K51" s="11">
        <v>100</v>
      </c>
    </row>
  </sheetData>
  <mergeCells count="6">
    <mergeCell ref="H8:I8"/>
    <mergeCell ref="J8:K8"/>
    <mergeCell ref="A8:A9"/>
    <mergeCell ref="B8:C8"/>
    <mergeCell ref="D8:E8"/>
    <mergeCell ref="F8:G8"/>
  </mergeCells>
  <phoneticPr fontId="0" type="noConversion"/>
  <pageMargins left="0.08" right="0.09" top="0.17" bottom="0.98" header="0.11" footer="0.49"/>
  <pageSetup paperSize="9" scale="8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37"/>
  <sheetViews>
    <sheetView workbookViewId="0">
      <selection activeCell="A8" sqref="A8:K9"/>
    </sheetView>
  </sheetViews>
  <sheetFormatPr defaultColWidth="11.453125" defaultRowHeight="11.5" x14ac:dyDescent="0.25"/>
  <cols>
    <col min="1" max="1" width="30.7265625" style="1" customWidth="1"/>
    <col min="2" max="11" width="8.7265625" style="1" customWidth="1"/>
    <col min="12" max="16384" width="11.453125" style="1"/>
  </cols>
  <sheetData>
    <row r="1" spans="1:13" ht="13" customHeight="1" x14ac:dyDescent="0.25">
      <c r="A1" s="17" t="s">
        <v>58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3" ht="11.15" customHeight="1" x14ac:dyDescent="0.25">
      <c r="A2" s="19" t="s">
        <v>53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3" ht="11.15" customHeight="1" x14ac:dyDescent="0.25">
      <c r="A3" s="19" t="s">
        <v>54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3" ht="11.15" customHeight="1" x14ac:dyDescent="0.25">
      <c r="A4" s="19" t="s">
        <v>63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3" ht="11.15" customHeight="1" x14ac:dyDescent="0.25">
      <c r="A5" s="19" t="s">
        <v>57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3" ht="11.15" customHeight="1" x14ac:dyDescent="0.25">
      <c r="A6" s="20" t="s">
        <v>55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3" ht="11.15" customHeight="1" x14ac:dyDescent="0.25">
      <c r="A7" s="21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3" ht="25" customHeight="1" x14ac:dyDescent="0.25">
      <c r="A8" s="90" t="s">
        <v>0</v>
      </c>
      <c r="B8" s="88" t="s">
        <v>1</v>
      </c>
      <c r="C8" s="89"/>
      <c r="D8" s="88" t="s">
        <v>2</v>
      </c>
      <c r="E8" s="89"/>
      <c r="F8" s="88" t="s">
        <v>3</v>
      </c>
      <c r="G8" s="89"/>
      <c r="H8" s="88" t="s">
        <v>4</v>
      </c>
      <c r="I8" s="89"/>
      <c r="J8" s="88" t="s">
        <v>5</v>
      </c>
      <c r="K8" s="89"/>
    </row>
    <row r="9" spans="1:13" ht="25" customHeight="1" x14ac:dyDescent="0.25">
      <c r="A9" s="91"/>
      <c r="B9" s="75" t="s">
        <v>6</v>
      </c>
      <c r="C9" s="75" t="s">
        <v>7</v>
      </c>
      <c r="D9" s="75" t="s">
        <v>6</v>
      </c>
      <c r="E9" s="75" t="s">
        <v>7</v>
      </c>
      <c r="F9" s="75" t="s">
        <v>6</v>
      </c>
      <c r="G9" s="75" t="s">
        <v>7</v>
      </c>
      <c r="H9" s="75" t="s">
        <v>6</v>
      </c>
      <c r="I9" s="75" t="s">
        <v>7</v>
      </c>
      <c r="J9" s="75" t="s">
        <v>6</v>
      </c>
      <c r="K9" s="75" t="s">
        <v>7</v>
      </c>
    </row>
    <row r="10" spans="1:13" s="2" customFormat="1" ht="20.149999999999999" customHeight="1" x14ac:dyDescent="0.25">
      <c r="A10" s="3" t="s">
        <v>8</v>
      </c>
      <c r="B10" s="4">
        <v>37885</v>
      </c>
      <c r="C10" s="5">
        <v>50.6</v>
      </c>
      <c r="D10" s="4">
        <v>19812</v>
      </c>
      <c r="E10" s="5">
        <v>79.3</v>
      </c>
      <c r="F10" s="4">
        <v>7700</v>
      </c>
      <c r="G10" s="5">
        <v>93.2</v>
      </c>
      <c r="H10" s="4">
        <v>6060</v>
      </c>
      <c r="I10" s="5">
        <v>99</v>
      </c>
      <c r="J10" s="4">
        <v>71457</v>
      </c>
      <c r="K10" s="5">
        <v>62.6</v>
      </c>
    </row>
    <row r="11" spans="1:13" s="2" customFormat="1" ht="20.149999999999999" customHeight="1" x14ac:dyDescent="0.25">
      <c r="A11" s="3" t="s">
        <v>9</v>
      </c>
      <c r="B11" s="4">
        <v>36116</v>
      </c>
      <c r="C11" s="5">
        <v>48.2</v>
      </c>
      <c r="D11" s="4">
        <v>4929</v>
      </c>
      <c r="E11" s="5">
        <v>19.7</v>
      </c>
      <c r="F11" s="4">
        <v>526</v>
      </c>
      <c r="G11" s="5">
        <v>6.4</v>
      </c>
      <c r="H11" s="4">
        <v>63</v>
      </c>
      <c r="I11" s="5">
        <v>1</v>
      </c>
      <c r="J11" s="4">
        <v>41634</v>
      </c>
      <c r="K11" s="5">
        <v>36.5</v>
      </c>
      <c r="L11" s="12"/>
      <c r="M11" s="12"/>
    </row>
    <row r="12" spans="1:13" ht="13.5" customHeight="1" x14ac:dyDescent="0.25">
      <c r="A12" s="6" t="s">
        <v>10</v>
      </c>
      <c r="B12" s="7">
        <v>8274</v>
      </c>
      <c r="C12" s="8">
        <v>11.1</v>
      </c>
      <c r="D12" s="7">
        <v>1222</v>
      </c>
      <c r="E12" s="8">
        <v>4.9000000000000004</v>
      </c>
      <c r="F12" s="7">
        <v>105</v>
      </c>
      <c r="G12" s="8">
        <v>1.3</v>
      </c>
      <c r="H12" s="7">
        <v>8</v>
      </c>
      <c r="I12" s="8">
        <v>0.1</v>
      </c>
      <c r="J12" s="7">
        <v>9609</v>
      </c>
      <c r="K12" s="8">
        <v>8.4</v>
      </c>
    </row>
    <row r="13" spans="1:13" ht="13.5" customHeight="1" x14ac:dyDescent="0.25">
      <c r="A13" s="6" t="s">
        <v>11</v>
      </c>
      <c r="B13" s="7">
        <v>83</v>
      </c>
      <c r="C13" s="8">
        <v>0.1</v>
      </c>
      <c r="D13" s="7">
        <v>37</v>
      </c>
      <c r="E13" s="8">
        <v>0.1</v>
      </c>
      <c r="F13" s="7">
        <v>3</v>
      </c>
      <c r="G13" s="8">
        <v>0</v>
      </c>
      <c r="H13" s="7"/>
      <c r="I13" s="8"/>
      <c r="J13" s="7">
        <v>123</v>
      </c>
      <c r="K13" s="8">
        <v>0.1</v>
      </c>
    </row>
    <row r="14" spans="1:13" ht="13.5" customHeight="1" x14ac:dyDescent="0.25">
      <c r="A14" s="6" t="s">
        <v>13</v>
      </c>
      <c r="B14" s="7">
        <v>5078</v>
      </c>
      <c r="C14" s="8">
        <v>6.8</v>
      </c>
      <c r="D14" s="7">
        <v>1750</v>
      </c>
      <c r="E14" s="8">
        <v>7</v>
      </c>
      <c r="F14" s="7">
        <v>106</v>
      </c>
      <c r="G14" s="8">
        <v>1.3</v>
      </c>
      <c r="H14" s="7">
        <v>26</v>
      </c>
      <c r="I14" s="8">
        <v>0.4</v>
      </c>
      <c r="J14" s="7">
        <v>6960</v>
      </c>
      <c r="K14" s="8">
        <v>6.1</v>
      </c>
    </row>
    <row r="15" spans="1:13" ht="13.5" customHeight="1" x14ac:dyDescent="0.25">
      <c r="A15" s="6" t="s">
        <v>17</v>
      </c>
      <c r="B15" s="7">
        <v>6</v>
      </c>
      <c r="C15" s="8">
        <v>0</v>
      </c>
      <c r="D15" s="7">
        <v>11</v>
      </c>
      <c r="E15" s="8">
        <v>0</v>
      </c>
      <c r="F15" s="7">
        <v>2</v>
      </c>
      <c r="G15" s="8">
        <v>0</v>
      </c>
      <c r="H15" s="7"/>
      <c r="I15" s="8"/>
      <c r="J15" s="7">
        <v>19</v>
      </c>
      <c r="K15" s="8">
        <v>0</v>
      </c>
    </row>
    <row r="16" spans="1:13" ht="13.5" customHeight="1" x14ac:dyDescent="0.25">
      <c r="A16" s="6" t="s">
        <v>18</v>
      </c>
      <c r="B16" s="7">
        <v>1463</v>
      </c>
      <c r="C16" s="8">
        <v>2</v>
      </c>
      <c r="D16" s="7">
        <v>62</v>
      </c>
      <c r="E16" s="8">
        <v>0.2</v>
      </c>
      <c r="F16" s="7">
        <v>21</v>
      </c>
      <c r="G16" s="8">
        <v>0.3</v>
      </c>
      <c r="H16" s="7"/>
      <c r="I16" s="8"/>
      <c r="J16" s="7">
        <v>1546</v>
      </c>
      <c r="K16" s="8">
        <v>1.4</v>
      </c>
    </row>
    <row r="17" spans="1:11" ht="13.5" customHeight="1" x14ac:dyDescent="0.25">
      <c r="A17" s="6" t="s">
        <v>20</v>
      </c>
      <c r="B17" s="7">
        <v>1</v>
      </c>
      <c r="C17" s="8">
        <v>0</v>
      </c>
      <c r="D17" s="7">
        <v>3</v>
      </c>
      <c r="E17" s="8">
        <v>0</v>
      </c>
      <c r="F17" s="7">
        <v>1</v>
      </c>
      <c r="G17" s="8">
        <v>0</v>
      </c>
      <c r="H17" s="7"/>
      <c r="I17" s="8"/>
      <c r="J17" s="7">
        <v>5</v>
      </c>
      <c r="K17" s="8">
        <v>0</v>
      </c>
    </row>
    <row r="18" spans="1:11" ht="13.5" customHeight="1" x14ac:dyDescent="0.25">
      <c r="A18" s="6" t="s">
        <v>21</v>
      </c>
      <c r="B18" s="7">
        <v>6015</v>
      </c>
      <c r="C18" s="8">
        <v>8</v>
      </c>
      <c r="D18" s="7">
        <v>1490</v>
      </c>
      <c r="E18" s="8">
        <v>6</v>
      </c>
      <c r="F18" s="7">
        <v>140</v>
      </c>
      <c r="G18" s="8">
        <v>1.7</v>
      </c>
      <c r="H18" s="7">
        <v>6</v>
      </c>
      <c r="I18" s="8">
        <v>0.1</v>
      </c>
      <c r="J18" s="7">
        <v>7651</v>
      </c>
      <c r="K18" s="8">
        <v>6.7</v>
      </c>
    </row>
    <row r="19" spans="1:11" ht="13.5" customHeight="1" x14ac:dyDescent="0.25">
      <c r="A19" s="6" t="s">
        <v>22</v>
      </c>
      <c r="B19" s="7">
        <v>16</v>
      </c>
      <c r="C19" s="8">
        <v>0</v>
      </c>
      <c r="D19" s="7">
        <v>3</v>
      </c>
      <c r="E19" s="8">
        <v>0</v>
      </c>
      <c r="F19" s="7">
        <v>2</v>
      </c>
      <c r="G19" s="8">
        <v>0</v>
      </c>
      <c r="H19" s="7"/>
      <c r="I19" s="8"/>
      <c r="J19" s="7">
        <v>21</v>
      </c>
      <c r="K19" s="8">
        <v>0</v>
      </c>
    </row>
    <row r="20" spans="1:11" ht="13.5" customHeight="1" x14ac:dyDescent="0.25">
      <c r="A20" s="6" t="s">
        <v>24</v>
      </c>
      <c r="B20" s="7"/>
      <c r="C20" s="8"/>
      <c r="D20" s="7">
        <v>3</v>
      </c>
      <c r="E20" s="8">
        <v>0</v>
      </c>
      <c r="F20" s="7"/>
      <c r="G20" s="8"/>
      <c r="H20" s="7"/>
      <c r="I20" s="8"/>
      <c r="J20" s="7">
        <v>3</v>
      </c>
      <c r="K20" s="8">
        <v>0</v>
      </c>
    </row>
    <row r="21" spans="1:11" ht="13.5" customHeight="1" x14ac:dyDescent="0.25">
      <c r="A21" s="6" t="s">
        <v>25</v>
      </c>
      <c r="B21" s="7">
        <v>9867</v>
      </c>
      <c r="C21" s="8">
        <v>13.2</v>
      </c>
      <c r="D21" s="7">
        <v>100</v>
      </c>
      <c r="E21" s="8">
        <v>0.4</v>
      </c>
      <c r="F21" s="7">
        <v>75</v>
      </c>
      <c r="G21" s="8">
        <v>0.9</v>
      </c>
      <c r="H21" s="7"/>
      <c r="I21" s="8"/>
      <c r="J21" s="7">
        <v>10042</v>
      </c>
      <c r="K21" s="8">
        <v>8.8000000000000007</v>
      </c>
    </row>
    <row r="22" spans="1:11" ht="13.5" customHeight="1" x14ac:dyDescent="0.25">
      <c r="A22" s="6" t="s">
        <v>29</v>
      </c>
      <c r="B22" s="7">
        <v>166</v>
      </c>
      <c r="C22" s="8">
        <v>0.2</v>
      </c>
      <c r="D22" s="7">
        <v>99</v>
      </c>
      <c r="E22" s="8">
        <v>0.4</v>
      </c>
      <c r="F22" s="7">
        <v>37</v>
      </c>
      <c r="G22" s="8">
        <v>0.4</v>
      </c>
      <c r="H22" s="7">
        <v>21</v>
      </c>
      <c r="I22" s="8">
        <v>0.3</v>
      </c>
      <c r="J22" s="7">
        <v>323</v>
      </c>
      <c r="K22" s="8">
        <v>0.3</v>
      </c>
    </row>
    <row r="23" spans="1:11" ht="13.5" customHeight="1" x14ac:dyDescent="0.25">
      <c r="A23" s="6" t="s">
        <v>31</v>
      </c>
      <c r="B23" s="7">
        <v>5122</v>
      </c>
      <c r="C23" s="8">
        <v>6.8</v>
      </c>
      <c r="D23" s="7">
        <v>32</v>
      </c>
      <c r="E23" s="8">
        <v>0.1</v>
      </c>
      <c r="F23" s="7">
        <v>29</v>
      </c>
      <c r="G23" s="8">
        <v>0.4</v>
      </c>
      <c r="H23" s="7">
        <v>2</v>
      </c>
      <c r="I23" s="8">
        <v>0</v>
      </c>
      <c r="J23" s="7">
        <v>5185</v>
      </c>
      <c r="K23" s="8">
        <v>4.5</v>
      </c>
    </row>
    <row r="24" spans="1:11" ht="13.5" customHeight="1" x14ac:dyDescent="0.25">
      <c r="A24" s="6" t="s">
        <v>34</v>
      </c>
      <c r="B24" s="7">
        <v>21</v>
      </c>
      <c r="C24" s="8">
        <v>0</v>
      </c>
      <c r="D24" s="7">
        <v>103</v>
      </c>
      <c r="E24" s="8">
        <v>0.4</v>
      </c>
      <c r="F24" s="7">
        <v>4</v>
      </c>
      <c r="G24" s="8">
        <v>0</v>
      </c>
      <c r="H24" s="7"/>
      <c r="I24" s="8"/>
      <c r="J24" s="7">
        <v>128</v>
      </c>
      <c r="K24" s="8">
        <v>0.1</v>
      </c>
    </row>
    <row r="25" spans="1:11" ht="13.5" customHeight="1" x14ac:dyDescent="0.25">
      <c r="A25" s="6" t="s">
        <v>37</v>
      </c>
      <c r="B25" s="7">
        <v>4</v>
      </c>
      <c r="C25" s="8">
        <v>0</v>
      </c>
      <c r="D25" s="7">
        <v>14</v>
      </c>
      <c r="E25" s="8">
        <v>0.1</v>
      </c>
      <c r="F25" s="7">
        <v>1</v>
      </c>
      <c r="G25" s="8">
        <v>0</v>
      </c>
      <c r="H25" s="7"/>
      <c r="I25" s="8"/>
      <c r="J25" s="7">
        <v>19</v>
      </c>
      <c r="K25" s="8">
        <v>0</v>
      </c>
    </row>
    <row r="26" spans="1:11" ht="20.149999999999999" customHeight="1" x14ac:dyDescent="0.25">
      <c r="A26" s="3" t="s">
        <v>38</v>
      </c>
      <c r="B26" s="4">
        <v>702</v>
      </c>
      <c r="C26" s="5">
        <v>0.9</v>
      </c>
      <c r="D26" s="4">
        <v>186</v>
      </c>
      <c r="E26" s="5">
        <v>0.7</v>
      </c>
      <c r="F26" s="4">
        <v>26</v>
      </c>
      <c r="G26" s="5">
        <v>0.3</v>
      </c>
      <c r="H26" s="4">
        <v>1</v>
      </c>
      <c r="I26" s="5">
        <v>0</v>
      </c>
      <c r="J26" s="4">
        <v>915</v>
      </c>
      <c r="K26" s="5">
        <v>0.8</v>
      </c>
    </row>
    <row r="27" spans="1:11" ht="13.5" customHeight="1" x14ac:dyDescent="0.25">
      <c r="A27" s="6" t="s">
        <v>40</v>
      </c>
      <c r="B27" s="7">
        <v>9</v>
      </c>
      <c r="C27" s="8">
        <v>0</v>
      </c>
      <c r="D27" s="7">
        <v>11</v>
      </c>
      <c r="E27" s="8">
        <v>0</v>
      </c>
      <c r="F27" s="7"/>
      <c r="G27" s="8"/>
      <c r="H27" s="7"/>
      <c r="I27" s="8"/>
      <c r="J27" s="7">
        <v>20</v>
      </c>
      <c r="K27" s="8">
        <v>0</v>
      </c>
    </row>
    <row r="28" spans="1:11" ht="13.5" customHeight="1" x14ac:dyDescent="0.25">
      <c r="A28" s="6" t="s">
        <v>41</v>
      </c>
      <c r="B28" s="7">
        <v>326</v>
      </c>
      <c r="C28" s="8">
        <v>0.4</v>
      </c>
      <c r="D28" s="7">
        <v>25</v>
      </c>
      <c r="E28" s="8">
        <v>0.1</v>
      </c>
      <c r="F28" s="7">
        <v>2</v>
      </c>
      <c r="G28" s="8">
        <v>0</v>
      </c>
      <c r="H28" s="7">
        <v>1</v>
      </c>
      <c r="I28" s="8">
        <v>0</v>
      </c>
      <c r="J28" s="7">
        <v>354</v>
      </c>
      <c r="K28" s="8">
        <v>0.3</v>
      </c>
    </row>
    <row r="29" spans="1:11" ht="13.5" customHeight="1" x14ac:dyDescent="0.25">
      <c r="A29" s="6" t="s">
        <v>42</v>
      </c>
      <c r="B29" s="7">
        <v>77</v>
      </c>
      <c r="C29" s="8">
        <v>0.1</v>
      </c>
      <c r="D29" s="7"/>
      <c r="E29" s="8"/>
      <c r="F29" s="7"/>
      <c r="G29" s="8"/>
      <c r="H29" s="7"/>
      <c r="I29" s="8"/>
      <c r="J29" s="7">
        <v>77</v>
      </c>
      <c r="K29" s="8">
        <v>0.1</v>
      </c>
    </row>
    <row r="30" spans="1:11" ht="13.5" customHeight="1" x14ac:dyDescent="0.25">
      <c r="A30" s="6" t="s">
        <v>44</v>
      </c>
      <c r="B30" s="7">
        <v>86</v>
      </c>
      <c r="C30" s="8">
        <v>0.1</v>
      </c>
      <c r="D30" s="7">
        <v>1</v>
      </c>
      <c r="E30" s="8">
        <v>0</v>
      </c>
      <c r="F30" s="7">
        <v>4</v>
      </c>
      <c r="G30" s="8">
        <v>0</v>
      </c>
      <c r="H30" s="7"/>
      <c r="I30" s="8"/>
      <c r="J30" s="7">
        <v>91</v>
      </c>
      <c r="K30" s="8">
        <v>0.1</v>
      </c>
    </row>
    <row r="31" spans="1:11" ht="13.5" customHeight="1" x14ac:dyDescent="0.25">
      <c r="A31" s="6" t="s">
        <v>45</v>
      </c>
      <c r="B31" s="7">
        <v>1</v>
      </c>
      <c r="C31" s="8">
        <v>0</v>
      </c>
      <c r="D31" s="7">
        <v>10</v>
      </c>
      <c r="E31" s="8">
        <v>0</v>
      </c>
      <c r="F31" s="7"/>
      <c r="G31" s="8"/>
      <c r="H31" s="7"/>
      <c r="I31" s="8"/>
      <c r="J31" s="7">
        <v>11</v>
      </c>
      <c r="K31" s="8">
        <v>0</v>
      </c>
    </row>
    <row r="32" spans="1:11" ht="13.5" customHeight="1" x14ac:dyDescent="0.25">
      <c r="A32" s="6" t="s">
        <v>47</v>
      </c>
      <c r="B32" s="7"/>
      <c r="C32" s="8"/>
      <c r="D32" s="7">
        <v>5</v>
      </c>
      <c r="E32" s="8">
        <v>0</v>
      </c>
      <c r="F32" s="7"/>
      <c r="G32" s="8"/>
      <c r="H32" s="7"/>
      <c r="I32" s="8"/>
      <c r="J32" s="7">
        <v>5</v>
      </c>
      <c r="K32" s="8">
        <v>0</v>
      </c>
    </row>
    <row r="33" spans="1:11" ht="13.5" customHeight="1" x14ac:dyDescent="0.25">
      <c r="A33" s="6" t="s">
        <v>49</v>
      </c>
      <c r="B33" s="7">
        <v>71</v>
      </c>
      <c r="C33" s="8">
        <v>0.1</v>
      </c>
      <c r="D33" s="7">
        <v>81</v>
      </c>
      <c r="E33" s="8">
        <v>0.3</v>
      </c>
      <c r="F33" s="7">
        <v>10</v>
      </c>
      <c r="G33" s="8">
        <v>0.1</v>
      </c>
      <c r="H33" s="7"/>
      <c r="I33" s="8"/>
      <c r="J33" s="7">
        <v>162</v>
      </c>
      <c r="K33" s="8">
        <v>0.1</v>
      </c>
    </row>
    <row r="34" spans="1:11" ht="13.5" customHeight="1" x14ac:dyDescent="0.25">
      <c r="A34" s="6" t="s">
        <v>50</v>
      </c>
      <c r="B34" s="7">
        <v>1</v>
      </c>
      <c r="C34" s="8">
        <v>0</v>
      </c>
      <c r="D34" s="7">
        <v>5</v>
      </c>
      <c r="E34" s="8">
        <v>0</v>
      </c>
      <c r="F34" s="7"/>
      <c r="G34" s="8"/>
      <c r="H34" s="7"/>
      <c r="I34" s="8"/>
      <c r="J34" s="7">
        <v>6</v>
      </c>
      <c r="K34" s="8">
        <v>0</v>
      </c>
    </row>
    <row r="35" spans="1:11" ht="13.5" customHeight="1" x14ac:dyDescent="0.25">
      <c r="A35" s="6" t="s">
        <v>51</v>
      </c>
      <c r="B35" s="7">
        <v>131</v>
      </c>
      <c r="C35" s="8">
        <v>0.2</v>
      </c>
      <c r="D35" s="7">
        <v>48</v>
      </c>
      <c r="E35" s="8">
        <v>0.2</v>
      </c>
      <c r="F35" s="7">
        <v>10</v>
      </c>
      <c r="G35" s="8">
        <v>0.1</v>
      </c>
      <c r="H35" s="7"/>
      <c r="I35" s="8"/>
      <c r="J35" s="7">
        <v>189</v>
      </c>
      <c r="K35" s="8">
        <v>0.2</v>
      </c>
    </row>
    <row r="36" spans="1:11" ht="20.149999999999999" customHeight="1" x14ac:dyDescent="0.25">
      <c r="A36" s="3" t="s">
        <v>52</v>
      </c>
      <c r="B36" s="4">
        <v>151</v>
      </c>
      <c r="C36" s="5">
        <v>0.2</v>
      </c>
      <c r="D36" s="4">
        <v>42</v>
      </c>
      <c r="E36" s="5">
        <v>0.2</v>
      </c>
      <c r="F36" s="4">
        <v>12</v>
      </c>
      <c r="G36" s="5">
        <v>0.1</v>
      </c>
      <c r="H36" s="4"/>
      <c r="I36" s="5"/>
      <c r="J36" s="4">
        <v>205</v>
      </c>
      <c r="K36" s="13">
        <v>0.2</v>
      </c>
    </row>
    <row r="37" spans="1:11" ht="20.149999999999999" customHeight="1" x14ac:dyDescent="0.25">
      <c r="A37" s="9" t="s">
        <v>5</v>
      </c>
      <c r="B37" s="10">
        <v>74854</v>
      </c>
      <c r="C37" s="11">
        <v>100</v>
      </c>
      <c r="D37" s="10">
        <v>24969</v>
      </c>
      <c r="E37" s="11">
        <v>100</v>
      </c>
      <c r="F37" s="10">
        <v>8264</v>
      </c>
      <c r="G37" s="11">
        <v>100</v>
      </c>
      <c r="H37" s="10">
        <v>6124</v>
      </c>
      <c r="I37" s="11">
        <v>100</v>
      </c>
      <c r="J37" s="14">
        <v>114211</v>
      </c>
      <c r="K37" s="15">
        <v>100</v>
      </c>
    </row>
  </sheetData>
  <mergeCells count="6">
    <mergeCell ref="H8:I8"/>
    <mergeCell ref="J8:K8"/>
    <mergeCell ref="A8:A9"/>
    <mergeCell ref="B8:C8"/>
    <mergeCell ref="D8:E8"/>
    <mergeCell ref="F8:G8"/>
  </mergeCells>
  <phoneticPr fontId="0" type="noConversion"/>
  <pageMargins left="0.21" right="0.16" top="0.17" bottom="0.98" header="0.11" footer="0.49"/>
  <pageSetup paperSize="9" scale="8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M37"/>
  <sheetViews>
    <sheetView workbookViewId="0">
      <selection activeCell="O24" sqref="O24"/>
    </sheetView>
  </sheetViews>
  <sheetFormatPr defaultColWidth="11.453125" defaultRowHeight="11.5" x14ac:dyDescent="0.25"/>
  <cols>
    <col min="1" max="1" width="30.7265625" style="1" customWidth="1"/>
    <col min="2" max="11" width="8.7265625" style="1" customWidth="1"/>
    <col min="12" max="16384" width="11.453125" style="1"/>
  </cols>
  <sheetData>
    <row r="1" spans="1:13" ht="13" customHeight="1" x14ac:dyDescent="0.25">
      <c r="A1" s="17" t="s">
        <v>58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3" ht="11.15" customHeight="1" x14ac:dyDescent="0.25">
      <c r="A2" s="19" t="s">
        <v>53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3" ht="11.15" customHeight="1" x14ac:dyDescent="0.25">
      <c r="A3" s="19" t="s">
        <v>54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3" ht="11.15" customHeight="1" x14ac:dyDescent="0.25">
      <c r="A4" s="19" t="s">
        <v>64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3" ht="11.15" customHeight="1" x14ac:dyDescent="0.25">
      <c r="A5" s="19" t="s">
        <v>57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3" ht="11.15" customHeight="1" x14ac:dyDescent="0.25">
      <c r="A6" s="20" t="s">
        <v>55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3" ht="11.15" customHeight="1" x14ac:dyDescent="0.25">
      <c r="A7" s="21"/>
      <c r="B7" s="16"/>
      <c r="C7" s="16"/>
      <c r="D7" s="16"/>
      <c r="E7" s="16"/>
      <c r="F7" s="16"/>
      <c r="G7" s="16"/>
      <c r="H7" s="16"/>
      <c r="I7" s="16"/>
      <c r="J7" s="16"/>
      <c r="K7" s="16"/>
    </row>
    <row r="8" spans="1:13" ht="25" customHeight="1" x14ac:dyDescent="0.25">
      <c r="A8" s="90" t="s">
        <v>0</v>
      </c>
      <c r="B8" s="88" t="s">
        <v>1</v>
      </c>
      <c r="C8" s="89"/>
      <c r="D8" s="88" t="s">
        <v>2</v>
      </c>
      <c r="E8" s="89"/>
      <c r="F8" s="88" t="s">
        <v>3</v>
      </c>
      <c r="G8" s="89"/>
      <c r="H8" s="88" t="s">
        <v>4</v>
      </c>
      <c r="I8" s="89"/>
      <c r="J8" s="88" t="s">
        <v>5</v>
      </c>
      <c r="K8" s="89"/>
    </row>
    <row r="9" spans="1:13" ht="25" customHeight="1" x14ac:dyDescent="0.25">
      <c r="A9" s="91"/>
      <c r="B9" s="75" t="s">
        <v>6</v>
      </c>
      <c r="C9" s="75" t="s">
        <v>7</v>
      </c>
      <c r="D9" s="75" t="s">
        <v>6</v>
      </c>
      <c r="E9" s="75" t="s">
        <v>7</v>
      </c>
      <c r="F9" s="75" t="s">
        <v>6</v>
      </c>
      <c r="G9" s="75" t="s">
        <v>7</v>
      </c>
      <c r="H9" s="75" t="s">
        <v>6</v>
      </c>
      <c r="I9" s="75" t="s">
        <v>7</v>
      </c>
      <c r="J9" s="75" t="s">
        <v>6</v>
      </c>
      <c r="K9" s="75" t="s">
        <v>7</v>
      </c>
    </row>
    <row r="10" spans="1:13" s="2" customFormat="1" ht="20.149999999999999" customHeight="1" x14ac:dyDescent="0.25">
      <c r="A10" s="3" t="s">
        <v>8</v>
      </c>
      <c r="B10" s="4">
        <v>37956</v>
      </c>
      <c r="C10" s="5">
        <v>51.6</v>
      </c>
      <c r="D10" s="4">
        <v>19116</v>
      </c>
      <c r="E10" s="5">
        <v>80.599999999999994</v>
      </c>
      <c r="F10" s="4">
        <v>7756</v>
      </c>
      <c r="G10" s="5">
        <v>93.4</v>
      </c>
      <c r="H10" s="4">
        <v>6242</v>
      </c>
      <c r="I10" s="5">
        <v>98.9</v>
      </c>
      <c r="J10" s="4">
        <v>71070</v>
      </c>
      <c r="K10" s="5">
        <v>63.5</v>
      </c>
    </row>
    <row r="11" spans="1:13" s="2" customFormat="1" ht="20.149999999999999" customHeight="1" x14ac:dyDescent="0.25">
      <c r="A11" s="3" t="s">
        <v>9</v>
      </c>
      <c r="B11" s="4">
        <v>34773</v>
      </c>
      <c r="C11" s="5">
        <v>47.3</v>
      </c>
      <c r="D11" s="4">
        <v>4393</v>
      </c>
      <c r="E11" s="5">
        <v>18.5</v>
      </c>
      <c r="F11" s="4">
        <v>510</v>
      </c>
      <c r="G11" s="5">
        <v>6.1</v>
      </c>
      <c r="H11" s="4">
        <v>66</v>
      </c>
      <c r="I11" s="5">
        <v>1</v>
      </c>
      <c r="J11" s="4">
        <v>39742</v>
      </c>
      <c r="K11" s="5">
        <v>35.5</v>
      </c>
      <c r="L11" s="12"/>
      <c r="M11" s="12"/>
    </row>
    <row r="12" spans="1:13" ht="13.5" customHeight="1" x14ac:dyDescent="0.25">
      <c r="A12" s="6" t="s">
        <v>10</v>
      </c>
      <c r="B12" s="7">
        <v>7974</v>
      </c>
      <c r="C12" s="8">
        <v>10.8</v>
      </c>
      <c r="D12" s="7">
        <v>1087</v>
      </c>
      <c r="E12" s="8">
        <v>4.5999999999999996</v>
      </c>
      <c r="F12" s="7">
        <v>99</v>
      </c>
      <c r="G12" s="8">
        <v>1.2</v>
      </c>
      <c r="H12" s="7">
        <v>7</v>
      </c>
      <c r="I12" s="8">
        <v>0.1</v>
      </c>
      <c r="J12" s="7">
        <v>9167</v>
      </c>
      <c r="K12" s="8">
        <v>8.1999999999999993</v>
      </c>
    </row>
    <row r="13" spans="1:13" ht="13.5" customHeight="1" x14ac:dyDescent="0.25">
      <c r="A13" s="6" t="s">
        <v>11</v>
      </c>
      <c r="B13" s="7">
        <v>78</v>
      </c>
      <c r="C13" s="8">
        <v>0.1</v>
      </c>
      <c r="D13" s="7">
        <v>34</v>
      </c>
      <c r="E13" s="8">
        <v>0.1</v>
      </c>
      <c r="F13" s="7">
        <v>3</v>
      </c>
      <c r="G13" s="8">
        <v>0</v>
      </c>
      <c r="H13" s="7"/>
      <c r="I13" s="8"/>
      <c r="J13" s="7">
        <v>115</v>
      </c>
      <c r="K13" s="8">
        <v>0.1</v>
      </c>
    </row>
    <row r="14" spans="1:13" ht="13.5" customHeight="1" x14ac:dyDescent="0.25">
      <c r="A14" s="6" t="s">
        <v>13</v>
      </c>
      <c r="B14" s="7">
        <v>4932</v>
      </c>
      <c r="C14" s="8">
        <v>6.7</v>
      </c>
      <c r="D14" s="7">
        <v>1590</v>
      </c>
      <c r="E14" s="8">
        <v>6.7</v>
      </c>
      <c r="F14" s="7">
        <v>107</v>
      </c>
      <c r="G14" s="8">
        <v>1.3</v>
      </c>
      <c r="H14" s="7">
        <v>27</v>
      </c>
      <c r="I14" s="8">
        <v>0.4</v>
      </c>
      <c r="J14" s="7">
        <v>6656</v>
      </c>
      <c r="K14" s="8">
        <v>6</v>
      </c>
    </row>
    <row r="15" spans="1:13" ht="13.5" customHeight="1" x14ac:dyDescent="0.25">
      <c r="A15" s="6" t="s">
        <v>17</v>
      </c>
      <c r="B15" s="7">
        <v>5</v>
      </c>
      <c r="C15" s="8">
        <v>0</v>
      </c>
      <c r="D15" s="7">
        <v>8</v>
      </c>
      <c r="E15" s="8">
        <v>0</v>
      </c>
      <c r="F15" s="7">
        <v>2</v>
      </c>
      <c r="G15" s="8">
        <v>0</v>
      </c>
      <c r="H15" s="7"/>
      <c r="I15" s="8"/>
      <c r="J15" s="7">
        <v>15</v>
      </c>
      <c r="K15" s="8">
        <v>0</v>
      </c>
    </row>
    <row r="16" spans="1:13" ht="13.5" customHeight="1" x14ac:dyDescent="0.25">
      <c r="A16" s="6" t="s">
        <v>18</v>
      </c>
      <c r="B16" s="7">
        <v>1373</v>
      </c>
      <c r="C16" s="8">
        <v>1.9</v>
      </c>
      <c r="D16" s="7">
        <v>53</v>
      </c>
      <c r="E16" s="8">
        <v>0.2</v>
      </c>
      <c r="F16" s="7">
        <v>20</v>
      </c>
      <c r="G16" s="8">
        <v>0.2</v>
      </c>
      <c r="H16" s="7"/>
      <c r="I16" s="8"/>
      <c r="J16" s="7">
        <v>1446</v>
      </c>
      <c r="K16" s="8">
        <v>1.3</v>
      </c>
    </row>
    <row r="17" spans="1:11" ht="13.5" customHeight="1" x14ac:dyDescent="0.25">
      <c r="A17" s="6" t="s">
        <v>20</v>
      </c>
      <c r="B17" s="7">
        <v>1</v>
      </c>
      <c r="C17" s="8">
        <v>0</v>
      </c>
      <c r="D17" s="7">
        <v>2</v>
      </c>
      <c r="E17" s="8">
        <v>0</v>
      </c>
      <c r="F17" s="7">
        <v>1</v>
      </c>
      <c r="G17" s="8">
        <v>0</v>
      </c>
      <c r="H17" s="7"/>
      <c r="I17" s="8"/>
      <c r="J17" s="7">
        <v>4</v>
      </c>
      <c r="K17" s="8">
        <v>0</v>
      </c>
    </row>
    <row r="18" spans="1:11" ht="13.5" customHeight="1" x14ac:dyDescent="0.25">
      <c r="A18" s="6" t="s">
        <v>21</v>
      </c>
      <c r="B18" s="7">
        <v>5574</v>
      </c>
      <c r="C18" s="8">
        <v>7.6</v>
      </c>
      <c r="D18" s="7">
        <v>1313</v>
      </c>
      <c r="E18" s="8">
        <v>5.5</v>
      </c>
      <c r="F18" s="7">
        <v>136</v>
      </c>
      <c r="G18" s="8">
        <v>1.6</v>
      </c>
      <c r="H18" s="7">
        <v>7</v>
      </c>
      <c r="I18" s="8">
        <v>0.1</v>
      </c>
      <c r="J18" s="7">
        <v>7030</v>
      </c>
      <c r="K18" s="8">
        <v>6.3</v>
      </c>
    </row>
    <row r="19" spans="1:11" ht="13.5" customHeight="1" x14ac:dyDescent="0.25">
      <c r="A19" s="6" t="s">
        <v>22</v>
      </c>
      <c r="B19" s="7">
        <v>14</v>
      </c>
      <c r="C19" s="8">
        <v>0</v>
      </c>
      <c r="D19" s="7">
        <v>3</v>
      </c>
      <c r="E19" s="8">
        <v>0</v>
      </c>
      <c r="F19" s="7">
        <v>2</v>
      </c>
      <c r="G19" s="8">
        <v>0</v>
      </c>
      <c r="H19" s="7"/>
      <c r="I19" s="8"/>
      <c r="J19" s="7">
        <v>19</v>
      </c>
      <c r="K19" s="8">
        <v>0</v>
      </c>
    </row>
    <row r="20" spans="1:11" ht="13.5" customHeight="1" x14ac:dyDescent="0.25">
      <c r="A20" s="6" t="s">
        <v>24</v>
      </c>
      <c r="B20" s="7">
        <v>1</v>
      </c>
      <c r="C20" s="8">
        <v>0</v>
      </c>
      <c r="D20" s="7">
        <v>2</v>
      </c>
      <c r="E20" s="8">
        <v>0</v>
      </c>
      <c r="F20" s="7"/>
      <c r="G20" s="8"/>
      <c r="H20" s="7"/>
      <c r="I20" s="8"/>
      <c r="J20" s="7">
        <v>3</v>
      </c>
      <c r="K20" s="8">
        <v>0</v>
      </c>
    </row>
    <row r="21" spans="1:11" ht="13.5" customHeight="1" x14ac:dyDescent="0.25">
      <c r="A21" s="6" t="s">
        <v>25</v>
      </c>
      <c r="B21" s="7">
        <v>9678</v>
      </c>
      <c r="C21" s="8">
        <v>13.2</v>
      </c>
      <c r="D21" s="7">
        <v>91</v>
      </c>
      <c r="E21" s="8">
        <v>0.4</v>
      </c>
      <c r="F21" s="7">
        <v>74</v>
      </c>
      <c r="G21" s="8">
        <v>0.9</v>
      </c>
      <c r="H21" s="7"/>
      <c r="I21" s="8"/>
      <c r="J21" s="7">
        <v>9843</v>
      </c>
      <c r="K21" s="8">
        <v>8.8000000000000007</v>
      </c>
    </row>
    <row r="22" spans="1:11" ht="13.5" customHeight="1" x14ac:dyDescent="0.25">
      <c r="A22" s="6" t="s">
        <v>29</v>
      </c>
      <c r="B22" s="7">
        <v>156</v>
      </c>
      <c r="C22" s="8">
        <v>0.2</v>
      </c>
      <c r="D22" s="7">
        <v>84</v>
      </c>
      <c r="E22" s="8">
        <v>0.4</v>
      </c>
      <c r="F22" s="7">
        <v>35</v>
      </c>
      <c r="G22" s="8">
        <v>0.4</v>
      </c>
      <c r="H22" s="7">
        <v>23</v>
      </c>
      <c r="I22" s="8">
        <v>0.4</v>
      </c>
      <c r="J22" s="7">
        <v>298</v>
      </c>
      <c r="K22" s="8">
        <v>0.3</v>
      </c>
    </row>
    <row r="23" spans="1:11" ht="13.5" customHeight="1" x14ac:dyDescent="0.25">
      <c r="A23" s="6" t="s">
        <v>31</v>
      </c>
      <c r="B23" s="7">
        <v>4963</v>
      </c>
      <c r="C23" s="8">
        <v>6.7</v>
      </c>
      <c r="D23" s="7">
        <v>24</v>
      </c>
      <c r="E23" s="8">
        <v>0.1</v>
      </c>
      <c r="F23" s="7">
        <v>26</v>
      </c>
      <c r="G23" s="8">
        <v>0.3</v>
      </c>
      <c r="H23" s="7">
        <v>2</v>
      </c>
      <c r="I23" s="8">
        <v>0</v>
      </c>
      <c r="J23" s="7">
        <v>5015</v>
      </c>
      <c r="K23" s="8">
        <v>4.5</v>
      </c>
    </row>
    <row r="24" spans="1:11" ht="13.5" customHeight="1" x14ac:dyDescent="0.25">
      <c r="A24" s="6" t="s">
        <v>34</v>
      </c>
      <c r="B24" s="7">
        <v>21</v>
      </c>
      <c r="C24" s="8">
        <v>0</v>
      </c>
      <c r="D24" s="7">
        <v>89</v>
      </c>
      <c r="E24" s="8">
        <v>0.4</v>
      </c>
      <c r="F24" s="7">
        <v>4</v>
      </c>
      <c r="G24" s="8">
        <v>0</v>
      </c>
      <c r="H24" s="7"/>
      <c r="I24" s="8"/>
      <c r="J24" s="7">
        <v>114</v>
      </c>
      <c r="K24" s="8">
        <v>0.1</v>
      </c>
    </row>
    <row r="25" spans="1:11" ht="13.5" customHeight="1" x14ac:dyDescent="0.25">
      <c r="A25" s="6" t="s">
        <v>37</v>
      </c>
      <c r="B25" s="7">
        <v>3</v>
      </c>
      <c r="C25" s="8">
        <v>0</v>
      </c>
      <c r="D25" s="7">
        <v>13</v>
      </c>
      <c r="E25" s="8">
        <v>0.1</v>
      </c>
      <c r="F25" s="7">
        <v>1</v>
      </c>
      <c r="G25" s="8">
        <v>0</v>
      </c>
      <c r="H25" s="7"/>
      <c r="I25" s="8"/>
      <c r="J25" s="7">
        <v>17</v>
      </c>
      <c r="K25" s="8">
        <v>0</v>
      </c>
    </row>
    <row r="26" spans="1:11" ht="20.149999999999999" customHeight="1" x14ac:dyDescent="0.25">
      <c r="A26" s="3" t="s">
        <v>38</v>
      </c>
      <c r="B26" s="4">
        <v>679</v>
      </c>
      <c r="C26" s="5">
        <v>0.9</v>
      </c>
      <c r="D26" s="4">
        <v>162</v>
      </c>
      <c r="E26" s="5">
        <v>0.7</v>
      </c>
      <c r="F26" s="4">
        <v>24</v>
      </c>
      <c r="G26" s="5">
        <v>0.3</v>
      </c>
      <c r="H26" s="4">
        <v>1</v>
      </c>
      <c r="I26" s="5">
        <v>0</v>
      </c>
      <c r="J26" s="4">
        <v>866</v>
      </c>
      <c r="K26" s="5">
        <v>0.8</v>
      </c>
    </row>
    <row r="27" spans="1:11" ht="13.5" customHeight="1" x14ac:dyDescent="0.25">
      <c r="A27" s="6" t="s">
        <v>40</v>
      </c>
      <c r="B27" s="7">
        <v>11</v>
      </c>
      <c r="C27" s="8">
        <v>0</v>
      </c>
      <c r="D27" s="7">
        <v>10</v>
      </c>
      <c r="E27" s="8">
        <v>0</v>
      </c>
      <c r="F27" s="7"/>
      <c r="G27" s="8"/>
      <c r="H27" s="7"/>
      <c r="I27" s="8"/>
      <c r="J27" s="7">
        <v>21</v>
      </c>
      <c r="K27" s="8">
        <v>0</v>
      </c>
    </row>
    <row r="28" spans="1:11" ht="13.5" customHeight="1" x14ac:dyDescent="0.25">
      <c r="A28" s="6" t="s">
        <v>41</v>
      </c>
      <c r="B28" s="7">
        <v>321</v>
      </c>
      <c r="C28" s="8">
        <v>0.4</v>
      </c>
      <c r="D28" s="7">
        <v>23</v>
      </c>
      <c r="E28" s="8">
        <v>0.1</v>
      </c>
      <c r="F28" s="7">
        <v>2</v>
      </c>
      <c r="G28" s="8">
        <v>0</v>
      </c>
      <c r="H28" s="7">
        <v>1</v>
      </c>
      <c r="I28" s="8">
        <v>0</v>
      </c>
      <c r="J28" s="7">
        <v>347</v>
      </c>
      <c r="K28" s="8">
        <v>0.3</v>
      </c>
    </row>
    <row r="29" spans="1:11" ht="13.5" customHeight="1" x14ac:dyDescent="0.25">
      <c r="A29" s="6" t="s">
        <v>42</v>
      </c>
      <c r="B29" s="7">
        <v>78</v>
      </c>
      <c r="C29" s="8">
        <v>0.1</v>
      </c>
      <c r="D29" s="7"/>
      <c r="E29" s="8"/>
      <c r="F29" s="7"/>
      <c r="G29" s="8"/>
      <c r="H29" s="7"/>
      <c r="I29" s="8"/>
      <c r="J29" s="7">
        <v>78</v>
      </c>
      <c r="K29" s="8">
        <v>0.1</v>
      </c>
    </row>
    <row r="30" spans="1:11" ht="13.5" customHeight="1" x14ac:dyDescent="0.25">
      <c r="A30" s="6" t="s">
        <v>44</v>
      </c>
      <c r="B30" s="7">
        <v>83</v>
      </c>
      <c r="C30" s="8">
        <v>0.1</v>
      </c>
      <c r="D30" s="7">
        <v>2</v>
      </c>
      <c r="E30" s="8">
        <v>0</v>
      </c>
      <c r="F30" s="7">
        <v>4</v>
      </c>
      <c r="G30" s="8">
        <v>0</v>
      </c>
      <c r="H30" s="7"/>
      <c r="I30" s="8"/>
      <c r="J30" s="7">
        <v>89</v>
      </c>
      <c r="K30" s="8">
        <v>0.1</v>
      </c>
    </row>
    <row r="31" spans="1:11" ht="13.5" customHeight="1" x14ac:dyDescent="0.25">
      <c r="A31" s="6" t="s">
        <v>45</v>
      </c>
      <c r="B31" s="7"/>
      <c r="C31" s="8"/>
      <c r="D31" s="7">
        <v>6</v>
      </c>
      <c r="E31" s="8">
        <v>0</v>
      </c>
      <c r="F31" s="7"/>
      <c r="G31" s="8"/>
      <c r="H31" s="7"/>
      <c r="I31" s="8"/>
      <c r="J31" s="7">
        <v>6</v>
      </c>
      <c r="K31" s="8">
        <v>0</v>
      </c>
    </row>
    <row r="32" spans="1:11" ht="13.5" customHeight="1" x14ac:dyDescent="0.25">
      <c r="A32" s="6" t="s">
        <v>47</v>
      </c>
      <c r="B32" s="7"/>
      <c r="C32" s="8"/>
      <c r="D32" s="7">
        <v>2</v>
      </c>
      <c r="E32" s="8">
        <v>0</v>
      </c>
      <c r="F32" s="7"/>
      <c r="G32" s="8"/>
      <c r="H32" s="7"/>
      <c r="I32" s="8"/>
      <c r="J32" s="7">
        <v>2</v>
      </c>
      <c r="K32" s="8">
        <v>0</v>
      </c>
    </row>
    <row r="33" spans="1:11" ht="13.5" customHeight="1" x14ac:dyDescent="0.25">
      <c r="A33" s="6" t="s">
        <v>49</v>
      </c>
      <c r="B33" s="7">
        <v>64</v>
      </c>
      <c r="C33" s="8">
        <v>0.1</v>
      </c>
      <c r="D33" s="7">
        <v>75</v>
      </c>
      <c r="E33" s="8">
        <v>0.3</v>
      </c>
      <c r="F33" s="7">
        <v>10</v>
      </c>
      <c r="G33" s="8">
        <v>0.1</v>
      </c>
      <c r="H33" s="7"/>
      <c r="I33" s="8"/>
      <c r="J33" s="7">
        <v>149</v>
      </c>
      <c r="K33" s="8">
        <v>0.1</v>
      </c>
    </row>
    <row r="34" spans="1:11" ht="13.5" customHeight="1" x14ac:dyDescent="0.25">
      <c r="A34" s="6" t="s">
        <v>50</v>
      </c>
      <c r="B34" s="7">
        <v>1</v>
      </c>
      <c r="C34" s="8">
        <v>0</v>
      </c>
      <c r="D34" s="7">
        <v>4</v>
      </c>
      <c r="E34" s="8">
        <v>0</v>
      </c>
      <c r="F34" s="7"/>
      <c r="G34" s="8"/>
      <c r="H34" s="7"/>
      <c r="I34" s="8"/>
      <c r="J34" s="7">
        <v>5</v>
      </c>
      <c r="K34" s="8">
        <v>0</v>
      </c>
    </row>
    <row r="35" spans="1:11" ht="13.5" customHeight="1" x14ac:dyDescent="0.25">
      <c r="A35" s="6" t="s">
        <v>51</v>
      </c>
      <c r="B35" s="7">
        <v>121</v>
      </c>
      <c r="C35" s="8">
        <v>0.2</v>
      </c>
      <c r="D35" s="7">
        <v>40</v>
      </c>
      <c r="E35" s="8">
        <v>0.2</v>
      </c>
      <c r="F35" s="7">
        <v>8</v>
      </c>
      <c r="G35" s="8">
        <v>0.1</v>
      </c>
      <c r="H35" s="7"/>
      <c r="I35" s="8"/>
      <c r="J35" s="7">
        <v>169</v>
      </c>
      <c r="K35" s="8">
        <v>0.2</v>
      </c>
    </row>
    <row r="36" spans="1:11" ht="20.149999999999999" customHeight="1" x14ac:dyDescent="0.25">
      <c r="A36" s="3" t="s">
        <v>52</v>
      </c>
      <c r="B36" s="4">
        <v>127</v>
      </c>
      <c r="C36" s="5">
        <v>0.2</v>
      </c>
      <c r="D36" s="4">
        <v>32</v>
      </c>
      <c r="E36" s="5">
        <v>0.1</v>
      </c>
      <c r="F36" s="4">
        <v>13</v>
      </c>
      <c r="G36" s="5">
        <v>0.2</v>
      </c>
      <c r="H36" s="4"/>
      <c r="I36" s="5"/>
      <c r="J36" s="4">
        <v>172</v>
      </c>
      <c r="K36" s="13">
        <v>0.2</v>
      </c>
    </row>
    <row r="37" spans="1:11" ht="20.149999999999999" customHeight="1" x14ac:dyDescent="0.25">
      <c r="A37" s="9" t="s">
        <v>5</v>
      </c>
      <c r="B37" s="10">
        <v>73535</v>
      </c>
      <c r="C37" s="11">
        <v>100</v>
      </c>
      <c r="D37" s="10">
        <v>23703</v>
      </c>
      <c r="E37" s="11">
        <v>100</v>
      </c>
      <c r="F37" s="10">
        <v>8303</v>
      </c>
      <c r="G37" s="11">
        <v>100</v>
      </c>
      <c r="H37" s="10">
        <v>6309</v>
      </c>
      <c r="I37" s="11">
        <v>100</v>
      </c>
      <c r="J37" s="14">
        <v>111850</v>
      </c>
      <c r="K37" s="15">
        <v>100</v>
      </c>
    </row>
  </sheetData>
  <mergeCells count="6">
    <mergeCell ref="H8:I8"/>
    <mergeCell ref="J8:K8"/>
    <mergeCell ref="A8:A9"/>
    <mergeCell ref="B8:C8"/>
    <mergeCell ref="D8:E8"/>
    <mergeCell ref="F8:G8"/>
  </mergeCells>
  <phoneticPr fontId="0" type="noConversion"/>
  <pageMargins left="0.04" right="0.08" top="0.24" bottom="0.98" header="0.04" footer="0.47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1"/>
  <sheetViews>
    <sheetView zoomScaleNormal="100" workbookViewId="0">
      <selection activeCell="C41" sqref="C10:C41"/>
    </sheetView>
  </sheetViews>
  <sheetFormatPr defaultColWidth="11.453125" defaultRowHeight="12.5" x14ac:dyDescent="0.25"/>
  <cols>
    <col min="1" max="1" width="35.7265625" style="39" customWidth="1"/>
    <col min="2" max="3" width="10.7265625" style="39" customWidth="1"/>
    <col min="4" max="4" width="17" style="39" customWidth="1"/>
    <col min="5" max="16384" width="11.453125" style="39"/>
  </cols>
  <sheetData>
    <row r="1" spans="1:3" ht="13" x14ac:dyDescent="0.25">
      <c r="A1" s="17" t="s">
        <v>58</v>
      </c>
      <c r="B1" s="18"/>
      <c r="C1" s="18"/>
    </row>
    <row r="2" spans="1:3" ht="11.15" customHeight="1" x14ac:dyDescent="0.25">
      <c r="A2" s="19" t="s">
        <v>53</v>
      </c>
      <c r="B2" s="18"/>
      <c r="C2" s="18"/>
    </row>
    <row r="3" spans="1:3" ht="11.15" customHeight="1" x14ac:dyDescent="0.25">
      <c r="A3" s="19" t="s">
        <v>54</v>
      </c>
      <c r="B3" s="18"/>
      <c r="C3" s="18"/>
    </row>
    <row r="4" spans="1:3" ht="11.15" customHeight="1" x14ac:dyDescent="0.25">
      <c r="A4" s="43" t="s">
        <v>87</v>
      </c>
      <c r="B4" s="18"/>
      <c r="C4" s="18"/>
    </row>
    <row r="5" spans="1:3" ht="11.15" customHeight="1" x14ac:dyDescent="0.25">
      <c r="A5" s="19" t="s">
        <v>57</v>
      </c>
      <c r="B5" s="18"/>
      <c r="C5" s="18"/>
    </row>
    <row r="6" spans="1:3" ht="11.15" customHeight="1" x14ac:dyDescent="0.25">
      <c r="A6" s="20" t="s">
        <v>80</v>
      </c>
      <c r="B6" s="18"/>
      <c r="C6" s="18"/>
    </row>
    <row r="7" spans="1:3" ht="11.15" customHeight="1" x14ac:dyDescent="0.25">
      <c r="A7" s="21"/>
      <c r="B7" s="18"/>
      <c r="C7" s="18"/>
    </row>
    <row r="8" spans="1:3" ht="25" customHeight="1" x14ac:dyDescent="0.25">
      <c r="A8" s="81" t="s">
        <v>0</v>
      </c>
      <c r="B8" s="83" t="s">
        <v>66</v>
      </c>
      <c r="C8" s="84"/>
    </row>
    <row r="9" spans="1:3" ht="25" customHeight="1" x14ac:dyDescent="0.25">
      <c r="A9" s="82"/>
      <c r="B9" s="72" t="s">
        <v>6</v>
      </c>
      <c r="C9" s="72" t="s">
        <v>7</v>
      </c>
    </row>
    <row r="10" spans="1:3" ht="20.149999999999999" customHeight="1" x14ac:dyDescent="0.25">
      <c r="A10" s="30" t="s">
        <v>8</v>
      </c>
      <c r="B10" s="54">
        <v>102931</v>
      </c>
      <c r="C10" s="55">
        <v>0.50382280959373471</v>
      </c>
    </row>
    <row r="11" spans="1:3" ht="20.149999999999999" customHeight="1" x14ac:dyDescent="0.25">
      <c r="A11" s="30" t="s">
        <v>88</v>
      </c>
      <c r="B11" s="54">
        <v>98640</v>
      </c>
      <c r="C11" s="55">
        <v>0.48281938325991192</v>
      </c>
    </row>
    <row r="12" spans="1:3" x14ac:dyDescent="0.25">
      <c r="A12" s="31" t="s">
        <v>10</v>
      </c>
      <c r="B12" s="56">
        <v>22247</v>
      </c>
      <c r="C12" s="55">
        <v>0.10889378365149291</v>
      </c>
    </row>
    <row r="13" spans="1:3" x14ac:dyDescent="0.25">
      <c r="A13" s="31" t="s">
        <v>11</v>
      </c>
      <c r="B13" s="56">
        <v>380</v>
      </c>
      <c r="C13" s="55">
        <v>1.8600097895252079E-3</v>
      </c>
    </row>
    <row r="14" spans="1:3" x14ac:dyDescent="0.25">
      <c r="A14" s="31" t="s">
        <v>13</v>
      </c>
      <c r="B14" s="56">
        <v>18720</v>
      </c>
      <c r="C14" s="55">
        <v>9.1629955947136563E-2</v>
      </c>
    </row>
    <row r="15" spans="1:3" x14ac:dyDescent="0.25">
      <c r="A15" s="31" t="s">
        <v>14</v>
      </c>
      <c r="B15" s="56">
        <v>24</v>
      </c>
      <c r="C15" s="55">
        <v>1.1747430249632892E-4</v>
      </c>
    </row>
    <row r="16" spans="1:3" x14ac:dyDescent="0.25">
      <c r="A16" s="31" t="s">
        <v>15</v>
      </c>
      <c r="B16" s="56">
        <v>7</v>
      </c>
      <c r="C16" s="55">
        <v>3.4263338228095935E-5</v>
      </c>
    </row>
    <row r="17" spans="1:3" x14ac:dyDescent="0.25">
      <c r="A17" s="31" t="s">
        <v>43</v>
      </c>
      <c r="B17" s="56">
        <v>98</v>
      </c>
      <c r="C17" s="55">
        <v>4.7968673519334311E-4</v>
      </c>
    </row>
    <row r="18" spans="1:3" x14ac:dyDescent="0.25">
      <c r="A18" s="31" t="s">
        <v>17</v>
      </c>
      <c r="B18" s="56">
        <v>274</v>
      </c>
      <c r="C18" s="55">
        <v>1.3411649534997552E-3</v>
      </c>
    </row>
    <row r="19" spans="1:3" x14ac:dyDescent="0.25">
      <c r="A19" s="31" t="s">
        <v>18</v>
      </c>
      <c r="B19" s="56">
        <v>2492</v>
      </c>
      <c r="C19" s="55">
        <v>1.2197748409202154E-2</v>
      </c>
    </row>
    <row r="20" spans="1:3" x14ac:dyDescent="0.25">
      <c r="A20" s="31" t="s">
        <v>19</v>
      </c>
      <c r="B20" s="56">
        <v>5</v>
      </c>
      <c r="C20" s="55">
        <v>2.4473813020068526E-5</v>
      </c>
    </row>
    <row r="21" spans="1:3" x14ac:dyDescent="0.25">
      <c r="A21" s="31" t="s">
        <v>20</v>
      </c>
      <c r="B21" s="56">
        <v>56</v>
      </c>
      <c r="C21" s="55">
        <v>2.7410670582476748E-4</v>
      </c>
    </row>
    <row r="22" spans="1:3" x14ac:dyDescent="0.25">
      <c r="A22" s="31" t="s">
        <v>83</v>
      </c>
      <c r="B22" s="56">
        <v>34581</v>
      </c>
      <c r="C22" s="55">
        <v>0.16926578560939795</v>
      </c>
    </row>
    <row r="23" spans="1:3" x14ac:dyDescent="0.25">
      <c r="A23" s="31" t="s">
        <v>22</v>
      </c>
      <c r="B23" s="56">
        <v>56</v>
      </c>
      <c r="C23" s="55">
        <v>2.7410670582476748E-4</v>
      </c>
    </row>
    <row r="24" spans="1:3" x14ac:dyDescent="0.25">
      <c r="A24" s="31" t="s">
        <v>23</v>
      </c>
      <c r="B24" s="56">
        <v>82</v>
      </c>
      <c r="C24" s="55">
        <v>4.0137053352912384E-4</v>
      </c>
    </row>
    <row r="25" spans="1:3" x14ac:dyDescent="0.25">
      <c r="A25" s="31" t="s">
        <v>24</v>
      </c>
      <c r="B25" s="56">
        <v>35</v>
      </c>
      <c r="C25" s="55">
        <v>1.713166911404797E-4</v>
      </c>
    </row>
    <row r="26" spans="1:3" x14ac:dyDescent="0.25">
      <c r="A26" s="31" t="s">
        <v>25</v>
      </c>
      <c r="B26" s="56">
        <v>8719</v>
      </c>
      <c r="C26" s="55">
        <v>4.2677435144395495E-2</v>
      </c>
    </row>
    <row r="27" spans="1:3" x14ac:dyDescent="0.25">
      <c r="A27" s="31" t="s">
        <v>26</v>
      </c>
      <c r="B27" s="56">
        <v>3</v>
      </c>
      <c r="C27" s="55">
        <v>1.4684287812041115E-5</v>
      </c>
    </row>
    <row r="28" spans="1:3" x14ac:dyDescent="0.25">
      <c r="A28" s="31" t="s">
        <v>84</v>
      </c>
      <c r="B28" s="56">
        <v>5</v>
      </c>
      <c r="C28" s="55">
        <v>2.4473813020068526E-5</v>
      </c>
    </row>
    <row r="29" spans="1:3" x14ac:dyDescent="0.25">
      <c r="A29" s="31" t="s">
        <v>28</v>
      </c>
      <c r="B29" s="56">
        <v>8</v>
      </c>
      <c r="C29" s="55">
        <v>3.9158100832109643E-5</v>
      </c>
    </row>
    <row r="30" spans="1:3" x14ac:dyDescent="0.25">
      <c r="A30" s="31" t="s">
        <v>29</v>
      </c>
      <c r="B30" s="56">
        <v>1019</v>
      </c>
      <c r="C30" s="55">
        <v>4.9877630934899659E-3</v>
      </c>
    </row>
    <row r="31" spans="1:3" x14ac:dyDescent="0.25">
      <c r="A31" s="31" t="s">
        <v>30</v>
      </c>
      <c r="B31" s="56">
        <v>284</v>
      </c>
      <c r="C31" s="55">
        <v>1.3901125795398924E-3</v>
      </c>
    </row>
    <row r="32" spans="1:3" x14ac:dyDescent="0.25">
      <c r="A32" s="31" t="s">
        <v>31</v>
      </c>
      <c r="B32" s="56">
        <v>9065</v>
      </c>
      <c r="C32" s="55">
        <v>4.4371023005384237E-2</v>
      </c>
    </row>
    <row r="33" spans="1:3" x14ac:dyDescent="0.25">
      <c r="A33" s="31" t="s">
        <v>85</v>
      </c>
      <c r="B33" s="56">
        <v>158</v>
      </c>
      <c r="C33" s="55">
        <v>7.7337249143416542E-4</v>
      </c>
    </row>
    <row r="34" spans="1:3" x14ac:dyDescent="0.25">
      <c r="A34" s="31" t="s">
        <v>33</v>
      </c>
      <c r="B34" s="56">
        <v>47</v>
      </c>
      <c r="C34" s="55">
        <v>2.3005384238864414E-4</v>
      </c>
    </row>
    <row r="35" spans="1:3" x14ac:dyDescent="0.25">
      <c r="A35" s="31" t="s">
        <v>35</v>
      </c>
      <c r="B35" s="56">
        <v>66</v>
      </c>
      <c r="C35" s="55">
        <v>3.2305433186490456E-4</v>
      </c>
    </row>
    <row r="36" spans="1:3" x14ac:dyDescent="0.25">
      <c r="A36" s="31" t="s">
        <v>36</v>
      </c>
      <c r="B36" s="56">
        <v>29</v>
      </c>
      <c r="C36" s="55">
        <v>1.4194811551639745E-4</v>
      </c>
    </row>
    <row r="37" spans="1:3" x14ac:dyDescent="0.25">
      <c r="A37" s="31" t="s">
        <v>37</v>
      </c>
      <c r="B37" s="56">
        <v>180</v>
      </c>
      <c r="C37" s="55">
        <v>8.81057268722467E-4</v>
      </c>
    </row>
    <row r="38" spans="1:3" ht="5.25" customHeight="1" x14ac:dyDescent="0.25">
      <c r="A38" s="31"/>
      <c r="B38" s="56"/>
      <c r="C38" s="55"/>
    </row>
    <row r="39" spans="1:3" ht="27" customHeight="1" x14ac:dyDescent="0.25">
      <c r="A39" s="30" t="s">
        <v>86</v>
      </c>
      <c r="B39" s="54">
        <v>2363</v>
      </c>
      <c r="C39" s="55">
        <v>1.1566324033284385E-2</v>
      </c>
    </row>
    <row r="40" spans="1:3" ht="27" customHeight="1" x14ac:dyDescent="0.25">
      <c r="A40" s="30" t="s">
        <v>52</v>
      </c>
      <c r="B40" s="54">
        <v>366</v>
      </c>
      <c r="C40" s="55">
        <v>1.7914831130690161E-3</v>
      </c>
    </row>
    <row r="41" spans="1:3" ht="26.25" customHeight="1" x14ac:dyDescent="0.25">
      <c r="A41" s="32" t="s">
        <v>5</v>
      </c>
      <c r="B41" s="60">
        <v>204300</v>
      </c>
      <c r="C41" s="69">
        <v>1</v>
      </c>
    </row>
  </sheetData>
  <sortState xmlns:xlrd2="http://schemas.microsoft.com/office/spreadsheetml/2017/richdata2" ref="H52:J77">
    <sortCondition ref="H52"/>
  </sortState>
  <mergeCells count="2">
    <mergeCell ref="A8:A9"/>
    <mergeCell ref="B8:C8"/>
  </mergeCells>
  <pageMargins left="0.7" right="0.7" top="0.75" bottom="0.75" header="0.3" footer="0.3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3"/>
  <sheetViews>
    <sheetView zoomScaleNormal="100" workbookViewId="0">
      <selection activeCell="B33" sqref="B33"/>
    </sheetView>
  </sheetViews>
  <sheetFormatPr defaultColWidth="11.453125" defaultRowHeight="12.5" x14ac:dyDescent="0.25"/>
  <cols>
    <col min="1" max="1" width="35.7265625" style="39" customWidth="1"/>
    <col min="2" max="3" width="10.7265625" style="39" customWidth="1"/>
    <col min="4" max="4" width="17" style="39" customWidth="1"/>
    <col min="5" max="16384" width="11.453125" style="39"/>
  </cols>
  <sheetData>
    <row r="1" spans="1:3" ht="13" x14ac:dyDescent="0.25">
      <c r="A1" s="17" t="s">
        <v>58</v>
      </c>
      <c r="B1" s="18"/>
      <c r="C1" s="18"/>
    </row>
    <row r="2" spans="1:3" ht="11.15" customHeight="1" x14ac:dyDescent="0.25">
      <c r="A2" s="19" t="s">
        <v>53</v>
      </c>
      <c r="B2" s="18"/>
      <c r="C2" s="18"/>
    </row>
    <row r="3" spans="1:3" ht="11.15" customHeight="1" x14ac:dyDescent="0.25">
      <c r="A3" s="19" t="s">
        <v>54</v>
      </c>
      <c r="B3" s="18"/>
      <c r="C3" s="18"/>
    </row>
    <row r="4" spans="1:3" ht="11.15" customHeight="1" x14ac:dyDescent="0.25">
      <c r="A4" s="43" t="s">
        <v>79</v>
      </c>
      <c r="B4" s="18"/>
      <c r="C4" s="18"/>
    </row>
    <row r="5" spans="1:3" ht="11.15" customHeight="1" x14ac:dyDescent="0.25">
      <c r="A5" s="19" t="s">
        <v>57</v>
      </c>
      <c r="B5" s="18"/>
      <c r="C5" s="18"/>
    </row>
    <row r="6" spans="1:3" ht="11.15" customHeight="1" x14ac:dyDescent="0.25">
      <c r="A6" s="20" t="s">
        <v>80</v>
      </c>
      <c r="B6" s="18"/>
      <c r="C6" s="18"/>
    </row>
    <row r="7" spans="1:3" ht="11.15" customHeight="1" x14ac:dyDescent="0.25">
      <c r="A7" s="21"/>
      <c r="B7" s="18"/>
      <c r="C7" s="18"/>
    </row>
    <row r="8" spans="1:3" ht="25" customHeight="1" x14ac:dyDescent="0.25">
      <c r="A8" s="81" t="s">
        <v>0</v>
      </c>
      <c r="B8" s="83" t="s">
        <v>66</v>
      </c>
      <c r="C8" s="84"/>
    </row>
    <row r="9" spans="1:3" ht="25" customHeight="1" x14ac:dyDescent="0.25">
      <c r="A9" s="82"/>
      <c r="B9" s="72" t="s">
        <v>6</v>
      </c>
      <c r="C9" s="72" t="s">
        <v>7</v>
      </c>
    </row>
    <row r="10" spans="1:3" ht="20.149999999999999" customHeight="1" x14ac:dyDescent="0.25">
      <c r="A10" s="30" t="s">
        <v>8</v>
      </c>
      <c r="B10" s="54">
        <v>100420</v>
      </c>
      <c r="C10" s="55">
        <f>B10/B$33</f>
        <v>0.50867719614617002</v>
      </c>
    </row>
    <row r="11" spans="1:3" ht="20.149999999999999" customHeight="1" x14ac:dyDescent="0.25">
      <c r="A11" s="30" t="s">
        <v>81</v>
      </c>
      <c r="B11" s="54">
        <v>94726</v>
      </c>
      <c r="C11" s="55">
        <f>B11/B$33</f>
        <v>0.47983425694226345</v>
      </c>
    </row>
    <row r="12" spans="1:3" x14ac:dyDescent="0.25">
      <c r="A12" s="31" t="s">
        <v>21</v>
      </c>
      <c r="B12" s="56">
        <v>32203</v>
      </c>
      <c r="C12" s="55">
        <v>0.16312419585237115</v>
      </c>
    </row>
    <row r="13" spans="1:3" x14ac:dyDescent="0.25">
      <c r="A13" s="31" t="s">
        <v>10</v>
      </c>
      <c r="B13" s="56">
        <v>21120</v>
      </c>
      <c r="C13" s="55">
        <v>0.10698329399130761</v>
      </c>
    </row>
    <row r="14" spans="1:3" x14ac:dyDescent="0.25">
      <c r="A14" s="31" t="s">
        <v>13</v>
      </c>
      <c r="B14" s="56">
        <v>17713</v>
      </c>
      <c r="C14" s="55">
        <v>8.9725146139584835E-2</v>
      </c>
    </row>
    <row r="15" spans="1:3" x14ac:dyDescent="0.25">
      <c r="A15" s="31" t="s">
        <v>25</v>
      </c>
      <c r="B15" s="56">
        <v>9195</v>
      </c>
      <c r="C15" s="55">
        <v>4.6577243761840602E-2</v>
      </c>
    </row>
    <row r="16" spans="1:3" x14ac:dyDescent="0.25">
      <c r="A16" s="31" t="s">
        <v>31</v>
      </c>
      <c r="B16" s="56">
        <v>8856</v>
      </c>
      <c r="C16" s="55">
        <v>4.486004032135512E-2</v>
      </c>
    </row>
    <row r="17" spans="1:3" x14ac:dyDescent="0.25">
      <c r="A17" s="31" t="s">
        <v>18</v>
      </c>
      <c r="B17" s="56">
        <v>2514</v>
      </c>
      <c r="C17" s="55">
        <v>1.2734659142715309E-2</v>
      </c>
    </row>
    <row r="18" spans="1:3" x14ac:dyDescent="0.25">
      <c r="A18" s="31" t="s">
        <v>29</v>
      </c>
      <c r="B18" s="56">
        <v>971</v>
      </c>
      <c r="C18" s="55">
        <v>4.9185974652253637E-3</v>
      </c>
    </row>
    <row r="19" spans="1:3" x14ac:dyDescent="0.25">
      <c r="A19" s="31" t="s">
        <v>11</v>
      </c>
      <c r="B19" s="56">
        <v>358</v>
      </c>
      <c r="C19" s="55">
        <v>1.8134478811026573E-3</v>
      </c>
    </row>
    <row r="20" spans="1:3" x14ac:dyDescent="0.25">
      <c r="A20" s="31" t="s">
        <v>17</v>
      </c>
      <c r="B20" s="56">
        <v>247</v>
      </c>
      <c r="C20" s="55">
        <v>1.2511777280233417E-3</v>
      </c>
    </row>
    <row r="21" spans="1:3" x14ac:dyDescent="0.25">
      <c r="A21" s="31" t="s">
        <v>30</v>
      </c>
      <c r="B21" s="56">
        <v>246</v>
      </c>
      <c r="C21" s="55">
        <v>1.2461122311487533E-3</v>
      </c>
    </row>
    <row r="22" spans="1:3" x14ac:dyDescent="0.25">
      <c r="A22" s="31" t="s">
        <v>37</v>
      </c>
      <c r="B22" s="56">
        <v>171</v>
      </c>
      <c r="C22" s="55">
        <v>8.6619996555462129E-4</v>
      </c>
    </row>
    <row r="23" spans="1:3" x14ac:dyDescent="0.25">
      <c r="A23" s="31" t="s">
        <v>32</v>
      </c>
      <c r="B23" s="56">
        <v>146</v>
      </c>
      <c r="C23" s="55">
        <v>7.3956254368991051E-4</v>
      </c>
    </row>
    <row r="24" spans="1:3" x14ac:dyDescent="0.25">
      <c r="A24" s="31" t="s">
        <v>43</v>
      </c>
      <c r="B24" s="56">
        <v>95</v>
      </c>
      <c r="C24" s="55">
        <v>4.812222030859007E-4</v>
      </c>
    </row>
    <row r="25" spans="1:3" x14ac:dyDescent="0.25">
      <c r="A25" s="31" t="s">
        <v>23</v>
      </c>
      <c r="B25" s="56">
        <v>74</v>
      </c>
      <c r="C25" s="55">
        <v>3.7484676871954372E-4</v>
      </c>
    </row>
    <row r="26" spans="1:3" x14ac:dyDescent="0.25">
      <c r="A26" s="31" t="s">
        <v>35</v>
      </c>
      <c r="B26" s="70">
        <v>70</v>
      </c>
      <c r="C26" s="55">
        <v>3.5458478122118997E-4</v>
      </c>
    </row>
    <row r="27" spans="1:3" x14ac:dyDescent="0.25">
      <c r="A27" s="31" t="s">
        <v>82</v>
      </c>
      <c r="B27" s="71">
        <v>249</v>
      </c>
      <c r="C27" s="55">
        <v>1.2613087217725185E-3</v>
      </c>
    </row>
    <row r="28" spans="1:3" ht="5.25" customHeight="1" x14ac:dyDescent="0.25">
      <c r="A28" s="31"/>
      <c r="B28" s="56"/>
      <c r="C28" s="55"/>
    </row>
    <row r="29" spans="1:3" x14ac:dyDescent="0.25">
      <c r="A29" s="31" t="s">
        <v>34</v>
      </c>
      <c r="B29" s="56">
        <v>498</v>
      </c>
      <c r="C29" s="55">
        <f>B29/B$33</f>
        <v>2.5226174435450375E-3</v>
      </c>
    </row>
    <row r="30" spans="1:3" ht="5.25" customHeight="1" x14ac:dyDescent="0.25">
      <c r="A30" s="31"/>
      <c r="B30" s="56"/>
      <c r="C30" s="55"/>
    </row>
    <row r="31" spans="1:3" ht="20.149999999999999" customHeight="1" x14ac:dyDescent="0.25">
      <c r="A31" s="30" t="s">
        <v>38</v>
      </c>
      <c r="B31" s="54">
        <v>1897</v>
      </c>
      <c r="C31" s="55">
        <f>B31/B$33</f>
        <v>9.6092475710942479E-3</v>
      </c>
    </row>
    <row r="32" spans="1:3" ht="20.149999999999999" customHeight="1" x14ac:dyDescent="0.25">
      <c r="A32" s="30" t="s">
        <v>52</v>
      </c>
      <c r="B32" s="54">
        <v>371</v>
      </c>
      <c r="C32" s="55">
        <f>B32/B$33</f>
        <v>1.8792993404723069E-3</v>
      </c>
    </row>
    <row r="33" spans="1:3" ht="26.25" customHeight="1" x14ac:dyDescent="0.25">
      <c r="A33" s="32" t="s">
        <v>5</v>
      </c>
      <c r="B33" s="60">
        <f>B32+B31+B11+B10</f>
        <v>197414</v>
      </c>
      <c r="C33" s="69">
        <f>C10+C11+C31+C32</f>
        <v>1</v>
      </c>
    </row>
  </sheetData>
  <mergeCells count="2">
    <mergeCell ref="A8:A9"/>
    <mergeCell ref="B8:C8"/>
  </mergeCells>
  <pageMargins left="0.7" right="0.7" top="0.75" bottom="0.75" header="0.3" footer="0.3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1"/>
  <sheetViews>
    <sheetView topLeftCell="A19" zoomScaleNormal="100" workbookViewId="0">
      <selection activeCell="F15" sqref="F15"/>
    </sheetView>
  </sheetViews>
  <sheetFormatPr defaultColWidth="11.453125" defaultRowHeight="12.5" x14ac:dyDescent="0.25"/>
  <cols>
    <col min="1" max="1" width="35.7265625" style="39" customWidth="1"/>
    <col min="2" max="3" width="10.7265625" style="39" customWidth="1"/>
    <col min="4" max="4" width="17" style="39" customWidth="1"/>
    <col min="5" max="5" width="13.26953125" style="39" customWidth="1"/>
    <col min="6" max="16384" width="11.453125" style="39"/>
  </cols>
  <sheetData>
    <row r="1" spans="1:3" ht="13" x14ac:dyDescent="0.25">
      <c r="A1" s="17" t="s">
        <v>58</v>
      </c>
      <c r="B1" s="18"/>
      <c r="C1" s="18"/>
    </row>
    <row r="2" spans="1:3" ht="11.15" customHeight="1" x14ac:dyDescent="0.25">
      <c r="A2" s="19" t="s">
        <v>53</v>
      </c>
      <c r="B2" s="18"/>
      <c r="C2" s="18"/>
    </row>
    <row r="3" spans="1:3" ht="11.15" customHeight="1" x14ac:dyDescent="0.25">
      <c r="A3" s="19" t="s">
        <v>54</v>
      </c>
      <c r="B3" s="18"/>
      <c r="C3" s="18"/>
    </row>
    <row r="4" spans="1:3" ht="11.15" customHeight="1" x14ac:dyDescent="0.25">
      <c r="A4" s="43" t="s">
        <v>78</v>
      </c>
      <c r="B4" s="18"/>
      <c r="C4" s="18"/>
    </row>
    <row r="5" spans="1:3" ht="11.15" customHeight="1" x14ac:dyDescent="0.25">
      <c r="A5" s="19" t="s">
        <v>57</v>
      </c>
      <c r="B5" s="18"/>
      <c r="C5" s="18"/>
    </row>
    <row r="6" spans="1:3" ht="11.15" customHeight="1" x14ac:dyDescent="0.25">
      <c r="A6" s="20" t="s">
        <v>55</v>
      </c>
      <c r="B6" s="18"/>
      <c r="C6" s="18"/>
    </row>
    <row r="7" spans="1:3" ht="11.15" customHeight="1" x14ac:dyDescent="0.25">
      <c r="A7" s="21"/>
      <c r="B7" s="18"/>
      <c r="C7" s="18"/>
    </row>
    <row r="8" spans="1:3" ht="25" customHeight="1" x14ac:dyDescent="0.25">
      <c r="A8" s="81" t="s">
        <v>0</v>
      </c>
      <c r="B8" s="83" t="s">
        <v>66</v>
      </c>
      <c r="C8" s="84"/>
    </row>
    <row r="9" spans="1:3" ht="25" customHeight="1" x14ac:dyDescent="0.25">
      <c r="A9" s="82"/>
      <c r="B9" s="72" t="s">
        <v>6</v>
      </c>
      <c r="C9" s="72" t="s">
        <v>7</v>
      </c>
    </row>
    <row r="10" spans="1:3" ht="20.149999999999999" customHeight="1" x14ac:dyDescent="0.25">
      <c r="A10" s="30" t="s">
        <v>8</v>
      </c>
      <c r="B10" s="54">
        <v>98179</v>
      </c>
      <c r="C10" s="55">
        <v>0.51538885535053414</v>
      </c>
    </row>
    <row r="11" spans="1:3" ht="20.149999999999999" customHeight="1" x14ac:dyDescent="0.25">
      <c r="A11" s="30" t="s">
        <v>9</v>
      </c>
      <c r="B11" s="54">
        <v>90127</v>
      </c>
      <c r="C11" s="55">
        <v>0.47312002939709702</v>
      </c>
    </row>
    <row r="12" spans="1:3" x14ac:dyDescent="0.25">
      <c r="A12" s="31" t="s">
        <v>10</v>
      </c>
      <c r="B12" s="56">
        <v>19931</v>
      </c>
      <c r="C12" s="76">
        <v>0.10462741804246831</v>
      </c>
    </row>
    <row r="13" spans="1:3" x14ac:dyDescent="0.25">
      <c r="A13" s="31" t="s">
        <v>11</v>
      </c>
      <c r="B13" s="56">
        <v>339</v>
      </c>
      <c r="C13" s="76">
        <v>1.7795742670411298E-3</v>
      </c>
    </row>
    <row r="14" spans="1:3" x14ac:dyDescent="0.25">
      <c r="A14" s="31" t="s">
        <v>13</v>
      </c>
      <c r="B14" s="56">
        <v>16718</v>
      </c>
      <c r="C14" s="76">
        <v>8.7760833617680251E-2</v>
      </c>
    </row>
    <row r="15" spans="1:3" x14ac:dyDescent="0.25">
      <c r="A15" s="31" t="s">
        <v>14</v>
      </c>
      <c r="B15" s="56">
        <v>16</v>
      </c>
      <c r="C15" s="76">
        <v>8.3991705819050371E-5</v>
      </c>
    </row>
    <row r="16" spans="1:3" x14ac:dyDescent="0.25">
      <c r="A16" s="31" t="s">
        <v>15</v>
      </c>
      <c r="B16" s="56">
        <v>7</v>
      </c>
      <c r="C16" s="76">
        <v>3.6746371295834536E-5</v>
      </c>
    </row>
    <row r="17" spans="1:3" x14ac:dyDescent="0.25">
      <c r="A17" s="31" t="s">
        <v>43</v>
      </c>
      <c r="B17" s="56">
        <v>83</v>
      </c>
      <c r="C17" s="76">
        <v>4.3570697393632379E-4</v>
      </c>
    </row>
    <row r="18" spans="1:3" x14ac:dyDescent="0.25">
      <c r="A18" s="31" t="s">
        <v>17</v>
      </c>
      <c r="B18" s="56">
        <v>226</v>
      </c>
      <c r="C18" s="76">
        <v>1.1863828446940865E-3</v>
      </c>
    </row>
    <row r="19" spans="1:3" x14ac:dyDescent="0.25">
      <c r="A19" s="31" t="s">
        <v>18</v>
      </c>
      <c r="B19" s="56">
        <v>2486</v>
      </c>
      <c r="C19" s="76">
        <v>1.3050211291634951E-2</v>
      </c>
    </row>
    <row r="20" spans="1:3" x14ac:dyDescent="0.25">
      <c r="A20" s="31" t="s">
        <v>19</v>
      </c>
      <c r="B20" s="56">
        <v>4</v>
      </c>
      <c r="C20" s="76">
        <v>2.0997926454762593E-5</v>
      </c>
    </row>
    <row r="21" spans="1:3" x14ac:dyDescent="0.25">
      <c r="A21" s="31" t="s">
        <v>20</v>
      </c>
      <c r="B21" s="56">
        <v>37</v>
      </c>
      <c r="C21" s="76">
        <v>1.9423081970655398E-4</v>
      </c>
    </row>
    <row r="22" spans="1:3" x14ac:dyDescent="0.25">
      <c r="A22" s="31" t="s">
        <v>21</v>
      </c>
      <c r="B22" s="56">
        <v>30087</v>
      </c>
      <c r="C22" s="76">
        <v>0.15794115331111053</v>
      </c>
    </row>
    <row r="23" spans="1:3" x14ac:dyDescent="0.25">
      <c r="A23" s="31" t="s">
        <v>22</v>
      </c>
      <c r="B23" s="56">
        <v>43</v>
      </c>
      <c r="C23" s="76">
        <v>2.2572770938869788E-4</v>
      </c>
    </row>
    <row r="24" spans="1:3" x14ac:dyDescent="0.25">
      <c r="A24" s="31" t="s">
        <v>23</v>
      </c>
      <c r="B24" s="56">
        <v>68</v>
      </c>
      <c r="C24" s="76">
        <v>3.5696474973096409E-4</v>
      </c>
    </row>
    <row r="25" spans="1:3" x14ac:dyDescent="0.25">
      <c r="A25" s="31" t="s">
        <v>24</v>
      </c>
      <c r="B25" s="56">
        <v>32</v>
      </c>
      <c r="C25" s="76">
        <v>1.6798341163810074E-4</v>
      </c>
    </row>
    <row r="26" spans="1:3" x14ac:dyDescent="0.25">
      <c r="A26" s="31" t="s">
        <v>25</v>
      </c>
      <c r="B26" s="70">
        <v>9396</v>
      </c>
      <c r="C26" s="76">
        <v>4.9324129242237329E-2</v>
      </c>
    </row>
    <row r="27" spans="1:3" x14ac:dyDescent="0.25">
      <c r="A27" s="31" t="s">
        <v>26</v>
      </c>
      <c r="B27" s="71">
        <v>3</v>
      </c>
      <c r="C27" s="76">
        <v>1.5748444841071943E-5</v>
      </c>
    </row>
    <row r="28" spans="1:3" x14ac:dyDescent="0.25">
      <c r="A28" s="31" t="s">
        <v>27</v>
      </c>
      <c r="B28" s="56">
        <v>5</v>
      </c>
      <c r="C28" s="76">
        <v>2.6247408068453239E-5</v>
      </c>
    </row>
    <row r="29" spans="1:3" x14ac:dyDescent="0.25">
      <c r="A29" s="31" t="s">
        <v>28</v>
      </c>
      <c r="B29" s="56">
        <v>5</v>
      </c>
      <c r="C29" s="76">
        <v>2.6247408068453239E-5</v>
      </c>
    </row>
    <row r="30" spans="1:3" x14ac:dyDescent="0.25">
      <c r="A30" s="31" t="s">
        <v>29</v>
      </c>
      <c r="B30" s="56">
        <v>938</v>
      </c>
      <c r="C30" s="76">
        <v>4.9240137536418283E-3</v>
      </c>
    </row>
    <row r="31" spans="1:3" x14ac:dyDescent="0.25">
      <c r="A31" s="31" t="s">
        <v>30</v>
      </c>
      <c r="B31" s="56">
        <v>205</v>
      </c>
      <c r="C31" s="76">
        <v>1.0761437308065829E-3</v>
      </c>
    </row>
    <row r="32" spans="1:3" x14ac:dyDescent="0.25">
      <c r="A32" s="31" t="s">
        <v>31</v>
      </c>
      <c r="B32" s="56">
        <v>8617</v>
      </c>
      <c r="C32" s="76">
        <v>4.5234783065172313E-2</v>
      </c>
    </row>
    <row r="33" spans="1:3" x14ac:dyDescent="0.25">
      <c r="A33" s="31" t="s">
        <v>32</v>
      </c>
      <c r="B33" s="56">
        <v>139</v>
      </c>
      <c r="C33" s="76">
        <v>7.2967794430300003E-4</v>
      </c>
    </row>
    <row r="34" spans="1:3" x14ac:dyDescent="0.25">
      <c r="A34" s="31" t="s">
        <v>33</v>
      </c>
      <c r="B34" s="56">
        <v>38</v>
      </c>
      <c r="C34" s="76">
        <v>1.9948030132024462E-4</v>
      </c>
    </row>
    <row r="35" spans="1:3" x14ac:dyDescent="0.25">
      <c r="A35" s="31" t="s">
        <v>34</v>
      </c>
      <c r="B35" s="56">
        <v>459</v>
      </c>
      <c r="C35" s="76">
        <v>2.4095120606840077E-3</v>
      </c>
    </row>
    <row r="36" spans="1:3" x14ac:dyDescent="0.25">
      <c r="A36" s="31" t="s">
        <v>35</v>
      </c>
      <c r="B36" s="56">
        <v>61</v>
      </c>
      <c r="C36" s="76">
        <v>3.2021837843512952E-4</v>
      </c>
    </row>
    <row r="37" spans="1:3" x14ac:dyDescent="0.25">
      <c r="A37" s="31" t="s">
        <v>36</v>
      </c>
      <c r="B37" s="56">
        <v>28</v>
      </c>
      <c r="C37" s="76">
        <v>1.4698548518333814E-4</v>
      </c>
    </row>
    <row r="38" spans="1:3" x14ac:dyDescent="0.25">
      <c r="A38" s="31" t="s">
        <v>37</v>
      </c>
      <c r="B38" s="56">
        <v>156</v>
      </c>
      <c r="C38" s="76">
        <v>8.1891913173574111E-4</v>
      </c>
    </row>
    <row r="39" spans="1:3" ht="20.149999999999999" customHeight="1" x14ac:dyDescent="0.25">
      <c r="A39" s="30" t="s">
        <v>38</v>
      </c>
      <c r="B39" s="54">
        <v>1841</v>
      </c>
      <c r="C39" s="55">
        <v>9.6642956508044831E-3</v>
      </c>
    </row>
    <row r="40" spans="1:3" ht="20.149999999999999" customHeight="1" x14ac:dyDescent="0.25">
      <c r="A40" s="30" t="s">
        <v>52</v>
      </c>
      <c r="B40" s="54">
        <v>348</v>
      </c>
      <c r="C40" s="55">
        <v>1.8268196015643456E-3</v>
      </c>
    </row>
    <row r="41" spans="1:3" x14ac:dyDescent="0.25">
      <c r="A41" s="32" t="s">
        <v>5</v>
      </c>
      <c r="B41" s="60">
        <v>190495</v>
      </c>
      <c r="C41" s="69">
        <v>1</v>
      </c>
    </row>
  </sheetData>
  <mergeCells count="2">
    <mergeCell ref="A8:A9"/>
    <mergeCell ref="B8:C8"/>
  </mergeCells>
  <pageMargins left="0.7" right="0.7" top="0.75" bottom="0.75" header="0.3" footer="0.3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1"/>
  <sheetViews>
    <sheetView zoomScaleNormal="100" workbookViewId="0">
      <selection activeCell="F18" sqref="F18"/>
    </sheetView>
  </sheetViews>
  <sheetFormatPr defaultColWidth="11.453125" defaultRowHeight="12.5" x14ac:dyDescent="0.25"/>
  <cols>
    <col min="1" max="1" width="35.7265625" style="39" customWidth="1"/>
    <col min="2" max="3" width="10.7265625" style="39" customWidth="1"/>
    <col min="4" max="4" width="17" style="39" customWidth="1"/>
    <col min="5" max="5" width="13.26953125" style="39" customWidth="1"/>
    <col min="6" max="16384" width="11.453125" style="39"/>
  </cols>
  <sheetData>
    <row r="1" spans="1:3" ht="13" x14ac:dyDescent="0.25">
      <c r="A1" s="17" t="s">
        <v>58</v>
      </c>
      <c r="B1" s="18"/>
      <c r="C1" s="18"/>
    </row>
    <row r="2" spans="1:3" ht="11.15" customHeight="1" x14ac:dyDescent="0.25">
      <c r="A2" s="19" t="s">
        <v>53</v>
      </c>
      <c r="B2" s="18"/>
      <c r="C2" s="18"/>
    </row>
    <row r="3" spans="1:3" ht="11.15" customHeight="1" x14ac:dyDescent="0.25">
      <c r="A3" s="19" t="s">
        <v>54</v>
      </c>
      <c r="B3" s="18"/>
      <c r="C3" s="18"/>
    </row>
    <row r="4" spans="1:3" ht="11.15" customHeight="1" x14ac:dyDescent="0.25">
      <c r="A4" s="43" t="s">
        <v>76</v>
      </c>
      <c r="B4" s="18"/>
      <c r="C4" s="18"/>
    </row>
    <row r="5" spans="1:3" ht="11.15" customHeight="1" x14ac:dyDescent="0.25">
      <c r="A5" s="19" t="s">
        <v>57</v>
      </c>
      <c r="B5" s="18"/>
      <c r="C5" s="18"/>
    </row>
    <row r="6" spans="1:3" ht="11.15" customHeight="1" x14ac:dyDescent="0.25">
      <c r="A6" s="20" t="s">
        <v>55</v>
      </c>
      <c r="B6" s="18"/>
      <c r="C6" s="18"/>
    </row>
    <row r="7" spans="1:3" ht="11.15" customHeight="1" x14ac:dyDescent="0.25">
      <c r="A7" s="21"/>
      <c r="B7" s="18"/>
      <c r="C7" s="18"/>
    </row>
    <row r="8" spans="1:3" ht="25" customHeight="1" x14ac:dyDescent="0.25">
      <c r="A8" s="81" t="s">
        <v>0</v>
      </c>
      <c r="B8" s="83" t="s">
        <v>66</v>
      </c>
      <c r="C8" s="84"/>
    </row>
    <row r="9" spans="1:3" ht="25" customHeight="1" x14ac:dyDescent="0.25">
      <c r="A9" s="82"/>
      <c r="B9" s="72" t="s">
        <v>6</v>
      </c>
      <c r="C9" s="72" t="s">
        <v>7</v>
      </c>
    </row>
    <row r="10" spans="1:3" ht="20.149999999999999" customHeight="1" x14ac:dyDescent="0.25">
      <c r="A10" s="30" t="s">
        <v>8</v>
      </c>
      <c r="B10" s="54">
        <v>95763</v>
      </c>
      <c r="C10" s="55">
        <f>B10/B$41</f>
        <v>0.52090971398731489</v>
      </c>
    </row>
    <row r="11" spans="1:3" ht="20.149999999999999" customHeight="1" x14ac:dyDescent="0.25">
      <c r="A11" s="30" t="s">
        <v>9</v>
      </c>
      <c r="B11" s="54">
        <v>85930</v>
      </c>
      <c r="C11" s="55">
        <f t="shared" ref="C11:C41" si="0">B11/B$41</f>
        <v>0.46742240450831712</v>
      </c>
    </row>
    <row r="12" spans="1:3" x14ac:dyDescent="0.25">
      <c r="A12" s="31" t="s">
        <v>10</v>
      </c>
      <c r="B12" s="56">
        <v>19005</v>
      </c>
      <c r="C12" s="76">
        <f t="shared" si="0"/>
        <v>0.10337906200023934</v>
      </c>
    </row>
    <row r="13" spans="1:3" x14ac:dyDescent="0.25">
      <c r="A13" s="31" t="s">
        <v>11</v>
      </c>
      <c r="B13" s="56">
        <v>335</v>
      </c>
      <c r="C13" s="76">
        <f t="shared" si="0"/>
        <v>1.8222565519642293E-3</v>
      </c>
    </row>
    <row r="14" spans="1:3" x14ac:dyDescent="0.25">
      <c r="A14" s="31" t="s">
        <v>13</v>
      </c>
      <c r="B14" s="56">
        <v>15777</v>
      </c>
      <c r="C14" s="76">
        <f t="shared" si="0"/>
        <v>8.5820124239819842E-2</v>
      </c>
    </row>
    <row r="15" spans="1:3" x14ac:dyDescent="0.25">
      <c r="A15" s="31" t="s">
        <v>14</v>
      </c>
      <c r="B15" s="56">
        <v>14</v>
      </c>
      <c r="C15" s="76">
        <f t="shared" si="0"/>
        <v>7.6154005156714062E-5</v>
      </c>
    </row>
    <row r="16" spans="1:3" x14ac:dyDescent="0.25">
      <c r="A16" s="31" t="s">
        <v>15</v>
      </c>
      <c r="B16" s="56">
        <v>5</v>
      </c>
      <c r="C16" s="76">
        <f t="shared" si="0"/>
        <v>2.7197858984540738E-5</v>
      </c>
    </row>
    <row r="17" spans="1:3" x14ac:dyDescent="0.25">
      <c r="A17" s="31" t="s">
        <v>43</v>
      </c>
      <c r="B17" s="56">
        <v>77</v>
      </c>
      <c r="C17" s="76">
        <f t="shared" si="0"/>
        <v>4.1884702836192736E-4</v>
      </c>
    </row>
    <row r="18" spans="1:3" x14ac:dyDescent="0.25">
      <c r="A18" s="31" t="s">
        <v>17</v>
      </c>
      <c r="B18" s="56">
        <v>211</v>
      </c>
      <c r="C18" s="76">
        <f t="shared" si="0"/>
        <v>1.1477496491476191E-3</v>
      </c>
    </row>
    <row r="19" spans="1:3" x14ac:dyDescent="0.25">
      <c r="A19" s="31" t="s">
        <v>18</v>
      </c>
      <c r="B19" s="56">
        <v>2485</v>
      </c>
      <c r="C19" s="76">
        <f t="shared" si="0"/>
        <v>1.3517335915316746E-2</v>
      </c>
    </row>
    <row r="20" spans="1:3" x14ac:dyDescent="0.25">
      <c r="A20" s="31" t="s">
        <v>19</v>
      </c>
      <c r="B20" s="56">
        <v>5</v>
      </c>
      <c r="C20" s="76">
        <f t="shared" si="0"/>
        <v>2.7197858984540738E-5</v>
      </c>
    </row>
    <row r="21" spans="1:3" x14ac:dyDescent="0.25">
      <c r="A21" s="31" t="s">
        <v>20</v>
      </c>
      <c r="B21" s="56">
        <v>38</v>
      </c>
      <c r="C21" s="76">
        <f t="shared" si="0"/>
        <v>2.0670372828250961E-4</v>
      </c>
    </row>
    <row r="22" spans="1:3" x14ac:dyDescent="0.25">
      <c r="A22" s="31" t="s">
        <v>21</v>
      </c>
      <c r="B22" s="56">
        <v>27932</v>
      </c>
      <c r="C22" s="76">
        <f t="shared" si="0"/>
        <v>0.15193811943123836</v>
      </c>
    </row>
    <row r="23" spans="1:3" x14ac:dyDescent="0.25">
      <c r="A23" s="31" t="s">
        <v>22</v>
      </c>
      <c r="B23" s="56">
        <v>42</v>
      </c>
      <c r="C23" s="76">
        <f t="shared" si="0"/>
        <v>2.284620154701422E-4</v>
      </c>
    </row>
    <row r="24" spans="1:3" x14ac:dyDescent="0.25">
      <c r="A24" s="31" t="s">
        <v>23</v>
      </c>
      <c r="B24" s="56">
        <v>61</v>
      </c>
      <c r="C24" s="76">
        <f t="shared" si="0"/>
        <v>3.3181387961139699E-4</v>
      </c>
    </row>
    <row r="25" spans="1:3" x14ac:dyDescent="0.25">
      <c r="A25" s="31" t="s">
        <v>24</v>
      </c>
      <c r="B25" s="56">
        <v>27</v>
      </c>
      <c r="C25" s="76">
        <f t="shared" si="0"/>
        <v>1.4686843851651998E-4</v>
      </c>
    </row>
    <row r="26" spans="1:3" x14ac:dyDescent="0.25">
      <c r="A26" s="31" t="s">
        <v>25</v>
      </c>
      <c r="B26" s="70">
        <v>9685</v>
      </c>
      <c r="C26" s="76">
        <f t="shared" si="0"/>
        <v>5.268225285305541E-2</v>
      </c>
    </row>
    <row r="27" spans="1:3" x14ac:dyDescent="0.25">
      <c r="A27" s="31" t="s">
        <v>26</v>
      </c>
      <c r="B27" s="71">
        <v>4</v>
      </c>
      <c r="C27" s="76">
        <f t="shared" si="0"/>
        <v>2.175828718763259E-5</v>
      </c>
    </row>
    <row r="28" spans="1:3" x14ac:dyDescent="0.25">
      <c r="A28" s="31" t="s">
        <v>27</v>
      </c>
      <c r="B28" s="56">
        <v>5</v>
      </c>
      <c r="C28" s="76">
        <f t="shared" si="0"/>
        <v>2.7197858984540738E-5</v>
      </c>
    </row>
    <row r="29" spans="1:3" x14ac:dyDescent="0.25">
      <c r="A29" s="31" t="s">
        <v>28</v>
      </c>
      <c r="B29" s="56">
        <v>4</v>
      </c>
      <c r="C29" s="76">
        <f t="shared" si="0"/>
        <v>2.175828718763259E-5</v>
      </c>
    </row>
    <row r="30" spans="1:3" x14ac:dyDescent="0.25">
      <c r="A30" s="31" t="s">
        <v>29</v>
      </c>
      <c r="B30" s="56">
        <v>910</v>
      </c>
      <c r="C30" s="76">
        <f t="shared" si="0"/>
        <v>4.9500103351864137E-3</v>
      </c>
    </row>
    <row r="31" spans="1:3" x14ac:dyDescent="0.25">
      <c r="A31" s="31" t="s">
        <v>30</v>
      </c>
      <c r="B31" s="56">
        <v>170</v>
      </c>
      <c r="C31" s="76">
        <f t="shared" si="0"/>
        <v>9.2472720547438509E-4</v>
      </c>
    </row>
    <row r="32" spans="1:3" x14ac:dyDescent="0.25">
      <c r="A32" s="31" t="s">
        <v>31</v>
      </c>
      <c r="B32" s="56">
        <v>8306</v>
      </c>
      <c r="C32" s="76">
        <f t="shared" si="0"/>
        <v>4.5181083345119069E-2</v>
      </c>
    </row>
    <row r="33" spans="1:3" x14ac:dyDescent="0.25">
      <c r="A33" s="31" t="s">
        <v>32</v>
      </c>
      <c r="B33" s="56">
        <v>129</v>
      </c>
      <c r="C33" s="76">
        <f t="shared" si="0"/>
        <v>7.0170476180115107E-4</v>
      </c>
    </row>
    <row r="34" spans="1:3" x14ac:dyDescent="0.25">
      <c r="A34" s="31" t="s">
        <v>33</v>
      </c>
      <c r="B34" s="56">
        <v>32</v>
      </c>
      <c r="C34" s="76">
        <f t="shared" si="0"/>
        <v>1.7406629750106072E-4</v>
      </c>
    </row>
    <row r="35" spans="1:3" x14ac:dyDescent="0.25">
      <c r="A35" s="31" t="s">
        <v>34</v>
      </c>
      <c r="B35" s="56">
        <v>445</v>
      </c>
      <c r="C35" s="76">
        <f t="shared" si="0"/>
        <v>2.4206094496241255E-3</v>
      </c>
    </row>
    <row r="36" spans="1:3" x14ac:dyDescent="0.25">
      <c r="A36" s="31" t="s">
        <v>35</v>
      </c>
      <c r="B36" s="56">
        <v>56</v>
      </c>
      <c r="C36" s="76">
        <f t="shared" si="0"/>
        <v>3.0461602062685625E-4</v>
      </c>
    </row>
    <row r="37" spans="1:3" x14ac:dyDescent="0.25">
      <c r="A37" s="31" t="s">
        <v>36</v>
      </c>
      <c r="B37" s="56">
        <v>25</v>
      </c>
      <c r="C37" s="76">
        <f t="shared" si="0"/>
        <v>1.3598929492270368E-4</v>
      </c>
    </row>
    <row r="38" spans="1:3" x14ac:dyDescent="0.25">
      <c r="A38" s="31" t="s">
        <v>37</v>
      </c>
      <c r="B38" s="56">
        <v>145</v>
      </c>
      <c r="C38" s="76">
        <f t="shared" si="0"/>
        <v>7.8873791055168133E-4</v>
      </c>
    </row>
    <row r="39" spans="1:3" ht="20.149999999999999" customHeight="1" x14ac:dyDescent="0.25">
      <c r="A39" s="30" t="s">
        <v>38</v>
      </c>
      <c r="B39" s="54">
        <v>1811</v>
      </c>
      <c r="C39" s="55">
        <f t="shared" si="0"/>
        <v>9.8510645242006548E-3</v>
      </c>
    </row>
    <row r="40" spans="1:3" ht="20.149999999999999" customHeight="1" x14ac:dyDescent="0.25">
      <c r="A40" s="30" t="s">
        <v>52</v>
      </c>
      <c r="B40" s="54">
        <v>334</v>
      </c>
      <c r="C40" s="55">
        <f t="shared" si="0"/>
        <v>1.8168169801673212E-3</v>
      </c>
    </row>
    <row r="41" spans="1:3" x14ac:dyDescent="0.25">
      <c r="A41" s="32" t="s">
        <v>5</v>
      </c>
      <c r="B41" s="60">
        <f>B40+B39+B11+B10</f>
        <v>183838</v>
      </c>
      <c r="C41" s="69">
        <f t="shared" si="0"/>
        <v>1</v>
      </c>
    </row>
  </sheetData>
  <mergeCells count="2">
    <mergeCell ref="A8:A9"/>
    <mergeCell ref="B8:C8"/>
  </mergeCells>
  <pageMargins left="0.7" right="0.7" top="0.75" bottom="0.75" header="0.3" footer="0.3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1"/>
  <sheetViews>
    <sheetView zoomScaleNormal="100" workbookViewId="0">
      <selection activeCell="A5" sqref="A5"/>
    </sheetView>
  </sheetViews>
  <sheetFormatPr defaultColWidth="11.453125" defaultRowHeight="12.5" x14ac:dyDescent="0.25"/>
  <cols>
    <col min="1" max="1" width="35.7265625" style="39" customWidth="1"/>
    <col min="2" max="3" width="10.7265625" style="39" customWidth="1"/>
    <col min="4" max="16384" width="11.453125" style="39"/>
  </cols>
  <sheetData>
    <row r="1" spans="1:4" ht="13" x14ac:dyDescent="0.25">
      <c r="A1" s="17" t="s">
        <v>58</v>
      </c>
      <c r="B1" s="18"/>
      <c r="C1" s="18"/>
    </row>
    <row r="2" spans="1:4" ht="11.15" customHeight="1" x14ac:dyDescent="0.25">
      <c r="A2" s="19" t="s">
        <v>53</v>
      </c>
      <c r="B2" s="18"/>
      <c r="C2" s="18"/>
    </row>
    <row r="3" spans="1:4" ht="11.15" customHeight="1" x14ac:dyDescent="0.25">
      <c r="A3" s="19" t="s">
        <v>54</v>
      </c>
      <c r="B3" s="18"/>
      <c r="C3" s="18"/>
    </row>
    <row r="4" spans="1:4" ht="11.15" customHeight="1" x14ac:dyDescent="0.25">
      <c r="A4" s="43" t="s">
        <v>77</v>
      </c>
      <c r="B4" s="18"/>
      <c r="C4" s="18"/>
    </row>
    <row r="5" spans="1:4" ht="11.15" customHeight="1" x14ac:dyDescent="0.25">
      <c r="A5" s="19" t="s">
        <v>57</v>
      </c>
      <c r="B5" s="18"/>
      <c r="C5" s="18"/>
    </row>
    <row r="6" spans="1:4" ht="11.15" customHeight="1" x14ac:dyDescent="0.25">
      <c r="A6" s="20" t="s">
        <v>55</v>
      </c>
      <c r="B6" s="18"/>
      <c r="C6" s="18"/>
    </row>
    <row r="7" spans="1:4" ht="11.15" customHeight="1" x14ac:dyDescent="0.25">
      <c r="A7" s="21"/>
      <c r="B7" s="18"/>
      <c r="C7" s="18"/>
    </row>
    <row r="8" spans="1:4" ht="25" customHeight="1" x14ac:dyDescent="0.25">
      <c r="A8" s="81" t="s">
        <v>0</v>
      </c>
      <c r="B8" s="83" t="s">
        <v>66</v>
      </c>
      <c r="C8" s="84"/>
    </row>
    <row r="9" spans="1:4" ht="25" customHeight="1" x14ac:dyDescent="0.25">
      <c r="A9" s="82"/>
      <c r="B9" s="72" t="s">
        <v>6</v>
      </c>
      <c r="C9" s="72" t="s">
        <v>7</v>
      </c>
    </row>
    <row r="10" spans="1:4" ht="20.149999999999999" customHeight="1" x14ac:dyDescent="0.25">
      <c r="A10" s="78" t="s">
        <v>8</v>
      </c>
      <c r="B10" s="79">
        <v>93842</v>
      </c>
      <c r="C10" s="80">
        <f>B10/B$41</f>
        <v>0.54181918959803232</v>
      </c>
      <c r="D10" s="77"/>
    </row>
    <row r="11" spans="1:4" ht="20.149999999999999" customHeight="1" x14ac:dyDescent="0.25">
      <c r="A11" s="78" t="s">
        <v>9</v>
      </c>
      <c r="B11" s="79">
        <v>82275</v>
      </c>
      <c r="C11" s="80">
        <f t="shared" ref="C11:C41" si="0">B11/B$41</f>
        <v>0.4750343537454243</v>
      </c>
    </row>
    <row r="12" spans="1:4" x14ac:dyDescent="0.25">
      <c r="A12" s="31" t="s">
        <v>10</v>
      </c>
      <c r="B12" s="56">
        <v>18123</v>
      </c>
      <c r="C12" s="76">
        <f t="shared" si="0"/>
        <v>0.10463746694534579</v>
      </c>
    </row>
    <row r="13" spans="1:4" x14ac:dyDescent="0.25">
      <c r="A13" s="31" t="s">
        <v>11</v>
      </c>
      <c r="B13" s="56">
        <v>310</v>
      </c>
      <c r="C13" s="76">
        <f t="shared" si="0"/>
        <v>1.7898590053002921E-3</v>
      </c>
    </row>
    <row r="14" spans="1:4" x14ac:dyDescent="0.25">
      <c r="A14" s="31" t="s">
        <v>13</v>
      </c>
      <c r="B14" s="56">
        <v>14977</v>
      </c>
      <c r="C14" s="76">
        <f t="shared" si="0"/>
        <v>8.6473284910911205E-2</v>
      </c>
    </row>
    <row r="15" spans="1:4" x14ac:dyDescent="0.25">
      <c r="A15" s="31" t="s">
        <v>14</v>
      </c>
      <c r="B15" s="56">
        <v>14</v>
      </c>
      <c r="C15" s="76">
        <f t="shared" si="0"/>
        <v>8.0832342174851904E-5</v>
      </c>
    </row>
    <row r="16" spans="1:4" x14ac:dyDescent="0.25">
      <c r="A16" s="31" t="s">
        <v>15</v>
      </c>
      <c r="B16" s="56">
        <v>4</v>
      </c>
      <c r="C16" s="76">
        <f t="shared" si="0"/>
        <v>2.3094954907100545E-5</v>
      </c>
    </row>
    <row r="17" spans="1:3" x14ac:dyDescent="0.25">
      <c r="A17" s="31" t="s">
        <v>43</v>
      </c>
      <c r="B17" s="56">
        <v>66</v>
      </c>
      <c r="C17" s="76">
        <f t="shared" si="0"/>
        <v>3.8106675596715899E-4</v>
      </c>
    </row>
    <row r="18" spans="1:3" x14ac:dyDescent="0.25">
      <c r="A18" s="31" t="s">
        <v>17</v>
      </c>
      <c r="B18" s="56">
        <v>191</v>
      </c>
      <c r="C18" s="76">
        <f t="shared" si="0"/>
        <v>1.102784096814051E-3</v>
      </c>
    </row>
    <row r="19" spans="1:3" x14ac:dyDescent="0.25">
      <c r="A19" s="31" t="s">
        <v>18</v>
      </c>
      <c r="B19" s="56">
        <v>2486</v>
      </c>
      <c r="C19" s="76">
        <f t="shared" si="0"/>
        <v>1.4353514474762989E-2</v>
      </c>
    </row>
    <row r="20" spans="1:3" x14ac:dyDescent="0.25">
      <c r="A20" s="31" t="s">
        <v>19</v>
      </c>
      <c r="B20" s="56">
        <v>5</v>
      </c>
      <c r="C20" s="76">
        <f t="shared" si="0"/>
        <v>2.8868693633875681E-5</v>
      </c>
    </row>
    <row r="21" spans="1:3" x14ac:dyDescent="0.25">
      <c r="A21" s="31" t="s">
        <v>20</v>
      </c>
      <c r="B21" s="56">
        <v>39</v>
      </c>
      <c r="C21" s="76">
        <f t="shared" si="0"/>
        <v>2.2517581034423031E-4</v>
      </c>
    </row>
    <row r="22" spans="1:3" x14ac:dyDescent="0.25">
      <c r="A22" s="31" t="s">
        <v>21</v>
      </c>
      <c r="B22" s="56">
        <v>26082</v>
      </c>
      <c r="C22" s="76">
        <f t="shared" si="0"/>
        <v>0.1505906534717491</v>
      </c>
    </row>
    <row r="23" spans="1:3" x14ac:dyDescent="0.25">
      <c r="A23" s="31" t="s">
        <v>22</v>
      </c>
      <c r="B23" s="56">
        <v>39</v>
      </c>
      <c r="C23" s="76">
        <f t="shared" si="0"/>
        <v>2.2517581034423031E-4</v>
      </c>
    </row>
    <row r="24" spans="1:3" x14ac:dyDescent="0.25">
      <c r="A24" s="31" t="s">
        <v>23</v>
      </c>
      <c r="B24" s="56">
        <v>62</v>
      </c>
      <c r="C24" s="76">
        <f t="shared" si="0"/>
        <v>3.5797180106005841E-4</v>
      </c>
    </row>
    <row r="25" spans="1:3" x14ac:dyDescent="0.25">
      <c r="A25" s="31" t="s">
        <v>24</v>
      </c>
      <c r="B25" s="56">
        <v>26</v>
      </c>
      <c r="C25" s="76">
        <f t="shared" si="0"/>
        <v>1.5011720689615354E-4</v>
      </c>
    </row>
    <row r="26" spans="1:3" x14ac:dyDescent="0.25">
      <c r="A26" s="31" t="s">
        <v>25</v>
      </c>
      <c r="B26" s="56">
        <v>9835</v>
      </c>
      <c r="C26" s="76">
        <f t="shared" si="0"/>
        <v>5.6784720377833463E-2</v>
      </c>
    </row>
    <row r="27" spans="1:3" x14ac:dyDescent="0.25">
      <c r="A27" s="31" t="s">
        <v>26</v>
      </c>
      <c r="B27" s="56">
        <v>4</v>
      </c>
      <c r="C27" s="76">
        <f t="shared" si="0"/>
        <v>2.3094954907100545E-5</v>
      </c>
    </row>
    <row r="28" spans="1:3" x14ac:dyDescent="0.25">
      <c r="A28" s="31" t="s">
        <v>27</v>
      </c>
      <c r="B28" s="56">
        <v>3</v>
      </c>
      <c r="C28" s="76">
        <f t="shared" si="0"/>
        <v>1.7321216180325406E-5</v>
      </c>
    </row>
    <row r="29" spans="1:3" x14ac:dyDescent="0.25">
      <c r="A29" s="31" t="s">
        <v>28</v>
      </c>
      <c r="B29" s="56">
        <v>2</v>
      </c>
      <c r="C29" s="76">
        <f t="shared" si="0"/>
        <v>1.1547477453550273E-5</v>
      </c>
    </row>
    <row r="30" spans="1:3" x14ac:dyDescent="0.25">
      <c r="A30" s="31" t="s">
        <v>29</v>
      </c>
      <c r="B30" s="56">
        <v>868</v>
      </c>
      <c r="C30" s="76">
        <f t="shared" si="0"/>
        <v>5.0116052148408185E-3</v>
      </c>
    </row>
    <row r="31" spans="1:3" x14ac:dyDescent="0.25">
      <c r="A31" s="31" t="s">
        <v>30</v>
      </c>
      <c r="B31" s="56">
        <v>144</v>
      </c>
      <c r="C31" s="76">
        <f t="shared" si="0"/>
        <v>8.3141837665561956E-4</v>
      </c>
    </row>
    <row r="32" spans="1:3" x14ac:dyDescent="0.25">
      <c r="A32" s="31" t="s">
        <v>31</v>
      </c>
      <c r="B32" s="56">
        <v>8230</v>
      </c>
      <c r="C32" s="76">
        <f t="shared" si="0"/>
        <v>4.7517869721359372E-2</v>
      </c>
    </row>
    <row r="33" spans="1:3" x14ac:dyDescent="0.25">
      <c r="A33" s="31" t="s">
        <v>32</v>
      </c>
      <c r="B33" s="56">
        <v>124</v>
      </c>
      <c r="C33" s="76">
        <f t="shared" si="0"/>
        <v>7.1594360212011681E-4</v>
      </c>
    </row>
    <row r="34" spans="1:3" x14ac:dyDescent="0.25">
      <c r="A34" s="31" t="s">
        <v>33</v>
      </c>
      <c r="B34" s="56">
        <v>26</v>
      </c>
      <c r="C34" s="76">
        <f t="shared" si="0"/>
        <v>1.5011720689615354E-4</v>
      </c>
    </row>
    <row r="35" spans="1:3" x14ac:dyDescent="0.25">
      <c r="A35" s="31" t="s">
        <v>34</v>
      </c>
      <c r="B35" s="56">
        <v>409</v>
      </c>
      <c r="C35" s="76">
        <f t="shared" si="0"/>
        <v>2.3614591392510306E-3</v>
      </c>
    </row>
    <row r="36" spans="1:3" x14ac:dyDescent="0.25">
      <c r="A36" s="31" t="s">
        <v>35</v>
      </c>
      <c r="B36" s="56">
        <v>45</v>
      </c>
      <c r="C36" s="76">
        <f t="shared" si="0"/>
        <v>2.5981824270488113E-4</v>
      </c>
    </row>
    <row r="37" spans="1:3" x14ac:dyDescent="0.25">
      <c r="A37" s="31" t="s">
        <v>36</v>
      </c>
      <c r="B37" s="56">
        <v>21</v>
      </c>
      <c r="C37" s="76">
        <f t="shared" si="0"/>
        <v>1.2124851326227786E-4</v>
      </c>
    </row>
    <row r="38" spans="1:3" x14ac:dyDescent="0.25">
      <c r="A38" s="31" t="s">
        <v>37</v>
      </c>
      <c r="B38" s="56">
        <v>140</v>
      </c>
      <c r="C38" s="76">
        <f t="shared" si="0"/>
        <v>8.0832342174851904E-4</v>
      </c>
    </row>
    <row r="39" spans="1:3" ht="20.149999999999999" customHeight="1" x14ac:dyDescent="0.25">
      <c r="A39" s="30" t="s">
        <v>38</v>
      </c>
      <c r="B39" s="54">
        <v>1731</v>
      </c>
      <c r="C39" s="55">
        <f t="shared" si="0"/>
        <v>9.9943417360477595E-3</v>
      </c>
    </row>
    <row r="40" spans="1:3" ht="20.149999999999999" customHeight="1" x14ac:dyDescent="0.25">
      <c r="A40" s="30" t="s">
        <v>52</v>
      </c>
      <c r="B40" s="54">
        <v>290</v>
      </c>
      <c r="C40" s="55">
        <f t="shared" si="0"/>
        <v>1.6743842307647893E-3</v>
      </c>
    </row>
    <row r="41" spans="1:3" x14ac:dyDescent="0.25">
      <c r="A41" s="32" t="s">
        <v>5</v>
      </c>
      <c r="B41" s="60">
        <v>173198</v>
      </c>
      <c r="C41" s="69">
        <f t="shared" si="0"/>
        <v>1</v>
      </c>
    </row>
  </sheetData>
  <mergeCells count="2">
    <mergeCell ref="A8:A9"/>
    <mergeCell ref="B8:C8"/>
  </mergeCells>
  <pageMargins left="0.7" right="0.7" top="0.75" bottom="0.75" header="0.3" footer="0.3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1"/>
  <sheetViews>
    <sheetView showGridLines="0" zoomScaleNormal="100" workbookViewId="0">
      <selection activeCell="G14" sqref="G14"/>
    </sheetView>
  </sheetViews>
  <sheetFormatPr defaultColWidth="11.453125" defaultRowHeight="12.5" x14ac:dyDescent="0.25"/>
  <cols>
    <col min="1" max="1" width="35.7265625" style="39" customWidth="1"/>
    <col min="2" max="3" width="10.7265625" style="39" customWidth="1"/>
    <col min="4" max="4" width="11.453125" style="39"/>
    <col min="5" max="11" width="10.90625" customWidth="1"/>
    <col min="12" max="16384" width="11.453125" style="39"/>
  </cols>
  <sheetData>
    <row r="1" spans="1:3" ht="13" x14ac:dyDescent="0.25">
      <c r="A1" s="17" t="s">
        <v>58</v>
      </c>
      <c r="B1" s="18"/>
      <c r="C1" s="18"/>
    </row>
    <row r="2" spans="1:3" ht="11.15" customHeight="1" x14ac:dyDescent="0.25">
      <c r="A2" s="19" t="s">
        <v>53</v>
      </c>
      <c r="B2" s="18"/>
      <c r="C2" s="18"/>
    </row>
    <row r="3" spans="1:3" ht="11.15" customHeight="1" x14ac:dyDescent="0.25">
      <c r="A3" s="19" t="s">
        <v>54</v>
      </c>
      <c r="B3" s="18"/>
      <c r="C3" s="18"/>
    </row>
    <row r="4" spans="1:3" ht="11.15" customHeight="1" x14ac:dyDescent="0.25">
      <c r="A4" s="43" t="s">
        <v>75</v>
      </c>
      <c r="B4" s="18"/>
      <c r="C4" s="18"/>
    </row>
    <row r="5" spans="1:3" ht="11.15" customHeight="1" x14ac:dyDescent="0.25">
      <c r="A5" s="19" t="s">
        <v>57</v>
      </c>
      <c r="B5" s="18"/>
      <c r="C5" s="18"/>
    </row>
    <row r="6" spans="1:3" ht="11.15" customHeight="1" x14ac:dyDescent="0.25">
      <c r="A6" s="20" t="s">
        <v>55</v>
      </c>
      <c r="B6" s="18"/>
      <c r="C6" s="18"/>
    </row>
    <row r="7" spans="1:3" ht="11.15" customHeight="1" x14ac:dyDescent="0.25">
      <c r="A7" s="21"/>
      <c r="B7" s="18"/>
      <c r="C7" s="18"/>
    </row>
    <row r="8" spans="1:3" ht="25" customHeight="1" x14ac:dyDescent="0.25">
      <c r="A8" s="81" t="s">
        <v>0</v>
      </c>
      <c r="B8" s="83" t="s">
        <v>66</v>
      </c>
      <c r="C8" s="84"/>
    </row>
    <row r="9" spans="1:3" ht="25" customHeight="1" x14ac:dyDescent="0.25">
      <c r="A9" s="82"/>
      <c r="B9" s="72" t="s">
        <v>6</v>
      </c>
      <c r="C9" s="72" t="s">
        <v>7</v>
      </c>
    </row>
    <row r="10" spans="1:3" ht="20.149999999999999" customHeight="1" x14ac:dyDescent="0.25">
      <c r="A10" s="30" t="s">
        <v>8</v>
      </c>
      <c r="B10" s="54">
        <v>92065</v>
      </c>
      <c r="C10" s="55">
        <f>B10/B$41</f>
        <v>0.53186634160995505</v>
      </c>
    </row>
    <row r="11" spans="1:3" ht="20.149999999999999" customHeight="1" x14ac:dyDescent="0.25">
      <c r="A11" s="30" t="s">
        <v>9</v>
      </c>
      <c r="B11" s="54">
        <v>78980</v>
      </c>
      <c r="C11" s="55">
        <f t="shared" ref="C11:C41" si="0">B11/B$41</f>
        <v>0.45627332493731876</v>
      </c>
    </row>
    <row r="12" spans="1:3" x14ac:dyDescent="0.25">
      <c r="A12" s="31" t="s">
        <v>10</v>
      </c>
      <c r="B12" s="56">
        <v>17232</v>
      </c>
      <c r="C12" s="76">
        <f t="shared" si="0"/>
        <v>9.9550543622687726E-2</v>
      </c>
    </row>
    <row r="13" spans="1:3" x14ac:dyDescent="0.25">
      <c r="A13" s="31" t="s">
        <v>11</v>
      </c>
      <c r="B13" s="56">
        <v>292</v>
      </c>
      <c r="C13" s="76">
        <f t="shared" si="0"/>
        <v>1.6869056834856555E-3</v>
      </c>
    </row>
    <row r="14" spans="1:3" x14ac:dyDescent="0.25">
      <c r="A14" s="31" t="s">
        <v>13</v>
      </c>
      <c r="B14" s="56">
        <v>14347</v>
      </c>
      <c r="C14" s="76">
        <f t="shared" si="0"/>
        <v>8.2883684386879111E-2</v>
      </c>
    </row>
    <row r="15" spans="1:3" x14ac:dyDescent="0.25">
      <c r="A15" s="31" t="s">
        <v>14</v>
      </c>
      <c r="B15" s="56">
        <v>11</v>
      </c>
      <c r="C15" s="76">
        <f t="shared" si="0"/>
        <v>6.3547816843637713E-5</v>
      </c>
    </row>
    <row r="16" spans="1:3" x14ac:dyDescent="0.25">
      <c r="A16" s="31" t="s">
        <v>15</v>
      </c>
      <c r="B16" s="56">
        <v>3</v>
      </c>
      <c r="C16" s="76">
        <f t="shared" si="0"/>
        <v>1.7331222775537557E-5</v>
      </c>
    </row>
    <row r="17" spans="1:3" x14ac:dyDescent="0.25">
      <c r="A17" s="31" t="s">
        <v>43</v>
      </c>
      <c r="B17" s="56">
        <v>57</v>
      </c>
      <c r="C17" s="76">
        <f t="shared" si="0"/>
        <v>3.2929323273521357E-4</v>
      </c>
    </row>
    <row r="18" spans="1:3" x14ac:dyDescent="0.25">
      <c r="A18" s="31" t="s">
        <v>17</v>
      </c>
      <c r="B18" s="56">
        <v>162</v>
      </c>
      <c r="C18" s="76">
        <f t="shared" si="0"/>
        <v>9.358860298790281E-4</v>
      </c>
    </row>
    <row r="19" spans="1:3" x14ac:dyDescent="0.25">
      <c r="A19" s="31" t="s">
        <v>18</v>
      </c>
      <c r="B19" s="56">
        <v>2464</v>
      </c>
      <c r="C19" s="76">
        <f t="shared" si="0"/>
        <v>1.4234710972974846E-2</v>
      </c>
    </row>
    <row r="20" spans="1:3" x14ac:dyDescent="0.25">
      <c r="A20" s="31" t="s">
        <v>19</v>
      </c>
      <c r="B20" s="56">
        <v>5</v>
      </c>
      <c r="C20" s="76">
        <f t="shared" si="0"/>
        <v>2.8885371292562595E-5</v>
      </c>
    </row>
    <row r="21" spans="1:3" x14ac:dyDescent="0.25">
      <c r="A21" s="31" t="s">
        <v>20</v>
      </c>
      <c r="B21" s="56">
        <v>36</v>
      </c>
      <c r="C21" s="76">
        <f t="shared" si="0"/>
        <v>2.0797467330645067E-4</v>
      </c>
    </row>
    <row r="22" spans="1:3" x14ac:dyDescent="0.25">
      <c r="A22" s="31" t="s">
        <v>21</v>
      </c>
      <c r="B22" s="56">
        <v>24360</v>
      </c>
      <c r="C22" s="76">
        <f t="shared" si="0"/>
        <v>0.14072952893736496</v>
      </c>
    </row>
    <row r="23" spans="1:3" x14ac:dyDescent="0.25">
      <c r="A23" s="31" t="s">
        <v>22</v>
      </c>
      <c r="B23" s="56">
        <v>39</v>
      </c>
      <c r="C23" s="76">
        <f t="shared" si="0"/>
        <v>2.2530589608198823E-4</v>
      </c>
    </row>
    <row r="24" spans="1:3" x14ac:dyDescent="0.25">
      <c r="A24" s="31" t="s">
        <v>23</v>
      </c>
      <c r="B24" s="56">
        <v>49</v>
      </c>
      <c r="C24" s="76">
        <f t="shared" si="0"/>
        <v>2.8307663866711344E-4</v>
      </c>
    </row>
    <row r="25" spans="1:3" x14ac:dyDescent="0.25">
      <c r="A25" s="31" t="s">
        <v>24</v>
      </c>
      <c r="B25" s="56">
        <v>24</v>
      </c>
      <c r="C25" s="76">
        <f t="shared" si="0"/>
        <v>1.3864978220430046E-4</v>
      </c>
    </row>
    <row r="26" spans="1:3" x14ac:dyDescent="0.25">
      <c r="A26" s="31" t="s">
        <v>25</v>
      </c>
      <c r="B26" s="70">
        <v>10217</v>
      </c>
      <c r="C26" s="76">
        <f t="shared" si="0"/>
        <v>5.9024367699222403E-2</v>
      </c>
    </row>
    <row r="27" spans="1:3" x14ac:dyDescent="0.25">
      <c r="A27" s="31" t="s">
        <v>26</v>
      </c>
      <c r="B27" s="71">
        <v>2</v>
      </c>
      <c r="C27" s="76">
        <f t="shared" si="0"/>
        <v>1.1554148517025038E-5</v>
      </c>
    </row>
    <row r="28" spans="1:3" x14ac:dyDescent="0.25">
      <c r="A28" s="31" t="s">
        <v>27</v>
      </c>
      <c r="B28" s="56">
        <v>3</v>
      </c>
      <c r="C28" s="76">
        <f t="shared" si="0"/>
        <v>1.7331222775537557E-5</v>
      </c>
    </row>
    <row r="29" spans="1:3" x14ac:dyDescent="0.25">
      <c r="A29" s="31" t="s">
        <v>28</v>
      </c>
      <c r="B29" s="56">
        <v>2</v>
      </c>
      <c r="C29" s="76">
        <f t="shared" si="0"/>
        <v>1.1554148517025038E-5</v>
      </c>
    </row>
    <row r="30" spans="1:3" x14ac:dyDescent="0.25">
      <c r="A30" s="31" t="s">
        <v>29</v>
      </c>
      <c r="B30" s="56">
        <v>835</v>
      </c>
      <c r="C30" s="76">
        <f t="shared" si="0"/>
        <v>4.823857005857953E-3</v>
      </c>
    </row>
    <row r="31" spans="1:3" x14ac:dyDescent="0.25">
      <c r="A31" s="31" t="s">
        <v>30</v>
      </c>
      <c r="B31" s="56">
        <v>114</v>
      </c>
      <c r="C31" s="76">
        <f t="shared" si="0"/>
        <v>6.5858646547042713E-4</v>
      </c>
    </row>
    <row r="32" spans="1:3" x14ac:dyDescent="0.25">
      <c r="A32" s="31" t="s">
        <v>31</v>
      </c>
      <c r="B32" s="56">
        <v>8050</v>
      </c>
      <c r="C32" s="76">
        <f t="shared" si="0"/>
        <v>4.6505447781025777E-2</v>
      </c>
    </row>
    <row r="33" spans="1:4" x14ac:dyDescent="0.25">
      <c r="A33" s="31" t="s">
        <v>32</v>
      </c>
      <c r="B33" s="56">
        <v>111</v>
      </c>
      <c r="C33" s="76">
        <f t="shared" si="0"/>
        <v>6.4125524269488955E-4</v>
      </c>
    </row>
    <row r="34" spans="1:4" x14ac:dyDescent="0.25">
      <c r="A34" s="31" t="s">
        <v>33</v>
      </c>
      <c r="B34" s="56">
        <v>371</v>
      </c>
      <c r="C34" s="76">
        <f t="shared" si="0"/>
        <v>2.1432945499081446E-3</v>
      </c>
    </row>
    <row r="35" spans="1:4" x14ac:dyDescent="0.25">
      <c r="A35" s="31" t="s">
        <v>34</v>
      </c>
      <c r="B35" s="56">
        <v>20</v>
      </c>
      <c r="C35" s="76">
        <f t="shared" si="0"/>
        <v>1.1554148517025038E-4</v>
      </c>
    </row>
    <row r="36" spans="1:4" x14ac:dyDescent="0.25">
      <c r="A36" s="31" t="s">
        <v>35</v>
      </c>
      <c r="B36" s="56">
        <v>29</v>
      </c>
      <c r="C36" s="76">
        <f t="shared" si="0"/>
        <v>1.6753515349686305E-4</v>
      </c>
    </row>
    <row r="37" spans="1:4" x14ac:dyDescent="0.25">
      <c r="A37" s="31" t="s">
        <v>36</v>
      </c>
      <c r="B37" s="56">
        <v>21</v>
      </c>
      <c r="C37" s="76">
        <f t="shared" si="0"/>
        <v>1.213185594287629E-4</v>
      </c>
    </row>
    <row r="38" spans="1:4" x14ac:dyDescent="0.25">
      <c r="A38" s="31" t="s">
        <v>37</v>
      </c>
      <c r="B38" s="56">
        <v>124</v>
      </c>
      <c r="C38" s="76">
        <f t="shared" si="0"/>
        <v>7.1635720805555232E-4</v>
      </c>
    </row>
    <row r="39" spans="1:4" ht="20.149999999999999" customHeight="1" x14ac:dyDescent="0.25">
      <c r="A39" s="30" t="s">
        <v>38</v>
      </c>
      <c r="B39" s="54">
        <v>1738</v>
      </c>
      <c r="C39" s="55">
        <f t="shared" si="0"/>
        <v>1.0040555061294757E-2</v>
      </c>
    </row>
    <row r="40" spans="1:4" ht="20.149999999999999" customHeight="1" x14ac:dyDescent="0.25">
      <c r="A40" s="30" t="s">
        <v>52</v>
      </c>
      <c r="B40" s="54">
        <v>275</v>
      </c>
      <c r="C40" s="55">
        <f t="shared" si="0"/>
        <v>1.5886954210909427E-3</v>
      </c>
    </row>
    <row r="41" spans="1:4" x14ac:dyDescent="0.25">
      <c r="A41" s="32" t="s">
        <v>5</v>
      </c>
      <c r="B41" s="60">
        <v>173098</v>
      </c>
      <c r="C41" s="69">
        <f t="shared" si="0"/>
        <v>1</v>
      </c>
      <c r="D41" s="77"/>
    </row>
  </sheetData>
  <mergeCells count="2">
    <mergeCell ref="A8:A9"/>
    <mergeCell ref="B8:C8"/>
  </mergeCells>
  <pageMargins left="0.7" right="0.7" top="0.75" bottom="0.75" header="0.3" footer="0.3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3"/>
  <sheetViews>
    <sheetView topLeftCell="A13" zoomScaleNormal="100" workbookViewId="0"/>
  </sheetViews>
  <sheetFormatPr defaultColWidth="11.453125" defaultRowHeight="12.5" x14ac:dyDescent="0.25"/>
  <cols>
    <col min="1" max="1" width="35.7265625" style="39" customWidth="1"/>
    <col min="2" max="3" width="10.7265625" style="39" customWidth="1"/>
    <col min="4" max="4" width="9.54296875" style="39" customWidth="1"/>
    <col min="5" max="16384" width="11.453125" style="39"/>
  </cols>
  <sheetData>
    <row r="1" spans="1:8" ht="13" x14ac:dyDescent="0.25">
      <c r="A1" s="17" t="s">
        <v>58</v>
      </c>
      <c r="B1" s="18"/>
      <c r="C1" s="18"/>
      <c r="D1" s="18"/>
    </row>
    <row r="2" spans="1:8" ht="11.15" customHeight="1" x14ac:dyDescent="0.25">
      <c r="A2" s="19" t="s">
        <v>53</v>
      </c>
      <c r="B2" s="18"/>
      <c r="C2" s="18"/>
      <c r="D2" s="18"/>
    </row>
    <row r="3" spans="1:8" ht="11.15" customHeight="1" x14ac:dyDescent="0.25">
      <c r="A3" s="19" t="s">
        <v>54</v>
      </c>
      <c r="B3" s="18"/>
      <c r="C3" s="18"/>
      <c r="D3" s="18"/>
    </row>
    <row r="4" spans="1:8" ht="11.15" customHeight="1" x14ac:dyDescent="0.25">
      <c r="A4" s="43" t="s">
        <v>74</v>
      </c>
      <c r="B4" s="18"/>
      <c r="C4" s="18"/>
      <c r="D4" s="18"/>
    </row>
    <row r="5" spans="1:8" ht="11.15" customHeight="1" x14ac:dyDescent="0.25">
      <c r="A5" s="19" t="s">
        <v>57</v>
      </c>
      <c r="B5" s="18"/>
      <c r="C5" s="18"/>
      <c r="D5" s="18"/>
    </row>
    <row r="6" spans="1:8" ht="11.15" customHeight="1" x14ac:dyDescent="0.25">
      <c r="A6" s="20" t="s">
        <v>55</v>
      </c>
      <c r="B6" s="18"/>
      <c r="C6" s="18"/>
      <c r="D6" s="18"/>
    </row>
    <row r="7" spans="1:8" ht="11.15" customHeight="1" x14ac:dyDescent="0.25">
      <c r="A7" s="21"/>
      <c r="B7" s="18"/>
      <c r="C7" s="18"/>
      <c r="D7" s="18"/>
    </row>
    <row r="8" spans="1:8" ht="25" customHeight="1" x14ac:dyDescent="0.25">
      <c r="A8" s="81" t="s">
        <v>0</v>
      </c>
      <c r="B8" s="83" t="s">
        <v>66</v>
      </c>
      <c r="C8" s="84"/>
      <c r="D8" s="44"/>
      <c r="E8" s="85"/>
      <c r="F8" s="85"/>
      <c r="G8" s="85"/>
      <c r="H8" s="85"/>
    </row>
    <row r="9" spans="1:8" ht="25" customHeight="1" x14ac:dyDescent="0.25">
      <c r="A9" s="82"/>
      <c r="B9" s="72" t="s">
        <v>6</v>
      </c>
      <c r="C9" s="72" t="s">
        <v>7</v>
      </c>
      <c r="D9" s="28"/>
    </row>
    <row r="10" spans="1:8" ht="20.149999999999999" customHeight="1" x14ac:dyDescent="0.25">
      <c r="A10" s="30" t="s">
        <v>8</v>
      </c>
      <c r="B10" s="54">
        <v>90004</v>
      </c>
      <c r="C10" s="55">
        <v>0.53776431435109673</v>
      </c>
      <c r="D10" s="50"/>
    </row>
    <row r="11" spans="1:8" ht="20.149999999999999" customHeight="1" x14ac:dyDescent="0.25">
      <c r="A11" s="30" t="s">
        <v>9</v>
      </c>
      <c r="B11" s="54">
        <v>75407</v>
      </c>
      <c r="C11" s="55">
        <v>0.45054879396774755</v>
      </c>
      <c r="D11" s="47"/>
    </row>
    <row r="12" spans="1:8" x14ac:dyDescent="0.25">
      <c r="A12" s="31" t="s">
        <v>10</v>
      </c>
      <c r="B12" s="56">
        <v>16322</v>
      </c>
      <c r="C12" s="68">
        <v>9.7522211666577041E-2</v>
      </c>
      <c r="D12" s="48"/>
    </row>
    <row r="13" spans="1:8" x14ac:dyDescent="0.25">
      <c r="A13" s="31" t="s">
        <v>11</v>
      </c>
      <c r="B13" s="56">
        <v>282</v>
      </c>
      <c r="C13" s="68">
        <v>1.6849199663016006E-3</v>
      </c>
      <c r="D13" s="48"/>
    </row>
    <row r="14" spans="1:8" x14ac:dyDescent="0.25">
      <c r="A14" s="31" t="s">
        <v>13</v>
      </c>
      <c r="B14" s="56">
        <v>13501</v>
      </c>
      <c r="C14" s="68">
        <v>8.0667037110063511E-2</v>
      </c>
      <c r="D14" s="48"/>
    </row>
    <row r="15" spans="1:8" x14ac:dyDescent="0.25">
      <c r="A15" s="31" t="s">
        <v>14</v>
      </c>
      <c r="B15" s="56">
        <v>10</v>
      </c>
      <c r="C15" s="68">
        <v>5.9748934975234067E-5</v>
      </c>
      <c r="D15" s="48"/>
    </row>
    <row r="16" spans="1:8" x14ac:dyDescent="0.25">
      <c r="A16" s="31" t="s">
        <v>15</v>
      </c>
      <c r="B16" s="56">
        <v>2</v>
      </c>
      <c r="C16" s="68">
        <v>1.1949786995046814E-5</v>
      </c>
      <c r="D16" s="48"/>
    </row>
    <row r="17" spans="1:4" x14ac:dyDescent="0.25">
      <c r="A17" s="31" t="s">
        <v>43</v>
      </c>
      <c r="B17" s="56">
        <v>51</v>
      </c>
      <c r="C17" s="68">
        <v>3.0471956837369371E-4</v>
      </c>
      <c r="D17" s="48"/>
    </row>
    <row r="18" spans="1:4" x14ac:dyDescent="0.25">
      <c r="A18" s="31" t="s">
        <v>17</v>
      </c>
      <c r="B18" s="56">
        <v>135</v>
      </c>
      <c r="C18" s="68">
        <v>8.0661062216565995E-4</v>
      </c>
      <c r="D18" s="48"/>
    </row>
    <row r="19" spans="1:4" x14ac:dyDescent="0.25">
      <c r="A19" s="31" t="s">
        <v>18</v>
      </c>
      <c r="B19" s="56">
        <v>2440</v>
      </c>
      <c r="C19" s="68">
        <v>1.4578740133957113E-2</v>
      </c>
      <c r="D19" s="48"/>
    </row>
    <row r="20" spans="1:4" x14ac:dyDescent="0.25">
      <c r="A20" s="31" t="s">
        <v>19</v>
      </c>
      <c r="B20" s="56">
        <v>3</v>
      </c>
      <c r="C20" s="68">
        <v>1.7924680492570221E-5</v>
      </c>
      <c r="D20" s="48"/>
    </row>
    <row r="21" spans="1:4" x14ac:dyDescent="0.25">
      <c r="A21" s="31" t="s">
        <v>20</v>
      </c>
      <c r="B21" s="56">
        <v>31</v>
      </c>
      <c r="C21" s="68">
        <v>1.8522169842322559E-4</v>
      </c>
      <c r="D21" s="48"/>
    </row>
    <row r="22" spans="1:4" x14ac:dyDescent="0.25">
      <c r="A22" s="31" t="s">
        <v>21</v>
      </c>
      <c r="B22" s="56">
        <v>22544</v>
      </c>
      <c r="C22" s="68">
        <v>0.13469799900816767</v>
      </c>
      <c r="D22" s="48"/>
    </row>
    <row r="23" spans="1:4" x14ac:dyDescent="0.25">
      <c r="A23" s="31" t="s">
        <v>22</v>
      </c>
      <c r="B23" s="56">
        <v>40</v>
      </c>
      <c r="C23" s="68">
        <v>2.3899573990093627E-4</v>
      </c>
      <c r="D23" s="48"/>
    </row>
    <row r="24" spans="1:4" x14ac:dyDescent="0.25">
      <c r="A24" s="31" t="s">
        <v>23</v>
      </c>
      <c r="B24" s="56">
        <v>37</v>
      </c>
      <c r="C24" s="68">
        <v>2.2107105940836604E-4</v>
      </c>
      <c r="D24" s="48"/>
    </row>
    <row r="25" spans="1:4" x14ac:dyDescent="0.25">
      <c r="A25" s="31" t="s">
        <v>24</v>
      </c>
      <c r="B25" s="56">
        <v>25</v>
      </c>
      <c r="C25" s="68">
        <v>1.4937233743808517E-4</v>
      </c>
      <c r="D25" s="48"/>
    </row>
    <row r="26" spans="1:4" x14ac:dyDescent="0.25">
      <c r="A26" s="31" t="s">
        <v>25</v>
      </c>
      <c r="B26" s="70">
        <v>10541</v>
      </c>
      <c r="C26" s="68">
        <v>6.298135235739423E-2</v>
      </c>
      <c r="D26" s="48"/>
    </row>
    <row r="27" spans="1:4" x14ac:dyDescent="0.25">
      <c r="A27" s="31" t="s">
        <v>26</v>
      </c>
      <c r="B27" s="71">
        <v>2</v>
      </c>
      <c r="C27" s="68">
        <v>1.1949786995046814E-5</v>
      </c>
      <c r="D27" s="49"/>
    </row>
    <row r="28" spans="1:4" x14ac:dyDescent="0.25">
      <c r="A28" s="31" t="s">
        <v>27</v>
      </c>
      <c r="B28" s="56">
        <v>3</v>
      </c>
      <c r="C28" s="68">
        <v>1.7924680492570221E-5</v>
      </c>
      <c r="D28" s="48"/>
    </row>
    <row r="29" spans="1:4" x14ac:dyDescent="0.25">
      <c r="A29" s="31" t="s">
        <v>28</v>
      </c>
      <c r="B29" s="56">
        <v>2</v>
      </c>
      <c r="C29" s="68">
        <v>1.1949786995046814E-5</v>
      </c>
      <c r="D29" s="48"/>
    </row>
    <row r="30" spans="1:4" x14ac:dyDescent="0.25">
      <c r="A30" s="31" t="s">
        <v>29</v>
      </c>
      <c r="B30" s="56">
        <v>802</v>
      </c>
      <c r="C30" s="68">
        <v>4.7918645850137725E-3</v>
      </c>
      <c r="D30" s="48"/>
    </row>
    <row r="31" spans="1:4" x14ac:dyDescent="0.25">
      <c r="A31" s="31" t="s">
        <v>30</v>
      </c>
      <c r="B31" s="56">
        <v>93</v>
      </c>
      <c r="C31" s="68">
        <v>5.556650952696768E-4</v>
      </c>
      <c r="D31" s="48"/>
    </row>
    <row r="32" spans="1:4" x14ac:dyDescent="0.25">
      <c r="A32" s="31" t="s">
        <v>31</v>
      </c>
      <c r="B32" s="56">
        <v>7902</v>
      </c>
      <c r="C32" s="68">
        <v>4.7213608417429956E-2</v>
      </c>
      <c r="D32" s="48"/>
    </row>
    <row r="33" spans="1:4" x14ac:dyDescent="0.25">
      <c r="A33" s="31" t="s">
        <v>32</v>
      </c>
      <c r="B33" s="56">
        <v>104</v>
      </c>
      <c r="C33" s="68">
        <v>6.2138892374243428E-4</v>
      </c>
      <c r="D33" s="48"/>
    </row>
    <row r="34" spans="1:4" x14ac:dyDescent="0.25">
      <c r="A34" s="31" t="s">
        <v>33</v>
      </c>
      <c r="B34" s="56">
        <v>14</v>
      </c>
      <c r="C34" s="68">
        <v>8.3648508965327697E-5</v>
      </c>
      <c r="D34" s="48"/>
    </row>
    <row r="35" spans="1:4" x14ac:dyDescent="0.25">
      <c r="A35" s="31" t="s">
        <v>34</v>
      </c>
      <c r="B35" s="56">
        <v>368</v>
      </c>
      <c r="C35" s="68">
        <v>2.1987608070886135E-3</v>
      </c>
      <c r="D35" s="48"/>
    </row>
    <row r="36" spans="1:4" x14ac:dyDescent="0.25">
      <c r="A36" s="31" t="s">
        <v>35</v>
      </c>
      <c r="B36" s="56">
        <v>21</v>
      </c>
      <c r="C36" s="68">
        <v>1.2547276344799152E-4</v>
      </c>
      <c r="D36" s="48"/>
    </row>
    <row r="37" spans="1:4" x14ac:dyDescent="0.25">
      <c r="A37" s="31" t="s">
        <v>36</v>
      </c>
      <c r="B37" s="56">
        <v>21</v>
      </c>
      <c r="C37" s="68">
        <v>1.2547276344799152E-4</v>
      </c>
      <c r="D37" s="48"/>
    </row>
    <row r="38" spans="1:4" x14ac:dyDescent="0.25">
      <c r="A38" s="31" t="s">
        <v>37</v>
      </c>
      <c r="B38" s="56">
        <v>111</v>
      </c>
      <c r="C38" s="68">
        <v>6.6321317822509815E-4</v>
      </c>
      <c r="D38" s="48"/>
    </row>
    <row r="39" spans="1:4" ht="20.149999999999999" customHeight="1" x14ac:dyDescent="0.25">
      <c r="A39" s="30" t="s">
        <v>38</v>
      </c>
      <c r="B39" s="54">
        <v>1236</v>
      </c>
      <c r="C39" s="55">
        <v>7.3849683629389302E-3</v>
      </c>
      <c r="D39" s="47"/>
    </row>
    <row r="40" spans="1:4" ht="20.149999999999999" customHeight="1" x14ac:dyDescent="0.25">
      <c r="A40" s="30" t="s">
        <v>52</v>
      </c>
      <c r="B40" s="54">
        <v>720</v>
      </c>
      <c r="C40" s="55">
        <v>4.3019233182168531E-3</v>
      </c>
    </row>
    <row r="41" spans="1:4" x14ac:dyDescent="0.25">
      <c r="A41" s="32" t="s">
        <v>5</v>
      </c>
      <c r="B41" s="60">
        <f>+B40+B39+B11+B10</f>
        <v>167367</v>
      </c>
      <c r="C41" s="69">
        <f>B41/B$41</f>
        <v>1</v>
      </c>
    </row>
    <row r="42" spans="1:4" x14ac:dyDescent="0.25">
      <c r="D42" s="29"/>
    </row>
    <row r="43" spans="1:4" x14ac:dyDescent="0.25">
      <c r="D43" s="29"/>
    </row>
  </sheetData>
  <mergeCells count="4">
    <mergeCell ref="B8:C8"/>
    <mergeCell ref="E8:F8"/>
    <mergeCell ref="G8:H8"/>
    <mergeCell ref="A8:A9"/>
  </mergeCell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22</vt:i4>
      </vt:variant>
    </vt:vector>
  </HeadingPairs>
  <TitlesOfParts>
    <vt:vector size="44" baseType="lpstr">
      <vt:lpstr>Data_2023</vt:lpstr>
      <vt:lpstr>Data_2022</vt:lpstr>
      <vt:lpstr>Data_2021</vt:lpstr>
      <vt:lpstr>Data_2020</vt:lpstr>
      <vt:lpstr>Data_2019</vt:lpstr>
      <vt:lpstr>Data_2018</vt:lpstr>
      <vt:lpstr>Data_2017</vt:lpstr>
      <vt:lpstr>Data_2016</vt:lpstr>
      <vt:lpstr>Data_2015</vt:lpstr>
      <vt:lpstr>Data_2014</vt:lpstr>
      <vt:lpstr>Data_2013</vt:lpstr>
      <vt:lpstr>Data_2012</vt:lpstr>
      <vt:lpstr>Data_2011</vt:lpstr>
      <vt:lpstr>Data_2010</vt:lpstr>
      <vt:lpstr>Data_2009</vt:lpstr>
      <vt:lpstr>Data_2008</vt:lpstr>
      <vt:lpstr>Data_2007</vt:lpstr>
      <vt:lpstr>Data_2006</vt:lpstr>
      <vt:lpstr>Data_2005</vt:lpstr>
      <vt:lpstr>Data_2004</vt:lpstr>
      <vt:lpstr>Data_2003</vt:lpstr>
      <vt:lpstr>Data_2002</vt:lpstr>
      <vt:lpstr>Data_2002!Print_Area</vt:lpstr>
      <vt:lpstr>Data_2003!Print_Area</vt:lpstr>
      <vt:lpstr>Data_2004!Print_Area</vt:lpstr>
      <vt:lpstr>Data_2005!Print_Area</vt:lpstr>
      <vt:lpstr>Data_2006!Print_Area</vt:lpstr>
      <vt:lpstr>Data_2007!Print_Area</vt:lpstr>
      <vt:lpstr>Data_2008!Print_Area</vt:lpstr>
      <vt:lpstr>Data_2009!Print_Area</vt:lpstr>
      <vt:lpstr>Data_2010!Print_Area</vt:lpstr>
      <vt:lpstr>Data_2011!Print_Area</vt:lpstr>
      <vt:lpstr>Data_2012!Print_Area</vt:lpstr>
      <vt:lpstr>Data_2013!Print_Area</vt:lpstr>
      <vt:lpstr>Data_2014!Print_Area</vt:lpstr>
      <vt:lpstr>Data_2015!Print_Area</vt:lpstr>
      <vt:lpstr>Data_2016!Print_Area</vt:lpstr>
      <vt:lpstr>Data_2017!Print_Area</vt:lpstr>
      <vt:lpstr>Data_2018!Print_Area</vt:lpstr>
      <vt:lpstr>Data_2019!Print_Area</vt:lpstr>
      <vt:lpstr>Data_2020!Print_Area</vt:lpstr>
      <vt:lpstr>Data_2021!Print_Area</vt:lpstr>
      <vt:lpstr>Data_2022!Print_Area</vt:lpstr>
      <vt:lpstr>Data_2023!Print_Area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Moes</dc:creator>
  <cp:lastModifiedBy>Gérard JOHANNS</cp:lastModifiedBy>
  <cp:lastPrinted>2014-02-03T14:59:31Z</cp:lastPrinted>
  <dcterms:created xsi:type="dcterms:W3CDTF">2009-10-21T15:24:41Z</dcterms:created>
  <dcterms:modified xsi:type="dcterms:W3CDTF">2024-03-12T15:37:29Z</dcterms:modified>
</cp:coreProperties>
</file>