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P\AP_2\demande CNAP\"/>
    </mc:Choice>
  </mc:AlternateContent>
  <xr:revisionPtr revIDLastSave="0" documentId="13_ncr:1_{6474D478-E838-4454-A2C0-B0A687E0845B}" xr6:coauthVersionLast="47" xr6:coauthVersionMax="47" xr10:uidLastSave="{00000000-0000-0000-0000-000000000000}"/>
  <bookViews>
    <workbookView xWindow="0" yWindow="0" windowWidth="32310" windowHeight="16500" xr2:uid="{00000000-000D-0000-FFFF-FFFF00000000}"/>
  </bookViews>
  <sheets>
    <sheet name="Data" sheetId="6" r:id="rId1"/>
    <sheet name="Data (2000-2022)" sheetId="7" r:id="rId2"/>
  </sheets>
  <definedNames>
    <definedName name="_xlnm.Print_Area" localSheetId="0">Data!$A$1:$L$7</definedName>
    <definedName name="_xlnm.Print_Area" localSheetId="1">'Data (2000-2022)'!$A$1:$AA$7</definedName>
    <definedName name="_xlnm.Print_Titles" localSheetId="0">Data!$1:$7</definedName>
    <definedName name="_xlnm.Print_Titles" localSheetId="1">'Data (2000-2022)'!$1:$7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6" l="1"/>
  <c r="K27" i="6"/>
  <c r="K28" i="6"/>
  <c r="K29" i="6"/>
  <c r="K30" i="6"/>
  <c r="K31" i="6"/>
  <c r="K32" i="6"/>
  <c r="K33" i="6"/>
  <c r="K34" i="6"/>
  <c r="K35" i="6"/>
  <c r="K36" i="6"/>
  <c r="K37" i="6"/>
  <c r="K22" i="6"/>
  <c r="K38" i="6" s="1"/>
  <c r="X37" i="7"/>
  <c r="X36" i="7"/>
  <c r="X35" i="7"/>
  <c r="X34" i="7"/>
  <c r="X33" i="7"/>
  <c r="X32" i="7"/>
  <c r="X31" i="7"/>
  <c r="X30" i="7"/>
  <c r="X29" i="7"/>
  <c r="X28" i="7"/>
  <c r="X27" i="7"/>
  <c r="X26" i="7"/>
  <c r="X22" i="7"/>
  <c r="X38" i="7" s="1"/>
  <c r="J26" i="6"/>
  <c r="J27" i="6"/>
  <c r="J28" i="6"/>
  <c r="J29" i="6"/>
  <c r="J30" i="6"/>
  <c r="J31" i="6"/>
  <c r="J32" i="6"/>
  <c r="J33" i="6"/>
  <c r="J34" i="6"/>
  <c r="J35" i="6"/>
  <c r="J36" i="6"/>
  <c r="J37" i="6"/>
  <c r="J22" i="6"/>
  <c r="I28" i="6" l="1"/>
  <c r="I29" i="6"/>
  <c r="I30" i="6"/>
  <c r="I31" i="6"/>
  <c r="I32" i="6"/>
  <c r="I33" i="6"/>
  <c r="I34" i="6"/>
  <c r="I35" i="6"/>
  <c r="I36" i="6"/>
  <c r="I37" i="6"/>
  <c r="I27" i="6"/>
  <c r="I26" i="6"/>
  <c r="I22" i="6"/>
  <c r="I38" i="6" s="1"/>
  <c r="J38" i="6" l="1"/>
</calcChain>
</file>

<file path=xl/sharedStrings.xml><?xml version="1.0" encoding="utf-8"?>
<sst xmlns="http://schemas.openxmlformats.org/spreadsheetml/2006/main" count="102" uniqueCount="33">
  <si>
    <t>Année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</si>
  <si>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</si>
  <si>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</si>
  <si>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</si>
  <si>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</si>
  <si>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</si>
  <si>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</si>
  <si>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</si>
  <si>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</si>
  <si>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</si>
  <si>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</si>
  <si>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</si>
  <si>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</si>
  <si>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</si>
  <si>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</si>
  <si>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</si>
  <si>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</si>
  <si>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</si>
  <si>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</si>
  <si>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</si>
  <si>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</si>
  <si>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</si>
  <si>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</si>
  <si>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Moyenne annuelle</t>
  </si>
  <si>
    <t>1. Nombre de pensions</t>
  </si>
  <si>
    <t>2. Variation en %</t>
  </si>
  <si>
    <t>Domaine: assurance pension (AP)</t>
  </si>
  <si>
    <t xml:space="preserve">Source(s): </t>
  </si>
  <si>
    <t xml:space="preserve">Information(s) supplémentaire(s):avances comprises
                                                      </t>
  </si>
  <si>
    <t>Evolution mensuelle du nombre de pensions (01.2000-12.2022)</t>
  </si>
  <si>
    <t>Année(s) de référence: 2000-2022</t>
  </si>
  <si>
    <t>Evolution mensuelle du nombre de pensions (01.2014-12.2023)</t>
  </si>
  <si>
    <t>Année(s) de référence: 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</si>
</sst>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3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3" fontId="4" fillId="2" borderId="1" xfId="0" applyNumberFormat="1" applyFont="1" applyFill="1" applyBorder="1" applyAlignment="1">
      <alignment horizontal="right" wrapText="1"/>
    </xf>
    <xf numFmtId="3" fontId="3" fillId="0" borderId="1" xfId="0" applyNumberFormat="1" applyFont="1" applyBorder="1"/>
    <xf numFmtId="0" fontId="7" fillId="2" borderId="0" xfId="0" applyFont="1" applyFill="1"/>
    <xf numFmtId="0" fontId="0" fillId="0" borderId="0" xfId="0" applyAlignment="1">
      <alignment wrapText="1"/>
    </xf>
    <xf numFmtId="0" fontId="3" fillId="2" borderId="0" xfId="0" quotePrefix="1" applyFont="1" applyFill="1" applyAlignment="1">
      <alignment horizontal="left" vertical="top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/>
    </xf>
    <xf numFmtId="0" fontId="6" fillId="3" borderId="3" xfId="0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wrapText="1"/>
    </xf>
    <xf numFmtId="10" fontId="4" fillId="2" borderId="2" xfId="1" applyNumberFormat="1" applyFont="1" applyFill="1" applyBorder="1" applyAlignment="1">
      <alignment horizontal="right" wrapText="1"/>
    </xf>
    <xf numFmtId="10" fontId="6" fillId="2" borderId="2" xfId="1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X177"/>
  <sheetViews>
    <sheetView showGridLines="0" tabSelected="1" zoomScaleNormal="100" workbookViewId="0">
      <selection activeCell="O9" sqref="O9"/>
    </sheetView>
  </sheetViews>
  <sheetFormatPr defaultColWidth="11.42578125" defaultRowHeight="12.75" x14ac:dyDescent="0.2"/>
  <cols>
    <col min="1" max="1" width="22.28515625" style="9" customWidth="1"/>
    <col min="2" max="11" width="10.140625" style="9" customWidth="1"/>
    <col min="12" max="12" width="8.7109375" customWidth="1"/>
    <col min="13" max="14" width="10.85546875"/>
    <col min="15" max="15" width="10.7109375" customWidth="1"/>
    <col min="16" max="16" width="10.85546875" customWidth="1"/>
    <col min="17" max="16384" width="11.42578125" style="9"/>
  </cols>
  <sheetData>
    <row r="1" spans="1:16" s="2" customFormat="1" ht="12.95" customHeight="1" x14ac:dyDescent="0.2">
      <c r="A1" s="1" t="s">
        <v>31</v>
      </c>
      <c r="B1" s="1"/>
      <c r="C1" s="1"/>
      <c r="D1" s="1"/>
      <c r="E1" s="1"/>
      <c r="L1"/>
      <c r="M1"/>
      <c r="N1"/>
      <c r="O1"/>
      <c r="P1"/>
    </row>
    <row r="2" spans="1:16" s="4" customFormat="1" ht="11.1" customHeight="1" x14ac:dyDescent="0.2">
      <c r="A2" s="3" t="s">
        <v>26</v>
      </c>
      <c r="B2" s="3"/>
      <c r="C2" s="3"/>
      <c r="D2" s="3"/>
      <c r="E2" s="3"/>
      <c r="L2"/>
      <c r="M2"/>
      <c r="N2"/>
      <c r="O2"/>
      <c r="P2"/>
    </row>
    <row r="3" spans="1:16" s="4" customFormat="1" ht="11.1" customHeight="1" x14ac:dyDescent="0.2">
      <c r="A3" s="6" t="s">
        <v>27</v>
      </c>
      <c r="B3" s="5"/>
      <c r="C3" s="5"/>
      <c r="D3" s="5"/>
      <c r="E3" s="5"/>
      <c r="L3"/>
      <c r="M3"/>
      <c r="N3"/>
      <c r="O3"/>
      <c r="P3"/>
    </row>
    <row r="4" spans="1:16" s="4" customFormat="1" ht="11.1" customHeight="1" x14ac:dyDescent="0.2">
      <c r="A4" s="6" t="s">
        <v>32</v>
      </c>
      <c r="B4" s="6"/>
      <c r="C4" s="6"/>
      <c r="D4" s="6"/>
      <c r="E4" s="6"/>
      <c r="L4"/>
      <c r="M4"/>
      <c r="N4"/>
      <c r="O4"/>
      <c r="P4"/>
    </row>
    <row r="5" spans="1:16" s="4" customFormat="1" ht="10.5" customHeight="1" x14ac:dyDescent="0.2">
      <c r="A5" s="6" t="s">
        <v>28</v>
      </c>
      <c r="B5"/>
      <c r="C5"/>
      <c r="D5" s="13"/>
      <c r="E5" s="13"/>
      <c r="F5" s="13"/>
      <c r="G5" s="13"/>
      <c r="H5" s="13"/>
      <c r="I5" s="13"/>
      <c r="J5" s="13"/>
      <c r="K5" s="13"/>
      <c r="L5"/>
      <c r="M5"/>
      <c r="N5"/>
      <c r="O5"/>
      <c r="P5"/>
    </row>
    <row r="6" spans="1:16" s="4" customFormat="1" ht="11.25" customHeight="1" x14ac:dyDescent="0.2">
      <c r="A6" s="11"/>
      <c r="B6" s="10"/>
      <c r="C6" s="10"/>
      <c r="D6" s="10"/>
      <c r="E6" s="10"/>
      <c r="F6" s="10"/>
      <c r="G6" s="10"/>
      <c r="H6" s="13"/>
      <c r="I6" s="13"/>
      <c r="J6" s="13"/>
      <c r="K6" s="13"/>
      <c r="L6"/>
      <c r="M6"/>
      <c r="N6"/>
      <c r="O6"/>
      <c r="P6"/>
    </row>
    <row r="7" spans="1:16" s="4" customFormat="1" ht="11.25" customHeight="1" x14ac:dyDescent="0.2">
      <c r="A7" s="11"/>
      <c r="B7" s="10"/>
      <c r="C7" s="10"/>
      <c r="D7" s="10"/>
      <c r="E7" s="10"/>
      <c r="F7" s="10"/>
      <c r="G7" s="10"/>
      <c r="H7" s="13"/>
      <c r="I7" s="13"/>
      <c r="J7" s="13"/>
      <c r="K7" s="13"/>
      <c r="L7"/>
      <c r="M7"/>
      <c r="N7"/>
      <c r="O7"/>
      <c r="P7"/>
    </row>
    <row r="8" spans="1:16" customFormat="1" x14ac:dyDescent="0.2">
      <c r="A8" s="1" t="s">
        <v>24</v>
      </c>
    </row>
    <row r="9" spans="1:16" customFormat="1" ht="33.75" customHeight="1" x14ac:dyDescent="0.2">
      <c r="A9" s="15" t="s">
        <v>0</v>
      </c>
      <c r="B9" s="12" t="s">
        <v>5</v>
      </c>
      <c r="C9" s="12" t="s">
        <v>6</v>
      </c>
      <c r="D9" s="12" t="s">
        <v>7</v>
      </c>
      <c r="E9" s="12" t="s">
        <v>8</v>
      </c>
      <c r="F9" s="12" t="s">
        <v>9</v>
      </c>
      <c r="G9" s="12" t="s">
        <v>10</v>
      </c>
      <c r="H9" s="12">
        <v>2020</v>
      </c>
      <c r="I9" s="12">
        <v>2021</v>
      </c>
      <c r="J9" s="12">
        <v>2022</v>
      </c>
      <c r="K9" s="12">
        <v>2023</v>
      </c>
    </row>
    <row r="10" spans="1:16" customFormat="1" x14ac:dyDescent="0.2">
      <c r="A10" s="14" t="s">
        <v>11</v>
      </c>
      <c r="B10" s="7">
        <v>155910</v>
      </c>
      <c r="C10" s="7">
        <v>161778</v>
      </c>
      <c r="D10" s="7">
        <v>167882</v>
      </c>
      <c r="E10" s="8">
        <v>173369</v>
      </c>
      <c r="F10" s="8">
        <v>178660</v>
      </c>
      <c r="G10" s="8">
        <v>184084</v>
      </c>
      <c r="H10" s="8">
        <v>190950</v>
      </c>
      <c r="I10" s="8">
        <v>197590</v>
      </c>
      <c r="J10" s="8">
        <v>204925</v>
      </c>
      <c r="K10" s="8">
        <v>212296</v>
      </c>
    </row>
    <row r="11" spans="1:16" customFormat="1" x14ac:dyDescent="0.2">
      <c r="A11" s="14" t="s">
        <v>12</v>
      </c>
      <c r="B11" s="7">
        <v>156480</v>
      </c>
      <c r="C11" s="7">
        <v>162476</v>
      </c>
      <c r="D11" s="7">
        <v>168615</v>
      </c>
      <c r="E11" s="8">
        <v>174133</v>
      </c>
      <c r="F11" s="8">
        <v>179269</v>
      </c>
      <c r="G11" s="8">
        <v>184913</v>
      </c>
      <c r="H11" s="8">
        <v>191734</v>
      </c>
      <c r="I11" s="8">
        <v>198339</v>
      </c>
      <c r="J11" s="8">
        <v>205804</v>
      </c>
      <c r="K11" s="8">
        <v>213237</v>
      </c>
    </row>
    <row r="12" spans="1:16" customFormat="1" x14ac:dyDescent="0.2">
      <c r="A12" s="14" t="s">
        <v>13</v>
      </c>
      <c r="B12" s="7">
        <v>156960</v>
      </c>
      <c r="C12" s="7">
        <v>162984</v>
      </c>
      <c r="D12" s="7">
        <v>169086</v>
      </c>
      <c r="E12" s="8">
        <v>174464</v>
      </c>
      <c r="F12" s="8">
        <v>179736</v>
      </c>
      <c r="G12" s="8">
        <v>185241</v>
      </c>
      <c r="H12" s="8">
        <v>192368</v>
      </c>
      <c r="I12" s="8">
        <v>198775</v>
      </c>
      <c r="J12" s="8">
        <v>206174</v>
      </c>
      <c r="K12" s="8">
        <v>213296</v>
      </c>
    </row>
    <row r="13" spans="1:16" customFormat="1" x14ac:dyDescent="0.2">
      <c r="A13" s="14" t="s">
        <v>14</v>
      </c>
      <c r="B13" s="7">
        <v>157339</v>
      </c>
      <c r="C13" s="7">
        <v>163561</v>
      </c>
      <c r="D13" s="7">
        <v>169470</v>
      </c>
      <c r="E13" s="8">
        <v>174758</v>
      </c>
      <c r="F13" s="8">
        <v>179828</v>
      </c>
      <c r="G13" s="8">
        <v>185640</v>
      </c>
      <c r="H13" s="8">
        <v>192869</v>
      </c>
      <c r="I13" s="8">
        <v>198837</v>
      </c>
      <c r="J13" s="8">
        <v>206366</v>
      </c>
      <c r="K13" s="8">
        <v>213752</v>
      </c>
    </row>
    <row r="14" spans="1:16" customFormat="1" x14ac:dyDescent="0.2">
      <c r="A14" s="14" t="s">
        <v>15</v>
      </c>
      <c r="B14" s="7">
        <v>157967</v>
      </c>
      <c r="C14" s="7">
        <v>164086</v>
      </c>
      <c r="D14" s="7">
        <v>169930</v>
      </c>
      <c r="E14" s="8">
        <v>175173</v>
      </c>
      <c r="F14" s="8">
        <v>180249</v>
      </c>
      <c r="G14" s="8">
        <v>186498</v>
      </c>
      <c r="H14" s="8">
        <v>193401</v>
      </c>
      <c r="I14" s="8">
        <v>199646</v>
      </c>
      <c r="J14" s="8">
        <v>206904</v>
      </c>
      <c r="K14" s="8">
        <v>214731</v>
      </c>
    </row>
    <row r="15" spans="1:16" customFormat="1" x14ac:dyDescent="0.2">
      <c r="A15" s="14" t="s">
        <v>16</v>
      </c>
      <c r="B15" s="7">
        <v>158547</v>
      </c>
      <c r="C15" s="7">
        <v>164537</v>
      </c>
      <c r="D15" s="7">
        <v>170449</v>
      </c>
      <c r="E15" s="8">
        <v>175628</v>
      </c>
      <c r="F15" s="8">
        <v>180924</v>
      </c>
      <c r="G15" s="8">
        <v>187103</v>
      </c>
      <c r="H15" s="8">
        <v>194058</v>
      </c>
      <c r="I15" s="8">
        <v>200462</v>
      </c>
      <c r="J15" s="8">
        <v>207818</v>
      </c>
      <c r="K15" s="8">
        <v>215652</v>
      </c>
    </row>
    <row r="16" spans="1:16" customFormat="1" x14ac:dyDescent="0.2">
      <c r="A16" s="14" t="s">
        <v>17</v>
      </c>
      <c r="B16" s="7">
        <v>158861</v>
      </c>
      <c r="C16" s="7">
        <v>164839</v>
      </c>
      <c r="D16" s="7">
        <v>170802</v>
      </c>
      <c r="E16" s="8">
        <v>176043</v>
      </c>
      <c r="F16" s="8">
        <v>181587</v>
      </c>
      <c r="G16" s="8">
        <v>187628</v>
      </c>
      <c r="H16" s="8">
        <v>194886</v>
      </c>
      <c r="I16" s="8">
        <v>201383</v>
      </c>
      <c r="J16" s="8">
        <v>208472</v>
      </c>
      <c r="K16" s="8">
        <v>216362</v>
      </c>
    </row>
    <row r="17" spans="1:11" customFormat="1" x14ac:dyDescent="0.2">
      <c r="A17" s="14" t="s">
        <v>18</v>
      </c>
      <c r="B17" s="7">
        <v>159511</v>
      </c>
      <c r="C17" s="7">
        <v>165572</v>
      </c>
      <c r="D17" s="7">
        <v>171422</v>
      </c>
      <c r="E17" s="8">
        <v>176639</v>
      </c>
      <c r="F17" s="8">
        <v>182299</v>
      </c>
      <c r="G17" s="8">
        <v>188543</v>
      </c>
      <c r="H17" s="8">
        <v>195610</v>
      </c>
      <c r="I17" s="8">
        <v>202312</v>
      </c>
      <c r="J17" s="8">
        <v>209022</v>
      </c>
      <c r="K17" s="8">
        <v>217160</v>
      </c>
    </row>
    <row r="18" spans="1:11" customFormat="1" x14ac:dyDescent="0.2">
      <c r="A18" s="14" t="s">
        <v>19</v>
      </c>
      <c r="B18" s="7">
        <v>160062</v>
      </c>
      <c r="C18" s="7">
        <v>166117</v>
      </c>
      <c r="D18" s="7">
        <v>171881</v>
      </c>
      <c r="E18" s="8">
        <v>177167</v>
      </c>
      <c r="F18" s="8">
        <v>182608</v>
      </c>
      <c r="G18" s="8">
        <v>189150</v>
      </c>
      <c r="H18" s="8">
        <v>196202</v>
      </c>
      <c r="I18" s="8">
        <v>203119</v>
      </c>
      <c r="J18" s="8">
        <v>209931</v>
      </c>
      <c r="K18" s="8">
        <v>218208</v>
      </c>
    </row>
    <row r="19" spans="1:11" customFormat="1" x14ac:dyDescent="0.2">
      <c r="A19" s="14" t="s">
        <v>20</v>
      </c>
      <c r="B19" s="7">
        <v>160101</v>
      </c>
      <c r="C19" s="7">
        <v>166135</v>
      </c>
      <c r="D19" s="7">
        <v>172372</v>
      </c>
      <c r="E19" s="8">
        <v>177552</v>
      </c>
      <c r="F19" s="8">
        <v>183126</v>
      </c>
      <c r="G19" s="8">
        <v>189698</v>
      </c>
      <c r="H19" s="8">
        <v>196800</v>
      </c>
      <c r="I19" s="8">
        <v>203436</v>
      </c>
      <c r="J19" s="8">
        <v>210585</v>
      </c>
      <c r="K19" s="8">
        <v>218904</v>
      </c>
    </row>
    <row r="20" spans="1:11" customFormat="1" x14ac:dyDescent="0.2">
      <c r="A20" s="14" t="s">
        <v>21</v>
      </c>
      <c r="B20" s="7">
        <v>160672</v>
      </c>
      <c r="C20" s="7">
        <v>166693</v>
      </c>
      <c r="D20" s="7">
        <v>172444</v>
      </c>
      <c r="E20" s="8">
        <v>177649</v>
      </c>
      <c r="F20" s="8">
        <v>183245</v>
      </c>
      <c r="G20" s="8">
        <v>189947</v>
      </c>
      <c r="H20" s="8">
        <v>197001</v>
      </c>
      <c r="I20" s="8">
        <v>203487</v>
      </c>
      <c r="J20" s="8">
        <v>210873</v>
      </c>
      <c r="K20" s="8">
        <v>219465</v>
      </c>
    </row>
    <row r="21" spans="1:11" customFormat="1" x14ac:dyDescent="0.2">
      <c r="A21" s="14" t="s">
        <v>22</v>
      </c>
      <c r="B21" s="7">
        <v>161331</v>
      </c>
      <c r="C21" s="7">
        <v>167367</v>
      </c>
      <c r="D21" s="7">
        <v>173058</v>
      </c>
      <c r="E21" s="8">
        <v>178138</v>
      </c>
      <c r="F21" s="8">
        <v>183838</v>
      </c>
      <c r="G21" s="8">
        <v>190495</v>
      </c>
      <c r="H21" s="8">
        <v>197414</v>
      </c>
      <c r="I21" s="8">
        <v>204300</v>
      </c>
      <c r="J21" s="8">
        <v>211672</v>
      </c>
      <c r="K21" s="8">
        <v>220137</v>
      </c>
    </row>
    <row r="22" spans="1:11" customFormat="1" ht="22.5" customHeight="1" x14ac:dyDescent="0.2">
      <c r="A22" s="20" t="s">
        <v>23</v>
      </c>
      <c r="B22" s="16">
        <v>158645.08333333334</v>
      </c>
      <c r="C22" s="16">
        <v>164678.75</v>
      </c>
      <c r="D22" s="16">
        <v>170617.58333333334</v>
      </c>
      <c r="E22" s="16">
        <v>175892.75</v>
      </c>
      <c r="F22" s="16">
        <v>181280.75</v>
      </c>
      <c r="G22" s="16">
        <v>187411.66666666666</v>
      </c>
      <c r="H22" s="16">
        <v>194441.08333333334</v>
      </c>
      <c r="I22" s="16">
        <f>AVERAGE(I10:I21)</f>
        <v>200973.83333333334</v>
      </c>
      <c r="J22" s="16">
        <f>AVERAGE(J10:J21)</f>
        <v>208212.16666666666</v>
      </c>
      <c r="K22" s="16">
        <f>AVERAGE(K10:K21)</f>
        <v>216100</v>
      </c>
    </row>
    <row r="23" spans="1:11" customFormat="1" x14ac:dyDescent="0.2"/>
    <row r="24" spans="1:11" customFormat="1" x14ac:dyDescent="0.2">
      <c r="A24" s="1" t="s">
        <v>25</v>
      </c>
    </row>
    <row r="25" spans="1:11" customFormat="1" ht="33.75" customHeight="1" x14ac:dyDescent="0.2">
      <c r="A25" s="15" t="s">
        <v>0</v>
      </c>
      <c r="B25" s="12" t="s">
        <v>5</v>
      </c>
      <c r="C25" s="12" t="s">
        <v>6</v>
      </c>
      <c r="D25" s="12" t="s">
        <v>7</v>
      </c>
      <c r="E25" s="12" t="s">
        <v>8</v>
      </c>
      <c r="F25" s="12" t="s">
        <v>9</v>
      </c>
      <c r="G25" s="12" t="s">
        <v>10</v>
      </c>
      <c r="H25" s="12">
        <v>2020</v>
      </c>
      <c r="I25" s="12">
        <v>2021</v>
      </c>
      <c r="J25" s="12">
        <v>2022</v>
      </c>
      <c r="K25" s="12">
        <v>2023</v>
      </c>
    </row>
    <row r="26" spans="1:11" customFormat="1" x14ac:dyDescent="0.2">
      <c r="A26" s="14" t="s">
        <v>11</v>
      </c>
      <c r="B26" s="18">
        <v>2.4819320490727659E-3</v>
      </c>
      <c r="C26" s="18">
        <v>2.7707012291500188E-3</v>
      </c>
      <c r="D26" s="18">
        <v>3.0770701512246035E-3</v>
      </c>
      <c r="E26" s="18">
        <v>1.7970853702227174E-3</v>
      </c>
      <c r="F26" s="18">
        <v>2.93031245438935E-3</v>
      </c>
      <c r="G26" s="18">
        <v>1.3381346620393586E-3</v>
      </c>
      <c r="H26" s="18">
        <v>2.3885141342292471E-3</v>
      </c>
      <c r="I26" s="18">
        <f>(I10/H21)-1</f>
        <v>8.9152744992748723E-4</v>
      </c>
      <c r="J26" s="18">
        <f>(J10/I21)-1</f>
        <v>3.0592266275084601E-3</v>
      </c>
      <c r="K26" s="18">
        <f>(K10/J21)-1</f>
        <v>2.9479572168260582E-3</v>
      </c>
    </row>
    <row r="27" spans="1:11" customFormat="1" x14ac:dyDescent="0.2">
      <c r="A27" s="14" t="s">
        <v>12</v>
      </c>
      <c r="B27" s="18">
        <v>3.655955358860874E-3</v>
      </c>
      <c r="C27" s="18">
        <v>4.3145545129745777E-3</v>
      </c>
      <c r="D27" s="18">
        <v>4.3661619470818369E-3</v>
      </c>
      <c r="E27" s="18">
        <v>4.4067855268243861E-3</v>
      </c>
      <c r="F27" s="18">
        <v>3.4087092801970975E-3</v>
      </c>
      <c r="G27" s="18">
        <v>4.5033788922448359E-3</v>
      </c>
      <c r="H27" s="18">
        <v>4.1057868551976906E-3</v>
      </c>
      <c r="I27" s="18">
        <f>(I11/I10)-1</f>
        <v>3.7906776658738206E-3</v>
      </c>
      <c r="J27" s="18">
        <f>(J11/J10)-1</f>
        <v>4.289374161278614E-3</v>
      </c>
      <c r="K27" s="18">
        <f>(K11/K10)-1</f>
        <v>4.4324904849832869E-3</v>
      </c>
    </row>
    <row r="28" spans="1:11" customFormat="1" x14ac:dyDescent="0.2">
      <c r="A28" s="14" t="s">
        <v>13</v>
      </c>
      <c r="B28" s="18">
        <v>3.0674846625766694E-3</v>
      </c>
      <c r="C28" s="18">
        <v>3.1266156232305775E-3</v>
      </c>
      <c r="D28" s="18">
        <v>2.7933457877413748E-3</v>
      </c>
      <c r="E28" s="18">
        <v>1.9008459051415016E-3</v>
      </c>
      <c r="F28" s="18">
        <v>2.6050237352805983E-3</v>
      </c>
      <c r="G28" s="18">
        <v>1.7738071417370271E-3</v>
      </c>
      <c r="H28" s="18">
        <v>3.3066644413615176E-3</v>
      </c>
      <c r="I28" s="18">
        <f t="shared" ref="I28:J37" si="0">(I12/I11)-1</f>
        <v>2.1982565204019533E-3</v>
      </c>
      <c r="J28" s="18">
        <f t="shared" si="0"/>
        <v>1.7978270587548639E-3</v>
      </c>
      <c r="K28" s="18">
        <f t="shared" ref="K28" si="1">(K12/K11)-1</f>
        <v>2.7668744167286263E-4</v>
      </c>
    </row>
    <row r="29" spans="1:11" customFormat="1" x14ac:dyDescent="0.2">
      <c r="A29" s="14" t="s">
        <v>14</v>
      </c>
      <c r="B29" s="18">
        <v>2.4146279306829221E-3</v>
      </c>
      <c r="C29" s="18">
        <v>3.540224807343062E-3</v>
      </c>
      <c r="D29" s="18">
        <v>2.2710336751712301E-3</v>
      </c>
      <c r="E29" s="18">
        <v>1.6851614086572653E-3</v>
      </c>
      <c r="F29" s="18">
        <v>5.1186184181251093E-4</v>
      </c>
      <c r="G29" s="18">
        <v>2.1539507992291984E-3</v>
      </c>
      <c r="H29" s="18">
        <v>2.6043832654079058E-3</v>
      </c>
      <c r="I29" s="18">
        <f t="shared" si="0"/>
        <v>3.1191045151546248E-4</v>
      </c>
      <c r="J29" s="18">
        <f t="shared" si="0"/>
        <v>9.312522432507464E-4</v>
      </c>
      <c r="K29" s="18">
        <f t="shared" ref="K29" si="2">(K13/K12)-1</f>
        <v>2.1378741279725055E-3</v>
      </c>
    </row>
    <row r="30" spans="1:11" customFormat="1" x14ac:dyDescent="0.2">
      <c r="A30" s="14" t="s">
        <v>15</v>
      </c>
      <c r="B30" s="18">
        <v>3.9913816663383894E-3</v>
      </c>
      <c r="C30" s="18">
        <v>3.2098116299117407E-3</v>
      </c>
      <c r="D30" s="18">
        <v>2.7143447217796712E-3</v>
      </c>
      <c r="E30" s="18">
        <v>2.3747124595154823E-3</v>
      </c>
      <c r="F30" s="18">
        <v>2.3411259648107308E-3</v>
      </c>
      <c r="G30" s="18">
        <v>4.6218487394957819E-3</v>
      </c>
      <c r="H30" s="18">
        <v>2.758348931139798E-3</v>
      </c>
      <c r="I30" s="18">
        <f t="shared" si="0"/>
        <v>4.0686592535594812E-3</v>
      </c>
      <c r="J30" s="18">
        <f t="shared" si="0"/>
        <v>2.6070185980249239E-3</v>
      </c>
      <c r="K30" s="18">
        <f t="shared" ref="K30" si="3">(K14/K13)-1</f>
        <v>4.5800741045698423E-3</v>
      </c>
    </row>
    <row r="31" spans="1:11" customFormat="1" x14ac:dyDescent="0.2">
      <c r="A31" s="14" t="s">
        <v>16</v>
      </c>
      <c r="B31" s="18">
        <v>3.6716529401710218E-3</v>
      </c>
      <c r="C31" s="18">
        <v>2.7485586826421216E-3</v>
      </c>
      <c r="D31" s="18">
        <v>3.054198787736162E-3</v>
      </c>
      <c r="E31" s="18">
        <v>2.5974322526873816E-3</v>
      </c>
      <c r="F31" s="18">
        <v>3.744819666128496E-3</v>
      </c>
      <c r="G31" s="18">
        <v>3.2440026166500324E-3</v>
      </c>
      <c r="H31" s="18">
        <v>3.397086881660405E-3</v>
      </c>
      <c r="I31" s="18">
        <f t="shared" si="0"/>
        <v>4.0872344048967779E-3</v>
      </c>
      <c r="J31" s="18">
        <f t="shared" si="0"/>
        <v>4.4175076363917043E-3</v>
      </c>
      <c r="K31" s="18">
        <f t="shared" ref="K31" si="4">(K15/K14)-1</f>
        <v>4.2890872766392363E-3</v>
      </c>
    </row>
    <row r="32" spans="1:11" customFormat="1" x14ac:dyDescent="0.2">
      <c r="A32" s="14" t="s">
        <v>17</v>
      </c>
      <c r="B32" s="18">
        <v>1.9804852819669261E-3</v>
      </c>
      <c r="C32" s="18">
        <v>1.8354534238500531E-3</v>
      </c>
      <c r="D32" s="18">
        <v>2.0710007098898586E-3</v>
      </c>
      <c r="E32" s="18">
        <v>2.3629489603025355E-3</v>
      </c>
      <c r="F32" s="18">
        <v>3.6645221197850741E-3</v>
      </c>
      <c r="G32" s="18">
        <v>2.8059411126490907E-3</v>
      </c>
      <c r="H32" s="18">
        <v>4.2667656061590176E-3</v>
      </c>
      <c r="I32" s="18">
        <f t="shared" si="0"/>
        <v>4.5943869661082548E-3</v>
      </c>
      <c r="J32" s="18">
        <f t="shared" si="0"/>
        <v>3.146984380563822E-3</v>
      </c>
      <c r="K32" s="18">
        <f t="shared" ref="K32" si="5">(K16/K15)-1</f>
        <v>3.2923413647913957E-3</v>
      </c>
    </row>
    <row r="33" spans="1:11" customFormat="1" x14ac:dyDescent="0.2">
      <c r="A33" s="14" t="s">
        <v>18</v>
      </c>
      <c r="B33" s="18">
        <v>4.0916272716400304E-3</v>
      </c>
      <c r="C33" s="18">
        <v>4.4467632053093453E-3</v>
      </c>
      <c r="D33" s="18">
        <v>3.6299340757133258E-3</v>
      </c>
      <c r="E33" s="18">
        <v>3.3855364882442451E-3</v>
      </c>
      <c r="F33" s="18">
        <v>3.9209855331052701E-3</v>
      </c>
      <c r="G33" s="18">
        <v>4.8766708593599439E-3</v>
      </c>
      <c r="H33" s="18">
        <v>3.7149923545047869E-3</v>
      </c>
      <c r="I33" s="18">
        <f t="shared" si="0"/>
        <v>4.6131004106602091E-3</v>
      </c>
      <c r="J33" s="18">
        <f t="shared" si="0"/>
        <v>2.6382439848036121E-3</v>
      </c>
      <c r="K33" s="18">
        <f t="shared" ref="K33" si="6">(K17/K16)-1</f>
        <v>3.6882631885450934E-3</v>
      </c>
    </row>
    <row r="34" spans="1:11" customFormat="1" x14ac:dyDescent="0.2">
      <c r="A34" s="14" t="s">
        <v>19</v>
      </c>
      <c r="B34" s="18">
        <v>3.4543072264607844E-3</v>
      </c>
      <c r="C34" s="18">
        <v>3.291619355929809E-3</v>
      </c>
      <c r="D34" s="18">
        <v>2.6776026414345733E-3</v>
      </c>
      <c r="E34" s="18">
        <v>2.9891473570389238E-3</v>
      </c>
      <c r="F34" s="18">
        <v>1.6950175261520872E-3</v>
      </c>
      <c r="G34" s="18">
        <v>3.2194247466095227E-3</v>
      </c>
      <c r="H34" s="18">
        <v>3.026430141608305E-3</v>
      </c>
      <c r="I34" s="18">
        <f t="shared" si="0"/>
        <v>3.9888884495236088E-3</v>
      </c>
      <c r="J34" s="18">
        <f t="shared" si="0"/>
        <v>4.3488245256479985E-3</v>
      </c>
      <c r="K34" s="18">
        <f t="shared" ref="K34" si="7">(K18/K17)-1</f>
        <v>4.8259347946215669E-3</v>
      </c>
    </row>
    <row r="35" spans="1:11" customFormat="1" x14ac:dyDescent="0.2">
      <c r="A35" s="14" t="s">
        <v>20</v>
      </c>
      <c r="B35" s="18">
        <v>2.4365558346151062E-4</v>
      </c>
      <c r="C35" s="18">
        <v>1.0835736258174578E-4</v>
      </c>
      <c r="D35" s="18">
        <v>2.8566275504564587E-3</v>
      </c>
      <c r="E35" s="18">
        <v>2.1730909255108788E-3</v>
      </c>
      <c r="F35" s="18">
        <v>2.8366774730570476E-3</v>
      </c>
      <c r="G35" s="18">
        <v>2.8971715569654499E-3</v>
      </c>
      <c r="H35" s="18">
        <v>3.0478792265113963E-3</v>
      </c>
      <c r="I35" s="18">
        <f t="shared" si="0"/>
        <v>1.5606614841545685E-3</v>
      </c>
      <c r="J35" s="18">
        <f t="shared" si="0"/>
        <v>3.115309315918191E-3</v>
      </c>
      <c r="K35" s="18">
        <f t="shared" ref="K35" si="8">(K19/K18)-1</f>
        <v>3.1896172459304761E-3</v>
      </c>
    </row>
    <row r="36" spans="1:11" customFormat="1" x14ac:dyDescent="0.2">
      <c r="A36" s="14" t="s">
        <v>21</v>
      </c>
      <c r="B36" s="18">
        <v>3.566498647728622E-3</v>
      </c>
      <c r="C36" s="18">
        <v>3.358714298612675E-3</v>
      </c>
      <c r="D36" s="18">
        <v>4.1770125078310905E-4</v>
      </c>
      <c r="E36" s="18">
        <v>5.4631882490774331E-4</v>
      </c>
      <c r="F36" s="18">
        <v>6.498258029989934E-4</v>
      </c>
      <c r="G36" s="18">
        <v>1.3126126791005444E-3</v>
      </c>
      <c r="H36" s="18">
        <v>1.0213414634145934E-3</v>
      </c>
      <c r="I36" s="18">
        <f t="shared" si="0"/>
        <v>2.5069309266800843E-4</v>
      </c>
      <c r="J36" s="18">
        <f t="shared" si="0"/>
        <v>1.3676187762661218E-3</v>
      </c>
      <c r="K36" s="18">
        <f t="shared" ref="K36" si="9">(K20/K19)-1</f>
        <v>2.5627672404342494E-3</v>
      </c>
    </row>
    <row r="37" spans="1:11" customFormat="1" x14ac:dyDescent="0.2">
      <c r="A37" s="14" t="s">
        <v>22</v>
      </c>
      <c r="B37" s="18">
        <v>4.1015236008763445E-3</v>
      </c>
      <c r="C37" s="18">
        <v>4.0433611489385513E-3</v>
      </c>
      <c r="D37" s="18">
        <v>3.560576187052078E-3</v>
      </c>
      <c r="E37" s="18">
        <v>2.7526189283362257E-3</v>
      </c>
      <c r="F37" s="18">
        <v>3.2361046686131267E-3</v>
      </c>
      <c r="G37" s="18">
        <v>2.8850152937398565E-3</v>
      </c>
      <c r="H37" s="18">
        <v>2.0964360587001352E-3</v>
      </c>
      <c r="I37" s="18">
        <f t="shared" si="0"/>
        <v>3.9953412257294207E-3</v>
      </c>
      <c r="J37" s="18">
        <f t="shared" si="0"/>
        <v>3.7890104470463815E-3</v>
      </c>
      <c r="K37" s="18">
        <f t="shared" ref="K37" si="10">(K21/K20)-1</f>
        <v>3.0619916615406417E-3</v>
      </c>
    </row>
    <row r="38" spans="1:11" customFormat="1" ht="24.75" customHeight="1" x14ac:dyDescent="0.2">
      <c r="A38" s="20" t="s">
        <v>23</v>
      </c>
      <c r="B38" s="19">
        <v>3.6356905857791944E-2</v>
      </c>
      <c r="C38" s="19">
        <v>3.8032484460858829E-2</v>
      </c>
      <c r="D38" s="19">
        <v>3.6063143139799969E-2</v>
      </c>
      <c r="E38" s="19">
        <v>3.0918071652442869E-2</v>
      </c>
      <c r="F38" s="19">
        <v>3.063230292323027E-2</v>
      </c>
      <c r="G38" s="19">
        <v>3.3820009386913208E-2</v>
      </c>
      <c r="H38" s="19">
        <v>3.7507892607183901E-2</v>
      </c>
      <c r="I38" s="19">
        <f>(I22/H22)-1</f>
        <v>3.3597580758181644E-2</v>
      </c>
      <c r="J38" s="19">
        <f>(J22/I22)-1</f>
        <v>3.6016297312336576E-2</v>
      </c>
      <c r="K38" s="19">
        <f>(K22/J22)-1</f>
        <v>3.7883633121023275E-2</v>
      </c>
    </row>
    <row r="39" spans="1:11" customFormat="1" x14ac:dyDescent="0.2"/>
    <row r="40" spans="1:11" customFormat="1" x14ac:dyDescent="0.2"/>
    <row r="41" spans="1:11" customFormat="1" x14ac:dyDescent="0.2"/>
    <row r="42" spans="1:11" customFormat="1" x14ac:dyDescent="0.2"/>
    <row r="43" spans="1:11" customFormat="1" x14ac:dyDescent="0.2"/>
    <row r="44" spans="1:11" customFormat="1" x14ac:dyDescent="0.2"/>
    <row r="45" spans="1:11" customFormat="1" x14ac:dyDescent="0.2"/>
    <row r="46" spans="1:11" customFormat="1" x14ac:dyDescent="0.2"/>
    <row r="47" spans="1:11" customFormat="1" x14ac:dyDescent="0.2"/>
    <row r="48" spans="1:11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spans="17:20" customFormat="1" x14ac:dyDescent="0.2"/>
    <row r="114" spans="17:20" customFormat="1" x14ac:dyDescent="0.2"/>
    <row r="115" spans="17:20" customFormat="1" x14ac:dyDescent="0.2"/>
    <row r="116" spans="17:20" customFormat="1" x14ac:dyDescent="0.2"/>
    <row r="117" spans="17:20" customFormat="1" x14ac:dyDescent="0.2"/>
    <row r="118" spans="17:20" customFormat="1" x14ac:dyDescent="0.2"/>
    <row r="119" spans="17:20" customFormat="1" x14ac:dyDescent="0.2"/>
    <row r="120" spans="17:20" customFormat="1" x14ac:dyDescent="0.2"/>
    <row r="121" spans="17:20" customFormat="1" x14ac:dyDescent="0.2">
      <c r="Q121" s="9"/>
      <c r="R121" s="9"/>
      <c r="S121" s="9"/>
      <c r="T121" s="9"/>
    </row>
    <row r="122" spans="17:20" customFormat="1" x14ac:dyDescent="0.2">
      <c r="Q122" s="9"/>
      <c r="R122" s="9"/>
      <c r="S122" s="9"/>
      <c r="T122" s="9"/>
    </row>
    <row r="123" spans="17:20" customFormat="1" x14ac:dyDescent="0.2">
      <c r="Q123" s="9"/>
      <c r="R123" s="9"/>
      <c r="S123" s="9"/>
      <c r="T123" s="9"/>
    </row>
    <row r="124" spans="17:20" customFormat="1" x14ac:dyDescent="0.2">
      <c r="Q124" s="9"/>
      <c r="R124" s="9"/>
      <c r="S124" s="9"/>
      <c r="T124" s="9"/>
    </row>
    <row r="125" spans="17:20" customFormat="1" x14ac:dyDescent="0.2">
      <c r="Q125" s="9"/>
      <c r="R125" s="9"/>
      <c r="S125" s="9"/>
      <c r="T125" s="9"/>
    </row>
    <row r="126" spans="17:20" customFormat="1" x14ac:dyDescent="0.2">
      <c r="Q126" s="9"/>
      <c r="R126" s="9"/>
      <c r="S126" s="9"/>
      <c r="T126" s="9"/>
    </row>
    <row r="127" spans="17:20" customFormat="1" x14ac:dyDescent="0.2">
      <c r="Q127" s="9"/>
      <c r="R127" s="9"/>
      <c r="S127" s="9"/>
      <c r="T127" s="9"/>
    </row>
    <row r="128" spans="17:20" customFormat="1" x14ac:dyDescent="0.2">
      <c r="Q128" s="9"/>
      <c r="R128" s="9"/>
      <c r="S128" s="9"/>
      <c r="T128" s="9"/>
    </row>
    <row r="129" spans="17:20" customFormat="1" x14ac:dyDescent="0.2">
      <c r="Q129" s="9"/>
      <c r="R129" s="9"/>
      <c r="S129" s="9"/>
      <c r="T129" s="9"/>
    </row>
    <row r="130" spans="17:20" customFormat="1" x14ac:dyDescent="0.2">
      <c r="Q130" s="9"/>
      <c r="R130" s="9"/>
      <c r="S130" s="9"/>
      <c r="T130" s="9"/>
    </row>
    <row r="131" spans="17:20" customFormat="1" x14ac:dyDescent="0.2">
      <c r="Q131" s="9"/>
      <c r="R131" s="9"/>
      <c r="S131" s="9"/>
      <c r="T131" s="9"/>
    </row>
    <row r="132" spans="17:20" customFormat="1" x14ac:dyDescent="0.2">
      <c r="Q132" s="9"/>
      <c r="R132" s="9"/>
      <c r="S132" s="9"/>
      <c r="T132" s="9"/>
    </row>
    <row r="133" spans="17:20" customFormat="1" x14ac:dyDescent="0.2">
      <c r="Q133" s="9"/>
      <c r="R133" s="9"/>
      <c r="S133" s="9"/>
      <c r="T133" s="9"/>
    </row>
    <row r="134" spans="17:20" customFormat="1" x14ac:dyDescent="0.2">
      <c r="Q134" s="9"/>
      <c r="R134" s="9"/>
      <c r="S134" s="9"/>
      <c r="T134" s="9"/>
    </row>
    <row r="135" spans="17:20" customFormat="1" x14ac:dyDescent="0.2">
      <c r="Q135" s="9"/>
      <c r="R135" s="9"/>
      <c r="S135" s="9"/>
      <c r="T135" s="9"/>
    </row>
    <row r="136" spans="17:20" customFormat="1" x14ac:dyDescent="0.2">
      <c r="Q136" s="9"/>
      <c r="R136" s="9"/>
      <c r="S136" s="9"/>
      <c r="T136" s="9"/>
    </row>
    <row r="137" spans="17:20" customFormat="1" x14ac:dyDescent="0.2">
      <c r="Q137" s="9"/>
      <c r="R137" s="9"/>
      <c r="S137" s="9"/>
      <c r="T137" s="9"/>
    </row>
    <row r="138" spans="17:20" customFormat="1" x14ac:dyDescent="0.2">
      <c r="Q138" s="9"/>
      <c r="R138" s="9"/>
      <c r="S138" s="9"/>
      <c r="T138" s="9"/>
    </row>
    <row r="139" spans="17:20" customFormat="1" x14ac:dyDescent="0.2">
      <c r="Q139" s="9"/>
      <c r="R139" s="9"/>
      <c r="S139" s="9"/>
      <c r="T139" s="9"/>
    </row>
    <row r="140" spans="17:20" customFormat="1" x14ac:dyDescent="0.2">
      <c r="Q140" s="9"/>
      <c r="R140" s="9"/>
      <c r="S140" s="9"/>
      <c r="T140" s="9"/>
    </row>
    <row r="141" spans="17:20" customFormat="1" x14ac:dyDescent="0.2">
      <c r="Q141" s="9"/>
      <c r="R141" s="9"/>
      <c r="S141" s="9"/>
      <c r="T141" s="9"/>
    </row>
    <row r="142" spans="17:20" customFormat="1" x14ac:dyDescent="0.2">
      <c r="Q142" s="9"/>
      <c r="R142" s="9"/>
      <c r="S142" s="9"/>
      <c r="T142" s="9"/>
    </row>
    <row r="143" spans="17:20" customFormat="1" x14ac:dyDescent="0.2">
      <c r="Q143" s="9"/>
      <c r="R143" s="9"/>
      <c r="S143" s="9"/>
      <c r="T143" s="9"/>
    </row>
    <row r="144" spans="17:20" customFormat="1" x14ac:dyDescent="0.2">
      <c r="Q144" s="9"/>
      <c r="R144" s="9"/>
      <c r="S144" s="9"/>
      <c r="T144" s="9"/>
    </row>
    <row r="145" spans="17:24" customFormat="1" x14ac:dyDescent="0.2">
      <c r="Q145" s="9"/>
      <c r="R145" s="9"/>
      <c r="S145" s="9"/>
      <c r="T145" s="9"/>
    </row>
    <row r="146" spans="17:24" customFormat="1" x14ac:dyDescent="0.2">
      <c r="Q146" s="9"/>
      <c r="R146" s="9"/>
      <c r="S146" s="9"/>
      <c r="T146" s="9"/>
    </row>
    <row r="147" spans="17:24" customFormat="1" x14ac:dyDescent="0.2">
      <c r="Q147" s="9"/>
      <c r="R147" s="9"/>
      <c r="S147" s="9"/>
      <c r="T147" s="9"/>
    </row>
    <row r="148" spans="17:24" customFormat="1" x14ac:dyDescent="0.2">
      <c r="Q148" s="9"/>
      <c r="R148" s="9"/>
      <c r="S148" s="9"/>
      <c r="T148" s="9"/>
    </row>
    <row r="149" spans="17:24" customFormat="1" x14ac:dyDescent="0.2">
      <c r="Q149" s="9"/>
      <c r="R149" s="9"/>
      <c r="S149" s="9"/>
      <c r="T149" s="9"/>
    </row>
    <row r="150" spans="17:24" customFormat="1" x14ac:dyDescent="0.2">
      <c r="Q150" s="9"/>
      <c r="R150" s="9"/>
      <c r="S150" s="9"/>
      <c r="T150" s="9"/>
    </row>
    <row r="151" spans="17:24" customFormat="1" x14ac:dyDescent="0.2">
      <c r="Q151" s="9"/>
      <c r="R151" s="9"/>
      <c r="S151" s="9"/>
      <c r="T151" s="9"/>
    </row>
    <row r="152" spans="17:24" customFormat="1" x14ac:dyDescent="0.2">
      <c r="Q152" s="9"/>
      <c r="R152" s="9"/>
      <c r="S152" s="9"/>
      <c r="T152" s="9"/>
    </row>
    <row r="153" spans="17:24" customFormat="1" x14ac:dyDescent="0.2">
      <c r="Q153" s="9"/>
      <c r="R153" s="9"/>
      <c r="S153" s="9"/>
      <c r="T153" s="9"/>
    </row>
    <row r="154" spans="17:24" customFormat="1" x14ac:dyDescent="0.2">
      <c r="Q154" s="9"/>
      <c r="R154" s="9"/>
      <c r="S154" s="9"/>
      <c r="T154" s="9"/>
    </row>
    <row r="155" spans="17:24" customFormat="1" x14ac:dyDescent="0.2">
      <c r="Q155" s="9"/>
      <c r="R155" s="9"/>
      <c r="S155" s="9"/>
      <c r="T155" s="9"/>
    </row>
    <row r="156" spans="17:24" customFormat="1" x14ac:dyDescent="0.2">
      <c r="Q156" s="9"/>
      <c r="R156" s="9"/>
      <c r="S156" s="9"/>
      <c r="T156" s="9"/>
    </row>
    <row r="157" spans="17:24" customFormat="1" x14ac:dyDescent="0.2">
      <c r="Q157" s="9"/>
      <c r="R157" s="9"/>
      <c r="S157" s="9"/>
      <c r="T157" s="9"/>
      <c r="U157" s="9"/>
      <c r="V157" s="9"/>
      <c r="W157" s="9"/>
      <c r="X157" s="9"/>
    </row>
    <row r="158" spans="17:24" customFormat="1" x14ac:dyDescent="0.2">
      <c r="Q158" s="9"/>
      <c r="R158" s="9"/>
      <c r="S158" s="9"/>
      <c r="T158" s="9"/>
      <c r="U158" s="9"/>
      <c r="V158" s="9"/>
      <c r="W158" s="9"/>
      <c r="X158" s="9"/>
    </row>
    <row r="159" spans="17:24" customFormat="1" x14ac:dyDescent="0.2">
      <c r="Q159" s="9"/>
      <c r="R159" s="9"/>
      <c r="S159" s="9"/>
      <c r="T159" s="9"/>
      <c r="U159" s="9"/>
      <c r="V159" s="9"/>
      <c r="W159" s="9"/>
      <c r="X159" s="9"/>
    </row>
    <row r="160" spans="17:24" customFormat="1" x14ac:dyDescent="0.2">
      <c r="Q160" s="9"/>
      <c r="R160" s="9"/>
      <c r="S160" s="9"/>
      <c r="T160" s="9"/>
      <c r="U160" s="9"/>
      <c r="V160" s="9"/>
      <c r="W160" s="9"/>
      <c r="X160" s="9"/>
    </row>
    <row r="161" spans="17:24" customFormat="1" x14ac:dyDescent="0.2">
      <c r="Q161" s="9"/>
      <c r="R161" s="9"/>
      <c r="S161" s="9"/>
      <c r="T161" s="9"/>
      <c r="U161" s="9"/>
      <c r="V161" s="9"/>
      <c r="W161" s="9"/>
      <c r="X161" s="9"/>
    </row>
    <row r="162" spans="17:24" customFormat="1" x14ac:dyDescent="0.2">
      <c r="Q162" s="9"/>
      <c r="R162" s="9"/>
      <c r="S162" s="9"/>
      <c r="T162" s="9"/>
      <c r="U162" s="9"/>
      <c r="V162" s="9"/>
      <c r="W162" s="9"/>
      <c r="X162" s="9"/>
    </row>
    <row r="163" spans="17:24" customFormat="1" x14ac:dyDescent="0.2">
      <c r="Q163" s="9"/>
      <c r="R163" s="9"/>
      <c r="S163" s="9"/>
      <c r="T163" s="9"/>
      <c r="U163" s="9"/>
      <c r="V163" s="9"/>
      <c r="W163" s="9"/>
      <c r="X163" s="9"/>
    </row>
    <row r="164" spans="17:24" customFormat="1" x14ac:dyDescent="0.2">
      <c r="Q164" s="9"/>
      <c r="R164" s="9"/>
      <c r="S164" s="9"/>
      <c r="T164" s="9"/>
      <c r="U164" s="9"/>
      <c r="V164" s="9"/>
      <c r="W164" s="9"/>
      <c r="X164" s="9"/>
    </row>
    <row r="165" spans="17:24" customFormat="1" x14ac:dyDescent="0.2">
      <c r="Q165" s="9"/>
      <c r="R165" s="9"/>
      <c r="S165" s="9"/>
      <c r="T165" s="9"/>
      <c r="U165" s="9"/>
      <c r="V165" s="9"/>
      <c r="W165" s="9"/>
      <c r="X165" s="9"/>
    </row>
    <row r="166" spans="17:24" customFormat="1" x14ac:dyDescent="0.2">
      <c r="Q166" s="9"/>
      <c r="R166" s="9"/>
      <c r="S166" s="9"/>
      <c r="T166" s="9"/>
      <c r="U166" s="9"/>
      <c r="V166" s="9"/>
      <c r="W166" s="9"/>
      <c r="X166" s="9"/>
    </row>
    <row r="167" spans="17:24" customFormat="1" x14ac:dyDescent="0.2">
      <c r="Q167" s="9"/>
      <c r="R167" s="9"/>
      <c r="S167" s="9"/>
      <c r="T167" s="9"/>
      <c r="U167" s="9"/>
      <c r="V167" s="9"/>
      <c r="W167" s="9"/>
      <c r="X167" s="9"/>
    </row>
    <row r="168" spans="17:24" customFormat="1" x14ac:dyDescent="0.2">
      <c r="Q168" s="9"/>
      <c r="R168" s="9"/>
      <c r="S168" s="9"/>
      <c r="T168" s="9"/>
      <c r="U168" s="9"/>
      <c r="V168" s="9"/>
      <c r="W168" s="9"/>
      <c r="X168" s="9"/>
    </row>
    <row r="169" spans="17:24" customFormat="1" x14ac:dyDescent="0.2">
      <c r="Q169" s="9"/>
      <c r="R169" s="9"/>
      <c r="S169" s="9"/>
      <c r="T169" s="9"/>
      <c r="U169" s="9"/>
      <c r="V169" s="9"/>
      <c r="W169" s="9"/>
      <c r="X169" s="9"/>
    </row>
    <row r="170" spans="17:24" customFormat="1" x14ac:dyDescent="0.2">
      <c r="Q170" s="9"/>
      <c r="R170" s="9"/>
      <c r="S170" s="9"/>
      <c r="T170" s="9"/>
      <c r="U170" s="9"/>
      <c r="V170" s="9"/>
      <c r="W170" s="9"/>
      <c r="X170" s="9"/>
    </row>
    <row r="171" spans="17:24" customFormat="1" x14ac:dyDescent="0.2">
      <c r="Q171" s="9"/>
      <c r="R171" s="9"/>
      <c r="S171" s="9"/>
      <c r="T171" s="9"/>
      <c r="U171" s="9"/>
      <c r="V171" s="9"/>
      <c r="W171" s="9"/>
      <c r="X171" s="9"/>
    </row>
    <row r="172" spans="17:24" customFormat="1" x14ac:dyDescent="0.2">
      <c r="Q172" s="9"/>
      <c r="R172" s="9"/>
      <c r="S172" s="9"/>
      <c r="T172" s="9"/>
      <c r="U172" s="9"/>
      <c r="V172" s="9"/>
      <c r="W172" s="9"/>
      <c r="X172" s="9"/>
    </row>
    <row r="173" spans="17:24" customFormat="1" x14ac:dyDescent="0.2">
      <c r="Q173" s="9"/>
      <c r="R173" s="9"/>
      <c r="S173" s="9"/>
      <c r="T173" s="9"/>
      <c r="U173" s="9"/>
      <c r="V173" s="9"/>
      <c r="W173" s="9"/>
      <c r="X173" s="9"/>
    </row>
    <row r="174" spans="17:24" customFormat="1" x14ac:dyDescent="0.2">
      <c r="Q174" s="9"/>
      <c r="R174" s="9"/>
      <c r="S174" s="9"/>
      <c r="T174" s="9"/>
      <c r="U174" s="9"/>
      <c r="V174" s="9"/>
      <c r="W174" s="9"/>
      <c r="X174" s="9"/>
    </row>
    <row r="175" spans="17:24" customFormat="1" x14ac:dyDescent="0.2">
      <c r="Q175" s="9"/>
      <c r="R175" s="9"/>
      <c r="S175" s="9"/>
      <c r="T175" s="9"/>
      <c r="U175" s="9"/>
      <c r="V175" s="9"/>
      <c r="W175" s="9"/>
      <c r="X175" s="9"/>
    </row>
    <row r="176" spans="17:24" customFormat="1" x14ac:dyDescent="0.2">
      <c r="Q176" s="9"/>
      <c r="R176" s="9"/>
      <c r="S176" s="9"/>
      <c r="T176" s="9"/>
      <c r="U176" s="9"/>
      <c r="V176" s="9"/>
      <c r="W176" s="9"/>
      <c r="X176" s="9"/>
    </row>
    <row r="177" spans="17:24" customFormat="1" x14ac:dyDescent="0.2">
      <c r="Q177" s="9"/>
      <c r="R177" s="9"/>
      <c r="S177" s="9"/>
      <c r="T177" s="9"/>
      <c r="U177" s="9"/>
      <c r="V177" s="9"/>
      <c r="W177" s="9"/>
      <c r="X177" s="9"/>
    </row>
  </sheetData>
  <pageMargins left="0.28000000000000003" right="0.16" top="0.28000000000000003" bottom="0.25" header="0.24" footer="0.1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M177"/>
  <sheetViews>
    <sheetView showGridLines="0" topLeftCell="O1" zoomScaleNormal="100" workbookViewId="0">
      <selection activeCell="X28" sqref="X28"/>
    </sheetView>
  </sheetViews>
  <sheetFormatPr defaultColWidth="11.42578125" defaultRowHeight="12.75" x14ac:dyDescent="0.2"/>
  <cols>
    <col min="1" max="1" width="22.28515625" style="9" customWidth="1"/>
    <col min="2" max="25" width="10.140625" style="9" customWidth="1"/>
    <col min="26" max="27" width="8.7109375" customWidth="1"/>
    <col min="28" max="29" width="10.85546875"/>
    <col min="30" max="30" width="10.7109375" customWidth="1"/>
    <col min="31" max="31" width="10.85546875" customWidth="1"/>
    <col min="32" max="16384" width="11.42578125" style="9"/>
  </cols>
  <sheetData>
    <row r="1" spans="1:31" s="2" customFormat="1" ht="12.95" customHeight="1" x14ac:dyDescent="0.2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Z1"/>
      <c r="AA1"/>
      <c r="AB1"/>
      <c r="AC1"/>
      <c r="AD1"/>
      <c r="AE1"/>
    </row>
    <row r="2" spans="1:31" s="4" customFormat="1" ht="11.1" customHeight="1" x14ac:dyDescent="0.2">
      <c r="A2" s="3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Z2"/>
      <c r="AA2"/>
      <c r="AB2"/>
      <c r="AC2"/>
      <c r="AD2"/>
      <c r="AE2"/>
    </row>
    <row r="3" spans="1:31" s="4" customFormat="1" ht="11.1" customHeight="1" x14ac:dyDescent="0.2">
      <c r="A3" s="6" t="s">
        <v>27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Z3"/>
      <c r="AA3"/>
      <c r="AB3"/>
      <c r="AC3"/>
      <c r="AD3"/>
      <c r="AE3"/>
    </row>
    <row r="4" spans="1:31" s="4" customFormat="1" ht="11.1" customHeight="1" x14ac:dyDescent="0.2">
      <c r="A4" s="6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Z4"/>
      <c r="AA4"/>
      <c r="AB4"/>
      <c r="AC4"/>
      <c r="AD4"/>
      <c r="AE4"/>
    </row>
    <row r="5" spans="1:31" s="4" customFormat="1" ht="10.5" customHeight="1" x14ac:dyDescent="0.2">
      <c r="A5" s="6" t="s">
        <v>28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 s="13"/>
      <c r="S5" s="13"/>
      <c r="T5" s="13"/>
      <c r="U5" s="13"/>
      <c r="V5" s="13"/>
      <c r="W5" s="13"/>
      <c r="X5" s="13"/>
      <c r="Y5" s="13"/>
      <c r="Z5"/>
      <c r="AA5"/>
      <c r="AB5"/>
      <c r="AC5"/>
      <c r="AD5"/>
      <c r="AE5"/>
    </row>
    <row r="6" spans="1:31" s="4" customFormat="1" ht="11.25" customHeight="1" x14ac:dyDescent="0.2">
      <c r="A6" s="11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/>
      <c r="AA6"/>
      <c r="AB6"/>
      <c r="AC6"/>
      <c r="AD6"/>
      <c r="AE6"/>
    </row>
    <row r="7" spans="1:31" s="4" customFormat="1" ht="11.25" customHeight="1" x14ac:dyDescent="0.2">
      <c r="A7" s="1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/>
      <c r="AA7"/>
      <c r="AB7"/>
      <c r="AC7"/>
      <c r="AD7"/>
      <c r="AE7"/>
    </row>
    <row r="8" spans="1:31" customFormat="1" x14ac:dyDescent="0.2">
      <c r="A8" s="1" t="s">
        <v>24</v>
      </c>
    </row>
    <row r="9" spans="1:31" customFormat="1" ht="33.75" customHeight="1" x14ac:dyDescent="0.2">
      <c r="A9" s="15" t="s">
        <v>0</v>
      </c>
      <c r="B9" s="12">
        <v>2000</v>
      </c>
      <c r="C9" s="12">
        <v>2001</v>
      </c>
      <c r="D9" s="12">
        <v>2002</v>
      </c>
      <c r="E9" s="12">
        <v>2003</v>
      </c>
      <c r="F9" s="12">
        <v>2004</v>
      </c>
      <c r="G9" s="12">
        <v>2005</v>
      </c>
      <c r="H9" s="12">
        <v>2006</v>
      </c>
      <c r="I9" s="12">
        <v>2007</v>
      </c>
      <c r="J9" s="12">
        <v>2008</v>
      </c>
      <c r="K9" s="12">
        <v>2009</v>
      </c>
      <c r="L9" s="12" t="s">
        <v>1</v>
      </c>
      <c r="M9" s="12" t="s">
        <v>2</v>
      </c>
      <c r="N9" s="12" t="s">
        <v>3</v>
      </c>
      <c r="O9" s="12" t="s">
        <v>4</v>
      </c>
      <c r="P9" s="12" t="s">
        <v>5</v>
      </c>
      <c r="Q9" s="12" t="s">
        <v>6</v>
      </c>
      <c r="R9" s="12" t="s">
        <v>7</v>
      </c>
      <c r="S9" s="12" t="s">
        <v>8</v>
      </c>
      <c r="T9" s="12" t="s">
        <v>9</v>
      </c>
      <c r="U9" s="12" t="s">
        <v>10</v>
      </c>
      <c r="V9" s="12">
        <v>2020</v>
      </c>
      <c r="W9" s="12">
        <v>2021</v>
      </c>
      <c r="X9" s="12">
        <v>2022</v>
      </c>
      <c r="Y9" s="12">
        <v>2023</v>
      </c>
    </row>
    <row r="10" spans="1:31" customFormat="1" x14ac:dyDescent="0.2">
      <c r="A10" s="14" t="s">
        <v>11</v>
      </c>
      <c r="B10" s="17">
        <v>107617</v>
      </c>
      <c r="C10" s="17">
        <v>109035</v>
      </c>
      <c r="D10" s="17">
        <v>111160</v>
      </c>
      <c r="E10" s="17">
        <v>113429</v>
      </c>
      <c r="F10" s="17">
        <v>115901</v>
      </c>
      <c r="G10" s="17">
        <v>118641</v>
      </c>
      <c r="H10" s="17">
        <v>121681</v>
      </c>
      <c r="I10" s="17">
        <v>125194</v>
      </c>
      <c r="J10" s="17">
        <v>128472</v>
      </c>
      <c r="K10" s="17">
        <v>132464</v>
      </c>
      <c r="L10" s="17">
        <v>136442</v>
      </c>
      <c r="M10" s="17">
        <v>140791</v>
      </c>
      <c r="N10" s="17">
        <v>145897</v>
      </c>
      <c r="O10" s="17">
        <v>150736</v>
      </c>
      <c r="P10" s="7">
        <v>155910</v>
      </c>
      <c r="Q10" s="7">
        <v>161778</v>
      </c>
      <c r="R10" s="7">
        <v>167882</v>
      </c>
      <c r="S10" s="8">
        <v>173369</v>
      </c>
      <c r="T10" s="8">
        <v>178660</v>
      </c>
      <c r="U10" s="8">
        <v>184084</v>
      </c>
      <c r="V10" s="8">
        <v>190950</v>
      </c>
      <c r="W10" s="8">
        <v>197590</v>
      </c>
      <c r="X10" s="8">
        <v>204925</v>
      </c>
      <c r="Y10" s="8">
        <v>212296</v>
      </c>
    </row>
    <row r="11" spans="1:31" customFormat="1" x14ac:dyDescent="0.2">
      <c r="A11" s="14" t="s">
        <v>12</v>
      </c>
      <c r="B11" s="17">
        <v>107676</v>
      </c>
      <c r="C11" s="17">
        <v>109118</v>
      </c>
      <c r="D11" s="17">
        <v>111322</v>
      </c>
      <c r="E11" s="17">
        <v>113687</v>
      </c>
      <c r="F11" s="17">
        <v>116070</v>
      </c>
      <c r="G11" s="17">
        <v>118854</v>
      </c>
      <c r="H11" s="17">
        <v>121879</v>
      </c>
      <c r="I11" s="17">
        <v>125394</v>
      </c>
      <c r="J11" s="17">
        <v>128697</v>
      </c>
      <c r="K11" s="17">
        <v>132343</v>
      </c>
      <c r="L11" s="17">
        <v>136619</v>
      </c>
      <c r="M11" s="17">
        <v>141319</v>
      </c>
      <c r="N11" s="17">
        <v>146283</v>
      </c>
      <c r="O11" s="17">
        <v>151127</v>
      </c>
      <c r="P11" s="7">
        <v>156480</v>
      </c>
      <c r="Q11" s="7">
        <v>162476</v>
      </c>
      <c r="R11" s="7">
        <v>168615</v>
      </c>
      <c r="S11" s="8">
        <v>174133</v>
      </c>
      <c r="T11" s="8">
        <v>179269</v>
      </c>
      <c r="U11" s="8">
        <v>184913</v>
      </c>
      <c r="V11" s="8">
        <v>191734</v>
      </c>
      <c r="W11" s="8">
        <v>198339</v>
      </c>
      <c r="X11" s="8">
        <v>205804</v>
      </c>
      <c r="Y11" s="8">
        <v>213237</v>
      </c>
    </row>
    <row r="12" spans="1:31" customFormat="1" x14ac:dyDescent="0.2">
      <c r="A12" s="14" t="s">
        <v>13</v>
      </c>
      <c r="B12" s="17">
        <v>107867</v>
      </c>
      <c r="C12" s="17">
        <v>109447</v>
      </c>
      <c r="D12" s="17">
        <v>111460</v>
      </c>
      <c r="E12" s="17">
        <v>113821</v>
      </c>
      <c r="F12" s="17">
        <v>116234</v>
      </c>
      <c r="G12" s="17">
        <v>119005</v>
      </c>
      <c r="H12" s="17">
        <v>122129</v>
      </c>
      <c r="I12" s="17">
        <v>125700</v>
      </c>
      <c r="J12" s="17">
        <v>128972</v>
      </c>
      <c r="K12" s="17">
        <v>132553</v>
      </c>
      <c r="L12" s="17">
        <v>136991</v>
      </c>
      <c r="M12" s="17">
        <v>141752</v>
      </c>
      <c r="N12" s="17">
        <v>146670</v>
      </c>
      <c r="O12" s="17">
        <v>151549</v>
      </c>
      <c r="P12" s="7">
        <v>156960</v>
      </c>
      <c r="Q12" s="7">
        <v>162984</v>
      </c>
      <c r="R12" s="7">
        <v>169086</v>
      </c>
      <c r="S12" s="8">
        <v>174464</v>
      </c>
      <c r="T12" s="8">
        <v>179736</v>
      </c>
      <c r="U12" s="8">
        <v>185241</v>
      </c>
      <c r="V12" s="8">
        <v>192368</v>
      </c>
      <c r="W12" s="8">
        <v>198775</v>
      </c>
      <c r="X12" s="8">
        <v>206174</v>
      </c>
      <c r="Y12" s="8">
        <v>213296</v>
      </c>
    </row>
    <row r="13" spans="1:31" customFormat="1" x14ac:dyDescent="0.2">
      <c r="A13" s="14" t="s">
        <v>14</v>
      </c>
      <c r="B13" s="17">
        <v>107916</v>
      </c>
      <c r="C13" s="17">
        <v>109469</v>
      </c>
      <c r="D13" s="17">
        <v>111604</v>
      </c>
      <c r="E13" s="17">
        <v>113944</v>
      </c>
      <c r="F13" s="17">
        <v>116234</v>
      </c>
      <c r="G13" s="17">
        <v>119210</v>
      </c>
      <c r="H13" s="17">
        <v>122332</v>
      </c>
      <c r="I13" s="17">
        <v>125987</v>
      </c>
      <c r="J13" s="17">
        <v>129240</v>
      </c>
      <c r="K13" s="17">
        <v>132861</v>
      </c>
      <c r="L13" s="17">
        <v>137389</v>
      </c>
      <c r="M13" s="17">
        <v>142327</v>
      </c>
      <c r="N13" s="17">
        <v>146998</v>
      </c>
      <c r="O13" s="17">
        <v>152027</v>
      </c>
      <c r="P13" s="7">
        <v>157339</v>
      </c>
      <c r="Q13" s="7">
        <v>163561</v>
      </c>
      <c r="R13" s="7">
        <v>169470</v>
      </c>
      <c r="S13" s="8">
        <v>174758</v>
      </c>
      <c r="T13" s="8">
        <v>179828</v>
      </c>
      <c r="U13" s="8">
        <v>185640</v>
      </c>
      <c r="V13" s="8">
        <v>192869</v>
      </c>
      <c r="W13" s="8">
        <v>198837</v>
      </c>
      <c r="X13" s="8">
        <v>206366</v>
      </c>
      <c r="Y13" s="8">
        <v>213752</v>
      </c>
    </row>
    <row r="14" spans="1:31" customFormat="1" x14ac:dyDescent="0.2">
      <c r="A14" s="14" t="s">
        <v>15</v>
      </c>
      <c r="B14" s="17">
        <v>108066</v>
      </c>
      <c r="C14" s="17">
        <v>109578</v>
      </c>
      <c r="D14" s="17">
        <v>111739</v>
      </c>
      <c r="E14" s="17">
        <v>114213</v>
      </c>
      <c r="F14" s="17">
        <v>116561</v>
      </c>
      <c r="G14" s="17">
        <v>119419</v>
      </c>
      <c r="H14" s="17">
        <v>122645</v>
      </c>
      <c r="I14" s="17">
        <v>126352</v>
      </c>
      <c r="J14" s="17">
        <v>129678</v>
      </c>
      <c r="K14" s="17">
        <v>133385</v>
      </c>
      <c r="L14" s="17">
        <v>137888</v>
      </c>
      <c r="M14" s="17">
        <v>142742</v>
      </c>
      <c r="N14" s="17">
        <v>147460</v>
      </c>
      <c r="O14" s="17">
        <v>152491</v>
      </c>
      <c r="P14" s="7">
        <v>157967</v>
      </c>
      <c r="Q14" s="7">
        <v>164086</v>
      </c>
      <c r="R14" s="7">
        <v>169930</v>
      </c>
      <c r="S14" s="8">
        <v>175173</v>
      </c>
      <c r="T14" s="8">
        <v>180249</v>
      </c>
      <c r="U14" s="8">
        <v>186498</v>
      </c>
      <c r="V14" s="8">
        <v>193401</v>
      </c>
      <c r="W14" s="8">
        <v>199646</v>
      </c>
      <c r="X14" s="8">
        <v>206904</v>
      </c>
      <c r="Y14" s="8">
        <v>214731</v>
      </c>
    </row>
    <row r="15" spans="1:31" customFormat="1" x14ac:dyDescent="0.2">
      <c r="A15" s="14" t="s">
        <v>16</v>
      </c>
      <c r="B15" s="17">
        <v>108244</v>
      </c>
      <c r="C15" s="17">
        <v>109821</v>
      </c>
      <c r="D15" s="17">
        <v>112003</v>
      </c>
      <c r="E15" s="17">
        <v>114451</v>
      </c>
      <c r="F15" s="17">
        <v>116874</v>
      </c>
      <c r="G15" s="17">
        <v>119659</v>
      </c>
      <c r="H15" s="17">
        <v>123075</v>
      </c>
      <c r="I15" s="17">
        <v>126614</v>
      </c>
      <c r="J15" s="17">
        <v>130051</v>
      </c>
      <c r="K15" s="17">
        <v>133785</v>
      </c>
      <c r="L15" s="17">
        <v>138179</v>
      </c>
      <c r="M15" s="17">
        <v>143173</v>
      </c>
      <c r="N15" s="17">
        <v>147951</v>
      </c>
      <c r="O15" s="17">
        <v>152798</v>
      </c>
      <c r="P15" s="7">
        <v>158547</v>
      </c>
      <c r="Q15" s="7">
        <v>164537</v>
      </c>
      <c r="R15" s="7">
        <v>170449</v>
      </c>
      <c r="S15" s="8">
        <v>175628</v>
      </c>
      <c r="T15" s="8">
        <v>180924</v>
      </c>
      <c r="U15" s="8">
        <v>187103</v>
      </c>
      <c r="V15" s="8">
        <v>194058</v>
      </c>
      <c r="W15" s="8">
        <v>200462</v>
      </c>
      <c r="X15" s="8">
        <v>207818</v>
      </c>
      <c r="Y15" s="8">
        <v>215652</v>
      </c>
    </row>
    <row r="16" spans="1:31" customFormat="1" x14ac:dyDescent="0.2">
      <c r="A16" s="14" t="s">
        <v>17</v>
      </c>
      <c r="B16" s="17">
        <v>108347</v>
      </c>
      <c r="C16" s="17">
        <v>110066</v>
      </c>
      <c r="D16" s="17">
        <v>112141</v>
      </c>
      <c r="E16" s="17">
        <v>114507</v>
      </c>
      <c r="F16" s="17">
        <v>117003</v>
      </c>
      <c r="G16" s="17">
        <v>119943</v>
      </c>
      <c r="H16" s="17">
        <v>123297</v>
      </c>
      <c r="I16" s="17">
        <v>126913</v>
      </c>
      <c r="J16" s="17">
        <v>130332</v>
      </c>
      <c r="K16" s="17">
        <v>134217</v>
      </c>
      <c r="L16" s="17">
        <v>138634</v>
      </c>
      <c r="M16" s="17">
        <v>143402</v>
      </c>
      <c r="N16" s="17">
        <v>148393</v>
      </c>
      <c r="O16" s="17">
        <v>153271</v>
      </c>
      <c r="P16" s="7">
        <v>158861</v>
      </c>
      <c r="Q16" s="7">
        <v>164839</v>
      </c>
      <c r="R16" s="7">
        <v>170802</v>
      </c>
      <c r="S16" s="8">
        <v>176043</v>
      </c>
      <c r="T16" s="8">
        <v>181587</v>
      </c>
      <c r="U16" s="8">
        <v>187628</v>
      </c>
      <c r="V16" s="8">
        <v>194886</v>
      </c>
      <c r="W16" s="8">
        <v>201383</v>
      </c>
      <c r="X16" s="8">
        <v>208472</v>
      </c>
      <c r="Y16" s="8">
        <v>216362</v>
      </c>
    </row>
    <row r="17" spans="1:25" customFormat="1" x14ac:dyDescent="0.2">
      <c r="A17" s="14" t="s">
        <v>18</v>
      </c>
      <c r="B17" s="17">
        <v>108511</v>
      </c>
      <c r="C17" s="17">
        <v>110247</v>
      </c>
      <c r="D17" s="17">
        <v>112308</v>
      </c>
      <c r="E17" s="17">
        <v>114903</v>
      </c>
      <c r="F17" s="17">
        <v>117374</v>
      </c>
      <c r="G17" s="17">
        <v>120345</v>
      </c>
      <c r="H17" s="17">
        <v>123642</v>
      </c>
      <c r="I17" s="17">
        <v>127152</v>
      </c>
      <c r="J17" s="17">
        <v>130719</v>
      </c>
      <c r="K17" s="17">
        <v>134670</v>
      </c>
      <c r="L17" s="17">
        <v>139109</v>
      </c>
      <c r="M17" s="17">
        <v>143877</v>
      </c>
      <c r="N17" s="17">
        <v>148884</v>
      </c>
      <c r="O17" s="17">
        <v>153844</v>
      </c>
      <c r="P17" s="7">
        <v>159511</v>
      </c>
      <c r="Q17" s="7">
        <v>165572</v>
      </c>
      <c r="R17" s="7">
        <v>171422</v>
      </c>
      <c r="S17" s="8">
        <v>176639</v>
      </c>
      <c r="T17" s="8">
        <v>182299</v>
      </c>
      <c r="U17" s="8">
        <v>188543</v>
      </c>
      <c r="V17" s="8">
        <v>195610</v>
      </c>
      <c r="W17" s="8">
        <v>202312</v>
      </c>
      <c r="X17" s="8">
        <v>209022</v>
      </c>
      <c r="Y17" s="8">
        <v>217160</v>
      </c>
    </row>
    <row r="18" spans="1:25" customFormat="1" x14ac:dyDescent="0.2">
      <c r="A18" s="14" t="s">
        <v>19</v>
      </c>
      <c r="B18" s="17">
        <v>108709</v>
      </c>
      <c r="C18" s="17">
        <v>110458</v>
      </c>
      <c r="D18" s="17">
        <v>112532</v>
      </c>
      <c r="E18" s="17">
        <v>114999</v>
      </c>
      <c r="F18" s="17">
        <v>117675</v>
      </c>
      <c r="G18" s="17">
        <v>120557</v>
      </c>
      <c r="H18" s="17">
        <v>123932</v>
      </c>
      <c r="I18" s="17">
        <v>127404</v>
      </c>
      <c r="J18" s="17">
        <v>130977</v>
      </c>
      <c r="K18" s="17">
        <v>134768</v>
      </c>
      <c r="L18" s="17">
        <v>139596</v>
      </c>
      <c r="M18" s="17">
        <v>144319</v>
      </c>
      <c r="N18" s="17">
        <v>149168</v>
      </c>
      <c r="O18" s="17">
        <v>154289</v>
      </c>
      <c r="P18" s="7">
        <v>160062</v>
      </c>
      <c r="Q18" s="7">
        <v>166117</v>
      </c>
      <c r="R18" s="7">
        <v>171881</v>
      </c>
      <c r="S18" s="8">
        <v>177167</v>
      </c>
      <c r="T18" s="8">
        <v>182608</v>
      </c>
      <c r="U18" s="8">
        <v>189150</v>
      </c>
      <c r="V18" s="8">
        <v>196202</v>
      </c>
      <c r="W18" s="8">
        <v>203119</v>
      </c>
      <c r="X18" s="8">
        <v>209931</v>
      </c>
      <c r="Y18" s="8">
        <v>218208</v>
      </c>
    </row>
    <row r="19" spans="1:25" customFormat="1" x14ac:dyDescent="0.2">
      <c r="A19" s="14" t="s">
        <v>20</v>
      </c>
      <c r="B19" s="17">
        <v>108718</v>
      </c>
      <c r="C19" s="17">
        <v>110604</v>
      </c>
      <c r="D19" s="17">
        <v>112733</v>
      </c>
      <c r="E19" s="17">
        <v>115178</v>
      </c>
      <c r="F19" s="17">
        <v>117941</v>
      </c>
      <c r="G19" s="17">
        <v>120879</v>
      </c>
      <c r="H19" s="17">
        <v>124283</v>
      </c>
      <c r="I19" s="17">
        <v>127629</v>
      </c>
      <c r="J19" s="17">
        <v>131404</v>
      </c>
      <c r="K19" s="17">
        <v>135197</v>
      </c>
      <c r="L19" s="17">
        <v>140008</v>
      </c>
      <c r="M19" s="17">
        <v>144693</v>
      </c>
      <c r="N19" s="17">
        <v>150022</v>
      </c>
      <c r="O19" s="17">
        <v>154417</v>
      </c>
      <c r="P19" s="7">
        <v>160101</v>
      </c>
      <c r="Q19" s="7">
        <v>166135</v>
      </c>
      <c r="R19" s="7">
        <v>172372</v>
      </c>
      <c r="S19" s="8">
        <v>177552</v>
      </c>
      <c r="T19" s="8">
        <v>183126</v>
      </c>
      <c r="U19" s="8">
        <v>189698</v>
      </c>
      <c r="V19" s="8">
        <v>196800</v>
      </c>
      <c r="W19" s="8">
        <v>203436</v>
      </c>
      <c r="X19" s="8">
        <v>210585</v>
      </c>
      <c r="Y19" s="8">
        <v>218904</v>
      </c>
    </row>
    <row r="20" spans="1:25" customFormat="1" x14ac:dyDescent="0.2">
      <c r="A20" s="14" t="s">
        <v>21</v>
      </c>
      <c r="B20" s="17">
        <v>108757</v>
      </c>
      <c r="C20" s="17">
        <v>110710</v>
      </c>
      <c r="D20" s="17">
        <v>112975</v>
      </c>
      <c r="E20" s="17">
        <v>115352</v>
      </c>
      <c r="F20" s="17">
        <v>118028</v>
      </c>
      <c r="G20" s="17">
        <v>121176</v>
      </c>
      <c r="H20" s="17">
        <v>124570</v>
      </c>
      <c r="I20" s="17">
        <v>127940</v>
      </c>
      <c r="J20" s="17">
        <v>131709</v>
      </c>
      <c r="K20" s="17">
        <v>135581</v>
      </c>
      <c r="L20" s="17">
        <v>140212</v>
      </c>
      <c r="M20" s="17">
        <v>145078</v>
      </c>
      <c r="N20" s="17">
        <v>150486</v>
      </c>
      <c r="O20" s="17">
        <v>154882</v>
      </c>
      <c r="P20" s="7">
        <v>160672</v>
      </c>
      <c r="Q20" s="7">
        <v>166693</v>
      </c>
      <c r="R20" s="7">
        <v>172444</v>
      </c>
      <c r="S20" s="8">
        <v>177649</v>
      </c>
      <c r="T20" s="8">
        <v>183245</v>
      </c>
      <c r="U20" s="8">
        <v>189947</v>
      </c>
      <c r="V20" s="8">
        <v>197001</v>
      </c>
      <c r="W20" s="8">
        <v>203487</v>
      </c>
      <c r="X20" s="8">
        <v>210873</v>
      </c>
      <c r="Y20" s="8">
        <v>219465</v>
      </c>
    </row>
    <row r="21" spans="1:25" customFormat="1" x14ac:dyDescent="0.2">
      <c r="A21" s="14" t="s">
        <v>22</v>
      </c>
      <c r="B21" s="17">
        <v>108941</v>
      </c>
      <c r="C21" s="17">
        <v>110914</v>
      </c>
      <c r="D21" s="17">
        <v>113279</v>
      </c>
      <c r="E21" s="17">
        <v>115571</v>
      </c>
      <c r="F21" s="17">
        <v>118344</v>
      </c>
      <c r="G21" s="17">
        <v>121387</v>
      </c>
      <c r="H21" s="17">
        <v>124845</v>
      </c>
      <c r="I21" s="17">
        <v>128132</v>
      </c>
      <c r="J21" s="17">
        <v>132100</v>
      </c>
      <c r="K21" s="17">
        <v>136111</v>
      </c>
      <c r="L21" s="17">
        <v>140723</v>
      </c>
      <c r="M21" s="17">
        <v>145512</v>
      </c>
      <c r="N21" s="17">
        <v>150486</v>
      </c>
      <c r="O21" s="17">
        <v>155524</v>
      </c>
      <c r="P21" s="7">
        <v>161331</v>
      </c>
      <c r="Q21" s="7">
        <v>167367</v>
      </c>
      <c r="R21" s="7">
        <v>173058</v>
      </c>
      <c r="S21" s="8">
        <v>178138</v>
      </c>
      <c r="T21" s="8">
        <v>183838</v>
      </c>
      <c r="U21" s="8">
        <v>190495</v>
      </c>
      <c r="V21" s="8">
        <v>197414</v>
      </c>
      <c r="W21" s="8">
        <v>204300</v>
      </c>
      <c r="X21" s="8">
        <v>211672</v>
      </c>
      <c r="Y21" s="8">
        <v>220137</v>
      </c>
    </row>
    <row r="22" spans="1:25" customFormat="1" ht="22.5" customHeight="1" x14ac:dyDescent="0.2">
      <c r="A22" s="20" t="s">
        <v>23</v>
      </c>
      <c r="B22" s="16">
        <v>108280.75</v>
      </c>
      <c r="C22" s="16">
        <v>109955.58333333333</v>
      </c>
      <c r="D22" s="16">
        <v>112104.66666666667</v>
      </c>
      <c r="E22" s="16">
        <v>114504.58333333333</v>
      </c>
      <c r="F22" s="16">
        <v>117019.91666666667</v>
      </c>
      <c r="G22" s="16">
        <v>119922.91666666667</v>
      </c>
      <c r="H22" s="16">
        <v>123192.5</v>
      </c>
      <c r="I22" s="16">
        <v>126700.91666666667</v>
      </c>
      <c r="J22" s="16">
        <v>130195.91666666667</v>
      </c>
      <c r="K22" s="16">
        <v>133994.58333333334</v>
      </c>
      <c r="L22" s="16">
        <v>138482.5</v>
      </c>
      <c r="M22" s="16">
        <v>143248.75</v>
      </c>
      <c r="N22" s="16">
        <v>148224.83333333334</v>
      </c>
      <c r="O22" s="16">
        <v>153079.58333333334</v>
      </c>
      <c r="P22" s="16">
        <v>158645.08333333334</v>
      </c>
      <c r="Q22" s="16">
        <v>164678.75</v>
      </c>
      <c r="R22" s="16">
        <v>170617.58333333334</v>
      </c>
      <c r="S22" s="16">
        <v>175892.75</v>
      </c>
      <c r="T22" s="16">
        <v>181280.75</v>
      </c>
      <c r="U22" s="16">
        <v>187411.66666666666</v>
      </c>
      <c r="V22" s="16">
        <v>194441.08333333334</v>
      </c>
      <c r="W22" s="16">
        <v>200973.83333333334</v>
      </c>
      <c r="X22" s="16">
        <f>AVERAGE(X10:X21)</f>
        <v>208212.16666666666</v>
      </c>
      <c r="Y22" s="16">
        <v>216100</v>
      </c>
    </row>
    <row r="23" spans="1:25" customFormat="1" x14ac:dyDescent="0.2"/>
    <row r="24" spans="1:25" customFormat="1" x14ac:dyDescent="0.2">
      <c r="A24" s="1" t="s">
        <v>25</v>
      </c>
    </row>
    <row r="25" spans="1:25" customFormat="1" ht="33.75" customHeight="1" x14ac:dyDescent="0.2">
      <c r="A25" s="15" t="s">
        <v>0</v>
      </c>
      <c r="B25" s="12">
        <v>2000</v>
      </c>
      <c r="C25" s="12">
        <v>2001</v>
      </c>
      <c r="D25" s="12">
        <v>2002</v>
      </c>
      <c r="E25" s="12">
        <v>2003</v>
      </c>
      <c r="F25" s="12">
        <v>2004</v>
      </c>
      <c r="G25" s="12">
        <v>2005</v>
      </c>
      <c r="H25" s="12">
        <v>2006</v>
      </c>
      <c r="I25" s="12">
        <v>2007</v>
      </c>
      <c r="J25" s="12">
        <v>2008</v>
      </c>
      <c r="K25" s="12">
        <v>2009</v>
      </c>
      <c r="L25" s="12" t="s">
        <v>1</v>
      </c>
      <c r="M25" s="12" t="s">
        <v>2</v>
      </c>
      <c r="N25" s="12" t="s">
        <v>3</v>
      </c>
      <c r="O25" s="12" t="s">
        <v>4</v>
      </c>
      <c r="P25" s="12" t="s">
        <v>5</v>
      </c>
      <c r="Q25" s="12" t="s">
        <v>6</v>
      </c>
      <c r="R25" s="12" t="s">
        <v>7</v>
      </c>
      <c r="S25" s="12" t="s">
        <v>8</v>
      </c>
      <c r="T25" s="12" t="s">
        <v>9</v>
      </c>
      <c r="U25" s="12" t="s">
        <v>10</v>
      </c>
      <c r="V25" s="12">
        <v>2020</v>
      </c>
      <c r="W25" s="12">
        <v>2021</v>
      </c>
      <c r="X25" s="12"/>
      <c r="Y25" s="12">
        <v>2023</v>
      </c>
    </row>
    <row r="26" spans="1:25" customFormat="1" x14ac:dyDescent="0.2">
      <c r="A26" s="14" t="s">
        <v>11</v>
      </c>
      <c r="B26" s="18"/>
      <c r="C26" s="18">
        <v>8.6285236963123957E-4</v>
      </c>
      <c r="D26" s="18">
        <v>2.217934616008721E-3</v>
      </c>
      <c r="E26" s="18">
        <v>1.3241642316756952E-3</v>
      </c>
      <c r="F26" s="18">
        <v>2.8553875972345821E-3</v>
      </c>
      <c r="G26" s="18">
        <v>2.50963293449602E-3</v>
      </c>
      <c r="H26" s="18">
        <v>2.4220056513464261E-3</v>
      </c>
      <c r="I26" s="18">
        <v>2.795466378309186E-3</v>
      </c>
      <c r="J26" s="18">
        <v>2.6535135641370111E-3</v>
      </c>
      <c r="K26" s="18">
        <v>2.7554882664648783E-3</v>
      </c>
      <c r="L26" s="18">
        <v>2.4318387198682956E-3</v>
      </c>
      <c r="M26" s="18">
        <v>4.8321880573887199E-4</v>
      </c>
      <c r="N26" s="18">
        <v>2.6458298971905325E-3</v>
      </c>
      <c r="O26" s="18">
        <v>1.6612841061627304E-3</v>
      </c>
      <c r="P26" s="18">
        <v>2.4819320490727659E-3</v>
      </c>
      <c r="Q26" s="18">
        <v>2.7707012291500188E-3</v>
      </c>
      <c r="R26" s="18">
        <v>3.0770701512246035E-3</v>
      </c>
      <c r="S26" s="18">
        <v>1.7970853702227174E-3</v>
      </c>
      <c r="T26" s="18">
        <v>2.93031245438935E-3</v>
      </c>
      <c r="U26" s="18">
        <v>1.3381346620393586E-3</v>
      </c>
      <c r="V26" s="18">
        <v>2.3885141342292471E-3</v>
      </c>
      <c r="W26" s="18">
        <v>8.9152744992748723E-4</v>
      </c>
      <c r="X26" s="18">
        <f>(X10/W21)-1</f>
        <v>3.0592266275084601E-3</v>
      </c>
      <c r="Y26" s="18">
        <v>2.9479572168260582E-3</v>
      </c>
    </row>
    <row r="27" spans="1:25" customFormat="1" x14ac:dyDescent="0.2">
      <c r="A27" s="14" t="s">
        <v>12</v>
      </c>
      <c r="B27" s="18">
        <v>5.4824051962043541E-4</v>
      </c>
      <c r="C27" s="18">
        <v>7.6122346035667476E-4</v>
      </c>
      <c r="D27" s="18">
        <v>1.4573587621447004E-3</v>
      </c>
      <c r="E27" s="18">
        <v>2.2745505999348659E-3</v>
      </c>
      <c r="F27" s="18">
        <v>1.4581409996461403E-3</v>
      </c>
      <c r="G27" s="18">
        <v>1.7953321364452268E-3</v>
      </c>
      <c r="H27" s="18">
        <v>1.6272055620845105E-3</v>
      </c>
      <c r="I27" s="18">
        <v>1.5975206479543758E-3</v>
      </c>
      <c r="J27" s="18">
        <v>1.7513543807210485E-3</v>
      </c>
      <c r="K27" s="18">
        <v>-9.1345573136847324E-4</v>
      </c>
      <c r="L27" s="18">
        <v>1.2972545110743194E-3</v>
      </c>
      <c r="M27" s="18">
        <v>3.7502397170272594E-3</v>
      </c>
      <c r="N27" s="18">
        <v>2.645702104909553E-3</v>
      </c>
      <c r="O27" s="18">
        <v>2.5939390722853339E-3</v>
      </c>
      <c r="P27" s="18">
        <v>3.655955358860874E-3</v>
      </c>
      <c r="Q27" s="18">
        <v>4.3145545129745777E-3</v>
      </c>
      <c r="R27" s="18">
        <v>4.3661619470818369E-3</v>
      </c>
      <c r="S27" s="18">
        <v>4.4067855268243861E-3</v>
      </c>
      <c r="T27" s="18">
        <v>3.4087092801970975E-3</v>
      </c>
      <c r="U27" s="18">
        <v>4.5033788922448359E-3</v>
      </c>
      <c r="V27" s="18">
        <v>4.1057868551976906E-3</v>
      </c>
      <c r="W27" s="18">
        <v>3.7906776658738206E-3</v>
      </c>
      <c r="X27" s="18">
        <f>(X11/X10)-1</f>
        <v>4.289374161278614E-3</v>
      </c>
      <c r="Y27" s="18">
        <v>4.4324904849832869E-3</v>
      </c>
    </row>
    <row r="28" spans="1:25" customFormat="1" x14ac:dyDescent="0.2">
      <c r="A28" s="14" t="s">
        <v>13</v>
      </c>
      <c r="B28" s="18">
        <v>1.7738400386344555E-3</v>
      </c>
      <c r="C28" s="18">
        <v>3.0150845873275767E-3</v>
      </c>
      <c r="D28" s="18">
        <v>1.2396471497098105E-3</v>
      </c>
      <c r="E28" s="18">
        <v>1.1786747825168753E-3</v>
      </c>
      <c r="F28" s="18">
        <v>1.4129404669596113E-3</v>
      </c>
      <c r="G28" s="18">
        <v>1.270466286368066E-3</v>
      </c>
      <c r="H28" s="18">
        <v>2.0512147293627603E-3</v>
      </c>
      <c r="I28" s="18">
        <v>2.440308148715209E-3</v>
      </c>
      <c r="J28" s="18">
        <v>2.1368019456553533E-3</v>
      </c>
      <c r="K28" s="18">
        <v>1.5867858519151845E-3</v>
      </c>
      <c r="L28" s="18">
        <v>2.7229009142213378E-3</v>
      </c>
      <c r="M28" s="18">
        <v>3.0639899801159221E-3</v>
      </c>
      <c r="N28" s="18">
        <v>2.6455568999814716E-3</v>
      </c>
      <c r="O28" s="18">
        <v>2.7923534510709835E-3</v>
      </c>
      <c r="P28" s="18">
        <v>3.0674846625766694E-3</v>
      </c>
      <c r="Q28" s="18">
        <v>3.1266156232305775E-3</v>
      </c>
      <c r="R28" s="18">
        <v>2.7933457877413748E-3</v>
      </c>
      <c r="S28" s="18">
        <v>1.9008459051415016E-3</v>
      </c>
      <c r="T28" s="18">
        <v>2.6050237352805983E-3</v>
      </c>
      <c r="U28" s="18">
        <v>1.7738071417370271E-3</v>
      </c>
      <c r="V28" s="18">
        <v>3.3066644413615176E-3</v>
      </c>
      <c r="W28" s="18">
        <v>2.1982565204019533E-3</v>
      </c>
      <c r="X28" s="18">
        <f t="shared" ref="X28:X37" si="0">(X12/X11)-1</f>
        <v>1.7978270587548639E-3</v>
      </c>
      <c r="Y28" s="18">
        <v>2.7668744167286263E-4</v>
      </c>
    </row>
    <row r="29" spans="1:25" customFormat="1" x14ac:dyDescent="0.2">
      <c r="A29" s="14" t="s">
        <v>14</v>
      </c>
      <c r="B29" s="18">
        <v>4.5426312032414984E-4</v>
      </c>
      <c r="C29" s="18">
        <v>2.0101053477938891E-4</v>
      </c>
      <c r="D29" s="18">
        <v>1.2919432980440515E-3</v>
      </c>
      <c r="E29" s="18">
        <v>1.0806441693536062E-3</v>
      </c>
      <c r="F29" s="18">
        <v>0</v>
      </c>
      <c r="G29" s="18">
        <v>1.7226166967774237E-3</v>
      </c>
      <c r="H29" s="18">
        <v>1.6621768785465285E-3</v>
      </c>
      <c r="I29" s="18">
        <v>2.2832140015911495E-3</v>
      </c>
      <c r="J29" s="18">
        <v>2.0779704121824949E-3</v>
      </c>
      <c r="K29" s="18">
        <v>2.3235988623417914E-3</v>
      </c>
      <c r="L29" s="18">
        <v>2.9053003481980255E-3</v>
      </c>
      <c r="M29" s="18">
        <v>4.0563801568938018E-3</v>
      </c>
      <c r="N29" s="18">
        <v>2.236312811072505E-3</v>
      </c>
      <c r="O29" s="18">
        <v>3.1540953750932577E-3</v>
      </c>
      <c r="P29" s="18">
        <v>2.4146279306829221E-3</v>
      </c>
      <c r="Q29" s="18">
        <v>3.540224807343062E-3</v>
      </c>
      <c r="R29" s="18">
        <v>2.2710336751712301E-3</v>
      </c>
      <c r="S29" s="18">
        <v>1.6851614086572653E-3</v>
      </c>
      <c r="T29" s="18">
        <v>5.1186184181251093E-4</v>
      </c>
      <c r="U29" s="18">
        <v>2.1539507992291984E-3</v>
      </c>
      <c r="V29" s="18">
        <v>2.6043832654079058E-3</v>
      </c>
      <c r="W29" s="18">
        <v>3.1191045151546248E-4</v>
      </c>
      <c r="X29" s="18">
        <f t="shared" si="0"/>
        <v>9.312522432507464E-4</v>
      </c>
      <c r="Y29" s="18">
        <v>2.1378741279725055E-3</v>
      </c>
    </row>
    <row r="30" spans="1:25" customFormat="1" x14ac:dyDescent="0.2">
      <c r="A30" s="14" t="s">
        <v>15</v>
      </c>
      <c r="B30" s="18">
        <v>1.3899699766484197E-3</v>
      </c>
      <c r="C30" s="18">
        <v>9.9571568206524574E-4</v>
      </c>
      <c r="D30" s="18">
        <v>1.2096340632952174E-3</v>
      </c>
      <c r="E30" s="18">
        <v>2.3608088183668663E-3</v>
      </c>
      <c r="F30" s="18">
        <v>2.8132904313711293E-3</v>
      </c>
      <c r="G30" s="18">
        <v>1.7532086234375299E-3</v>
      </c>
      <c r="H30" s="18">
        <v>2.5586109930353373E-3</v>
      </c>
      <c r="I30" s="18">
        <v>2.8971243064761509E-3</v>
      </c>
      <c r="J30" s="18">
        <v>3.3890436397399082E-3</v>
      </c>
      <c r="K30" s="18">
        <v>3.9439715191065261E-3</v>
      </c>
      <c r="L30" s="18">
        <v>3.6320229421569206E-3</v>
      </c>
      <c r="M30" s="18">
        <v>2.9158206102848361E-3</v>
      </c>
      <c r="N30" s="18">
        <v>3.1428999033999983E-3</v>
      </c>
      <c r="O30" s="18">
        <v>3.0520894314824965E-3</v>
      </c>
      <c r="P30" s="18">
        <v>3.9913816663383894E-3</v>
      </c>
      <c r="Q30" s="18">
        <v>3.2098116299117407E-3</v>
      </c>
      <c r="R30" s="18">
        <v>2.7143447217796712E-3</v>
      </c>
      <c r="S30" s="18">
        <v>2.3747124595154823E-3</v>
      </c>
      <c r="T30" s="18">
        <v>2.3411259648107308E-3</v>
      </c>
      <c r="U30" s="18">
        <v>4.6218487394957819E-3</v>
      </c>
      <c r="V30" s="18">
        <v>2.758348931139798E-3</v>
      </c>
      <c r="W30" s="18">
        <v>4.0686592535594812E-3</v>
      </c>
      <c r="X30" s="18">
        <f t="shared" si="0"/>
        <v>2.6070185980249239E-3</v>
      </c>
      <c r="Y30" s="18">
        <v>4.5800741045698423E-3</v>
      </c>
    </row>
    <row r="31" spans="1:25" customFormat="1" x14ac:dyDescent="0.2">
      <c r="A31" s="14" t="s">
        <v>16</v>
      </c>
      <c r="B31" s="18">
        <v>1.6471415616383656E-3</v>
      </c>
      <c r="C31" s="18">
        <v>2.2175984230410339E-3</v>
      </c>
      <c r="D31" s="18">
        <v>2.3626486723524742E-3</v>
      </c>
      <c r="E31" s="18">
        <v>2.0838258341870919E-3</v>
      </c>
      <c r="F31" s="18">
        <v>2.6852892476900703E-3</v>
      </c>
      <c r="G31" s="18">
        <v>2.0097304449040454E-3</v>
      </c>
      <c r="H31" s="18">
        <v>3.5060540584614941E-3</v>
      </c>
      <c r="I31" s="18">
        <v>2.0735722426237224E-3</v>
      </c>
      <c r="J31" s="18">
        <v>2.876355280001297E-3</v>
      </c>
      <c r="K31" s="18">
        <v>2.9988379502943197E-3</v>
      </c>
      <c r="L31" s="18">
        <v>2.1104084474357077E-3</v>
      </c>
      <c r="M31" s="18">
        <v>3.0194336635327446E-3</v>
      </c>
      <c r="N31" s="18">
        <v>3.3297165332970557E-3</v>
      </c>
      <c r="O31" s="18">
        <v>2.013233567882633E-3</v>
      </c>
      <c r="P31" s="18">
        <v>3.6716529401710218E-3</v>
      </c>
      <c r="Q31" s="18">
        <v>2.7485586826421216E-3</v>
      </c>
      <c r="R31" s="18">
        <v>3.054198787736162E-3</v>
      </c>
      <c r="S31" s="18">
        <v>2.5974322526873816E-3</v>
      </c>
      <c r="T31" s="18">
        <v>3.744819666128496E-3</v>
      </c>
      <c r="U31" s="18">
        <v>3.2440026166500324E-3</v>
      </c>
      <c r="V31" s="18">
        <v>3.397086881660405E-3</v>
      </c>
      <c r="W31" s="18">
        <v>4.0872344048967779E-3</v>
      </c>
      <c r="X31" s="18">
        <f t="shared" si="0"/>
        <v>4.4175076363917043E-3</v>
      </c>
      <c r="Y31" s="18">
        <v>4.2890872766392363E-3</v>
      </c>
    </row>
    <row r="32" spans="1:25" customFormat="1" x14ac:dyDescent="0.2">
      <c r="A32" s="14" t="s">
        <v>17</v>
      </c>
      <c r="B32" s="18">
        <v>9.5155389675172231E-4</v>
      </c>
      <c r="C32" s="18">
        <v>2.2309030149061382E-3</v>
      </c>
      <c r="D32" s="18">
        <v>1.2321098542003028E-3</v>
      </c>
      <c r="E32" s="18">
        <v>4.8929236092298822E-4</v>
      </c>
      <c r="F32" s="18">
        <v>1.1037527593817931E-3</v>
      </c>
      <c r="G32" s="18">
        <v>2.3734111099040778E-3</v>
      </c>
      <c r="H32" s="18">
        <v>1.8037781840340994E-3</v>
      </c>
      <c r="I32" s="18">
        <v>2.3615082060435277E-3</v>
      </c>
      <c r="J32" s="18">
        <v>2.1606908059146335E-3</v>
      </c>
      <c r="K32" s="18">
        <v>3.2290615539858347E-3</v>
      </c>
      <c r="L32" s="18">
        <v>3.2928303143024973E-3</v>
      </c>
      <c r="M32" s="18">
        <v>1.5994635860112627E-3</v>
      </c>
      <c r="N32" s="18">
        <v>2.9874755831322819E-3</v>
      </c>
      <c r="O32" s="18">
        <v>3.0955902564169246E-3</v>
      </c>
      <c r="P32" s="18">
        <v>1.9804852819669261E-3</v>
      </c>
      <c r="Q32" s="18">
        <v>1.8354534238500531E-3</v>
      </c>
      <c r="R32" s="18">
        <v>2.0710007098898586E-3</v>
      </c>
      <c r="S32" s="18">
        <v>2.3629489603025355E-3</v>
      </c>
      <c r="T32" s="18">
        <v>3.6645221197850741E-3</v>
      </c>
      <c r="U32" s="18">
        <v>2.8059411126490907E-3</v>
      </c>
      <c r="V32" s="18">
        <v>4.2667656061590176E-3</v>
      </c>
      <c r="W32" s="18">
        <v>4.5943869661082548E-3</v>
      </c>
      <c r="X32" s="18">
        <f t="shared" si="0"/>
        <v>3.146984380563822E-3</v>
      </c>
      <c r="Y32" s="18">
        <v>3.2923413647913957E-3</v>
      </c>
    </row>
    <row r="33" spans="1:25" customFormat="1" x14ac:dyDescent="0.2">
      <c r="A33" s="14" t="s">
        <v>18</v>
      </c>
      <c r="B33" s="18">
        <v>1.5136552004209047E-3</v>
      </c>
      <c r="C33" s="18">
        <v>1.6444678647355992E-3</v>
      </c>
      <c r="D33" s="18">
        <v>1.4891966363774767E-3</v>
      </c>
      <c r="E33" s="18">
        <v>3.4583038591526893E-3</v>
      </c>
      <c r="F33" s="18">
        <v>3.1708588668666327E-3</v>
      </c>
      <c r="G33" s="18">
        <v>3.3515920062030524E-3</v>
      </c>
      <c r="H33" s="18">
        <v>2.7981216087982208E-3</v>
      </c>
      <c r="I33" s="18">
        <v>1.8831798160945379E-3</v>
      </c>
      <c r="J33" s="18">
        <v>2.9693398397938608E-3</v>
      </c>
      <c r="K33" s="18">
        <v>3.3751313171952457E-3</v>
      </c>
      <c r="L33" s="18">
        <v>3.4262879235973376E-3</v>
      </c>
      <c r="M33" s="18">
        <v>3.3123666336591917E-3</v>
      </c>
      <c r="N33" s="18">
        <v>3.3087814115220215E-3</v>
      </c>
      <c r="O33" s="18">
        <v>3.7384762936236715E-3</v>
      </c>
      <c r="P33" s="18">
        <v>4.0916272716400304E-3</v>
      </c>
      <c r="Q33" s="18">
        <v>4.4467632053093453E-3</v>
      </c>
      <c r="R33" s="18">
        <v>3.6299340757133258E-3</v>
      </c>
      <c r="S33" s="18">
        <v>3.3855364882442451E-3</v>
      </c>
      <c r="T33" s="18">
        <v>3.9209855331052701E-3</v>
      </c>
      <c r="U33" s="18">
        <v>4.8766708593599439E-3</v>
      </c>
      <c r="V33" s="18">
        <v>3.7149923545047869E-3</v>
      </c>
      <c r="W33" s="18">
        <v>4.6131004106602091E-3</v>
      </c>
      <c r="X33" s="18">
        <f t="shared" si="0"/>
        <v>2.6382439848036121E-3</v>
      </c>
      <c r="Y33" s="18">
        <v>3.6882631885450934E-3</v>
      </c>
    </row>
    <row r="34" spans="1:25" customFormat="1" x14ac:dyDescent="0.2">
      <c r="A34" s="14" t="s">
        <v>19</v>
      </c>
      <c r="B34" s="18">
        <v>1.8246998000202019E-3</v>
      </c>
      <c r="C34" s="18">
        <v>1.9138842780301868E-3</v>
      </c>
      <c r="D34" s="18">
        <v>1.9945150835203318E-3</v>
      </c>
      <c r="E34" s="18">
        <v>8.3548732409077786E-4</v>
      </c>
      <c r="F34" s="18">
        <v>2.5644520933085779E-3</v>
      </c>
      <c r="G34" s="18">
        <v>1.7616020607420513E-3</v>
      </c>
      <c r="H34" s="18">
        <v>2.3454813089403004E-3</v>
      </c>
      <c r="I34" s="18">
        <v>1.9818799546997834E-3</v>
      </c>
      <c r="J34" s="18">
        <v>1.9736993092052124E-3</v>
      </c>
      <c r="K34" s="18">
        <v>7.2770475978312099E-4</v>
      </c>
      <c r="L34" s="18">
        <v>3.5008518499881625E-3</v>
      </c>
      <c r="M34" s="18">
        <v>3.0720685029574923E-3</v>
      </c>
      <c r="N34" s="18">
        <v>1.9075253217268884E-3</v>
      </c>
      <c r="O34" s="18">
        <v>2.8925404955668643E-3</v>
      </c>
      <c r="P34" s="18">
        <v>3.4543072264607844E-3</v>
      </c>
      <c r="Q34" s="18">
        <v>3.291619355929809E-3</v>
      </c>
      <c r="R34" s="18">
        <v>2.6776026414345733E-3</v>
      </c>
      <c r="S34" s="18">
        <v>2.9891473570389238E-3</v>
      </c>
      <c r="T34" s="18">
        <v>1.6950175261520872E-3</v>
      </c>
      <c r="U34" s="18">
        <v>3.2194247466095227E-3</v>
      </c>
      <c r="V34" s="18">
        <v>3.026430141608305E-3</v>
      </c>
      <c r="W34" s="18">
        <v>3.9888884495236088E-3</v>
      </c>
      <c r="X34" s="18">
        <f t="shared" si="0"/>
        <v>4.3488245256479985E-3</v>
      </c>
      <c r="Y34" s="18">
        <v>4.8259347946215669E-3</v>
      </c>
    </row>
    <row r="35" spans="1:25" customFormat="1" x14ac:dyDescent="0.2">
      <c r="A35" s="14" t="s">
        <v>20</v>
      </c>
      <c r="B35" s="18">
        <v>8.2789833408369873E-5</v>
      </c>
      <c r="C35" s="18">
        <v>1.3217693602998182E-3</v>
      </c>
      <c r="D35" s="18">
        <v>1.7861586037748456E-3</v>
      </c>
      <c r="E35" s="18">
        <v>1.556535274219728E-3</v>
      </c>
      <c r="F35" s="18">
        <v>2.2604631400042763E-3</v>
      </c>
      <c r="G35" s="18">
        <v>2.6709357399403721E-3</v>
      </c>
      <c r="H35" s="18">
        <v>2.8321983022947528E-3</v>
      </c>
      <c r="I35" s="18">
        <v>1.7660356032778157E-3</v>
      </c>
      <c r="J35" s="18">
        <v>3.2601143712254199E-3</v>
      </c>
      <c r="K35" s="18">
        <v>3.1832482488425295E-3</v>
      </c>
      <c r="L35" s="18">
        <v>2.9513739648701076E-3</v>
      </c>
      <c r="M35" s="18">
        <v>2.5914813711291895E-3</v>
      </c>
      <c r="N35" s="18">
        <v>5.7250884908290889E-3</v>
      </c>
      <c r="O35" s="18">
        <v>8.2961196196751352E-4</v>
      </c>
      <c r="P35" s="18">
        <v>2.4365558346151062E-4</v>
      </c>
      <c r="Q35" s="18">
        <v>1.0835736258174578E-4</v>
      </c>
      <c r="R35" s="18">
        <v>2.8566275504564587E-3</v>
      </c>
      <c r="S35" s="18">
        <v>2.1730909255108788E-3</v>
      </c>
      <c r="T35" s="18">
        <v>2.8366774730570476E-3</v>
      </c>
      <c r="U35" s="18">
        <v>2.8971715569654499E-3</v>
      </c>
      <c r="V35" s="18">
        <v>3.0478792265113963E-3</v>
      </c>
      <c r="W35" s="18">
        <v>1.5606614841545685E-3</v>
      </c>
      <c r="X35" s="18">
        <f t="shared" si="0"/>
        <v>3.115309315918191E-3</v>
      </c>
      <c r="Y35" s="18">
        <v>3.1896172459304761E-3</v>
      </c>
    </row>
    <row r="36" spans="1:25" customFormat="1" x14ac:dyDescent="0.2">
      <c r="A36" s="14" t="s">
        <v>21</v>
      </c>
      <c r="B36" s="18">
        <v>3.5872624588395574E-4</v>
      </c>
      <c r="C36" s="18">
        <v>9.5837401902287844E-4</v>
      </c>
      <c r="D36" s="18">
        <v>2.1466651291104366E-3</v>
      </c>
      <c r="E36" s="18">
        <v>1.5107051693898921E-3</v>
      </c>
      <c r="F36" s="18">
        <v>7.3765696407535053E-4</v>
      </c>
      <c r="G36" s="18">
        <v>2.4570024570025328E-3</v>
      </c>
      <c r="H36" s="18">
        <v>2.309245834104523E-3</v>
      </c>
      <c r="I36" s="18">
        <v>2.4367502683559916E-3</v>
      </c>
      <c r="J36" s="18">
        <v>2.3210861161000462E-3</v>
      </c>
      <c r="K36" s="18">
        <v>2.84029971079236E-3</v>
      </c>
      <c r="L36" s="18">
        <v>1.4570595965945898E-3</v>
      </c>
      <c r="M36" s="18">
        <v>2.6608059823212127E-3</v>
      </c>
      <c r="N36" s="18">
        <v>3.0928797109757156E-3</v>
      </c>
      <c r="O36" s="18">
        <v>3.0113264731215228E-3</v>
      </c>
      <c r="P36" s="18">
        <v>3.566498647728622E-3</v>
      </c>
      <c r="Q36" s="18">
        <v>3.358714298612675E-3</v>
      </c>
      <c r="R36" s="18">
        <v>4.1770125078310905E-4</v>
      </c>
      <c r="S36" s="18">
        <v>5.4631882490774331E-4</v>
      </c>
      <c r="T36" s="18">
        <v>6.498258029989934E-4</v>
      </c>
      <c r="U36" s="18">
        <v>1.3126126791005444E-3</v>
      </c>
      <c r="V36" s="18">
        <v>1.0213414634145934E-3</v>
      </c>
      <c r="W36" s="18">
        <v>2.5069309266800843E-4</v>
      </c>
      <c r="X36" s="18">
        <f t="shared" si="0"/>
        <v>1.3676187762661218E-3</v>
      </c>
      <c r="Y36" s="18">
        <v>2.5627672404342494E-3</v>
      </c>
    </row>
    <row r="37" spans="1:25" customFormat="1" x14ac:dyDescent="0.2">
      <c r="A37" s="14" t="s">
        <v>22</v>
      </c>
      <c r="B37" s="18">
        <v>1.6918451226128894E-3</v>
      </c>
      <c r="C37" s="18">
        <v>1.8426519736247648E-3</v>
      </c>
      <c r="D37" s="18">
        <v>2.6908608099136533E-3</v>
      </c>
      <c r="E37" s="18">
        <v>1.8985366530273051E-3</v>
      </c>
      <c r="F37" s="18">
        <v>2.677330802860256E-3</v>
      </c>
      <c r="G37" s="18">
        <v>1.7412688981317537E-3</v>
      </c>
      <c r="H37" s="18">
        <v>2.2075941237857943E-3</v>
      </c>
      <c r="I37" s="18">
        <v>1.5007034547445119E-3</v>
      </c>
      <c r="J37" s="18">
        <v>2.9686657707521658E-3</v>
      </c>
      <c r="K37" s="18">
        <v>3.909102307845469E-3</v>
      </c>
      <c r="L37" s="18">
        <v>3.644481214161388E-3</v>
      </c>
      <c r="M37" s="18">
        <v>2.991494230689673E-3</v>
      </c>
      <c r="N37" s="18">
        <v>0</v>
      </c>
      <c r="O37" s="18">
        <v>4.1450911016127634E-3</v>
      </c>
      <c r="P37" s="18">
        <v>4.1015236008763445E-3</v>
      </c>
      <c r="Q37" s="18">
        <v>4.0433611489385513E-3</v>
      </c>
      <c r="R37" s="18">
        <v>3.560576187052078E-3</v>
      </c>
      <c r="S37" s="18">
        <v>2.7526189283362257E-3</v>
      </c>
      <c r="T37" s="18">
        <v>3.2361046686131267E-3</v>
      </c>
      <c r="U37" s="18">
        <v>2.8850152937398565E-3</v>
      </c>
      <c r="V37" s="18">
        <v>2.0964360587001352E-3</v>
      </c>
      <c r="W37" s="18">
        <v>3.9953412257294207E-3</v>
      </c>
      <c r="X37" s="18">
        <f t="shared" si="0"/>
        <v>3.7890104470463815E-3</v>
      </c>
      <c r="Y37" s="18">
        <v>3.0619916615406417E-3</v>
      </c>
    </row>
    <row r="38" spans="1:25" customFormat="1" ht="24.75" customHeight="1" x14ac:dyDescent="0.2">
      <c r="A38" s="20" t="s">
        <v>23</v>
      </c>
      <c r="B38" s="19"/>
      <c r="C38" s="19">
        <v>1.5467507690271054E-2</v>
      </c>
      <c r="D38" s="19">
        <v>1.9545013251563104E-2</v>
      </c>
      <c r="E38" s="19">
        <v>2.1407821262272586E-2</v>
      </c>
      <c r="F38" s="19">
        <v>2.1967097386931478E-2</v>
      </c>
      <c r="G38" s="19">
        <v>2.4807742841496339E-2</v>
      </c>
      <c r="H38" s="19">
        <v>2.7264041137536221E-2</v>
      </c>
      <c r="I38" s="19">
        <v>2.8479141722642876E-2</v>
      </c>
      <c r="J38" s="19">
        <v>2.7584646519921208E-2</v>
      </c>
      <c r="K38" s="19">
        <v>2.9176542275071382E-2</v>
      </c>
      <c r="L38" s="19">
        <v>3.3493269317478536E-2</v>
      </c>
      <c r="M38" s="19">
        <v>3.4417706208365706E-2</v>
      </c>
      <c r="N38" s="19">
        <v>3.4737359546476609E-2</v>
      </c>
      <c r="O38" s="19">
        <v>3.2752608930802118E-2</v>
      </c>
      <c r="P38" s="19">
        <v>3.6356905857791944E-2</v>
      </c>
      <c r="Q38" s="19">
        <v>3.8032484460858829E-2</v>
      </c>
      <c r="R38" s="19">
        <v>3.6063143139799969E-2</v>
      </c>
      <c r="S38" s="19">
        <v>3.0918071652442869E-2</v>
      </c>
      <c r="T38" s="19">
        <v>3.063230292323027E-2</v>
      </c>
      <c r="U38" s="19">
        <v>3.3820009386913208E-2</v>
      </c>
      <c r="V38" s="19">
        <v>3.7507892607183901E-2</v>
      </c>
      <c r="W38" s="19">
        <v>3.3597580758181644E-2</v>
      </c>
      <c r="X38" s="19">
        <f>(X22/W22)-1</f>
        <v>3.6016297312336576E-2</v>
      </c>
      <c r="Y38" s="19">
        <v>3.7883633121023275E-2</v>
      </c>
    </row>
    <row r="39" spans="1:25" customFormat="1" x14ac:dyDescent="0.2"/>
    <row r="40" spans="1:25" customFormat="1" x14ac:dyDescent="0.2"/>
    <row r="41" spans="1:25" customFormat="1" x14ac:dyDescent="0.2"/>
    <row r="42" spans="1:25" customFormat="1" x14ac:dyDescent="0.2"/>
    <row r="43" spans="1:25" customFormat="1" x14ac:dyDescent="0.2"/>
    <row r="44" spans="1:25" customFormat="1" x14ac:dyDescent="0.2"/>
    <row r="45" spans="1:25" customFormat="1" x14ac:dyDescent="0.2"/>
    <row r="46" spans="1:25" customFormat="1" x14ac:dyDescent="0.2"/>
    <row r="47" spans="1:25" customFormat="1" x14ac:dyDescent="0.2"/>
    <row r="48" spans="1:25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spans="32:35" customFormat="1" x14ac:dyDescent="0.2"/>
    <row r="114" spans="32:35" customFormat="1" x14ac:dyDescent="0.2"/>
    <row r="115" spans="32:35" customFormat="1" x14ac:dyDescent="0.2"/>
    <row r="116" spans="32:35" customFormat="1" x14ac:dyDescent="0.2"/>
    <row r="117" spans="32:35" customFormat="1" x14ac:dyDescent="0.2"/>
    <row r="118" spans="32:35" customFormat="1" x14ac:dyDescent="0.2"/>
    <row r="119" spans="32:35" customFormat="1" x14ac:dyDescent="0.2"/>
    <row r="120" spans="32:35" customFormat="1" x14ac:dyDescent="0.2"/>
    <row r="121" spans="32:35" customFormat="1" x14ac:dyDescent="0.2">
      <c r="AF121" s="9"/>
      <c r="AG121" s="9"/>
      <c r="AH121" s="9"/>
      <c r="AI121" s="9"/>
    </row>
    <row r="122" spans="32:35" customFormat="1" x14ac:dyDescent="0.2">
      <c r="AF122" s="9"/>
      <c r="AG122" s="9"/>
      <c r="AH122" s="9"/>
      <c r="AI122" s="9"/>
    </row>
    <row r="123" spans="32:35" customFormat="1" x14ac:dyDescent="0.2">
      <c r="AF123" s="9"/>
      <c r="AG123" s="9"/>
      <c r="AH123" s="9"/>
      <c r="AI123" s="9"/>
    </row>
    <row r="124" spans="32:35" customFormat="1" x14ac:dyDescent="0.2">
      <c r="AF124" s="9"/>
      <c r="AG124" s="9"/>
      <c r="AH124" s="9"/>
      <c r="AI124" s="9"/>
    </row>
    <row r="125" spans="32:35" customFormat="1" x14ac:dyDescent="0.2">
      <c r="AF125" s="9"/>
      <c r="AG125" s="9"/>
      <c r="AH125" s="9"/>
      <c r="AI125" s="9"/>
    </row>
    <row r="126" spans="32:35" customFormat="1" x14ac:dyDescent="0.2">
      <c r="AF126" s="9"/>
      <c r="AG126" s="9"/>
      <c r="AH126" s="9"/>
      <c r="AI126" s="9"/>
    </row>
    <row r="127" spans="32:35" customFormat="1" x14ac:dyDescent="0.2">
      <c r="AF127" s="9"/>
      <c r="AG127" s="9"/>
      <c r="AH127" s="9"/>
      <c r="AI127" s="9"/>
    </row>
    <row r="128" spans="32:35" customFormat="1" x14ac:dyDescent="0.2">
      <c r="AF128" s="9"/>
      <c r="AG128" s="9"/>
      <c r="AH128" s="9"/>
      <c r="AI128" s="9"/>
    </row>
    <row r="129" spans="32:35" customFormat="1" x14ac:dyDescent="0.2">
      <c r="AF129" s="9"/>
      <c r="AG129" s="9"/>
      <c r="AH129" s="9"/>
      <c r="AI129" s="9"/>
    </row>
    <row r="130" spans="32:35" customFormat="1" x14ac:dyDescent="0.2">
      <c r="AF130" s="9"/>
      <c r="AG130" s="9"/>
      <c r="AH130" s="9"/>
      <c r="AI130" s="9"/>
    </row>
    <row r="131" spans="32:35" customFormat="1" x14ac:dyDescent="0.2">
      <c r="AF131" s="9"/>
      <c r="AG131" s="9"/>
      <c r="AH131" s="9"/>
      <c r="AI131" s="9"/>
    </row>
    <row r="132" spans="32:35" customFormat="1" x14ac:dyDescent="0.2">
      <c r="AF132" s="9"/>
      <c r="AG132" s="9"/>
      <c r="AH132" s="9"/>
      <c r="AI132" s="9"/>
    </row>
    <row r="133" spans="32:35" customFormat="1" x14ac:dyDescent="0.2">
      <c r="AF133" s="9"/>
      <c r="AG133" s="9"/>
      <c r="AH133" s="9"/>
      <c r="AI133" s="9"/>
    </row>
    <row r="134" spans="32:35" customFormat="1" x14ac:dyDescent="0.2">
      <c r="AF134" s="9"/>
      <c r="AG134" s="9"/>
      <c r="AH134" s="9"/>
      <c r="AI134" s="9"/>
    </row>
    <row r="135" spans="32:35" customFormat="1" x14ac:dyDescent="0.2">
      <c r="AF135" s="9"/>
      <c r="AG135" s="9"/>
      <c r="AH135" s="9"/>
      <c r="AI135" s="9"/>
    </row>
    <row r="136" spans="32:35" customFormat="1" x14ac:dyDescent="0.2">
      <c r="AF136" s="9"/>
      <c r="AG136" s="9"/>
      <c r="AH136" s="9"/>
      <c r="AI136" s="9"/>
    </row>
    <row r="137" spans="32:35" customFormat="1" x14ac:dyDescent="0.2">
      <c r="AF137" s="9"/>
      <c r="AG137" s="9"/>
      <c r="AH137" s="9"/>
      <c r="AI137" s="9"/>
    </row>
    <row r="138" spans="32:35" customFormat="1" x14ac:dyDescent="0.2">
      <c r="AF138" s="9"/>
      <c r="AG138" s="9"/>
      <c r="AH138" s="9"/>
      <c r="AI138" s="9"/>
    </row>
    <row r="139" spans="32:35" customFormat="1" x14ac:dyDescent="0.2">
      <c r="AF139" s="9"/>
      <c r="AG139" s="9"/>
      <c r="AH139" s="9"/>
      <c r="AI139" s="9"/>
    </row>
    <row r="140" spans="32:35" customFormat="1" x14ac:dyDescent="0.2">
      <c r="AF140" s="9"/>
      <c r="AG140" s="9"/>
      <c r="AH140" s="9"/>
      <c r="AI140" s="9"/>
    </row>
    <row r="141" spans="32:35" customFormat="1" x14ac:dyDescent="0.2">
      <c r="AF141" s="9"/>
      <c r="AG141" s="9"/>
      <c r="AH141" s="9"/>
      <c r="AI141" s="9"/>
    </row>
    <row r="142" spans="32:35" customFormat="1" x14ac:dyDescent="0.2">
      <c r="AF142" s="9"/>
      <c r="AG142" s="9"/>
      <c r="AH142" s="9"/>
      <c r="AI142" s="9"/>
    </row>
    <row r="143" spans="32:35" customFormat="1" x14ac:dyDescent="0.2">
      <c r="AF143" s="9"/>
      <c r="AG143" s="9"/>
      <c r="AH143" s="9"/>
      <c r="AI143" s="9"/>
    </row>
    <row r="144" spans="32:35" customFormat="1" x14ac:dyDescent="0.2">
      <c r="AF144" s="9"/>
      <c r="AG144" s="9"/>
      <c r="AH144" s="9"/>
      <c r="AI144" s="9"/>
    </row>
    <row r="145" spans="32:39" customFormat="1" x14ac:dyDescent="0.2">
      <c r="AF145" s="9"/>
      <c r="AG145" s="9"/>
      <c r="AH145" s="9"/>
      <c r="AI145" s="9"/>
    </row>
    <row r="146" spans="32:39" customFormat="1" x14ac:dyDescent="0.2">
      <c r="AF146" s="9"/>
      <c r="AG146" s="9"/>
      <c r="AH146" s="9"/>
      <c r="AI146" s="9"/>
    </row>
    <row r="147" spans="32:39" customFormat="1" x14ac:dyDescent="0.2">
      <c r="AF147" s="9"/>
      <c r="AG147" s="9"/>
      <c r="AH147" s="9"/>
      <c r="AI147" s="9"/>
    </row>
    <row r="148" spans="32:39" customFormat="1" x14ac:dyDescent="0.2">
      <c r="AF148" s="9"/>
      <c r="AG148" s="9"/>
      <c r="AH148" s="9"/>
      <c r="AI148" s="9"/>
    </row>
    <row r="149" spans="32:39" customFormat="1" x14ac:dyDescent="0.2">
      <c r="AF149" s="9"/>
      <c r="AG149" s="9"/>
      <c r="AH149" s="9"/>
      <c r="AI149" s="9"/>
    </row>
    <row r="150" spans="32:39" customFormat="1" x14ac:dyDescent="0.2">
      <c r="AF150" s="9"/>
      <c r="AG150" s="9"/>
      <c r="AH150" s="9"/>
      <c r="AI150" s="9"/>
    </row>
    <row r="151" spans="32:39" customFormat="1" x14ac:dyDescent="0.2">
      <c r="AF151" s="9"/>
      <c r="AG151" s="9"/>
      <c r="AH151" s="9"/>
      <c r="AI151" s="9"/>
    </row>
    <row r="152" spans="32:39" customFormat="1" x14ac:dyDescent="0.2">
      <c r="AF152" s="9"/>
      <c r="AG152" s="9"/>
      <c r="AH152" s="9"/>
      <c r="AI152" s="9"/>
    </row>
    <row r="153" spans="32:39" customFormat="1" x14ac:dyDescent="0.2">
      <c r="AF153" s="9"/>
      <c r="AG153" s="9"/>
      <c r="AH153" s="9"/>
      <c r="AI153" s="9"/>
    </row>
    <row r="154" spans="32:39" customFormat="1" x14ac:dyDescent="0.2">
      <c r="AF154" s="9"/>
      <c r="AG154" s="9"/>
      <c r="AH154" s="9"/>
      <c r="AI154" s="9"/>
    </row>
    <row r="155" spans="32:39" customFormat="1" x14ac:dyDescent="0.2">
      <c r="AF155" s="9"/>
      <c r="AG155" s="9"/>
      <c r="AH155" s="9"/>
      <c r="AI155" s="9"/>
    </row>
    <row r="156" spans="32:39" customFormat="1" x14ac:dyDescent="0.2">
      <c r="AF156" s="9"/>
      <c r="AG156" s="9"/>
      <c r="AH156" s="9"/>
      <c r="AI156" s="9"/>
    </row>
    <row r="157" spans="32:39" customFormat="1" x14ac:dyDescent="0.2">
      <c r="AF157" s="9"/>
      <c r="AG157" s="9"/>
      <c r="AH157" s="9"/>
      <c r="AI157" s="9"/>
      <c r="AJ157" s="9"/>
      <c r="AK157" s="9"/>
      <c r="AL157" s="9"/>
      <c r="AM157" s="9"/>
    </row>
    <row r="158" spans="32:39" customFormat="1" x14ac:dyDescent="0.2">
      <c r="AF158" s="9"/>
      <c r="AG158" s="9"/>
      <c r="AH158" s="9"/>
      <c r="AI158" s="9"/>
      <c r="AJ158" s="9"/>
      <c r="AK158" s="9"/>
      <c r="AL158" s="9"/>
      <c r="AM158" s="9"/>
    </row>
    <row r="159" spans="32:39" customFormat="1" x14ac:dyDescent="0.2">
      <c r="AF159" s="9"/>
      <c r="AG159" s="9"/>
      <c r="AH159" s="9"/>
      <c r="AI159" s="9"/>
      <c r="AJ159" s="9"/>
      <c r="AK159" s="9"/>
      <c r="AL159" s="9"/>
      <c r="AM159" s="9"/>
    </row>
    <row r="160" spans="32:39" customFormat="1" x14ac:dyDescent="0.2">
      <c r="AF160" s="9"/>
      <c r="AG160" s="9"/>
      <c r="AH160" s="9"/>
      <c r="AI160" s="9"/>
      <c r="AJ160" s="9"/>
      <c r="AK160" s="9"/>
      <c r="AL160" s="9"/>
      <c r="AM160" s="9"/>
    </row>
    <row r="161" spans="32:39" customFormat="1" x14ac:dyDescent="0.2">
      <c r="AF161" s="9"/>
      <c r="AG161" s="9"/>
      <c r="AH161" s="9"/>
      <c r="AI161" s="9"/>
      <c r="AJ161" s="9"/>
      <c r="AK161" s="9"/>
      <c r="AL161" s="9"/>
      <c r="AM161" s="9"/>
    </row>
    <row r="162" spans="32:39" customFormat="1" x14ac:dyDescent="0.2">
      <c r="AF162" s="9"/>
      <c r="AG162" s="9"/>
      <c r="AH162" s="9"/>
      <c r="AI162" s="9"/>
      <c r="AJ162" s="9"/>
      <c r="AK162" s="9"/>
      <c r="AL162" s="9"/>
      <c r="AM162" s="9"/>
    </row>
    <row r="163" spans="32:39" customFormat="1" x14ac:dyDescent="0.2">
      <c r="AF163" s="9"/>
      <c r="AG163" s="9"/>
      <c r="AH163" s="9"/>
      <c r="AI163" s="9"/>
      <c r="AJ163" s="9"/>
      <c r="AK163" s="9"/>
      <c r="AL163" s="9"/>
      <c r="AM163" s="9"/>
    </row>
    <row r="164" spans="32:39" customFormat="1" x14ac:dyDescent="0.2">
      <c r="AF164" s="9"/>
      <c r="AG164" s="9"/>
      <c r="AH164" s="9"/>
      <c r="AI164" s="9"/>
      <c r="AJ164" s="9"/>
      <c r="AK164" s="9"/>
      <c r="AL164" s="9"/>
      <c r="AM164" s="9"/>
    </row>
    <row r="165" spans="32:39" customFormat="1" x14ac:dyDescent="0.2">
      <c r="AF165" s="9"/>
      <c r="AG165" s="9"/>
      <c r="AH165" s="9"/>
      <c r="AI165" s="9"/>
      <c r="AJ165" s="9"/>
      <c r="AK165" s="9"/>
      <c r="AL165" s="9"/>
      <c r="AM165" s="9"/>
    </row>
    <row r="166" spans="32:39" customFormat="1" x14ac:dyDescent="0.2">
      <c r="AF166" s="9"/>
      <c r="AG166" s="9"/>
      <c r="AH166" s="9"/>
      <c r="AI166" s="9"/>
      <c r="AJ166" s="9"/>
      <c r="AK166" s="9"/>
      <c r="AL166" s="9"/>
      <c r="AM166" s="9"/>
    </row>
    <row r="167" spans="32:39" customFormat="1" x14ac:dyDescent="0.2">
      <c r="AF167" s="9"/>
      <c r="AG167" s="9"/>
      <c r="AH167" s="9"/>
      <c r="AI167" s="9"/>
      <c r="AJ167" s="9"/>
      <c r="AK167" s="9"/>
      <c r="AL167" s="9"/>
      <c r="AM167" s="9"/>
    </row>
    <row r="168" spans="32:39" customFormat="1" x14ac:dyDescent="0.2">
      <c r="AF168" s="9"/>
      <c r="AG168" s="9"/>
      <c r="AH168" s="9"/>
      <c r="AI168" s="9"/>
      <c r="AJ168" s="9"/>
      <c r="AK168" s="9"/>
      <c r="AL168" s="9"/>
      <c r="AM168" s="9"/>
    </row>
    <row r="169" spans="32:39" customFormat="1" x14ac:dyDescent="0.2">
      <c r="AF169" s="9"/>
      <c r="AG169" s="9"/>
      <c r="AH169" s="9"/>
      <c r="AI169" s="9"/>
      <c r="AJ169" s="9"/>
      <c r="AK169" s="9"/>
      <c r="AL169" s="9"/>
      <c r="AM169" s="9"/>
    </row>
    <row r="170" spans="32:39" customFormat="1" x14ac:dyDescent="0.2">
      <c r="AF170" s="9"/>
      <c r="AG170" s="9"/>
      <c r="AH170" s="9"/>
      <c r="AI170" s="9"/>
      <c r="AJ170" s="9"/>
      <c r="AK170" s="9"/>
      <c r="AL170" s="9"/>
      <c r="AM170" s="9"/>
    </row>
    <row r="171" spans="32:39" customFormat="1" x14ac:dyDescent="0.2">
      <c r="AF171" s="9"/>
      <c r="AG171" s="9"/>
      <c r="AH171" s="9"/>
      <c r="AI171" s="9"/>
      <c r="AJ171" s="9"/>
      <c r="AK171" s="9"/>
      <c r="AL171" s="9"/>
      <c r="AM171" s="9"/>
    </row>
    <row r="172" spans="32:39" customFormat="1" x14ac:dyDescent="0.2">
      <c r="AF172" s="9"/>
      <c r="AG172" s="9"/>
      <c r="AH172" s="9"/>
      <c r="AI172" s="9"/>
      <c r="AJ172" s="9"/>
      <c r="AK172" s="9"/>
      <c r="AL172" s="9"/>
      <c r="AM172" s="9"/>
    </row>
    <row r="173" spans="32:39" customFormat="1" x14ac:dyDescent="0.2">
      <c r="AF173" s="9"/>
      <c r="AG173" s="9"/>
      <c r="AH173" s="9"/>
      <c r="AI173" s="9"/>
      <c r="AJ173" s="9"/>
      <c r="AK173" s="9"/>
      <c r="AL173" s="9"/>
      <c r="AM173" s="9"/>
    </row>
    <row r="174" spans="32:39" customFormat="1" x14ac:dyDescent="0.2">
      <c r="AF174" s="9"/>
      <c r="AG174" s="9"/>
      <c r="AH174" s="9"/>
      <c r="AI174" s="9"/>
      <c r="AJ174" s="9"/>
      <c r="AK174" s="9"/>
      <c r="AL174" s="9"/>
      <c r="AM174" s="9"/>
    </row>
    <row r="175" spans="32:39" customFormat="1" x14ac:dyDescent="0.2">
      <c r="AF175" s="9"/>
      <c r="AG175" s="9"/>
      <c r="AH175" s="9"/>
      <c r="AI175" s="9"/>
      <c r="AJ175" s="9"/>
      <c r="AK175" s="9"/>
      <c r="AL175" s="9"/>
      <c r="AM175" s="9"/>
    </row>
    <row r="176" spans="32:39" customFormat="1" x14ac:dyDescent="0.2">
      <c r="AF176" s="9"/>
      <c r="AG176" s="9"/>
      <c r="AH176" s="9"/>
      <c r="AI176" s="9"/>
      <c r="AJ176" s="9"/>
      <c r="AK176" s="9"/>
      <c r="AL176" s="9"/>
      <c r="AM176" s="9"/>
    </row>
    <row r="177" spans="32:39" customFormat="1" x14ac:dyDescent="0.2">
      <c r="AF177" s="9"/>
      <c r="AG177" s="9"/>
      <c r="AH177" s="9"/>
      <c r="AI177" s="9"/>
      <c r="AJ177" s="9"/>
      <c r="AK177" s="9"/>
      <c r="AL177" s="9"/>
      <c r="AM177" s="9"/>
    </row>
  </sheetData>
  <pageMargins left="0.28000000000000003" right="0.16" top="0.28000000000000003" bottom="0.25" header="0.24" footer="0.1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Data</vt:lpstr>
      <vt:lpstr>Data (2000-2022)</vt:lpstr>
      <vt:lpstr>Data!Print_Area</vt:lpstr>
      <vt:lpstr>'Data (2000-2022)'!Print_Area</vt:lpstr>
      <vt:lpstr>Data!Print_Titles</vt:lpstr>
      <vt:lpstr>'Data (2000-2022)'!Print_Titles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Gérard JOHANNS</cp:lastModifiedBy>
  <dcterms:created xsi:type="dcterms:W3CDTF">2016-01-07T08:42:32Z</dcterms:created>
  <dcterms:modified xsi:type="dcterms:W3CDTF">2024-04-12T14:02:07Z</dcterms:modified>
</cp:coreProperties>
</file>