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C94E2EE7-A943-40DD-8C4E-C19E0EACDD65}" xr6:coauthVersionLast="47" xr6:coauthVersionMax="47" xr10:uidLastSave="{00000000-0000-0000-0000-000000000000}"/>
  <bookViews>
    <workbookView xWindow="3510" yWindow="3510" windowWidth="28800" windowHeight="15225" tabRatio="846" activeTab="4" xr2:uid="{00000000-000D-0000-FFFF-FFFF00000000}"/>
  </bookViews>
  <sheets>
    <sheet name="COVER" sheetId="156" r:id="rId1"/>
    <sheet name="INDEX" sheetId="157" r:id="rId2"/>
    <sheet name="Basic Instructions" sheetId="158" r:id="rId3"/>
    <sheet name="Methodology" sheetId="159" r:id="rId4"/>
    <sheet name="GETTING STARTED" sheetId="160" r:id="rId5"/>
    <sheet name="Footnotes list" sheetId="161" r:id="rId6"/>
    <sheet name="Table 4 - Landfill rate" sheetId="145" r:id="rId7"/>
    <sheet name="QR Table 4 - Landfill rate" sheetId="146" r:id="rId8"/>
    <sheet name="ErrorLog" sheetId="162" r:id="rId9"/>
    <sheet name="Changelog" sheetId="164" state="hidden" r:id="rId10"/>
    <sheet name="MacroBehaviour" sheetId="165" state="hidden" r:id="rId11"/>
    <sheet name="Summations" sheetId="170" state="hidden" r:id="rId12"/>
    <sheet name="Lists" sheetId="122" state="hidden" r:id="rId13"/>
    <sheet name="FootnoteContent" sheetId="169" state="hidden" r:id="rId14"/>
    <sheet name="IsNumeric" sheetId="168" state="hidden" r:id="rId15"/>
    <sheet name="Mandatory" sheetId="167" state="hidden" r:id="rId16"/>
    <sheet name="MustNotBeNegative" sheetId="166" state="hidden" r:id="rId17"/>
  </sheets>
  <definedNames>
    <definedName name="_2._Data_reporting___questionnaire" localSheetId="0">#REF!</definedName>
    <definedName name="_2._Data_reporting___questionnaire" localSheetId="1">#REF!</definedName>
    <definedName name="_2._Data_reporting___questionnaire">#REF!</definedName>
    <definedName name="_2._Description_of_the_parties_involved_in_the_data_collection">#REF!</definedName>
    <definedName name="_2._Legal_acts" localSheetId="0">#REF!</definedName>
    <definedName name="_2._Legal_acts" localSheetId="1">#REF!</definedName>
    <definedName name="_2._Legal_acts">#REF!</definedName>
    <definedName name="_3._Data_reporting___questionnaire" localSheetId="0">#REF!</definedName>
    <definedName name="_3._Data_reporting___questionnaire" localSheetId="1">#REF!</definedName>
    <definedName name="_3._Data_reporting___questionnaire">#REF!</definedName>
    <definedName name="_3._Description_of_methods_used">#REF!</definedName>
    <definedName name="_3._Methodological_notes">#REF!</definedName>
    <definedName name="_3._Methodology_for_reporting_by_numbers" localSheetId="0">#REF!</definedName>
    <definedName name="_3._Methodology_for_reporting_by_numbers" localSheetId="1">#REF!</definedName>
    <definedName name="_3._Methodology_for_reporting_by_numbers">#REF!</definedName>
    <definedName name="_4._Accuracy_of_the_data">#REF!</definedName>
    <definedName name="_4._Data_reporting___questionnaire">#REF!</definedName>
    <definedName name="_4._Methodology_for_reporting_by_numbers">#REF!</definedName>
    <definedName name="_4._Methodology_for_reporting_by_weight">#REF!</definedName>
    <definedName name="_5._Confidentiality">#REF!</definedName>
    <definedName name="_6._Main_national_websites__reference_documents_and_publications">#REF!</definedName>
    <definedName name="_xlnm._FilterDatabase" localSheetId="8" hidden="1">ErrorLog!$B$1:$F$110</definedName>
    <definedName name="_xlnm._FilterDatabase" localSheetId="5" hidden="1">'Footnotes list'!$B$2:$E$58</definedName>
    <definedName name="Annual_consumption_of_lightweight_plastic_carrier_bags_QUALITY_REPORT">#REF!</definedName>
    <definedName name="ANNUAL_CONSUMPTION_OF_LIGHTWEIGHT_PLASTIC_CARRIER_BAGS_QUESTIONS_ON_METHODOLOGY_AND_COVERAGE">#REF!</definedName>
    <definedName name="COUNTRY">#REF!</definedName>
    <definedName name="Data_uses">#REF!</definedName>
    <definedName name="DECIMALS">#REF!</definedName>
    <definedName name="Legal_acts" localSheetId="0">#REF!</definedName>
    <definedName name="Legal_acts" localSheetId="1">#REF!</definedName>
    <definedName name="Legal_acts">#REF!</definedName>
    <definedName name="_xlnm.Print_Area" localSheetId="2">'Basic Instructions'!$B$2:$G$90</definedName>
    <definedName name="_xlnm.Print_Area" localSheetId="4">'GETTING STARTED'!$B$2:$H$27</definedName>
    <definedName name="_xlnm.Print_Area" localSheetId="3">Methodology!$B$2:$G$32</definedName>
    <definedName name="_xlnm.Print_Area" localSheetId="7">'QR Table 4 - Landfill rate'!$A$1:$L$44</definedName>
    <definedName name="_xlnm.Print_Area" localSheetId="6">'Table 4 - Landfill rate'!$F$2:$U$12</definedName>
    <definedName name="ROUNDING">#REF!</definedName>
    <definedName name="unhide_all_sheet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1" i="158" l="1"/>
  <c r="C77" i="158"/>
  <c r="D105" i="170"/>
  <c r="D28" i="158"/>
  <c r="C12" i="158" l="1"/>
  <c r="U7" i="145" l="1"/>
  <c r="Q7" i="145"/>
  <c r="M7" i="145"/>
  <c r="I7" i="145"/>
  <c r="G3" i="145" l="1"/>
  <c r="E3" i="161" l="1"/>
  <c r="G3" i="160"/>
  <c r="C4" i="159"/>
  <c r="F3" i="159"/>
  <c r="E3" i="157"/>
  <c r="C3" i="156"/>
  <c r="D27" i="158"/>
  <c r="F3" i="158"/>
  <c r="C8" i="156" l="1"/>
  <c r="G4" i="145" l="1"/>
  <c r="D5" i="161"/>
  <c r="C5" i="159"/>
  <c r="C11" i="160"/>
  <c r="C5" i="160" l="1"/>
  <c r="C4" i="160"/>
  <c r="C5" i="158"/>
  <c r="C5" i="157"/>
  <c r="C4" i="158"/>
  <c r="C4" i="157"/>
  <c r="D4" i="161"/>
  <c r="D8" i="161"/>
  <c r="C9" i="156"/>
  <c r="C5" i="156"/>
  <c r="C6" i="156"/>
  <c r="C7" i="156"/>
</calcChain>
</file>

<file path=xl/sharedStrings.xml><?xml version="1.0" encoding="utf-8"?>
<sst xmlns="http://schemas.openxmlformats.org/spreadsheetml/2006/main" count="521" uniqueCount="400">
  <si>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</si>
  <si>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</si>
  <si>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</si>
  <si>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</si>
  <si>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</si>
  <si>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</si>
  <si>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</si>
  <si>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</si>
  <si>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 xml:space="preserve">Basic instructions </t>
  </si>
  <si>
    <t>Basic instructions</t>
  </si>
  <si>
    <t>Methodology</t>
  </si>
  <si>
    <t xml:space="preserve"> </t>
  </si>
  <si>
    <t>Name:</t>
  </si>
  <si>
    <t>Unit:</t>
  </si>
  <si>
    <t>Institution:</t>
  </si>
  <si>
    <t>Telephone:</t>
  </si>
  <si>
    <t>Email adress:</t>
  </si>
  <si>
    <t>Description</t>
  </si>
  <si>
    <t>Symbol</t>
  </si>
  <si>
    <t>Real zero</t>
  </si>
  <si>
    <t>Not available</t>
  </si>
  <si>
    <t>Standard footnotes</t>
  </si>
  <si>
    <t>The following footnotes will be used for the automatic data processing and data dissemination. Hence, they cannot be changed:</t>
  </si>
  <si>
    <t>https://ec.europa.eu/eurostat/web/waste/methodology</t>
  </si>
  <si>
    <t>ESTAT-WASTE-STATISTICS@EC.EUROPA.EU</t>
  </si>
  <si>
    <t>Country label</t>
  </si>
  <si>
    <t>Country code</t>
  </si>
  <si>
    <t>Albania</t>
  </si>
  <si>
    <t>AL</t>
  </si>
  <si>
    <t>Austria</t>
  </si>
  <si>
    <t>AT</t>
  </si>
  <si>
    <t>Belgium</t>
  </si>
  <si>
    <t>BE</t>
  </si>
  <si>
    <t>Bosnia and Herzegovina</t>
  </si>
  <si>
    <t>BA</t>
  </si>
  <si>
    <t>Bulgaria</t>
  </si>
  <si>
    <t>BG</t>
  </si>
  <si>
    <t>Croatia</t>
  </si>
  <si>
    <t>HR</t>
  </si>
  <si>
    <t>Cyprus</t>
  </si>
  <si>
    <t>CY</t>
  </si>
  <si>
    <t>CZ</t>
  </si>
  <si>
    <t>Denmark</t>
  </si>
  <si>
    <t>DK</t>
  </si>
  <si>
    <t>Estonia</t>
  </si>
  <si>
    <t>EE</t>
  </si>
  <si>
    <t>Finland</t>
  </si>
  <si>
    <t>FI</t>
  </si>
  <si>
    <t>France</t>
  </si>
  <si>
    <t>FR</t>
  </si>
  <si>
    <t>Germany</t>
  </si>
  <si>
    <t>DE</t>
  </si>
  <si>
    <t>Greece</t>
  </si>
  <si>
    <t>EL</t>
  </si>
  <si>
    <t>Hungary</t>
  </si>
  <si>
    <t>HU</t>
  </si>
  <si>
    <t>Iceland</t>
  </si>
  <si>
    <t>IS</t>
  </si>
  <si>
    <t>Ireland</t>
  </si>
  <si>
    <t>IE</t>
  </si>
  <si>
    <t>Italy</t>
  </si>
  <si>
    <t>IT</t>
  </si>
  <si>
    <t>XK</t>
  </si>
  <si>
    <t>Latvia</t>
  </si>
  <si>
    <t>LV</t>
  </si>
  <si>
    <t>Liechtenstein</t>
  </si>
  <si>
    <t>LI</t>
  </si>
  <si>
    <t>Lithuania</t>
  </si>
  <si>
    <t>LT</t>
  </si>
  <si>
    <t>Luxembourg</t>
  </si>
  <si>
    <t>LU</t>
  </si>
  <si>
    <t>Malta</t>
  </si>
  <si>
    <t>MT</t>
  </si>
  <si>
    <t>Montenegro</t>
  </si>
  <si>
    <t>ME</t>
  </si>
  <si>
    <t>Netherlands</t>
  </si>
  <si>
    <t>NL</t>
  </si>
  <si>
    <t>Norway</t>
  </si>
  <si>
    <t>NO</t>
  </si>
  <si>
    <t>Poland</t>
  </si>
  <si>
    <t>PL</t>
  </si>
  <si>
    <t>Portugal</t>
  </si>
  <si>
    <t>PT</t>
  </si>
  <si>
    <t>Romania</t>
  </si>
  <si>
    <t>RO</t>
  </si>
  <si>
    <t>Serbia</t>
  </si>
  <si>
    <t>RS</t>
  </si>
  <si>
    <t>SK</t>
  </si>
  <si>
    <t>Slovenia</t>
  </si>
  <si>
    <t>SI</t>
  </si>
  <si>
    <t>Spain</t>
  </si>
  <si>
    <t>ES</t>
  </si>
  <si>
    <t>Sweden</t>
  </si>
  <si>
    <t>SE</t>
  </si>
  <si>
    <t>Switzerland</t>
  </si>
  <si>
    <t>CH</t>
  </si>
  <si>
    <t>MK</t>
  </si>
  <si>
    <t>Turkey</t>
  </si>
  <si>
    <t>TR</t>
  </si>
  <si>
    <t>United Kingdom</t>
  </si>
  <si>
    <t>UK</t>
  </si>
  <si>
    <t>Table of contents</t>
  </si>
  <si>
    <t>1. Background</t>
  </si>
  <si>
    <t>2. Legal acts</t>
  </si>
  <si>
    <t>https://ec.europa.eu/eurostat/web/waste/legislation</t>
  </si>
  <si>
    <t>Notes:</t>
  </si>
  <si>
    <t>Description of key responsibilities</t>
  </si>
  <si>
    <t>Add rows as appropriate</t>
  </si>
  <si>
    <t>break in time series</t>
  </si>
  <si>
    <t>estimated data</t>
  </si>
  <si>
    <t>provisional</t>
  </si>
  <si>
    <t xml:space="preserve">Reference year:    </t>
  </si>
  <si>
    <t xml:space="preserve">Eurostat would be grateful if you could send us the completed questionnaire ahead of the deadline. </t>
  </si>
  <si>
    <t xml:space="preserve">To include standard footnotes use the drop-down menu. </t>
  </si>
  <si>
    <t>Country:</t>
  </si>
  <si>
    <t>Footnotes list</t>
  </si>
  <si>
    <t>If you have questions, please send them to the following email addresses:</t>
  </si>
  <si>
    <t>Reference year:</t>
  </si>
  <si>
    <t>B</t>
  </si>
  <si>
    <t>E</t>
  </si>
  <si>
    <t>P</t>
  </si>
  <si>
    <t xml:space="preserve">Please select your country (click on the white cell):    </t>
  </si>
  <si>
    <t>T</t>
  </si>
  <si>
    <t>GEN</t>
  </si>
  <si>
    <t>Label</t>
  </si>
  <si>
    <t>North Macedonia</t>
  </si>
  <si>
    <t>Explanatory
footnote</t>
  </si>
  <si>
    <t>BP</t>
  </si>
  <si>
    <t>EP</t>
  </si>
  <si>
    <t>BEP</t>
  </si>
  <si>
    <t>Czechia</t>
  </si>
  <si>
    <t>CDD</t>
  </si>
  <si>
    <t>Slovakia</t>
  </si>
  <si>
    <t>Kosovo (UNSCR 1244)</t>
  </si>
  <si>
    <t>For methodological questions please contact:</t>
  </si>
  <si>
    <t>DSP_I</t>
  </si>
  <si>
    <t>DSP_L</t>
  </si>
  <si>
    <t>1.  Description of the entities involved in the data collection</t>
  </si>
  <si>
    <t>II. Information on landfilling of municipal waste</t>
  </si>
  <si>
    <t xml:space="preserve">2.2. Description of the methodology used to include waste resulting from treatment operations prior to recycling or other recovery of municipal waste and subsequently landfilled   </t>
  </si>
  <si>
    <t xml:space="preserve">2.2.1. Description of the approach to ensure traceability of municipal waste when it undergoes treatment, including the use of codes related to municipal waste generation (such as those in chapter 20 in the list of waste established by Commission Decision 2000/532/EC of 3 May 2000 replacing Decision 94/3/EC establishing a list of wastes pursuant to Article 1(a) of Council Directive 75/442/EEC on waste and Council Decision 94/904/EC establishing a list of hazardous waste pursuant to Article 1(4) of Council Directive 91/689/EEC on hazardous waste, OJ L 226, 6.9.2000, p. 3) and codes related to waste from waste treatment (such as those in chapter 19 in the list of waste established by that Decision) </t>
  </si>
  <si>
    <t xml:space="preserve">2.3. Description of the approach to include waste resulting from treatment operations prior to recycling or other recovery of municipal waste and subsequently landfilled outside the Member State     </t>
  </si>
  <si>
    <t xml:space="preserve">2.4. Description of data collection on municipal waste entering incineration disposal operations in order to be subsequently landfilled, including the methodology used to calculate materials originating from municipal waste that are recovered from waste resulting from incineration disposal operations     </t>
  </si>
  <si>
    <t xml:space="preserve">2.5. Description of any estimates used to cover gaps in the data on landfilled municipal waste   </t>
  </si>
  <si>
    <t xml:space="preserve">2.6. Differences from previous reference year’s data 
Significant methodological changes in the calculation method used for the current reference year, if any (in particular retrospective revisions, their nature and whether a break in the series has to be flagged for a certain year)   </t>
  </si>
  <si>
    <t xml:space="preserve">Explanation detailing the causes of the tonnage difference where municipal waste subject to landfilling or incineration disposal operations in order to be subsequently landfilled shows greater than a 10 % variation from the data submitted for the previous reference year </t>
  </si>
  <si>
    <t xml:space="preserve">3.1. Description of main issues affecting the accuracy of data on landfilling of municipal waste     </t>
  </si>
  <si>
    <t>3. Accuracy of the data</t>
  </si>
  <si>
    <t xml:space="preserve">3.2. Description of the scope and validity of surveys to collect data on landfilling of municipal waste   </t>
  </si>
  <si>
    <t>5.  Main national websites, reference documents and publications</t>
  </si>
  <si>
    <t>Name of instiution</t>
  </si>
  <si>
    <r>
      <t>Landfilling</t>
    </r>
    <r>
      <rPr>
        <b/>
        <vertAlign val="superscript"/>
        <sz val="10"/>
        <color rgb="FF000000"/>
        <rFont val="Times New Roman"/>
        <family val="1"/>
      </rPr>
      <t xml:space="preserve">(2) </t>
    </r>
    <r>
      <rPr>
        <b/>
        <vertAlign val="superscript"/>
        <sz val="14"/>
        <color rgb="FF000000"/>
        <rFont val="Times New Roman"/>
        <family val="1"/>
      </rPr>
      <t>(tonnes)</t>
    </r>
    <r>
      <rPr>
        <b/>
        <sz val="14"/>
        <color rgb="FF000000"/>
        <rFont val="Times New Roman"/>
        <family val="1"/>
      </rPr>
      <t xml:space="preserve"> </t>
    </r>
  </si>
  <si>
    <r>
      <rPr>
        <vertAlign val="superscript"/>
        <sz val="10"/>
        <color rgb="FF000000"/>
        <rFont val="Times New Roman"/>
        <family val="1"/>
      </rPr>
      <t>(3)</t>
    </r>
    <r>
      <rPr>
        <sz val="10"/>
        <color rgb="FF000000"/>
        <rFont val="Times New Roman"/>
        <family val="1"/>
      </rPr>
      <t xml:space="preserve"> Incineration disposal refers to operations carried out by facilities classified as D10 in Annex I to Directive 2008/98/EC of the European Parliament and of the Council of 19 November 2008 on waste and repealing certain Directives (OJ L 312, 22.11.2008, p. 3).   </t>
    </r>
  </si>
  <si>
    <t>TOTAL</t>
  </si>
  <si>
    <t>unit</t>
  </si>
  <si>
    <t>waste</t>
  </si>
  <si>
    <t>TO HIDE</t>
  </si>
  <si>
    <t>Source</t>
  </si>
  <si>
    <t>Table 4 - Landfill rate</t>
  </si>
  <si>
    <r>
      <t>Municipal waste generated</t>
    </r>
    <r>
      <rPr>
        <b/>
        <vertAlign val="superscript"/>
        <sz val="10"/>
        <color rgb="FF000000"/>
        <rFont val="Times New Roman"/>
        <family val="1"/>
      </rPr>
      <t xml:space="preserve">(1) 
</t>
    </r>
    <r>
      <rPr>
        <b/>
        <vertAlign val="superscript"/>
        <sz val="14"/>
        <color rgb="FF000000"/>
        <rFont val="Times New Roman"/>
        <family val="1"/>
      </rPr>
      <t>(tonnes)</t>
    </r>
    <r>
      <rPr>
        <b/>
        <sz val="14"/>
        <color rgb="FF000000"/>
        <rFont val="Times New Roman"/>
        <family val="1"/>
      </rPr>
      <t xml:space="preserve"> </t>
    </r>
  </si>
  <si>
    <r>
      <t>Incineration disposal</t>
    </r>
    <r>
      <rPr>
        <b/>
        <vertAlign val="superscript"/>
        <sz val="10"/>
        <color rgb="FF000000"/>
        <rFont val="Times New Roman"/>
        <family val="1"/>
      </rPr>
      <t xml:space="preserve">(3) </t>
    </r>
    <r>
      <rPr>
        <b/>
        <vertAlign val="superscript"/>
        <sz val="14"/>
        <color rgb="FF000000"/>
        <rFont val="Times New Roman"/>
        <family val="1"/>
      </rPr>
      <t>(tonnes)</t>
    </r>
    <r>
      <rPr>
        <b/>
        <sz val="14"/>
        <color rgb="FF000000"/>
        <rFont val="Times New Roman"/>
        <family val="1"/>
      </rPr>
      <t xml:space="preserve"> </t>
    </r>
  </si>
  <si>
    <t>Material recovery of waste from incineration disposal (tonnes)</t>
  </si>
  <si>
    <t>2. Light blue shaded boxes: Provision of data is voluntary</t>
  </si>
  <si>
    <t>3. Black shaded boxes: reporting is not applicable</t>
  </si>
  <si>
    <t>Quality report - Table 4 - Landfill rate</t>
  </si>
  <si>
    <t>METHODOLOGY AND LEGAL ACTS</t>
  </si>
  <si>
    <t>For filling in connection with Table 4 - Landfill rate</t>
  </si>
  <si>
    <t>Table 4 - Landfill rate - for measuring compliance with the policy target in accordance with Article 5(5) of Council Directive 1999/31/EC concerning the landfilling of waste according to the format set out in Annex II of Commission Implementing Decision 2019/1885 for the calculation of the landfill rate</t>
  </si>
  <si>
    <t>Methodology and legal acts</t>
  </si>
  <si>
    <t>Quality report  for Table 4 as required by annex 11 of Commission Decision 2019/1885/EC</t>
  </si>
  <si>
    <t>1. White shaded (uncoloured) boxes: Provision of data is mandatory under law or under a gentlemen's agreement.</t>
  </si>
  <si>
    <t>Table 4 - Landfill rate for measuring compliance with the policy target in accordance with Article 5(5) of Council Directive 1999/31/EC concerning the landfilling of waste according to the format set out in Annex II of Commission Implementing Decision 201</t>
  </si>
  <si>
    <t xml:space="preserve">Justification to withhold the publication of specific parts of this quality check report where that is requested.  </t>
  </si>
  <si>
    <t xml:space="preserve">4.  Confidentiality </t>
  </si>
  <si>
    <t>I. General information</t>
  </si>
  <si>
    <t>1. Member State</t>
  </si>
  <si>
    <t>3. Contact person/contact details</t>
  </si>
  <si>
    <t>4. Reference year</t>
  </si>
  <si>
    <t>5. Delivery date / version</t>
  </si>
  <si>
    <t>2. Organisation submitting the data and the description</t>
  </si>
  <si>
    <t>6. Link to data publication by the Member State (if any):</t>
  </si>
  <si>
    <t>ANNEX_II</t>
  </si>
  <si>
    <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</si>
  <si>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</si>
  <si>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</si>
  <si>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</si>
  <si>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</si>
  <si>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</si>
  <si>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</si>
  <si>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</si>
  <si>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</si>
  <si>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</si>
  <si>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</si>
  <si>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</si>
  <si>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</si>
  <si>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</si>
  <si>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</si>
  <si>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</si>
  <si>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</si>
  <si>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</si>
  <si>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</si>
  <si>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Telephone</t>
  </si>
  <si>
    <t>Contact</t>
  </si>
  <si>
    <t>Methodology URL</t>
  </si>
  <si>
    <t>Legislation URL</t>
  </si>
  <si>
    <t xml:space="preserve"> INDEX - STRUCTURE OF THE QUESTIONNAIRE</t>
  </si>
  <si>
    <t>I. Basic information</t>
  </si>
  <si>
    <t>for information</t>
  </si>
  <si>
    <t>for reading before filling in the questionnaire</t>
  </si>
  <si>
    <t>II. Reporting data (To be filled in by the country)</t>
  </si>
  <si>
    <t>GETTING STARTED</t>
  </si>
  <si>
    <t>Country and data collection definition. Administrative data.</t>
  </si>
  <si>
    <t>for filling in</t>
  </si>
  <si>
    <t>List of explanatory footnotes</t>
  </si>
  <si>
    <t>BASIC INSTRUCTIONS</t>
  </si>
  <si>
    <t>Before filling in the questionnaire please read carefully the instructions below. This EXCEL workbook is the questionnaire. Please do not  delete or add rows in the questionnaire (except where instructed in the quality report tab).</t>
  </si>
  <si>
    <t>1. Data transmission</t>
  </si>
  <si>
    <t>2. Reporting conventions</t>
  </si>
  <si>
    <t>3. Footnotes</t>
  </si>
  <si>
    <t>4. Methodology and questions</t>
  </si>
  <si>
    <t>Annex: How to fill in the data sheets of the questionnaire</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</si>
  <si>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</si>
  <si>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</si>
  <si>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</si>
  <si>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</si>
  <si>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</si>
  <si>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Should you have any questions regarding data transmission do not hesitate to contact your local eDAMIS coordinator or the Eurostat eDAMIS helpdesk at: </t>
  </si>
  <si>
    <t xml:space="preserve">   web page:</t>
  </si>
  <si>
    <t xml:space="preserve">   e-mail address:</t>
  </si>
  <si>
    <t xml:space="preserve">   telephone:</t>
  </si>
  <si>
    <t>2.  Reporting conventions:</t>
  </si>
  <si>
    <t>Reporting of zeroes and not availble data must follow this convention:</t>
  </si>
  <si>
    <t xml:space="preserve"> (empty cell)</t>
  </si>
  <si>
    <t>3. Footnotes:</t>
  </si>
  <si>
    <t xml:space="preserve">Flags (footnote symbols) should be entered in the reporting tables in the footnote columns, next to the value cell. There are two types of footnotes: </t>
  </si>
  <si>
    <t>- Letters for standard footnotes (as defined by Eurostat) and…</t>
  </si>
  <si>
    <t xml:space="preserve">- Numbers for explanatory footnotes (to be defined by the data compilers). </t>
  </si>
  <si>
    <t>3.1 Standard footnotes</t>
  </si>
  <si>
    <t>3.2 Explanatory footnotes</t>
  </si>
  <si>
    <t>The explanatory footnotes can be used for any meaning beyond the pre-defined footnotes.</t>
  </si>
  <si>
    <t>To include a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</si>
  <si>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</si>
  <si>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1)     All mandatory data cells must be filled in with a value. In the questionnaire all these cells are uncoloured.</t>
  </si>
  <si>
    <t>2)     Flags (footnote symbols) can be entered in the reporting tables in the footnote columns.</t>
  </si>
  <si>
    <t>3)     To include standard footnotes use the drop-down menu.</t>
  </si>
  <si>
    <t>4)     The text of explanatory footnotes can be entered in the worksheet 'Footnotes list'.</t>
  </si>
  <si>
    <t>The guidelines are available here:</t>
  </si>
  <si>
    <t>2.  Legal acts</t>
  </si>
  <si>
    <t>The legislation is available here:</t>
  </si>
  <si>
    <t xml:space="preserve"> GETTING STARTED</t>
  </si>
  <si>
    <t>EXPLANATORY FOOTNOTES</t>
  </si>
  <si>
    <t>Type your text here</t>
  </si>
  <si>
    <t>RCV_M_ID</t>
  </si>
  <si>
    <t>5)     Complete the quality reports, providing as much information as possible.</t>
  </si>
  <si>
    <t>4.  Grey shaded boxes: calculation is automatic.</t>
  </si>
  <si>
    <t xml:space="preserve">Please do not report footnotes that elaborate on e.g. source data and compilation methods; these are to be described in the quality report sheet. </t>
  </si>
  <si>
    <t>The guidelines to report on municipal waste are available on Eurostat website:</t>
  </si>
  <si>
    <t xml:space="preserve">Directive (EU) 2018/850 of the European Parliament and of the Council of 30 May 2018 amending Directive 1999/31/EC on the landfill of waste requeires the collection of data for the calculation of a landfill rate. The data and metadata to be provided for this is further detailed by Commission Implementing Decision (EU) 2019/1885 of 6 November 2019 laying down rules for the calculation, verification and reporting of data on landfill of municipal waste in accordance with Council Directive 1999/31/EC and repealing Commission Decision 2000/738/EC.
</t>
  </si>
  <si>
    <r>
      <rPr>
        <vertAlign val="superscript"/>
        <sz val="10"/>
        <color rgb="FF000000"/>
        <rFont val="Times New Roman"/>
        <family val="1"/>
      </rPr>
      <t xml:space="preserve">(2) </t>
    </r>
    <r>
      <rPr>
        <sz val="10"/>
        <color rgb="FF000000"/>
        <rFont val="Times New Roman"/>
        <family val="1"/>
      </rPr>
      <t>This column does not include waste entering incineration disposal operations and subsequently recovered from incineration disposal operations.</t>
    </r>
  </si>
  <si>
    <t>4. Revisions</t>
  </si>
  <si>
    <t>5. Methodology and questions:</t>
  </si>
  <si>
    <t>Municipal Waste
Quality report - Table 4 - Landfill rate</t>
  </si>
  <si>
    <t>ESTAT-E2-WASTE-MUNWAS</t>
  </si>
  <si>
    <t>III. Quality report (Orange tabbed sheets)</t>
  </si>
  <si>
    <t>Further guidance is provided in a document that can be found under the link below. The document not only includes guidance on how to fill in the data tables but as well on how to fill in the quality reports. The guidance will be improved and updated according to the experience gained with the data collections and according to new legislation still expected, e.g. a delegated act on average loss rates.</t>
  </si>
  <si>
    <t xml:space="preserve">Before submitting the questionnaire to Eurostat, It is strongly recommended to use 'Validate questionnaire’ button included in each table to streamline the validation workflow; this will avoid unnecessary iterations between your organisation and Eurostat. You can consult the errors in the ‘ErrorLog’ worksheet. Please revise/correct the questionnaire until the check runs without highlighting errors or warnings. </t>
  </si>
  <si>
    <t>Landfill rate</t>
  </si>
  <si>
    <t xml:space="preserve">This questionnaire is designed to collect the variables required under Article 5(5) of Directive 1999/31/EC on the landfill of waste and the Annex II of Decision 2019/1885/EC. </t>
  </si>
  <si>
    <t xml:space="preserve">The European Parliament and the Council adopted the  (Landfill) Directive 1999/31/EC to reduce the impact of landfilling on the environment. </t>
  </si>
  <si>
    <t>This Excel reporting template allows Member States to report landfill pursuant to the requirements of Commission Implementing Decisions  2019/1885.</t>
  </si>
  <si>
    <t>WASTE_LNDFILL_A</t>
  </si>
  <si>
    <t>Link to Error</t>
  </si>
  <si>
    <t>Validation Rule</t>
  </si>
  <si>
    <t>Cell</t>
  </si>
  <si>
    <t>Sheet</t>
  </si>
  <si>
    <t>Severity</t>
  </si>
  <si>
    <t>Former Color</t>
  </si>
  <si>
    <t>Change</t>
  </si>
  <si>
    <t>Changed by</t>
  </si>
  <si>
    <t>SheetName</t>
  </si>
  <si>
    <t>Version</t>
  </si>
  <si>
    <t>Date</t>
  </si>
  <si>
    <t>REMARKS</t>
  </si>
  <si>
    <t>Add macros version m01b</t>
  </si>
  <si>
    <t>VB</t>
  </si>
  <si>
    <t>v00m01b</t>
  </si>
  <si>
    <t>Add macro "Workbook_SheetChange" in "ThisWorkbook"</t>
  </si>
  <si>
    <t>Add sheet "MacroBehaviour"</t>
  </si>
  <si>
    <t>MacroBehaviour</t>
  </si>
  <si>
    <t>Add sheet "Lists (specific)"</t>
  </si>
  <si>
    <t>Lists (specific)</t>
  </si>
  <si>
    <t>COMMON TO ALL (OR MOST)  QUESTIONNAIRE</t>
  </si>
  <si>
    <t>SPECIFIC TO THIS QUESTIONNAIRE</t>
  </si>
  <si>
    <t>Parameter</t>
  </si>
  <si>
    <t>Value</t>
  </si>
  <si>
    <t>(Valid values)</t>
  </si>
  <si>
    <t>DevelopementMode</t>
  </si>
  <si>
    <t>TRUE (during development)
FALSE (For real reporting and testing)</t>
  </si>
  <si>
    <t>TopLeftCell</t>
  </si>
  <si>
    <t>BottomRightCell</t>
  </si>
  <si>
    <t>RowStep</t>
  </si>
  <si>
    <t>ColumnStep</t>
  </si>
  <si>
    <t>Error</t>
  </si>
  <si>
    <t>F7</t>
  </si>
  <si>
    <t>R7</t>
  </si>
  <si>
    <t>Top Left Cell</t>
  </si>
  <si>
    <t>Bottom Right Cell</t>
  </si>
  <si>
    <t>Row Step</t>
  </si>
  <si>
    <t>Column Step</t>
  </si>
  <si>
    <t>Empty Is Valid If Footnote Exists</t>
  </si>
  <si>
    <t>Footnote Shift From Value</t>
  </si>
  <si>
    <t>E9</t>
  </si>
  <si>
    <t>E10</t>
  </si>
  <si>
    <t>STANDARD FOR ALL QUESTIONNAIRES</t>
  </si>
  <si>
    <t>D14</t>
  </si>
  <si>
    <t>D22</t>
  </si>
  <si>
    <t>YES</t>
  </si>
  <si>
    <r>
      <t xml:space="preserve">Valid flags
</t>
    </r>
    <r>
      <rPr>
        <b/>
        <sz val="9"/>
        <color theme="0"/>
        <rFont val="Calibri"/>
        <family val="2"/>
        <scheme val="minor"/>
      </rPr>
      <t>(obs_conf)</t>
    </r>
  </si>
  <si>
    <r>
      <t xml:space="preserve">Valid flags
</t>
    </r>
    <r>
      <rPr>
        <b/>
        <sz val="9"/>
        <color theme="0"/>
        <rFont val="Calibri"/>
        <family val="2"/>
        <scheme val="minor"/>
      </rPr>
      <t>(obs_status)</t>
    </r>
  </si>
  <si>
    <t xml:space="preserve">https://webgate.ec.europa.eu/edamis4 </t>
  </si>
  <si>
    <t>ESTAT-DATA-METADATA-SERVICES@ec.europa.eu</t>
  </si>
  <si>
    <r>
      <rPr>
        <vertAlign val="superscript"/>
        <sz val="10"/>
        <color rgb="FF000000"/>
        <rFont val="Times New Roman"/>
        <family val="1"/>
      </rPr>
      <t xml:space="preserve">(1) </t>
    </r>
    <r>
      <rPr>
        <sz val="10"/>
        <color rgb="FF000000"/>
        <rFont val="Times New Roman"/>
        <family val="1"/>
      </rPr>
      <t>The concept of municipal waste generated is the same as in Table 1-municipal waste statistics (joint questionnaire (JQ),
 Table 2 - Material breakdown and - in case method 4 is chosen - as well in Table 3 - Recycling rate (questionnaire MWRO).</t>
    </r>
  </si>
  <si>
    <t>H7</t>
  </si>
  <si>
    <t>it is meant to check that there are numerical values</t>
  </si>
  <si>
    <t>DistanceFromReferenceToText</t>
  </si>
  <si>
    <t>J7</t>
  </si>
  <si>
    <t>Sheet Name</t>
  </si>
  <si>
    <t>List of Cells
 (first block)</t>
  </si>
  <si>
    <t>First Total Cell (first block)</t>
  </si>
  <si>
    <t>Last Total Cell
(Last block)</t>
  </si>
  <si>
    <t>Row Block Repetition Step</t>
  </si>
  <si>
    <t>Column Block Repetition Step</t>
  </si>
  <si>
    <t>Greater or Equal</t>
  </si>
  <si>
    <t>Valid Tolerance</t>
  </si>
  <si>
    <t>Only if all data is available</t>
  </si>
  <si>
    <t>Non compliance Is Valid If Footnote Exists</t>
  </si>
  <si>
    <t>Display text in error</t>
  </si>
  <si>
    <t>GT</t>
  </si>
  <si>
    <t>Must be &gt; 0 for a not relevant dimension. Else you get an infinite loop</t>
  </si>
  <si>
    <t>EQ or GE or GT</t>
  </si>
  <si>
    <t>GT does not admit Tolerance</t>
  </si>
  <si>
    <t>NO or YES</t>
  </si>
  <si>
    <t>Not Applicable if the previous column is "NO"</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</si>
  <si>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</si>
  <si>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</si>
  <si>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</si>
  <si>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</si>
  <si>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</si>
  <si>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Name of the sheet to be validated (e.g. Table 1)</t>
  </si>
  <si>
    <t>First cell in the first block to be validated</t>
  </si>
  <si>
    <t>First TotalCell (first block)</t>
  </si>
  <si>
    <t>Last TotalCell (Last block)</t>
  </si>
  <si>
    <t>Valid Threshold</t>
  </si>
  <si>
    <t>Valid values: EQ (Strictly equal); GE (Greater or Equal); GT (Strictly greater - No threshold will be considered)</t>
  </si>
  <si>
    <t>T7</t>
  </si>
  <si>
    <t>J7,N7,R7</t>
  </si>
  <si>
    <t>Generation must be bigger  than the sum of all other columns</t>
  </si>
  <si>
    <t>N7</t>
  </si>
  <si>
    <t>Generation must be bigger  than landfilling</t>
  </si>
  <si>
    <t>Generation must be bigger  than material recovery of waste from incineration disposal</t>
  </si>
  <si>
    <t>Generation must be bigger  than Incineration disposal</t>
  </si>
  <si>
    <t>If you send a table that contains data, it will overwrite the old table. Empty cells in a filled table in the latest received questionnaire will overwrite cells that contain a value with “empty”.</t>
  </si>
  <si>
    <t>Please use this flag when the reported figure cannot be compared to the data reported for the previous year, e.g. because of new methods or sources being used. Please use this flag only when the change in methods, sources or calculation rules has a substantial impact and makes data uncomparable.</t>
  </si>
  <si>
    <r>
      <rPr>
        <b/>
        <sz val="11"/>
        <rFont val="Arial"/>
        <family val="2"/>
      </rPr>
      <t xml:space="preserve">B </t>
    </r>
    <r>
      <rPr>
        <sz val="11"/>
        <rFont val="Arial"/>
        <family val="2"/>
      </rPr>
      <t>break in series</t>
    </r>
  </si>
  <si>
    <r>
      <rPr>
        <b/>
        <sz val="11"/>
        <rFont val="Arial"/>
        <family val="2"/>
      </rPr>
      <t>E</t>
    </r>
    <r>
      <rPr>
        <sz val="11"/>
        <rFont val="Arial"/>
        <family val="2"/>
      </rPr>
      <t xml:space="preserve"> estimated data</t>
    </r>
  </si>
  <si>
    <r>
      <rPr>
        <b/>
        <sz val="11"/>
        <rFont val="Arial"/>
        <family val="2"/>
      </rPr>
      <t>P</t>
    </r>
    <r>
      <rPr>
        <sz val="11"/>
        <rFont val="Arial"/>
        <family val="2"/>
      </rPr>
      <t xml:space="preserve"> provisional</t>
    </r>
  </si>
  <si>
    <r>
      <t xml:space="preserve">For sending </t>
    </r>
    <r>
      <rPr>
        <b/>
        <sz val="11"/>
        <rFont val="Arial"/>
        <family val="2"/>
      </rPr>
      <t>data revisions of previous years</t>
    </r>
    <r>
      <rPr>
        <sz val="11"/>
        <rFont val="Arial"/>
        <family val="2"/>
      </rPr>
      <t>, please use this questionnaire changing the reference year in sheet GETTING STARTED.</t>
    </r>
  </si>
  <si>
    <t>Who is the primary contact point for annual reporting of landfill rate in your country?</t>
  </si>
  <si>
    <t>CC</t>
  </si>
  <si>
    <t>Add bottons</t>
  </si>
  <si>
    <t>Table 4</t>
  </si>
  <si>
    <t>v01m01b</t>
  </si>
  <si>
    <t>Add validation rules</t>
  </si>
  <si>
    <t>Summations, etc.</t>
  </si>
  <si>
    <t>It contains Table 4 - Landfill rate and the corresponding quality report, to be filled in and transmitted together with the corresponding data transmissions.</t>
  </si>
  <si>
    <t>WASTE-2025-DC</t>
  </si>
  <si>
    <t>27 May 2025</t>
  </si>
  <si>
    <t>30 June 2025</t>
  </si>
  <si>
    <t>Thierry DECKER</t>
  </si>
  <si>
    <t>Administration de l'Environnement</t>
  </si>
  <si>
    <t>Unité Surveillance &amp; Evaluation de l'Environnement - Inventaires et Statistiques</t>
  </si>
  <si>
    <t>00352 247 592 04</t>
  </si>
  <si>
    <t>thierry.decker@aev.etat.lu</t>
  </si>
  <si>
    <t>Administration de l'environnement</t>
  </si>
  <si>
    <t>https://data.public.lu</t>
  </si>
  <si>
    <t>Thierry Decker</t>
  </si>
  <si>
    <t>Administration de l'evnironnement</t>
  </si>
  <si>
    <t>Data collection and reporting</t>
  </si>
  <si>
    <t>The amount of waste landfilled is measured at the entry point of the landfill site. Hence waste resulting from treatment operations prior to recycling are also included (if landfilled in Luxembourg).</t>
  </si>
  <si>
    <t>Please refer to question 2.2. The waste code 190501 is used at the output of the MBT. As the amount of waste landfilled is based on the input of the MBT (where the Low code 200301 is used) this is not relevant.</t>
  </si>
  <si>
    <t>see here above</t>
  </si>
  <si>
    <t>Exporting waste for disposal is prohibited. However, it’s challenging to ensure that waste resulting from treatment operations outside Luxembourg won’t end up in landfills in those countries</t>
  </si>
  <si>
    <t>N/A</t>
  </si>
  <si>
    <t>The data should not include any gaps so no estimates were used.</t>
  </si>
  <si>
    <t>No methodological changes have occurred</t>
  </si>
  <si>
    <t>A minor correction was made regarding bulky waste, which was initially identified as being landfilled instead of incinerated</t>
  </si>
  <si>
    <t>LU only operates one landfill site and the data is hence very accurate</t>
  </si>
  <si>
    <t>No surveys were used</t>
  </si>
  <si>
    <t>no confidentialtiy is required</t>
  </si>
  <si>
    <t>www.emwelt.lu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</si>
</sst>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0\ _€_-;\-* #,##0.00\ _€_-;_-* &quot;-&quot;??\ _€_-;_-@_-"/>
  </numFmts>
  <fonts count="7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u/>
      <sz val="9"/>
      <color indexed="12"/>
      <name val="Arial"/>
      <family val="2"/>
    </font>
    <font>
      <sz val="9"/>
      <name val="Arial"/>
      <family val="2"/>
    </font>
    <font>
      <b/>
      <sz val="10"/>
      <color indexed="48"/>
      <name val="Arial"/>
      <family val="2"/>
    </font>
    <font>
      <u/>
      <sz val="10"/>
      <color indexed="12"/>
      <name val="Arial"/>
      <family val="2"/>
    </font>
    <font>
      <sz val="11"/>
      <color theme="1"/>
      <name val="Calibri"/>
      <family val="2"/>
      <scheme val="minor"/>
    </font>
    <font>
      <u/>
      <sz val="11"/>
      <color theme="10"/>
      <name val="Calibri"/>
      <family val="2"/>
      <scheme val="minor"/>
    </font>
    <font>
      <b/>
      <sz val="9"/>
      <name val="Arial"/>
      <family val="2"/>
    </font>
    <font>
      <sz val="9"/>
      <color indexed="10"/>
      <name val="Arial"/>
      <family val="2"/>
    </font>
    <font>
      <b/>
      <sz val="11"/>
      <name val="Arial"/>
      <family val="2"/>
    </font>
    <font>
      <sz val="11"/>
      <name val="Arial"/>
      <family val="2"/>
    </font>
    <font>
      <b/>
      <sz val="11"/>
      <color indexed="8"/>
      <name val="Arial"/>
      <family val="2"/>
    </font>
    <font>
      <sz val="11"/>
      <color indexed="10"/>
      <name val="Arial"/>
      <family val="2"/>
    </font>
    <font>
      <b/>
      <sz val="11"/>
      <color indexed="10"/>
      <name val="Arial"/>
      <family val="2"/>
    </font>
    <font>
      <u/>
      <sz val="11"/>
      <color indexed="12"/>
      <name val="Arial"/>
      <family val="2"/>
    </font>
    <font>
      <b/>
      <sz val="11"/>
      <color theme="0"/>
      <name val="Calibri"/>
      <family val="2"/>
      <scheme val="minor"/>
    </font>
    <font>
      <sz val="11"/>
      <name val="Calibri"/>
      <family val="2"/>
      <scheme val="minor"/>
    </font>
    <font>
      <sz val="10"/>
      <name val="Verdana"/>
      <family val="2"/>
    </font>
    <font>
      <b/>
      <sz val="12"/>
      <color rgb="FF000000"/>
      <name val="Arial"/>
      <family val="2"/>
    </font>
    <font>
      <b/>
      <sz val="9"/>
      <color theme="1"/>
      <name val="Arial"/>
      <family val="2"/>
    </font>
    <font>
      <sz val="9"/>
      <color theme="1"/>
      <name val="Arial"/>
      <family val="2"/>
    </font>
    <font>
      <b/>
      <sz val="11"/>
      <color rgb="FF000000"/>
      <name val="Arial"/>
      <family val="2"/>
    </font>
    <font>
      <sz val="11"/>
      <color rgb="FFFF0000"/>
      <name val="Arial"/>
      <family val="2"/>
    </font>
    <font>
      <sz val="10"/>
      <color rgb="FF000000"/>
      <name val="Times New Roman"/>
      <family val="1"/>
    </font>
    <font>
      <b/>
      <sz val="10"/>
      <color rgb="FF000000"/>
      <name val="Times New Roman"/>
      <family val="1"/>
    </font>
    <font>
      <b/>
      <vertAlign val="superscript"/>
      <sz val="10"/>
      <color rgb="FF000000"/>
      <name val="Times New Roman"/>
      <family val="1"/>
    </font>
    <font>
      <vertAlign val="superscript"/>
      <sz val="10"/>
      <color rgb="FF000000"/>
      <name val="Times New Roman"/>
      <family val="1"/>
    </font>
    <font>
      <i/>
      <sz val="9"/>
      <color theme="1"/>
      <name val="Arial"/>
      <family val="2"/>
    </font>
    <font>
      <b/>
      <sz val="10"/>
      <name val="Times New Roman"/>
      <family val="1"/>
    </font>
    <font>
      <sz val="11"/>
      <name val="Times New Roman"/>
      <family val="1"/>
    </font>
    <font>
      <sz val="10"/>
      <name val="Arial"/>
      <family val="2"/>
    </font>
    <font>
      <b/>
      <sz val="12"/>
      <name val="Times New Roman"/>
      <family val="1"/>
    </font>
    <font>
      <b/>
      <sz val="8"/>
      <name val="Times New Roman"/>
      <family val="1"/>
    </font>
    <font>
      <b/>
      <i/>
      <sz val="10"/>
      <color rgb="FF000000"/>
      <name val="Times New Roman"/>
      <family val="1"/>
    </font>
    <font>
      <i/>
      <sz val="11"/>
      <name val="Arial"/>
      <family val="2"/>
    </font>
    <font>
      <sz val="11"/>
      <color theme="0"/>
      <name val="Calibri"/>
      <family val="2"/>
      <scheme val="minor"/>
    </font>
    <font>
      <b/>
      <sz val="9"/>
      <name val="Times New Roman"/>
      <family val="1"/>
    </font>
    <font>
      <sz val="10"/>
      <color rgb="FF000000"/>
      <name val="Calibri"/>
      <family val="2"/>
      <scheme val="minor"/>
    </font>
    <font>
      <sz val="9"/>
      <color theme="1"/>
      <name val="Calibri"/>
      <family val="2"/>
      <scheme val="minor"/>
    </font>
    <font>
      <b/>
      <vertAlign val="superscript"/>
      <sz val="14"/>
      <color rgb="FF000000"/>
      <name val="Times New Roman"/>
      <family val="1"/>
    </font>
    <font>
      <b/>
      <sz val="14"/>
      <color rgb="FF000000"/>
      <name val="Times New Roman"/>
      <family val="1"/>
    </font>
    <font>
      <b/>
      <sz val="8.5"/>
      <color rgb="FF000000"/>
      <name val="Times New Roman"/>
      <family val="1"/>
    </font>
    <font>
      <sz val="10"/>
      <name val="Calibri"/>
      <family val="2"/>
      <scheme val="minor"/>
    </font>
    <font>
      <i/>
      <sz val="10"/>
      <name val="Arial"/>
      <family val="2"/>
    </font>
    <font>
      <sz val="10"/>
      <name val="EUAlbertina"/>
    </font>
    <font>
      <b/>
      <sz val="10"/>
      <name val="Arial"/>
      <family val="2"/>
    </font>
    <font>
      <b/>
      <sz val="8"/>
      <name val="Arial"/>
      <family val="2"/>
    </font>
    <font>
      <b/>
      <sz val="12"/>
      <name val="Arial"/>
      <family val="2"/>
    </font>
    <font>
      <b/>
      <sz val="20"/>
      <name val="Arial"/>
      <family val="2"/>
    </font>
    <font>
      <b/>
      <sz val="12"/>
      <name val="Calibri"/>
      <family val="2"/>
      <scheme val="minor"/>
    </font>
    <font>
      <b/>
      <sz val="10"/>
      <name val="Calibri"/>
      <family val="2"/>
      <scheme val="minor"/>
    </font>
    <font>
      <b/>
      <sz val="13"/>
      <name val="Arial"/>
      <family val="2"/>
    </font>
    <font>
      <b/>
      <sz val="14"/>
      <color theme="0"/>
      <name val="Arial"/>
      <family val="2"/>
    </font>
    <font>
      <b/>
      <sz val="14"/>
      <color indexed="8"/>
      <name val="Arial"/>
      <family val="2"/>
    </font>
    <font>
      <u/>
      <sz val="10"/>
      <name val="Arial"/>
      <family val="2"/>
    </font>
    <font>
      <sz val="10"/>
      <color theme="0"/>
      <name val="Arial"/>
      <family val="2"/>
    </font>
    <font>
      <b/>
      <u/>
      <sz val="11"/>
      <color indexed="12"/>
      <name val="Arial"/>
      <family val="2"/>
    </font>
    <font>
      <b/>
      <sz val="11"/>
      <color rgb="FFD7642D"/>
      <name val="Arial"/>
      <family val="2"/>
    </font>
    <font>
      <u/>
      <sz val="9"/>
      <color theme="1"/>
      <name val="Arial"/>
      <family val="2"/>
    </font>
    <font>
      <sz val="10"/>
      <color theme="1"/>
      <name val="Arial"/>
      <family val="2"/>
    </font>
    <font>
      <sz val="11"/>
      <color theme="1"/>
      <name val="Arial"/>
      <family val="2"/>
    </font>
    <font>
      <b/>
      <sz val="10"/>
      <color rgb="FFFFFFFF"/>
      <name val="Arial"/>
      <family val="2"/>
    </font>
    <font>
      <b/>
      <sz val="10"/>
      <color theme="0"/>
      <name val="Arial"/>
      <family val="2"/>
    </font>
    <font>
      <b/>
      <sz val="11"/>
      <color theme="0" tint="-0.14999847407452621"/>
      <name val="Calibri"/>
      <family val="2"/>
      <scheme val="minor"/>
    </font>
    <font>
      <sz val="10"/>
      <color theme="0" tint="-0.499984740745262"/>
      <name val="Arial"/>
      <family val="2"/>
    </font>
    <font>
      <b/>
      <sz val="9"/>
      <color theme="0"/>
      <name val="Calibri"/>
      <family val="2"/>
      <scheme val="minor"/>
    </font>
    <font>
      <b/>
      <sz val="11"/>
      <name val="Calibri"/>
      <family val="2"/>
      <scheme val="minor"/>
    </font>
    <font>
      <b/>
      <sz val="11"/>
      <color rgb="FF000000"/>
      <name val="Calibri"/>
      <family val="2"/>
    </font>
    <font>
      <b/>
      <sz val="11"/>
      <color rgb="FFFF0000"/>
      <name val="Calibri"/>
      <family val="2"/>
    </font>
    <font>
      <u/>
      <sz val="9"/>
      <color rgb="FF0000FF"/>
      <name val="Arial"/>
      <family val="2"/>
    </font>
  </fonts>
  <fills count="3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E5EDFF"/>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CC99"/>
        <bgColor indexed="64"/>
      </patternFill>
    </fill>
    <fill>
      <patternFill patternType="solid">
        <fgColor rgb="FFFFFFCC"/>
        <bgColor indexed="64"/>
      </patternFill>
    </fill>
    <fill>
      <patternFill patternType="solid">
        <fgColor rgb="FFFFFFFF"/>
        <bgColor indexed="64"/>
      </patternFill>
    </fill>
    <fill>
      <patternFill patternType="solid">
        <fgColor theme="1"/>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FFF2CC"/>
        <bgColor indexed="64"/>
      </patternFill>
    </fill>
    <fill>
      <patternFill patternType="solid">
        <fgColor rgb="FFD8F0EF"/>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D7642D"/>
        <bgColor indexed="64"/>
      </patternFill>
    </fill>
    <fill>
      <patternFill patternType="solid">
        <fgColor rgb="FF000000"/>
        <bgColor indexed="64"/>
      </patternFill>
    </fill>
    <fill>
      <patternFill patternType="solid">
        <fgColor theme="0" tint="-0.249977111117893"/>
        <bgColor indexed="64"/>
      </patternFill>
    </fill>
    <fill>
      <patternFill patternType="solid">
        <fgColor theme="7" tint="0.79998168889431442"/>
        <bgColor indexed="64"/>
      </patternFill>
    </fill>
    <fill>
      <patternFill patternType="solid">
        <fgColor theme="5" tint="-0.249977111117893"/>
        <bgColor indexed="64"/>
      </patternFill>
    </fill>
    <fill>
      <patternFill patternType="solid">
        <fgColor theme="4" tint="-0.249977111117893"/>
        <bgColor indexed="64"/>
      </patternFill>
    </fill>
    <fill>
      <patternFill patternType="solid">
        <fgColor theme="0" tint="-0.49998474074526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1" tint="0.499984740745262"/>
        <bgColor indexed="64"/>
      </patternFill>
    </fill>
  </fills>
  <borders count="54">
    <border>
      <left/>
      <right/>
      <top/>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bottom/>
      <diagonal/>
    </border>
    <border>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theme="0"/>
      </left>
      <right style="thin">
        <color theme="0"/>
      </right>
      <top style="medium">
        <color indexed="64"/>
      </top>
      <bottom style="thin">
        <color indexed="64"/>
      </bottom>
      <diagonal/>
    </border>
    <border>
      <left style="medium">
        <color indexed="64"/>
      </left>
      <right style="medium">
        <color indexed="64"/>
      </right>
      <top style="thin">
        <color indexed="64"/>
      </top>
      <bottom/>
      <diagonal/>
    </border>
    <border>
      <left style="thin">
        <color indexed="64"/>
      </left>
      <right style="thin">
        <color indexed="64"/>
      </right>
      <top/>
      <bottom/>
      <diagonal/>
    </border>
    <border>
      <left/>
      <right style="thin">
        <color indexed="64"/>
      </right>
      <top style="medium">
        <color indexed="64"/>
      </top>
      <bottom style="medium">
        <color indexed="64"/>
      </bottom>
      <diagonal/>
    </border>
    <border>
      <left style="thin">
        <color indexed="64"/>
      </left>
      <right style="dotted">
        <color indexed="64"/>
      </right>
      <top style="medium">
        <color indexed="64"/>
      </top>
      <bottom style="medium">
        <color indexed="64"/>
      </bottom>
      <diagonal/>
    </border>
    <border>
      <left style="dashed">
        <color theme="0" tint="-0.34998626667073579"/>
      </left>
      <right style="medium">
        <color indexed="64"/>
      </right>
      <top style="medium">
        <color indexed="64"/>
      </top>
      <bottom style="medium">
        <color indexed="64"/>
      </bottom>
      <diagonal/>
    </border>
    <border>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dotted">
        <color indexed="64"/>
      </right>
      <top style="medium">
        <color indexed="64"/>
      </top>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s>
  <cellStyleXfs count="35">
    <xf numFmtId="0" fontId="0" fillId="0" borderId="0"/>
    <xf numFmtId="165" fontId="7" fillId="0" borderId="0" applyFont="0" applyFill="0" applyBorder="0" applyAlignment="0" applyProtection="0"/>
    <xf numFmtId="165" fontId="7" fillId="0" borderId="0" applyFont="0" applyFill="0" applyBorder="0" applyAlignment="0" applyProtection="0"/>
    <xf numFmtId="0" fontId="11" fillId="0" borderId="0" applyNumberFormat="0" applyFill="0" applyBorder="0" applyAlignment="0" applyProtection="0">
      <alignment vertical="top"/>
      <protection locked="0"/>
    </xf>
    <xf numFmtId="0" fontId="13" fillId="0" borderId="0" applyNumberFormat="0" applyFill="0" applyBorder="0" applyAlignment="0" applyProtection="0"/>
    <xf numFmtId="0" fontId="8" fillId="0" borderId="0" applyNumberFormat="0" applyFill="0" applyBorder="0" applyAlignment="0" applyProtection="0">
      <alignment vertical="top"/>
      <protection locked="0"/>
    </xf>
    <xf numFmtId="0" fontId="10"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7" fillId="0" borderId="0"/>
    <xf numFmtId="0" fontId="12" fillId="0" borderId="0"/>
    <xf numFmtId="0" fontId="7" fillId="0" borderId="0"/>
    <xf numFmtId="0" fontId="7" fillId="0" borderId="0"/>
    <xf numFmtId="0" fontId="7" fillId="0" borderId="0"/>
    <xf numFmtId="0" fontId="6" fillId="0" borderId="0"/>
    <xf numFmtId="165" fontId="6" fillId="0" borderId="0" applyFont="0" applyFill="0" applyBorder="0" applyAlignment="0" applyProtection="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5" fillId="0" borderId="0"/>
    <xf numFmtId="0" fontId="5" fillId="0" borderId="0"/>
    <xf numFmtId="0" fontId="24" fillId="0" borderId="0"/>
    <xf numFmtId="0" fontId="5" fillId="0" borderId="0"/>
    <xf numFmtId="0" fontId="5" fillId="0" borderId="0"/>
    <xf numFmtId="0" fontId="30" fillId="0" borderId="0"/>
    <xf numFmtId="164" fontId="37" fillId="0" borderId="0" applyFont="0" applyFill="0" applyBorder="0" applyAlignment="0" applyProtection="0"/>
    <xf numFmtId="0" fontId="4" fillId="0" borderId="0"/>
    <xf numFmtId="0" fontId="3" fillId="0" borderId="0"/>
    <xf numFmtId="0" fontId="17" fillId="0" borderId="0"/>
    <xf numFmtId="164" fontId="6" fillId="0" borderId="0" applyFont="0" applyFill="0" applyBorder="0" applyAlignment="0" applyProtection="0"/>
    <xf numFmtId="0" fontId="2" fillId="0" borderId="0"/>
    <xf numFmtId="0" fontId="2" fillId="0" borderId="0"/>
    <xf numFmtId="0" fontId="1" fillId="0" borderId="0"/>
  </cellStyleXfs>
  <cellXfs count="463">
    <xf numFmtId="0" fontId="0" fillId="0" borderId="0" xfId="0"/>
    <xf numFmtId="0" fontId="9" fillId="0" borderId="0" xfId="0" applyFont="1"/>
    <xf numFmtId="0" fontId="25" fillId="3" borderId="0" xfId="0" applyFont="1" applyFill="1" applyBorder="1" applyAlignment="1">
      <alignment vertical="top" wrapText="1"/>
    </xf>
    <xf numFmtId="0" fontId="8" fillId="7" borderId="9" xfId="5" applyFill="1" applyBorder="1" applyAlignment="1" applyProtection="1">
      <alignment horizontal="center" vertical="top" wrapText="1"/>
    </xf>
    <xf numFmtId="0" fontId="15" fillId="2" borderId="0" xfId="20" applyFont="1" applyFill="1"/>
    <xf numFmtId="0" fontId="9" fillId="0" borderId="0" xfId="20" applyFont="1"/>
    <xf numFmtId="0" fontId="9" fillId="0" borderId="0" xfId="20" applyFont="1" applyAlignment="1">
      <alignment vertical="top"/>
    </xf>
    <xf numFmtId="0" fontId="15" fillId="2" borderId="0" xfId="20" applyFont="1" applyFill="1" applyAlignment="1">
      <alignment vertical="center"/>
    </xf>
    <xf numFmtId="0" fontId="9" fillId="0" borderId="0" xfId="20" applyFont="1" applyAlignment="1">
      <alignment vertical="center"/>
    </xf>
    <xf numFmtId="0" fontId="19" fillId="4" borderId="19" xfId="20" applyFont="1" applyFill="1" applyBorder="1"/>
    <xf numFmtId="0" fontId="19" fillId="4" borderId="19" xfId="20" applyFont="1" applyFill="1" applyBorder="1" applyAlignment="1">
      <alignment vertical="center"/>
    </xf>
    <xf numFmtId="0" fontId="17" fillId="2" borderId="6" xfId="20" applyFont="1" applyFill="1" applyBorder="1" applyAlignment="1" applyProtection="1">
      <alignment horizontal="left" vertical="center"/>
      <protection locked="0"/>
    </xf>
    <xf numFmtId="0" fontId="17" fillId="0" borderId="6" xfId="20" applyFont="1" applyFill="1" applyBorder="1" applyAlignment="1" applyProtection="1">
      <alignment horizontal="left" vertical="center"/>
      <protection locked="0"/>
    </xf>
    <xf numFmtId="1" fontId="17" fillId="0" borderId="0" xfId="20" applyNumberFormat="1" applyFont="1" applyProtection="1">
      <protection hidden="1"/>
    </xf>
    <xf numFmtId="0" fontId="0" fillId="0" borderId="0" xfId="0" applyAlignment="1">
      <alignment horizontal="center" vertical="center"/>
    </xf>
    <xf numFmtId="0" fontId="6" fillId="0" borderId="0" xfId="20"/>
    <xf numFmtId="0" fontId="22" fillId="5" borderId="6" xfId="28" applyFont="1" applyFill="1" applyBorder="1" applyAlignment="1">
      <alignment horizontal="center" vertical="center" wrapText="1"/>
    </xf>
    <xf numFmtId="0" fontId="22" fillId="10" borderId="35" xfId="20" applyFont="1" applyFill="1" applyBorder="1" applyAlignment="1">
      <alignment horizontal="center"/>
    </xf>
    <xf numFmtId="0" fontId="23" fillId="6" borderId="6" xfId="28" applyFont="1" applyFill="1" applyBorder="1" applyAlignment="1">
      <alignment horizontal="left" vertical="center" wrapText="1"/>
    </xf>
    <xf numFmtId="0" fontId="23" fillId="6" borderId="6" xfId="28" applyFont="1" applyFill="1" applyBorder="1" applyAlignment="1">
      <alignment horizontal="center" vertical="center" wrapText="1"/>
    </xf>
    <xf numFmtId="49" fontId="6" fillId="0" borderId="36" xfId="20" applyNumberFormat="1" applyBorder="1"/>
    <xf numFmtId="0" fontId="6" fillId="0" borderId="0" xfId="20" applyFont="1"/>
    <xf numFmtId="49" fontId="6" fillId="0" borderId="0" xfId="20" applyNumberFormat="1" applyBorder="1"/>
    <xf numFmtId="0" fontId="42" fillId="0" borderId="22" xfId="28" applyFont="1" applyFill="1" applyBorder="1" applyAlignment="1">
      <alignment horizontal="left" vertical="center" wrapText="1"/>
    </xf>
    <xf numFmtId="0" fontId="0" fillId="0" borderId="32" xfId="0" applyBorder="1" applyAlignment="1">
      <alignment horizontal="center" vertical="center"/>
    </xf>
    <xf numFmtId="0" fontId="25" fillId="3" borderId="8" xfId="0" applyFont="1" applyFill="1" applyBorder="1" applyAlignment="1">
      <alignment vertical="top" wrapText="1"/>
    </xf>
    <xf numFmtId="0" fontId="26" fillId="3" borderId="0" xfId="0" applyFont="1" applyFill="1" applyBorder="1" applyAlignment="1" applyProtection="1">
      <alignment vertical="center" wrapText="1"/>
      <protection locked="0"/>
    </xf>
    <xf numFmtId="0" fontId="26" fillId="3" borderId="8" xfId="0" applyFont="1" applyFill="1" applyBorder="1" applyAlignment="1" applyProtection="1">
      <alignment vertical="center" wrapText="1"/>
      <protection locked="0"/>
    </xf>
    <xf numFmtId="0" fontId="0" fillId="3" borderId="0" xfId="0" applyFill="1"/>
    <xf numFmtId="0" fontId="39" fillId="12" borderId="37" xfId="27" applyNumberFormat="1" applyFont="1" applyFill="1" applyBorder="1" applyAlignment="1" applyProtection="1">
      <alignment horizontal="center" vertical="center" textRotation="90" wrapText="1"/>
    </xf>
    <xf numFmtId="0" fontId="44" fillId="13" borderId="23" xfId="26" applyFont="1" applyFill="1" applyBorder="1" applyAlignment="1" applyProtection="1">
      <alignment horizontal="right" vertical="center"/>
      <protection locked="0"/>
    </xf>
    <xf numFmtId="0" fontId="44" fillId="13" borderId="39" xfId="26" applyFont="1" applyFill="1" applyBorder="1" applyAlignment="1" applyProtection="1">
      <alignment horizontal="right" vertical="center"/>
      <protection locked="0"/>
    </xf>
    <xf numFmtId="0" fontId="45" fillId="13" borderId="40" xfId="0" applyFont="1" applyFill="1" applyBorder="1" applyAlignment="1" applyProtection="1">
      <alignment horizontal="right" vertical="justify"/>
    </xf>
    <xf numFmtId="0" fontId="31" fillId="12" borderId="22" xfId="26" applyFont="1" applyFill="1" applyBorder="1" applyAlignment="1" applyProtection="1">
      <alignment horizontal="center" vertical="center" wrapText="1"/>
    </xf>
    <xf numFmtId="0" fontId="43" fillId="12" borderId="0" xfId="27" applyNumberFormat="1" applyFont="1" applyFill="1" applyBorder="1" applyAlignment="1" applyProtection="1">
      <alignment horizontal="center" vertical="center" wrapText="1"/>
    </xf>
    <xf numFmtId="0" fontId="50" fillId="0" borderId="0" xfId="20" quotePrefix="1" applyFont="1"/>
    <xf numFmtId="0" fontId="6" fillId="0" borderId="0" xfId="0" applyFont="1"/>
    <xf numFmtId="0" fontId="51" fillId="0" borderId="0" xfId="0" applyFont="1" applyAlignment="1">
      <alignment vertical="center"/>
    </xf>
    <xf numFmtId="0" fontId="44" fillId="13" borderId="43" xfId="26" applyFont="1" applyFill="1" applyBorder="1" applyAlignment="1" applyProtection="1">
      <alignment horizontal="right" vertical="center"/>
      <protection locked="0"/>
    </xf>
    <xf numFmtId="0" fontId="44" fillId="13" borderId="45" xfId="26" applyFont="1" applyFill="1" applyBorder="1" applyAlignment="1" applyProtection="1">
      <alignment horizontal="right" vertical="center"/>
      <protection locked="0"/>
    </xf>
    <xf numFmtId="0" fontId="6" fillId="14" borderId="16" xfId="20" applyFont="1" applyFill="1" applyBorder="1"/>
    <xf numFmtId="0" fontId="52" fillId="14" borderId="17" xfId="20" applyFont="1" applyFill="1" applyBorder="1" applyAlignment="1">
      <alignment horizontal="center"/>
    </xf>
    <xf numFmtId="0" fontId="6" fillId="14" borderId="18" xfId="20" applyFont="1" applyFill="1" applyBorder="1"/>
    <xf numFmtId="0" fontId="6" fillId="14" borderId="19" xfId="20" applyFont="1" applyFill="1" applyBorder="1"/>
    <xf numFmtId="0" fontId="53" fillId="14" borderId="0" xfId="20" applyFont="1" applyFill="1" applyBorder="1" applyAlignment="1">
      <alignment horizontal="right" vertical="top"/>
    </xf>
    <xf numFmtId="0" fontId="6" fillId="14" borderId="12" xfId="20" applyFont="1" applyFill="1" applyBorder="1"/>
    <xf numFmtId="0" fontId="54" fillId="14" borderId="0" xfId="20" applyFont="1" applyFill="1" applyBorder="1" applyAlignment="1">
      <alignment horizontal="center" wrapText="1"/>
    </xf>
    <xf numFmtId="0" fontId="54" fillId="14" borderId="21" xfId="20" applyFont="1" applyFill="1" applyBorder="1" applyAlignment="1">
      <alignment horizontal="center" vertical="center" wrapText="1"/>
    </xf>
    <xf numFmtId="0" fontId="17" fillId="14" borderId="0" xfId="20" applyFont="1" applyFill="1" applyBorder="1" applyAlignment="1">
      <alignment horizontal="center" vertical="center" wrapText="1"/>
    </xf>
    <xf numFmtId="0" fontId="55" fillId="14" borderId="5" xfId="20" applyFont="1" applyFill="1" applyBorder="1" applyAlignment="1">
      <alignment horizontal="center" vertical="center" wrapText="1"/>
    </xf>
    <xf numFmtId="0" fontId="6" fillId="14" borderId="25" xfId="20" applyFont="1" applyFill="1" applyBorder="1"/>
    <xf numFmtId="15" fontId="52" fillId="14" borderId="15" xfId="20" applyNumberFormat="1" applyFont="1" applyFill="1" applyBorder="1" applyAlignment="1">
      <alignment horizontal="center" vertical="center" wrapText="1"/>
    </xf>
    <xf numFmtId="0" fontId="6" fillId="14" borderId="26" xfId="20" applyFont="1" applyFill="1" applyBorder="1"/>
    <xf numFmtId="0" fontId="22" fillId="10" borderId="46" xfId="20" applyFont="1" applyFill="1" applyBorder="1" applyAlignment="1">
      <alignment horizontal="center"/>
    </xf>
    <xf numFmtId="0" fontId="22" fillId="10" borderId="47" xfId="20" applyFont="1" applyFill="1" applyBorder="1" applyAlignment="1">
      <alignment horizontal="center"/>
    </xf>
    <xf numFmtId="0" fontId="57" fillId="16" borderId="19" xfId="20" applyFont="1" applyFill="1" applyBorder="1"/>
    <xf numFmtId="0" fontId="57" fillId="16" borderId="12" xfId="20" applyFont="1" applyFill="1" applyBorder="1" applyAlignment="1">
      <alignment horizontal="left"/>
    </xf>
    <xf numFmtId="0" fontId="57" fillId="16" borderId="25" xfId="20" applyFont="1" applyFill="1" applyBorder="1"/>
    <xf numFmtId="0" fontId="57" fillId="16" borderId="26" xfId="20" applyFont="1" applyFill="1" applyBorder="1" applyAlignment="1">
      <alignment horizontal="left"/>
    </xf>
    <xf numFmtId="0" fontId="57" fillId="18" borderId="19" xfId="20" applyFont="1" applyFill="1" applyBorder="1"/>
    <xf numFmtId="0" fontId="57" fillId="18" borderId="12" xfId="20" applyFont="1" applyFill="1" applyBorder="1" applyAlignment="1">
      <alignment horizontal="left"/>
    </xf>
    <xf numFmtId="15" fontId="57" fillId="18" borderId="12" xfId="20" quotePrefix="1" applyNumberFormat="1" applyFont="1" applyFill="1" applyBorder="1" applyAlignment="1">
      <alignment horizontal="left"/>
    </xf>
    <xf numFmtId="0" fontId="57" fillId="20" borderId="19" xfId="20" applyFont="1" applyFill="1" applyBorder="1"/>
    <xf numFmtId="0" fontId="57" fillId="20" borderId="12" xfId="20" applyFont="1" applyFill="1" applyBorder="1" applyAlignment="1">
      <alignment horizontal="left"/>
    </xf>
    <xf numFmtId="0" fontId="57" fillId="20" borderId="19" xfId="20" applyFont="1" applyFill="1" applyBorder="1" applyAlignment="1">
      <alignment horizontal="left" vertical="center" wrapText="1"/>
    </xf>
    <xf numFmtId="0" fontId="57" fillId="20" borderId="25" xfId="20" applyFont="1" applyFill="1" applyBorder="1" applyAlignment="1">
      <alignment horizontal="left" vertical="center" wrapText="1"/>
    </xf>
    <xf numFmtId="0" fontId="8" fillId="20" borderId="26" xfId="5" applyFill="1" applyBorder="1" applyAlignment="1" applyProtection="1"/>
    <xf numFmtId="0" fontId="57" fillId="22" borderId="19" xfId="20" applyFont="1" applyFill="1" applyBorder="1" applyAlignment="1">
      <alignment horizontal="left" vertical="center" wrapText="1"/>
    </xf>
    <xf numFmtId="0" fontId="57" fillId="22" borderId="12" xfId="3" applyFont="1" applyFill="1" applyBorder="1" applyAlignment="1" applyProtection="1">
      <alignment vertical="center"/>
    </xf>
    <xf numFmtId="0" fontId="8" fillId="22" borderId="12" xfId="5" applyFill="1" applyBorder="1" applyAlignment="1" applyProtection="1">
      <alignment vertical="center"/>
    </xf>
    <xf numFmtId="0" fontId="57" fillId="22" borderId="25" xfId="20" applyFont="1" applyFill="1" applyBorder="1" applyAlignment="1">
      <alignment vertical="center" wrapText="1"/>
    </xf>
    <xf numFmtId="0" fontId="9" fillId="0" borderId="0" xfId="20" applyFont="1" applyFill="1" applyBorder="1" applyAlignment="1">
      <alignment vertical="top"/>
    </xf>
    <xf numFmtId="0" fontId="53" fillId="14" borderId="16" xfId="20" applyFont="1" applyFill="1" applyBorder="1" applyAlignment="1">
      <alignment horizontal="right" wrapText="1"/>
    </xf>
    <xf numFmtId="0" fontId="53" fillId="14" borderId="18" xfId="20" applyFont="1" applyFill="1" applyBorder="1" applyAlignment="1">
      <alignment horizontal="right" wrapText="1"/>
    </xf>
    <xf numFmtId="0" fontId="9" fillId="0" borderId="0" xfId="20" applyFont="1" applyFill="1" applyBorder="1" applyAlignment="1"/>
    <xf numFmtId="0" fontId="9" fillId="0" borderId="0" xfId="20" applyFont="1" applyAlignment="1"/>
    <xf numFmtId="0" fontId="53" fillId="14" borderId="19" xfId="20" applyFont="1" applyFill="1" applyBorder="1" applyAlignment="1">
      <alignment vertical="center" wrapText="1"/>
    </xf>
    <xf numFmtId="0" fontId="53" fillId="14" borderId="0" xfId="20" applyFont="1" applyFill="1" applyBorder="1" applyAlignment="1">
      <alignment horizontal="right" vertical="center" wrapText="1"/>
    </xf>
    <xf numFmtId="0" fontId="53" fillId="14" borderId="12" xfId="20" applyFont="1" applyFill="1" applyBorder="1" applyAlignment="1">
      <alignment vertical="center" wrapText="1"/>
    </xf>
    <xf numFmtId="0" fontId="9" fillId="0" borderId="0" xfId="20" applyFont="1" applyFill="1" applyBorder="1" applyAlignment="1">
      <alignment vertical="center"/>
    </xf>
    <xf numFmtId="0" fontId="58" fillId="14" borderId="19" xfId="20" applyFont="1" applyFill="1" applyBorder="1" applyAlignment="1">
      <alignment horizontal="center" vertical="center" wrapText="1"/>
    </xf>
    <xf numFmtId="0" fontId="58" fillId="14" borderId="12" xfId="20" applyFont="1" applyFill="1" applyBorder="1" applyAlignment="1">
      <alignment horizontal="center" vertical="center" wrapText="1"/>
    </xf>
    <xf numFmtId="0" fontId="16" fillId="14" borderId="19" xfId="20" applyFont="1" applyFill="1" applyBorder="1" applyAlignment="1">
      <alignment horizontal="center" vertical="center"/>
    </xf>
    <xf numFmtId="0" fontId="16" fillId="14" borderId="12" xfId="20" applyFont="1" applyFill="1" applyBorder="1" applyAlignment="1">
      <alignment horizontal="center" vertical="center"/>
    </xf>
    <xf numFmtId="0" fontId="52" fillId="14" borderId="15" xfId="20" applyFont="1" applyFill="1" applyBorder="1" applyAlignment="1">
      <alignment horizontal="center" vertical="center"/>
    </xf>
    <xf numFmtId="0" fontId="18" fillId="14" borderId="19" xfId="20" applyFont="1" applyFill="1" applyBorder="1" applyAlignment="1">
      <alignment horizontal="center" vertical="center"/>
    </xf>
    <xf numFmtId="0" fontId="18" fillId="14" borderId="12" xfId="20" applyFont="1" applyFill="1" applyBorder="1" applyAlignment="1">
      <alignment horizontal="center" vertical="center"/>
    </xf>
    <xf numFmtId="0" fontId="60" fillId="24" borderId="0" xfId="20" applyFont="1" applyFill="1" applyBorder="1" applyAlignment="1">
      <alignment horizontal="center" vertical="center"/>
    </xf>
    <xf numFmtId="0" fontId="52" fillId="0" borderId="0" xfId="20" applyFont="1" applyFill="1" applyBorder="1" applyAlignment="1">
      <alignment vertical="center"/>
    </xf>
    <xf numFmtId="0" fontId="52" fillId="0" borderId="0" xfId="20" applyFont="1" applyAlignment="1">
      <alignment vertical="center"/>
    </xf>
    <xf numFmtId="0" fontId="14" fillId="25" borderId="1" xfId="20" applyFont="1" applyFill="1" applyBorder="1" applyAlignment="1">
      <alignment vertical="center"/>
    </xf>
    <xf numFmtId="0" fontId="14" fillId="25" borderId="1" xfId="20" applyFont="1" applyFill="1" applyBorder="1" applyAlignment="1">
      <alignment horizontal="center" vertical="center" wrapText="1"/>
    </xf>
    <xf numFmtId="0" fontId="6" fillId="26" borderId="0" xfId="20" applyFont="1" applyFill="1" applyBorder="1" applyAlignment="1">
      <alignment vertical="center"/>
    </xf>
    <xf numFmtId="0" fontId="61" fillId="14" borderId="0" xfId="5" applyFont="1" applyFill="1" applyBorder="1" applyAlignment="1" applyProtection="1">
      <alignment horizontal="left" vertical="center" wrapText="1" indent="1"/>
    </xf>
    <xf numFmtId="0" fontId="6" fillId="14" borderId="0" xfId="20" applyFont="1" applyFill="1" applyBorder="1" applyAlignment="1">
      <alignment horizontal="left" vertical="center" wrapText="1" indent="1"/>
    </xf>
    <xf numFmtId="0" fontId="16" fillId="0" borderId="0" xfId="20" applyFont="1" applyFill="1" applyBorder="1" applyAlignment="1">
      <alignment vertical="center"/>
    </xf>
    <xf numFmtId="0" fontId="16" fillId="0" borderId="0" xfId="20" applyFont="1" applyAlignment="1">
      <alignment vertical="center"/>
    </xf>
    <xf numFmtId="0" fontId="6" fillId="27" borderId="0" xfId="20" applyFont="1" applyFill="1" applyBorder="1" applyAlignment="1">
      <alignment vertical="center"/>
    </xf>
    <xf numFmtId="0" fontId="9" fillId="14" borderId="19" xfId="20" applyFont="1" applyFill="1" applyBorder="1" applyAlignment="1">
      <alignment horizontal="left" vertical="center" wrapText="1" indent="1"/>
    </xf>
    <xf numFmtId="0" fontId="9" fillId="14" borderId="12" xfId="20" applyFont="1" applyFill="1" applyBorder="1" applyAlignment="1">
      <alignment horizontal="left" vertical="center" wrapText="1" indent="1"/>
    </xf>
    <xf numFmtId="0" fontId="9" fillId="14" borderId="25" xfId="20" applyFont="1" applyFill="1" applyBorder="1" applyAlignment="1">
      <alignment vertical="top"/>
    </xf>
    <xf numFmtId="0" fontId="9" fillId="14" borderId="15" xfId="20" applyFont="1" applyFill="1" applyBorder="1" applyAlignment="1">
      <alignment vertical="top"/>
    </xf>
    <xf numFmtId="0" fontId="9" fillId="14" borderId="26" xfId="20" applyFont="1" applyFill="1" applyBorder="1" applyAlignment="1">
      <alignment vertical="top"/>
    </xf>
    <xf numFmtId="0" fontId="53" fillId="14" borderId="17" xfId="20" applyFont="1" applyFill="1" applyBorder="1" applyAlignment="1">
      <alignment horizontal="right" wrapText="1"/>
    </xf>
    <xf numFmtId="0" fontId="9" fillId="14" borderId="17" xfId="20" applyFont="1" applyFill="1" applyBorder="1" applyAlignment="1"/>
    <xf numFmtId="0" fontId="9" fillId="14" borderId="18" xfId="20" applyFont="1" applyFill="1" applyBorder="1" applyAlignment="1"/>
    <xf numFmtId="0" fontId="58" fillId="14" borderId="0" xfId="20" applyFont="1" applyFill="1" applyBorder="1" applyAlignment="1">
      <alignment horizontal="center" vertical="center" wrapText="1"/>
    </xf>
    <xf numFmtId="0" fontId="9" fillId="14" borderId="0" xfId="20" applyFont="1" applyFill="1" applyBorder="1" applyAlignment="1">
      <alignment vertical="top"/>
    </xf>
    <xf numFmtId="0" fontId="9" fillId="14" borderId="12" xfId="20" applyFont="1" applyFill="1" applyBorder="1" applyAlignment="1">
      <alignment vertical="top"/>
    </xf>
    <xf numFmtId="0" fontId="9" fillId="14" borderId="12" xfId="20" applyFont="1" applyFill="1" applyBorder="1" applyAlignment="1">
      <alignment vertical="center"/>
    </xf>
    <xf numFmtId="0" fontId="17" fillId="14" borderId="19" xfId="20" applyFont="1" applyFill="1" applyBorder="1" applyAlignment="1">
      <alignment vertical="center"/>
    </xf>
    <xf numFmtId="0" fontId="17" fillId="14" borderId="12" xfId="20" applyFont="1" applyFill="1" applyBorder="1" applyAlignment="1">
      <alignment vertical="center"/>
    </xf>
    <xf numFmtId="0" fontId="17" fillId="14" borderId="0" xfId="20" applyFont="1" applyFill="1" applyBorder="1" applyAlignment="1">
      <alignment horizontal="left" vertical="center"/>
    </xf>
    <xf numFmtId="0" fontId="17" fillId="14" borderId="0" xfId="20" applyFont="1" applyFill="1" applyBorder="1" applyAlignment="1">
      <alignment vertical="center"/>
    </xf>
    <xf numFmtId="0" fontId="16" fillId="14" borderId="0" xfId="20" applyFont="1" applyFill="1" applyBorder="1" applyAlignment="1">
      <alignment vertical="center"/>
    </xf>
    <xf numFmtId="0" fontId="8" fillId="14" borderId="0" xfId="5" applyFill="1" applyBorder="1" applyAlignment="1" applyProtection="1">
      <alignment vertical="center"/>
    </xf>
    <xf numFmtId="0" fontId="17" fillId="14" borderId="0" xfId="20" applyFont="1" applyFill="1" applyBorder="1" applyAlignment="1"/>
    <xf numFmtId="0" fontId="16" fillId="14" borderId="24" xfId="20" applyFont="1" applyFill="1" applyBorder="1" applyAlignment="1">
      <alignment horizontal="center" vertical="center"/>
    </xf>
    <xf numFmtId="0" fontId="17" fillId="14" borderId="10" xfId="20" applyFont="1" applyFill="1" applyBorder="1" applyAlignment="1">
      <alignment horizontal="center" vertical="center"/>
    </xf>
    <xf numFmtId="0" fontId="17" fillId="14" borderId="6" xfId="20" applyFont="1" applyFill="1" applyBorder="1" applyAlignment="1">
      <alignment horizontal="center" vertical="center"/>
    </xf>
    <xf numFmtId="0" fontId="17" fillId="14" borderId="6" xfId="20" applyFont="1" applyFill="1" applyBorder="1" applyAlignment="1">
      <alignment vertical="center"/>
    </xf>
    <xf numFmtId="0" fontId="41" fillId="14" borderId="0" xfId="20" applyFont="1" applyFill="1" applyBorder="1" applyAlignment="1">
      <alignment vertical="center"/>
    </xf>
    <xf numFmtId="0" fontId="17" fillId="14" borderId="19" xfId="20" applyFont="1" applyFill="1" applyBorder="1" applyAlignment="1">
      <alignment vertical="center" wrapText="1"/>
    </xf>
    <xf numFmtId="0" fontId="17" fillId="14" borderId="0" xfId="20" applyFont="1" applyFill="1" applyBorder="1" applyAlignment="1">
      <alignment horizontal="left" vertical="center" wrapText="1"/>
    </xf>
    <xf numFmtId="0" fontId="17" fillId="14" borderId="12" xfId="20" applyFont="1" applyFill="1" applyBorder="1" applyAlignment="1">
      <alignment vertical="center" wrapText="1"/>
    </xf>
    <xf numFmtId="0" fontId="9" fillId="0" borderId="0" xfId="20" applyFont="1" applyAlignment="1">
      <alignment vertical="center" wrapText="1"/>
    </xf>
    <xf numFmtId="0" fontId="16" fillId="14" borderId="1" xfId="20" applyFont="1" applyFill="1" applyBorder="1" applyAlignment="1">
      <alignment horizontal="left" vertical="center"/>
    </xf>
    <xf numFmtId="0" fontId="17" fillId="14" borderId="1" xfId="20" applyFont="1" applyFill="1" applyBorder="1" applyAlignment="1">
      <alignment horizontal="left" vertical="center" wrapText="1"/>
    </xf>
    <xf numFmtId="0" fontId="17" fillId="14" borderId="0" xfId="20" applyFont="1" applyFill="1" applyBorder="1" applyAlignment="1">
      <alignment vertical="top" wrapText="1"/>
    </xf>
    <xf numFmtId="0" fontId="17" fillId="14" borderId="1" xfId="20" applyFont="1" applyFill="1" applyBorder="1" applyAlignment="1">
      <alignment horizontal="left" vertical="center"/>
    </xf>
    <xf numFmtId="0" fontId="6" fillId="0" borderId="0" xfId="20" applyAlignment="1">
      <alignment vertical="center"/>
    </xf>
    <xf numFmtId="0" fontId="6" fillId="14" borderId="25" xfId="20" applyFill="1" applyBorder="1" applyAlignment="1">
      <alignment vertical="center"/>
    </xf>
    <xf numFmtId="0" fontId="6" fillId="14" borderId="15" xfId="20" applyFill="1" applyBorder="1" applyAlignment="1">
      <alignment vertical="center"/>
    </xf>
    <xf numFmtId="0" fontId="6" fillId="14" borderId="15" xfId="20" applyFill="1" applyBorder="1" applyAlignment="1">
      <alignment vertical="center" wrapText="1"/>
    </xf>
    <xf numFmtId="0" fontId="6" fillId="14" borderId="26" xfId="20" applyFill="1" applyBorder="1" applyAlignment="1">
      <alignment vertical="center"/>
    </xf>
    <xf numFmtId="0" fontId="17" fillId="0" borderId="0" xfId="20" applyFont="1" applyAlignment="1">
      <alignment vertical="center"/>
    </xf>
    <xf numFmtId="0" fontId="16" fillId="25" borderId="1" xfId="20" applyFont="1" applyFill="1" applyBorder="1" applyAlignment="1">
      <alignment vertical="center"/>
    </xf>
    <xf numFmtId="0" fontId="17" fillId="25" borderId="1" xfId="20" applyFont="1" applyFill="1" applyBorder="1" applyAlignment="1">
      <alignment vertical="center"/>
    </xf>
    <xf numFmtId="0" fontId="9" fillId="0" borderId="0" xfId="20" applyFont="1" applyAlignment="1" applyProtection="1">
      <alignment vertical="top"/>
    </xf>
    <xf numFmtId="0" fontId="9" fillId="0" borderId="0" xfId="20" applyFont="1" applyFill="1" applyBorder="1" applyAlignment="1" applyProtection="1">
      <alignment vertical="top"/>
    </xf>
    <xf numFmtId="0" fontId="9" fillId="0" borderId="0" xfId="20" applyFont="1" applyAlignment="1" applyProtection="1"/>
    <xf numFmtId="0" fontId="53" fillId="14" borderId="16" xfId="20" applyFont="1" applyFill="1" applyBorder="1" applyAlignment="1" applyProtection="1">
      <alignment horizontal="right" wrapText="1"/>
    </xf>
    <xf numFmtId="0" fontId="53" fillId="14" borderId="17" xfId="20" applyFont="1" applyFill="1" applyBorder="1" applyAlignment="1" applyProtection="1">
      <alignment horizontal="right" wrapText="1"/>
    </xf>
    <xf numFmtId="0" fontId="9" fillId="14" borderId="17" xfId="20" applyFont="1" applyFill="1" applyBorder="1" applyAlignment="1" applyProtection="1"/>
    <xf numFmtId="0" fontId="9" fillId="14" borderId="18" xfId="20" applyFont="1" applyFill="1" applyBorder="1" applyAlignment="1" applyProtection="1"/>
    <xf numFmtId="0" fontId="9" fillId="0" borderId="0" xfId="20" applyFont="1" applyFill="1" applyBorder="1" applyAlignment="1" applyProtection="1"/>
    <xf numFmtId="0" fontId="58" fillId="14" borderId="19" xfId="20" applyFont="1" applyFill="1" applyBorder="1" applyAlignment="1" applyProtection="1">
      <alignment horizontal="center" vertical="center" wrapText="1"/>
    </xf>
    <xf numFmtId="0" fontId="58" fillId="14" borderId="0" xfId="20" applyFont="1" applyFill="1" applyBorder="1" applyAlignment="1" applyProtection="1">
      <alignment horizontal="center" vertical="center" wrapText="1"/>
    </xf>
    <xf numFmtId="0" fontId="9" fillId="14" borderId="0" xfId="20" applyFont="1" applyFill="1" applyBorder="1" applyAlignment="1" applyProtection="1">
      <alignment vertical="top"/>
    </xf>
    <xf numFmtId="0" fontId="53" fillId="14" borderId="0" xfId="20" applyFont="1" applyFill="1" applyBorder="1" applyAlignment="1" applyProtection="1">
      <alignment horizontal="right" vertical="top"/>
    </xf>
    <xf numFmtId="0" fontId="9" fillId="14" borderId="12" xfId="20" applyFont="1" applyFill="1" applyBorder="1" applyAlignment="1" applyProtection="1">
      <alignment vertical="top"/>
    </xf>
    <xf numFmtId="0" fontId="16" fillId="14" borderId="19" xfId="20" applyFont="1" applyFill="1" applyBorder="1" applyAlignment="1" applyProtection="1">
      <alignment horizontal="center" vertical="center"/>
    </xf>
    <xf numFmtId="0" fontId="52" fillId="14" borderId="15" xfId="20" applyFont="1" applyFill="1" applyBorder="1" applyAlignment="1" applyProtection="1">
      <alignment horizontal="center" vertical="center"/>
    </xf>
    <xf numFmtId="0" fontId="18" fillId="14" borderId="19" xfId="20" applyFont="1" applyFill="1" applyBorder="1" applyAlignment="1" applyProtection="1">
      <alignment horizontal="center" vertical="center"/>
    </xf>
    <xf numFmtId="0" fontId="60" fillId="14" borderId="0" xfId="20" applyFont="1" applyFill="1" applyBorder="1" applyAlignment="1" applyProtection="1">
      <alignment horizontal="center" vertical="center"/>
    </xf>
    <xf numFmtId="0" fontId="9" fillId="2" borderId="0" xfId="20" applyFont="1" applyFill="1" applyProtection="1"/>
    <xf numFmtId="0" fontId="17" fillId="14" borderId="19" xfId="20" applyFont="1" applyFill="1" applyBorder="1" applyProtection="1"/>
    <xf numFmtId="0" fontId="17" fillId="14" borderId="0" xfId="20" applyFont="1" applyFill="1" applyBorder="1" applyAlignment="1" applyProtection="1">
      <alignment vertical="center"/>
    </xf>
    <xf numFmtId="0" fontId="17" fillId="14" borderId="8" xfId="20" applyFont="1" applyFill="1" applyBorder="1" applyAlignment="1" applyProtection="1">
      <alignment vertical="center"/>
    </xf>
    <xf numFmtId="0" fontId="16" fillId="14" borderId="0" xfId="20" applyFont="1" applyFill="1" applyBorder="1" applyAlignment="1" applyProtection="1">
      <alignment horizontal="center" vertical="top" wrapText="1"/>
    </xf>
    <xf numFmtId="0" fontId="16" fillId="14" borderId="0" xfId="20" applyFont="1" applyFill="1" applyBorder="1" applyAlignment="1" applyProtection="1">
      <alignment horizontal="left" wrapText="1"/>
    </xf>
    <xf numFmtId="0" fontId="17" fillId="14" borderId="12" xfId="20" applyFont="1" applyFill="1" applyBorder="1" applyProtection="1"/>
    <xf numFmtId="0" fontId="9" fillId="0" borderId="0" xfId="20" applyFont="1" applyProtection="1"/>
    <xf numFmtId="0" fontId="15" fillId="2" borderId="0" xfId="20" applyFont="1" applyFill="1" applyProtection="1"/>
    <xf numFmtId="0" fontId="19" fillId="14" borderId="19" xfId="20" applyFont="1" applyFill="1" applyBorder="1" applyProtection="1"/>
    <xf numFmtId="0" fontId="20" fillId="14" borderId="0" xfId="20" applyFont="1" applyFill="1" applyBorder="1" applyAlignment="1" applyProtection="1">
      <alignment horizontal="left" vertical="top" wrapText="1"/>
    </xf>
    <xf numFmtId="0" fontId="16" fillId="3" borderId="10" xfId="20" applyFont="1" applyFill="1" applyBorder="1" applyAlignment="1" applyProtection="1">
      <alignment horizontal="center" vertical="top" wrapText="1"/>
      <protection locked="0"/>
    </xf>
    <xf numFmtId="0" fontId="16" fillId="14" borderId="0" xfId="20" applyFont="1" applyFill="1" applyBorder="1" applyAlignment="1" applyProtection="1">
      <alignment vertical="center"/>
    </xf>
    <xf numFmtId="15" fontId="16" fillId="14" borderId="0" xfId="20" applyNumberFormat="1" applyFont="1" applyFill="1" applyBorder="1" applyAlignment="1" applyProtection="1">
      <alignment vertical="center"/>
    </xf>
    <xf numFmtId="0" fontId="16" fillId="14" borderId="0" xfId="20" applyFont="1" applyFill="1" applyBorder="1" applyAlignment="1" applyProtection="1"/>
    <xf numFmtId="0" fontId="9" fillId="2" borderId="0" xfId="20" applyFont="1" applyFill="1" applyAlignment="1" applyProtection="1">
      <alignment vertical="top"/>
    </xf>
    <xf numFmtId="0" fontId="17" fillId="14" borderId="19" xfId="20" applyFont="1" applyFill="1" applyBorder="1" applyAlignment="1" applyProtection="1">
      <alignment vertical="top"/>
    </xf>
    <xf numFmtId="0" fontId="17" fillId="14" borderId="0" xfId="20" applyFont="1" applyFill="1" applyBorder="1" applyAlignment="1" applyProtection="1">
      <alignment horizontal="left" wrapText="1"/>
    </xf>
    <xf numFmtId="0" fontId="17" fillId="14" borderId="0" xfId="20" applyFont="1" applyFill="1" applyBorder="1" applyAlignment="1" applyProtection="1">
      <alignment vertical="top" wrapText="1"/>
    </xf>
    <xf numFmtId="0" fontId="17" fillId="14" borderId="0" xfId="20" applyFont="1" applyFill="1" applyBorder="1" applyAlignment="1" applyProtection="1">
      <alignment horizontal="left" vertical="center"/>
    </xf>
    <xf numFmtId="0" fontId="17" fillId="14" borderId="0" xfId="20" applyFont="1" applyFill="1" applyBorder="1" applyAlignment="1" applyProtection="1">
      <alignment horizontal="left" vertical="top" wrapText="1"/>
    </xf>
    <xf numFmtId="0" fontId="6" fillId="0" borderId="0" xfId="20" applyProtection="1"/>
    <xf numFmtId="0" fontId="6" fillId="14" borderId="25" xfId="20" applyFill="1" applyBorder="1" applyProtection="1"/>
    <xf numFmtId="0" fontId="6" fillId="14" borderId="15" xfId="20" applyFill="1" applyBorder="1" applyProtection="1"/>
    <xf numFmtId="0" fontId="6" fillId="14" borderId="26" xfId="20" applyFill="1" applyBorder="1" applyProtection="1"/>
    <xf numFmtId="1" fontId="17" fillId="14" borderId="19" xfId="20" applyNumberFormat="1" applyFont="1" applyFill="1" applyBorder="1" applyProtection="1">
      <protection hidden="1"/>
    </xf>
    <xf numFmtId="0" fontId="16" fillId="14" borderId="6" xfId="20" applyFont="1" applyFill="1" applyBorder="1" applyAlignment="1" applyProtection="1">
      <alignment horizontal="center" vertical="center"/>
    </xf>
    <xf numFmtId="0" fontId="17" fillId="9" borderId="6" xfId="20" applyFont="1" applyFill="1" applyBorder="1" applyAlignment="1" applyProtection="1">
      <alignment horizontal="left" vertical="center" wrapText="1"/>
      <protection locked="0"/>
    </xf>
    <xf numFmtId="0" fontId="17" fillId="9" borderId="6" xfId="20" applyFont="1" applyFill="1" applyBorder="1" applyAlignment="1" applyProtection="1">
      <alignment horizontal="left" vertical="center"/>
      <protection locked="0"/>
    </xf>
    <xf numFmtId="1" fontId="16" fillId="14" borderId="6" xfId="20" applyNumberFormat="1" applyFont="1" applyFill="1" applyBorder="1" applyAlignment="1" applyProtection="1">
      <alignment horizontal="center" vertical="center"/>
    </xf>
    <xf numFmtId="0" fontId="27" fillId="14" borderId="15" xfId="20" applyFont="1" applyFill="1" applyBorder="1" applyAlignment="1">
      <alignment vertical="top"/>
    </xf>
    <xf numFmtId="0" fontId="66" fillId="28" borderId="0" xfId="20" applyFont="1" applyFill="1" applyBorder="1" applyAlignment="1">
      <alignment vertical="center"/>
    </xf>
    <xf numFmtId="0" fontId="17" fillId="14" borderId="0" xfId="20" applyFont="1" applyFill="1" applyBorder="1" applyAlignment="1" applyProtection="1"/>
    <xf numFmtId="0" fontId="17" fillId="0" borderId="0" xfId="20" applyFont="1" applyFill="1" applyBorder="1" applyAlignment="1" applyProtection="1"/>
    <xf numFmtId="0" fontId="9" fillId="0" borderId="0" xfId="20" applyFont="1" applyFill="1" applyProtection="1"/>
    <xf numFmtId="0" fontId="17" fillId="0" borderId="2" xfId="20" applyFont="1" applyFill="1" applyBorder="1" applyAlignment="1" applyProtection="1"/>
    <xf numFmtId="0" fontId="17" fillId="14" borderId="0" xfId="20" applyFont="1" applyFill="1" applyBorder="1" applyAlignment="1">
      <alignment vertical="center" wrapText="1"/>
    </xf>
    <xf numFmtId="0" fontId="9" fillId="3" borderId="0" xfId="20" applyFont="1" applyFill="1" applyAlignment="1">
      <alignment vertical="center"/>
    </xf>
    <xf numFmtId="0" fontId="16" fillId="3" borderId="0" xfId="20" applyFont="1" applyFill="1" applyBorder="1" applyAlignment="1">
      <alignment vertical="center" wrapText="1"/>
    </xf>
    <xf numFmtId="0" fontId="52" fillId="14" borderId="0" xfId="20" applyFont="1" applyFill="1" applyBorder="1" applyAlignment="1">
      <alignment horizontal="center" vertical="center"/>
    </xf>
    <xf numFmtId="0" fontId="9" fillId="3" borderId="0" xfId="20" applyFont="1" applyFill="1" applyBorder="1" applyAlignment="1">
      <alignment vertical="top"/>
    </xf>
    <xf numFmtId="0" fontId="9" fillId="3" borderId="0" xfId="20" applyFont="1" applyFill="1" applyAlignment="1">
      <alignment vertical="top"/>
    </xf>
    <xf numFmtId="0" fontId="9" fillId="3" borderId="0" xfId="20" applyFont="1" applyFill="1" applyBorder="1" applyAlignment="1"/>
    <xf numFmtId="0" fontId="9" fillId="3" borderId="0" xfId="20" applyFont="1" applyFill="1" applyAlignment="1"/>
    <xf numFmtId="0" fontId="9" fillId="3" borderId="0" xfId="20" applyFont="1" applyFill="1" applyBorder="1" applyAlignment="1">
      <alignment vertical="center"/>
    </xf>
    <xf numFmtId="0" fontId="9" fillId="3" borderId="0" xfId="20" applyFont="1" applyFill="1" applyAlignment="1">
      <alignment vertical="center" wrapText="1"/>
    </xf>
    <xf numFmtId="0" fontId="6" fillId="3" borderId="0" xfId="20" applyFill="1" applyAlignment="1">
      <alignment vertical="center"/>
    </xf>
    <xf numFmtId="0" fontId="6" fillId="3" borderId="0" xfId="20" applyFill="1"/>
    <xf numFmtId="0" fontId="17" fillId="3" borderId="0" xfId="20" applyFont="1" applyFill="1" applyBorder="1" applyAlignment="1">
      <alignment vertical="center" wrapText="1"/>
    </xf>
    <xf numFmtId="0" fontId="17" fillId="14" borderId="7" xfId="20" applyFont="1" applyFill="1" applyBorder="1" applyAlignment="1">
      <alignment horizontal="left" vertical="center" wrapText="1"/>
    </xf>
    <xf numFmtId="0" fontId="17" fillId="14" borderId="28" xfId="20" applyFont="1" applyFill="1" applyBorder="1" applyAlignment="1">
      <alignment vertical="center" wrapText="1"/>
    </xf>
    <xf numFmtId="0" fontId="17" fillId="14" borderId="7" xfId="20" applyFont="1" applyFill="1" applyBorder="1" applyAlignment="1">
      <alignment horizontal="left" vertical="center"/>
    </xf>
    <xf numFmtId="0" fontId="17" fillId="14" borderId="27" xfId="20" applyFont="1" applyFill="1" applyBorder="1" applyAlignment="1">
      <alignment vertical="center"/>
    </xf>
    <xf numFmtId="0" fontId="17" fillId="14" borderId="29" xfId="20" applyFont="1" applyFill="1" applyBorder="1" applyAlignment="1">
      <alignment vertical="center"/>
    </xf>
    <xf numFmtId="0" fontId="17" fillId="3" borderId="0" xfId="20" applyFont="1" applyFill="1" applyBorder="1" applyAlignment="1">
      <alignment vertical="center"/>
    </xf>
    <xf numFmtId="0" fontId="9" fillId="3" borderId="0" xfId="20" applyFont="1" applyFill="1"/>
    <xf numFmtId="0" fontId="17" fillId="3" borderId="0" xfId="20" applyFont="1" applyFill="1" applyBorder="1"/>
    <xf numFmtId="0" fontId="9" fillId="3" borderId="0" xfId="20" applyFont="1" applyFill="1" applyBorder="1"/>
    <xf numFmtId="0" fontId="9" fillId="3" borderId="0" xfId="20" applyFont="1" applyFill="1" applyBorder="1" applyAlignment="1">
      <alignment vertical="center" wrapText="1"/>
    </xf>
    <xf numFmtId="0" fontId="62" fillId="23" borderId="0" xfId="20" applyFont="1" applyFill="1" applyBorder="1" applyAlignment="1">
      <alignment vertical="center"/>
    </xf>
    <xf numFmtId="0" fontId="65" fillId="14" borderId="0" xfId="5" applyFont="1" applyFill="1" applyBorder="1" applyAlignment="1" applyProtection="1">
      <alignment horizontal="left" vertical="center" wrapText="1" indent="1"/>
    </xf>
    <xf numFmtId="0" fontId="17" fillId="14" borderId="0" xfId="20" applyFont="1" applyFill="1" applyBorder="1" applyAlignment="1">
      <alignment horizontal="left" vertical="center"/>
    </xf>
    <xf numFmtId="0" fontId="64" fillId="14" borderId="0" xfId="20" applyFont="1" applyFill="1" applyBorder="1" applyAlignment="1" applyProtection="1">
      <alignment horizontal="center" wrapText="1"/>
    </xf>
    <xf numFmtId="0" fontId="17" fillId="14" borderId="0" xfId="20" applyFont="1" applyFill="1" applyBorder="1" applyAlignment="1" applyProtection="1">
      <alignment horizontal="left" vertical="center" wrapText="1"/>
    </xf>
    <xf numFmtId="0" fontId="43" fillId="12" borderId="14" xfId="27" applyNumberFormat="1" applyFont="1" applyFill="1" applyBorder="1" applyAlignment="1" applyProtection="1">
      <alignment horizontal="center" vertical="center" wrapText="1"/>
    </xf>
    <xf numFmtId="0" fontId="43" fillId="12" borderId="26" xfId="27" applyNumberFormat="1" applyFont="1" applyFill="1" applyBorder="1" applyAlignment="1" applyProtection="1">
      <alignment horizontal="center" vertical="center" wrapText="1"/>
    </xf>
    <xf numFmtId="0" fontId="43" fillId="12" borderId="2" xfId="27" applyNumberFormat="1" applyFont="1" applyFill="1" applyBorder="1" applyAlignment="1" applyProtection="1">
      <alignment horizontal="center" vertical="center" wrapText="1"/>
    </xf>
    <xf numFmtId="0" fontId="43" fillId="12" borderId="12" xfId="27" applyNumberFormat="1" applyFont="1" applyFill="1" applyBorder="1" applyAlignment="1" applyProtection="1">
      <alignment horizontal="center" vertical="center" wrapText="1"/>
    </xf>
    <xf numFmtId="0" fontId="17" fillId="3" borderId="0" xfId="20" applyFont="1" applyFill="1" applyAlignment="1">
      <alignment vertical="center"/>
    </xf>
    <xf numFmtId="0" fontId="0" fillId="0" borderId="0" xfId="0" applyProtection="1"/>
    <xf numFmtId="0" fontId="0" fillId="0" borderId="0" xfId="0" applyFill="1" applyProtection="1"/>
    <xf numFmtId="0" fontId="9" fillId="0" borderId="0" xfId="20" applyNumberFormat="1" applyFont="1" applyProtection="1"/>
    <xf numFmtId="0" fontId="17" fillId="0" borderId="0" xfId="20" applyFont="1" applyProtection="1"/>
    <xf numFmtId="0" fontId="17" fillId="0" borderId="0" xfId="20" applyFont="1" applyAlignment="1" applyProtection="1">
      <alignment vertical="center"/>
    </xf>
    <xf numFmtId="0" fontId="17" fillId="14" borderId="16" xfId="20" applyFont="1" applyFill="1" applyBorder="1" applyProtection="1"/>
    <xf numFmtId="0" fontId="17" fillId="14" borderId="18" xfId="20" applyFont="1" applyFill="1" applyBorder="1" applyProtection="1"/>
    <xf numFmtId="0" fontId="17" fillId="0" borderId="0" xfId="20" applyFont="1" applyAlignment="1" applyProtection="1"/>
    <xf numFmtId="0" fontId="17" fillId="14" borderId="19" xfId="20" applyFont="1" applyFill="1" applyBorder="1" applyAlignment="1" applyProtection="1"/>
    <xf numFmtId="0" fontId="54" fillId="14" borderId="0" xfId="20" applyFont="1" applyFill="1" applyBorder="1" applyAlignment="1" applyProtection="1">
      <alignment vertical="center" wrapText="1" shrinkToFit="1"/>
    </xf>
    <xf numFmtId="0" fontId="53" fillId="14" borderId="0" xfId="20" applyFont="1" applyFill="1" applyBorder="1" applyAlignment="1" applyProtection="1">
      <alignment horizontal="right" vertical="center" wrapText="1" shrinkToFit="1"/>
    </xf>
    <xf numFmtId="0" fontId="17" fillId="14" borderId="12" xfId="20" applyFont="1" applyFill="1" applyBorder="1" applyAlignment="1" applyProtection="1"/>
    <xf numFmtId="0" fontId="52" fillId="14" borderId="0" xfId="20" applyFont="1" applyFill="1" applyBorder="1" applyAlignment="1" applyProtection="1">
      <alignment horizontal="center" vertical="center" wrapText="1" shrinkToFit="1"/>
    </xf>
    <xf numFmtId="0" fontId="17" fillId="14" borderId="25" xfId="20" applyFont="1" applyFill="1" applyBorder="1" applyProtection="1"/>
    <xf numFmtId="0" fontId="17" fillId="14" borderId="15" xfId="20" applyFont="1" applyFill="1" applyBorder="1" applyAlignment="1" applyProtection="1">
      <alignment vertical="center"/>
    </xf>
    <xf numFmtId="0" fontId="17" fillId="14" borderId="15" xfId="20" applyFont="1" applyFill="1" applyBorder="1" applyProtection="1"/>
    <xf numFmtId="0" fontId="17" fillId="14" borderId="26" xfId="20" applyFont="1" applyFill="1" applyBorder="1" applyProtection="1"/>
    <xf numFmtId="0" fontId="35" fillId="11" borderId="0" xfId="26" applyFont="1" applyFill="1" applyAlignment="1" applyProtection="1">
      <alignment horizontal="center"/>
    </xf>
    <xf numFmtId="0" fontId="35" fillId="3" borderId="0" xfId="26" applyFont="1" applyFill="1" applyAlignment="1" applyProtection="1">
      <alignment horizontal="center"/>
    </xf>
    <xf numFmtId="0" fontId="35" fillId="11" borderId="0" xfId="26" applyFont="1" applyFill="1" applyAlignment="1" applyProtection="1"/>
    <xf numFmtId="0" fontId="36" fillId="11" borderId="0" xfId="26" applyFont="1" applyFill="1" applyBorder="1" applyAlignment="1" applyProtection="1">
      <alignment horizontal="left" vertical="center"/>
    </xf>
    <xf numFmtId="0" fontId="30" fillId="0" borderId="0" xfId="26" quotePrefix="1" applyAlignment="1" applyProtection="1">
      <alignment horizontal="left" vertical="center"/>
    </xf>
    <xf numFmtId="0" fontId="30" fillId="3" borderId="0" xfId="26" applyFill="1" applyProtection="1"/>
    <xf numFmtId="0" fontId="30" fillId="3" borderId="0" xfId="26" applyFont="1" applyFill="1" applyAlignment="1" applyProtection="1">
      <alignment vertical="center"/>
    </xf>
    <xf numFmtId="0" fontId="31" fillId="12" borderId="41" xfId="26" applyFont="1" applyFill="1" applyBorder="1" applyAlignment="1" applyProtection="1">
      <alignment horizontal="center" vertical="center" wrapText="1"/>
    </xf>
    <xf numFmtId="0" fontId="0" fillId="3" borderId="0" xfId="0" applyFill="1" applyProtection="1"/>
    <xf numFmtId="0" fontId="35" fillId="3" borderId="0" xfId="26" applyFont="1" applyFill="1" applyBorder="1" applyAlignment="1" applyProtection="1">
      <alignment horizontal="center" vertical="center"/>
    </xf>
    <xf numFmtId="0" fontId="0" fillId="3" borderId="19" xfId="0" applyFill="1" applyBorder="1" applyProtection="1"/>
    <xf numFmtId="0" fontId="0" fillId="3" borderId="12" xfId="0" applyFill="1" applyBorder="1" applyProtection="1"/>
    <xf numFmtId="0" fontId="35" fillId="3" borderId="0" xfId="26" applyFont="1" applyFill="1" applyBorder="1" applyAlignment="1" applyProtection="1">
      <alignment horizontal="center"/>
    </xf>
    <xf numFmtId="0" fontId="35" fillId="3" borderId="12" xfId="26" applyFont="1" applyFill="1" applyBorder="1" applyAlignment="1" applyProtection="1">
      <alignment horizontal="center"/>
    </xf>
    <xf numFmtId="0" fontId="30" fillId="3" borderId="19" xfId="26" applyFill="1" applyBorder="1" applyProtection="1"/>
    <xf numFmtId="0" fontId="35" fillId="3" borderId="12" xfId="26" applyFont="1" applyFill="1" applyBorder="1" applyAlignment="1" applyProtection="1">
      <alignment horizontal="center" vertical="center"/>
    </xf>
    <xf numFmtId="0" fontId="48" fillId="12" borderId="22" xfId="26" applyFont="1" applyFill="1" applyBorder="1" applyAlignment="1" applyProtection="1">
      <alignment horizontal="center" vertical="center" wrapText="1"/>
    </xf>
    <xf numFmtId="0" fontId="35" fillId="11" borderId="0" xfId="26" applyFont="1" applyFill="1" applyBorder="1" applyAlignment="1" applyProtection="1">
      <alignment horizontal="center"/>
    </xf>
    <xf numFmtId="0" fontId="31" fillId="3" borderId="41" xfId="26" applyFont="1" applyFill="1" applyBorder="1" applyAlignment="1" applyProtection="1">
      <alignment horizontal="center" vertical="center" wrapText="1"/>
    </xf>
    <xf numFmtId="0" fontId="31" fillId="12" borderId="42" xfId="26" applyFont="1" applyFill="1" applyBorder="1" applyAlignment="1" applyProtection="1">
      <alignment horizontal="center" vertical="center" wrapText="1"/>
    </xf>
    <xf numFmtId="0" fontId="49" fillId="3" borderId="12" xfId="0" applyFont="1" applyFill="1" applyBorder="1" applyProtection="1"/>
    <xf numFmtId="0" fontId="30" fillId="3" borderId="17" xfId="26" applyFill="1" applyBorder="1" applyProtection="1"/>
    <xf numFmtId="0" fontId="40" fillId="3" borderId="0" xfId="26" applyFont="1" applyFill="1" applyProtection="1"/>
    <xf numFmtId="0" fontId="9" fillId="3" borderId="0" xfId="0" applyFont="1" applyFill="1"/>
    <xf numFmtId="0" fontId="0" fillId="3" borderId="0" xfId="0" applyFill="1" applyBorder="1"/>
    <xf numFmtId="0" fontId="30" fillId="3" borderId="0" xfId="26" applyFont="1" applyFill="1" applyAlignment="1" applyProtection="1">
      <alignment vertical="center" wrapText="1"/>
    </xf>
    <xf numFmtId="0" fontId="26" fillId="3" borderId="0" xfId="0" applyFont="1" applyFill="1" applyBorder="1" applyAlignment="1" applyProtection="1">
      <alignment horizontal="center" vertical="center" wrapText="1"/>
      <protection locked="0"/>
    </xf>
    <xf numFmtId="0" fontId="26" fillId="3" borderId="8" xfId="0" applyFont="1" applyFill="1" applyBorder="1" applyAlignment="1" applyProtection="1">
      <alignment horizontal="center" vertical="center" wrapText="1"/>
      <protection locked="0"/>
    </xf>
    <xf numFmtId="0" fontId="27" fillId="3" borderId="4" xfId="0" applyFont="1" applyFill="1" applyBorder="1" applyAlignment="1" applyProtection="1">
      <alignment horizontal="left" vertical="center" wrapText="1"/>
    </xf>
    <xf numFmtId="0" fontId="27" fillId="3" borderId="7" xfId="0" applyFont="1" applyFill="1" applyBorder="1" applyAlignment="1" applyProtection="1">
      <alignment horizontal="left" vertical="center" wrapText="1"/>
    </xf>
    <xf numFmtId="0" fontId="0" fillId="3" borderId="0" xfId="0" applyFill="1" applyBorder="1" applyProtection="1"/>
    <xf numFmtId="0" fontId="30" fillId="3" borderId="0" xfId="26" applyFont="1" applyFill="1" applyAlignment="1" applyProtection="1">
      <alignment vertical="center" wrapText="1"/>
    </xf>
    <xf numFmtId="0" fontId="0" fillId="3" borderId="0" xfId="0" applyFill="1" applyAlignment="1" applyProtection="1">
      <alignment horizontal="left"/>
    </xf>
    <xf numFmtId="0" fontId="38" fillId="12" borderId="48" xfId="26" applyFont="1" applyFill="1" applyBorder="1" applyAlignment="1" applyProtection="1">
      <alignment horizontal="left" vertical="center"/>
    </xf>
    <xf numFmtId="0" fontId="38" fillId="12" borderId="25" xfId="26" applyFont="1" applyFill="1" applyBorder="1" applyAlignment="1" applyProtection="1">
      <alignment horizontal="left" vertical="center"/>
    </xf>
    <xf numFmtId="0" fontId="31" fillId="12" borderId="49" xfId="26" applyFont="1" applyFill="1" applyBorder="1" applyAlignment="1" applyProtection="1">
      <alignment horizontal="center" vertical="center" wrapText="1"/>
    </xf>
    <xf numFmtId="0" fontId="68" fillId="29" borderId="0" xfId="20" applyFont="1" applyFill="1" applyAlignment="1">
      <alignment horizontal="center"/>
    </xf>
    <xf numFmtId="0" fontId="6" fillId="0" borderId="0" xfId="20" applyAlignment="1">
      <alignment horizontal="left"/>
    </xf>
    <xf numFmtId="0" fontId="52" fillId="30" borderId="0" xfId="20" applyFont="1" applyFill="1"/>
    <xf numFmtId="0" fontId="52" fillId="30" borderId="0" xfId="20" applyFont="1" applyFill="1" applyAlignment="1">
      <alignment horizontal="center"/>
    </xf>
    <xf numFmtId="14" fontId="52" fillId="30" borderId="0" xfId="20" applyNumberFormat="1" applyFont="1" applyFill="1"/>
    <xf numFmtId="0" fontId="6" fillId="31" borderId="0" xfId="20" applyFill="1"/>
    <xf numFmtId="0" fontId="6" fillId="31" borderId="0" xfId="20" applyFill="1" applyAlignment="1">
      <alignment horizontal="center"/>
    </xf>
    <xf numFmtId="14" fontId="6" fillId="31" borderId="0" xfId="20" applyNumberFormat="1" applyFill="1"/>
    <xf numFmtId="0" fontId="6" fillId="0" borderId="0" xfId="20" applyAlignment="1">
      <alignment horizontal="center"/>
    </xf>
    <xf numFmtId="0" fontId="6" fillId="0" borderId="0" xfId="17"/>
    <xf numFmtId="0" fontId="22" fillId="10" borderId="35" xfId="17" applyFont="1" applyFill="1" applyBorder="1" applyAlignment="1">
      <alignment horizontal="center" vertical="center"/>
    </xf>
    <xf numFmtId="0" fontId="70" fillId="10" borderId="35" xfId="17" applyFont="1" applyFill="1" applyBorder="1" applyAlignment="1">
      <alignment horizontal="center" vertical="center"/>
    </xf>
    <xf numFmtId="0" fontId="6" fillId="0" borderId="0" xfId="17" applyAlignment="1">
      <alignment vertical="center"/>
    </xf>
    <xf numFmtId="0" fontId="6" fillId="31" borderId="0" xfId="17" applyFill="1" applyAlignment="1">
      <alignment horizontal="center" vertical="center"/>
    </xf>
    <xf numFmtId="0" fontId="71" fillId="31" borderId="0" xfId="17" applyFont="1" applyFill="1" applyAlignment="1">
      <alignment horizontal="center" vertical="center" wrapText="1"/>
    </xf>
    <xf numFmtId="0" fontId="6" fillId="0" borderId="0" xfId="17" applyAlignment="1">
      <alignment horizontal="center"/>
    </xf>
    <xf numFmtId="0" fontId="62" fillId="0" borderId="0" xfId="20" applyFont="1" applyFill="1"/>
    <xf numFmtId="0" fontId="22" fillId="34" borderId="0" xfId="32" applyFont="1" applyFill="1" applyAlignment="1">
      <alignment horizontal="center" vertical="center"/>
    </xf>
    <xf numFmtId="0" fontId="2" fillId="0" borderId="0" xfId="32"/>
    <xf numFmtId="0" fontId="2" fillId="0" borderId="0" xfId="32" applyAlignment="1">
      <alignment horizontal="center"/>
    </xf>
    <xf numFmtId="0" fontId="2" fillId="0" borderId="0" xfId="32" applyAlignment="1">
      <alignment horizontal="center" vertical="center"/>
    </xf>
    <xf numFmtId="0" fontId="22" fillId="34" borderId="0" xfId="32" applyFont="1" applyFill="1" applyAlignment="1">
      <alignment horizontal="center" vertical="center" wrapText="1"/>
    </xf>
    <xf numFmtId="0" fontId="2" fillId="25" borderId="0" xfId="33" applyFill="1"/>
    <xf numFmtId="0" fontId="2" fillId="25" borderId="0" xfId="33" applyFill="1" applyAlignment="1">
      <alignment horizontal="center" vertical="center"/>
    </xf>
    <xf numFmtId="0" fontId="2" fillId="25" borderId="0" xfId="32" applyFill="1"/>
    <xf numFmtId="0" fontId="2" fillId="0" borderId="0" xfId="32" applyFill="1" applyAlignment="1">
      <alignment horizontal="center" vertical="center"/>
    </xf>
    <xf numFmtId="0" fontId="2" fillId="0" borderId="0" xfId="32" applyFill="1"/>
    <xf numFmtId="0" fontId="0" fillId="0" borderId="0" xfId="0" applyFill="1"/>
    <xf numFmtId="0" fontId="2" fillId="0" borderId="0" xfId="32" applyFill="1" applyAlignment="1">
      <alignment horizontal="left"/>
    </xf>
    <xf numFmtId="0" fontId="22" fillId="10" borderId="35" xfId="20" applyFont="1" applyFill="1" applyBorder="1" applyAlignment="1">
      <alignment horizontal="center" wrapText="1"/>
    </xf>
    <xf numFmtId="0" fontId="17" fillId="14" borderId="0" xfId="20" applyFont="1" applyFill="1" applyBorder="1" applyAlignment="1">
      <alignment horizontal="left" vertical="center"/>
    </xf>
    <xf numFmtId="0" fontId="8" fillId="22" borderId="26" xfId="5" applyFill="1" applyBorder="1" applyAlignment="1" applyProtection="1"/>
    <xf numFmtId="0" fontId="22" fillId="34" borderId="0" xfId="34" applyFont="1" applyFill="1" applyAlignment="1">
      <alignment horizontal="center" vertical="center"/>
    </xf>
    <xf numFmtId="0" fontId="1" fillId="0" borderId="0" xfId="34"/>
    <xf numFmtId="0" fontId="1" fillId="0" borderId="0" xfId="34" applyAlignment="1">
      <alignment horizontal="center" vertical="center"/>
    </xf>
    <xf numFmtId="0" fontId="1" fillId="11" borderId="0" xfId="34" applyFill="1"/>
    <xf numFmtId="0" fontId="22" fillId="34" borderId="0" xfId="34" applyFont="1" applyFill="1" applyAlignment="1">
      <alignment horizontal="center" vertical="center" wrapText="1"/>
    </xf>
    <xf numFmtId="0" fontId="1" fillId="0" borderId="50" xfId="34" applyBorder="1" applyAlignment="1">
      <alignment horizontal="center"/>
    </xf>
    <xf numFmtId="0" fontId="1" fillId="0" borderId="51" xfId="34" applyBorder="1" applyAlignment="1">
      <alignment horizontal="center"/>
    </xf>
    <xf numFmtId="0" fontId="1" fillId="0" borderId="30" xfId="34" applyBorder="1" applyAlignment="1">
      <alignment horizontal="left"/>
    </xf>
    <xf numFmtId="0" fontId="1" fillId="0" borderId="30" xfId="34" applyBorder="1" applyAlignment="1">
      <alignment horizontal="center"/>
    </xf>
    <xf numFmtId="0" fontId="1" fillId="31" borderId="30" xfId="34" applyFill="1" applyBorder="1" applyAlignment="1">
      <alignment horizontal="center"/>
    </xf>
    <xf numFmtId="0" fontId="1" fillId="35" borderId="30" xfId="34" applyFill="1" applyBorder="1" applyAlignment="1">
      <alignment horizontal="center"/>
    </xf>
    <xf numFmtId="0" fontId="1" fillId="36" borderId="30" xfId="34" applyFill="1" applyBorder="1" applyAlignment="1">
      <alignment horizontal="center"/>
    </xf>
    <xf numFmtId="0" fontId="1" fillId="37" borderId="52" xfId="34" applyFill="1" applyBorder="1" applyAlignment="1">
      <alignment horizontal="left"/>
    </xf>
    <xf numFmtId="0" fontId="1" fillId="0" borderId="53" xfId="34" applyBorder="1" applyAlignment="1">
      <alignment horizontal="center"/>
    </xf>
    <xf numFmtId="0" fontId="1" fillId="0" borderId="6" xfId="34" applyBorder="1" applyAlignment="1">
      <alignment horizontal="center"/>
    </xf>
    <xf numFmtId="0" fontId="1" fillId="0" borderId="1" xfId="34" applyBorder="1" applyAlignment="1">
      <alignment horizontal="left"/>
    </xf>
    <xf numFmtId="0" fontId="1" fillId="0" borderId="1" xfId="34" applyBorder="1" applyAlignment="1">
      <alignment horizontal="center"/>
    </xf>
    <xf numFmtId="0" fontId="1" fillId="31" borderId="1" xfId="34" applyFill="1" applyBorder="1" applyAlignment="1">
      <alignment horizontal="center"/>
    </xf>
    <xf numFmtId="0" fontId="1" fillId="35" borderId="1" xfId="34" applyFill="1" applyBorder="1" applyAlignment="1">
      <alignment horizontal="center"/>
    </xf>
    <xf numFmtId="0" fontId="1" fillId="36" borderId="1" xfId="34" applyFill="1" applyBorder="1" applyAlignment="1">
      <alignment horizontal="center"/>
    </xf>
    <xf numFmtId="0" fontId="1" fillId="37" borderId="28" xfId="34" applyFill="1" applyBorder="1" applyAlignment="1">
      <alignment horizontal="left"/>
    </xf>
    <xf numFmtId="0" fontId="1" fillId="0" borderId="7" xfId="34" applyBorder="1" applyAlignment="1">
      <alignment horizontal="left"/>
    </xf>
    <xf numFmtId="0" fontId="1" fillId="0" borderId="7" xfId="34" applyBorder="1" applyAlignment="1">
      <alignment horizontal="center"/>
    </xf>
    <xf numFmtId="0" fontId="1" fillId="31" borderId="7" xfId="34" applyFill="1" applyBorder="1" applyAlignment="1">
      <alignment horizontal="center"/>
    </xf>
    <xf numFmtId="0" fontId="1" fillId="35" borderId="7" xfId="34" applyFill="1" applyBorder="1" applyAlignment="1">
      <alignment horizontal="center"/>
    </xf>
    <xf numFmtId="0" fontId="1" fillId="0" borderId="0" xfId="34" applyAlignment="1">
      <alignment horizontal="left"/>
    </xf>
    <xf numFmtId="0" fontId="1" fillId="0" borderId="0" xfId="34" applyAlignment="1">
      <alignment horizontal="center"/>
    </xf>
    <xf numFmtId="0" fontId="1" fillId="35" borderId="0" xfId="34" applyFill="1" applyAlignment="1">
      <alignment horizontal="center"/>
    </xf>
    <xf numFmtId="0" fontId="1" fillId="31" borderId="0" xfId="34" applyFill="1" applyAlignment="1">
      <alignment wrapText="1"/>
    </xf>
    <xf numFmtId="0" fontId="1" fillId="36" borderId="0" xfId="34" applyFill="1" applyAlignment="1">
      <alignment horizontal="center" wrapText="1"/>
    </xf>
    <xf numFmtId="0" fontId="1" fillId="37" borderId="0" xfId="34" applyFill="1"/>
    <xf numFmtId="0" fontId="1" fillId="0" borderId="0" xfId="34" applyAlignment="1">
      <alignment vertical="top"/>
    </xf>
    <xf numFmtId="0" fontId="1" fillId="0" borderId="0" xfId="34" applyAlignment="1">
      <alignment horizontal="center" vertical="top"/>
    </xf>
    <xf numFmtId="0" fontId="1" fillId="0" borderId="0" xfId="34" applyAlignment="1">
      <alignment horizontal="left" vertical="top"/>
    </xf>
    <xf numFmtId="0" fontId="1" fillId="35" borderId="0" xfId="34" applyFill="1" applyAlignment="1">
      <alignment horizontal="center" vertical="top" wrapText="1"/>
    </xf>
    <xf numFmtId="0" fontId="1" fillId="36" borderId="0" xfId="34" applyFill="1" applyAlignment="1">
      <alignment horizontal="center" vertical="top" wrapText="1"/>
    </xf>
    <xf numFmtId="0" fontId="1" fillId="35" borderId="0" xfId="34" applyFill="1" applyAlignment="1">
      <alignment horizontal="center" vertical="top"/>
    </xf>
    <xf numFmtId="0" fontId="1" fillId="37" borderId="0" xfId="34" applyFill="1" applyAlignment="1">
      <alignment vertical="top"/>
    </xf>
    <xf numFmtId="0" fontId="22" fillId="38" borderId="0" xfId="34" applyFont="1" applyFill="1" applyAlignment="1">
      <alignment horizontal="left"/>
    </xf>
    <xf numFmtId="0" fontId="1" fillId="38" borderId="0" xfId="34" applyFill="1" applyAlignment="1">
      <alignment horizontal="left"/>
    </xf>
    <xf numFmtId="0" fontId="1" fillId="38" borderId="0" xfId="34" applyFill="1" applyAlignment="1">
      <alignment horizontal="center"/>
    </xf>
    <xf numFmtId="0" fontId="1" fillId="0" borderId="0" xfId="34" quotePrefix="1" applyAlignment="1">
      <alignment horizontal="left"/>
    </xf>
    <xf numFmtId="0" fontId="73" fillId="0" borderId="0" xfId="34" applyFont="1" applyAlignment="1">
      <alignment horizontal="left"/>
    </xf>
    <xf numFmtId="0" fontId="73" fillId="0" borderId="0" xfId="34" applyFont="1" applyAlignment="1">
      <alignment horizontal="left" vertical="center"/>
    </xf>
    <xf numFmtId="0" fontId="38" fillId="3" borderId="34" xfId="26" applyFont="1" applyFill="1" applyBorder="1" applyAlignment="1" applyProtection="1">
      <alignment vertical="center" wrapText="1"/>
    </xf>
    <xf numFmtId="0" fontId="38" fillId="3" borderId="33" xfId="26" applyFont="1" applyFill="1" applyBorder="1" applyAlignment="1" applyProtection="1">
      <alignment vertical="center" wrapText="1"/>
    </xf>
    <xf numFmtId="0" fontId="1" fillId="0" borderId="0" xfId="32" applyFont="1" applyFill="1" applyAlignment="1">
      <alignment horizontal="center" vertical="center"/>
    </xf>
    <xf numFmtId="0" fontId="9" fillId="14" borderId="0" xfId="20" applyFont="1" applyFill="1" applyBorder="1" applyAlignment="1">
      <alignment vertical="center"/>
    </xf>
    <xf numFmtId="0" fontId="76" fillId="14" borderId="0" xfId="5" applyFont="1" applyFill="1" applyBorder="1" applyAlignment="1" applyProtection="1">
      <alignment vertical="center"/>
    </xf>
    <xf numFmtId="0" fontId="6" fillId="8" borderId="0" xfId="20" applyFill="1"/>
    <xf numFmtId="0" fontId="6" fillId="8" borderId="0" xfId="20" applyFill="1" applyAlignment="1">
      <alignment horizontal="center"/>
    </xf>
    <xf numFmtId="14" fontId="6" fillId="8" borderId="0" xfId="20" applyNumberFormat="1" applyFill="1"/>
    <xf numFmtId="0" fontId="16" fillId="9" borderId="6" xfId="20" applyFont="1" applyFill="1" applyBorder="1" applyAlignment="1" applyProtection="1">
      <alignment horizontal="center" vertical="center" wrapText="1"/>
      <protection locked="0"/>
    </xf>
    <xf numFmtId="0" fontId="44" fillId="9" borderId="22" xfId="26" applyFont="1" applyFill="1" applyBorder="1" applyAlignment="1" applyProtection="1">
      <alignment horizontal="right" vertical="center"/>
      <protection locked="0"/>
    </xf>
    <xf numFmtId="0" fontId="44" fillId="9" borderId="38" xfId="26" applyFont="1" applyFill="1" applyBorder="1" applyAlignment="1" applyProtection="1">
      <alignment horizontal="right" vertical="center"/>
      <protection locked="0"/>
    </xf>
    <xf numFmtId="0" fontId="76" fillId="22" borderId="12" xfId="5" applyFont="1" applyFill="1" applyBorder="1" applyAlignment="1" applyProtection="1"/>
    <xf numFmtId="0" fontId="16" fillId="25" borderId="1" xfId="20" applyFont="1" applyFill="1" applyBorder="1" applyAlignment="1">
      <alignment horizontal="left" vertical="center"/>
    </xf>
    <xf numFmtId="0" fontId="53" fillId="14" borderId="17" xfId="20" applyFont="1" applyFill="1" applyBorder="1" applyAlignment="1">
      <alignment horizontal="right" wrapText="1"/>
    </xf>
    <xf numFmtId="0" fontId="58" fillId="14" borderId="5" xfId="20" applyFont="1" applyFill="1" applyBorder="1" applyAlignment="1">
      <alignment horizontal="center" vertical="center" wrapText="1"/>
    </xf>
    <xf numFmtId="0" fontId="52" fillId="14" borderId="7" xfId="20" applyFont="1" applyFill="1" applyBorder="1" applyAlignment="1">
      <alignment horizontal="center" vertical="center"/>
    </xf>
    <xf numFmtId="0" fontId="59" fillId="23" borderId="33" xfId="20" applyFont="1" applyFill="1" applyBorder="1" applyAlignment="1">
      <alignment horizontal="center" vertical="center"/>
    </xf>
    <xf numFmtId="0" fontId="58" fillId="14" borderId="0" xfId="20" applyFont="1" applyFill="1" applyBorder="1" applyAlignment="1">
      <alignment horizontal="center"/>
    </xf>
    <xf numFmtId="0" fontId="58" fillId="14" borderId="12" xfId="20" applyFont="1" applyFill="1" applyBorder="1" applyAlignment="1">
      <alignment horizontal="center"/>
    </xf>
    <xf numFmtId="0" fontId="52" fillId="14" borderId="0" xfId="20" applyFont="1" applyFill="1" applyBorder="1" applyAlignment="1">
      <alignment horizontal="center" vertical="center"/>
    </xf>
    <xf numFmtId="0" fontId="52" fillId="14" borderId="12" xfId="20" applyFont="1" applyFill="1" applyBorder="1" applyAlignment="1">
      <alignment horizontal="center" vertical="center"/>
    </xf>
    <xf numFmtId="0" fontId="59" fillId="23" borderId="17" xfId="20" applyFont="1" applyFill="1" applyBorder="1" applyAlignment="1">
      <alignment horizontal="center" vertical="center"/>
    </xf>
    <xf numFmtId="0" fontId="59" fillId="23" borderId="18" xfId="20" applyFont="1" applyFill="1" applyBorder="1" applyAlignment="1">
      <alignment horizontal="center" vertical="center"/>
    </xf>
    <xf numFmtId="0" fontId="17" fillId="14" borderId="0" xfId="20" applyFont="1" applyFill="1" applyBorder="1" applyAlignment="1">
      <alignment horizontal="left" vertical="center" wrapText="1"/>
    </xf>
    <xf numFmtId="0" fontId="17" fillId="14" borderId="12" xfId="20" applyFont="1" applyFill="1" applyBorder="1" applyAlignment="1">
      <alignment horizontal="left" vertical="center" wrapText="1"/>
    </xf>
    <xf numFmtId="0" fontId="21" fillId="14" borderId="0" xfId="5" applyFont="1" applyFill="1" applyBorder="1" applyAlignment="1" applyProtection="1">
      <alignment horizontal="center" vertical="center"/>
    </xf>
    <xf numFmtId="0" fontId="17" fillId="14" borderId="0" xfId="20" applyFont="1" applyFill="1" applyBorder="1" applyAlignment="1">
      <alignment horizontal="left" vertical="top" wrapText="1"/>
    </xf>
    <xf numFmtId="0" fontId="17" fillId="14" borderId="0" xfId="20" applyFont="1" applyFill="1" applyBorder="1" applyAlignment="1">
      <alignment horizontal="left" vertical="center"/>
    </xf>
    <xf numFmtId="0" fontId="29" fillId="14" borderId="0" xfId="20" applyFont="1" applyFill="1" applyBorder="1" applyAlignment="1">
      <alignment horizontal="left" vertical="center" wrapText="1"/>
    </xf>
    <xf numFmtId="0" fontId="17" fillId="14" borderId="0" xfId="20" quotePrefix="1" applyFont="1" applyFill="1" applyBorder="1" applyAlignment="1">
      <alignment horizontal="left" vertical="center" wrapText="1"/>
    </xf>
    <xf numFmtId="0" fontId="16" fillId="25" borderId="28" xfId="20" applyFont="1" applyFill="1" applyBorder="1" applyAlignment="1">
      <alignment horizontal="left" vertical="center"/>
    </xf>
    <xf numFmtId="0" fontId="16" fillId="14" borderId="0" xfId="20" applyFont="1" applyFill="1" applyBorder="1" applyAlignment="1">
      <alignment horizontal="left" wrapText="1"/>
    </xf>
    <xf numFmtId="0" fontId="17" fillId="14" borderId="0" xfId="20" applyFont="1" applyFill="1" applyBorder="1" applyAlignment="1">
      <alignment horizontal="left" wrapText="1"/>
    </xf>
    <xf numFmtId="0" fontId="63" fillId="14" borderId="0" xfId="5" applyFont="1" applyFill="1" applyBorder="1" applyAlignment="1" applyProtection="1">
      <alignment horizontal="center" vertical="center"/>
    </xf>
    <xf numFmtId="0" fontId="16" fillId="3" borderId="0" xfId="20" applyFont="1" applyFill="1" applyBorder="1" applyAlignment="1">
      <alignment horizontal="center" vertical="center" wrapText="1"/>
    </xf>
    <xf numFmtId="0" fontId="16" fillId="14" borderId="0" xfId="20" applyFont="1" applyFill="1" applyBorder="1" applyAlignment="1">
      <alignment horizontal="left" vertical="center" wrapText="1"/>
    </xf>
    <xf numFmtId="0" fontId="16" fillId="14" borderId="12" xfId="20" applyFont="1" applyFill="1" applyBorder="1" applyAlignment="1">
      <alignment horizontal="left" vertical="center" wrapText="1"/>
    </xf>
    <xf numFmtId="0" fontId="67" fillId="14" borderId="0" xfId="20" applyFont="1" applyFill="1" applyBorder="1" applyAlignment="1">
      <alignment horizontal="left" vertical="center" wrapText="1"/>
    </xf>
    <xf numFmtId="0" fontId="67" fillId="14" borderId="12" xfId="20" applyFont="1" applyFill="1" applyBorder="1" applyAlignment="1">
      <alignment horizontal="left" vertical="center" wrapText="1"/>
    </xf>
    <xf numFmtId="0" fontId="58" fillId="14" borderId="5" xfId="20" applyFont="1" applyFill="1" applyBorder="1" applyAlignment="1">
      <alignment horizontal="center"/>
    </xf>
    <xf numFmtId="0" fontId="59" fillId="23" borderId="15" xfId="20" applyFont="1" applyFill="1" applyBorder="1" applyAlignment="1">
      <alignment horizontal="center" vertical="center"/>
    </xf>
    <xf numFmtId="0" fontId="17" fillId="14" borderId="0" xfId="20" applyFont="1" applyFill="1" applyBorder="1" applyAlignment="1">
      <alignment vertical="center" wrapText="1"/>
    </xf>
    <xf numFmtId="0" fontId="21" fillId="14" borderId="0" xfId="5" applyFont="1" applyFill="1" applyBorder="1" applyAlignment="1" applyProtection="1">
      <alignment horizontal="center" vertical="center" wrapText="1"/>
    </xf>
    <xf numFmtId="0" fontId="64" fillId="14" borderId="0" xfId="20" applyFont="1" applyFill="1" applyBorder="1" applyAlignment="1" applyProtection="1">
      <alignment horizontal="center" wrapText="1"/>
    </xf>
    <xf numFmtId="0" fontId="58" fillId="14" borderId="5" xfId="20" applyFont="1" applyFill="1" applyBorder="1" applyAlignment="1" applyProtection="1">
      <alignment horizontal="center" vertical="center"/>
    </xf>
    <xf numFmtId="0" fontId="52" fillId="14" borderId="7" xfId="20" applyFont="1" applyFill="1" applyBorder="1" applyAlignment="1" applyProtection="1">
      <alignment horizontal="center" vertical="center"/>
    </xf>
    <xf numFmtId="0" fontId="59" fillId="23" borderId="15" xfId="20" applyFont="1" applyFill="1" applyBorder="1" applyAlignment="1" applyProtection="1">
      <alignment horizontal="center" vertical="center"/>
    </xf>
    <xf numFmtId="0" fontId="17" fillId="9" borderId="0" xfId="20" applyFont="1" applyFill="1" applyBorder="1" applyAlignment="1" applyProtection="1">
      <alignment horizontal="left" vertical="center"/>
      <protection locked="0"/>
    </xf>
    <xf numFmtId="0" fontId="17" fillId="0" borderId="0" xfId="20" applyFont="1" applyFill="1" applyBorder="1" applyAlignment="1" applyProtection="1">
      <alignment horizontal="left" vertical="center"/>
      <protection locked="0"/>
    </xf>
    <xf numFmtId="49" fontId="17" fillId="9" borderId="0" xfId="20" quotePrefix="1" applyNumberFormat="1" applyFont="1" applyFill="1" applyBorder="1" applyAlignment="1" applyProtection="1">
      <alignment horizontal="left" vertical="center"/>
      <protection locked="0"/>
    </xf>
    <xf numFmtId="49" fontId="17" fillId="0" borderId="0" xfId="20" applyNumberFormat="1" applyFont="1" applyFill="1" applyBorder="1" applyAlignment="1" applyProtection="1">
      <alignment horizontal="left" vertical="center"/>
      <protection locked="0"/>
    </xf>
    <xf numFmtId="0" fontId="54" fillId="14" borderId="17" xfId="20" applyFont="1" applyFill="1" applyBorder="1" applyAlignment="1" applyProtection="1">
      <alignment horizontal="center" wrapText="1" shrinkToFit="1"/>
    </xf>
    <xf numFmtId="0" fontId="58" fillId="14" borderId="5" xfId="20" applyFont="1" applyFill="1" applyBorder="1" applyAlignment="1" applyProtection="1">
      <alignment horizontal="center" vertical="center" wrapText="1" shrinkToFit="1"/>
    </xf>
    <xf numFmtId="0" fontId="52" fillId="14" borderId="7" xfId="20" applyFont="1" applyFill="1" applyBorder="1" applyAlignment="1" applyProtection="1">
      <alignment horizontal="center" vertical="center" wrapText="1" shrinkToFit="1"/>
    </xf>
    <xf numFmtId="0" fontId="59" fillId="23" borderId="1" xfId="20" applyFont="1" applyFill="1" applyBorder="1" applyAlignment="1" applyProtection="1">
      <alignment horizontal="center" vertical="center" wrapText="1" shrinkToFit="1"/>
    </xf>
    <xf numFmtId="0" fontId="54" fillId="14" borderId="1" xfId="26" applyFont="1" applyFill="1" applyBorder="1" applyAlignment="1" applyProtection="1">
      <alignment horizontal="center" vertical="center"/>
    </xf>
    <xf numFmtId="0" fontId="35" fillId="3" borderId="0" xfId="26" applyFont="1" applyFill="1" applyBorder="1" applyAlignment="1" applyProtection="1">
      <alignment horizontal="center" vertical="center"/>
    </xf>
    <xf numFmtId="0" fontId="35" fillId="11" borderId="0" xfId="26" applyFont="1" applyFill="1" applyBorder="1" applyAlignment="1" applyProtection="1">
      <alignment horizontal="center" vertical="center"/>
    </xf>
    <xf numFmtId="0" fontId="30" fillId="3" borderId="0" xfId="26" applyFont="1" applyFill="1" applyAlignment="1" applyProtection="1">
      <alignment horizontal="left" vertical="center" wrapText="1"/>
    </xf>
    <xf numFmtId="0" fontId="43" fillId="12" borderId="44" xfId="27" applyNumberFormat="1" applyFont="1" applyFill="1" applyBorder="1" applyAlignment="1" applyProtection="1">
      <alignment horizontal="center" vertical="center" wrapText="1"/>
    </xf>
    <xf numFmtId="0" fontId="43" fillId="12" borderId="18" xfId="27" applyNumberFormat="1" applyFont="1" applyFill="1" applyBorder="1" applyAlignment="1" applyProtection="1">
      <alignment horizontal="center" vertical="center" wrapText="1"/>
    </xf>
    <xf numFmtId="0" fontId="43" fillId="12" borderId="2" xfId="27" applyNumberFormat="1" applyFont="1" applyFill="1" applyBorder="1" applyAlignment="1" applyProtection="1">
      <alignment horizontal="center" vertical="center" wrapText="1"/>
    </xf>
    <xf numFmtId="0" fontId="43" fillId="12" borderId="12" xfId="27" applyNumberFormat="1" applyFont="1" applyFill="1" applyBorder="1" applyAlignment="1" applyProtection="1">
      <alignment horizontal="center" vertical="center" wrapText="1"/>
    </xf>
    <xf numFmtId="0" fontId="38" fillId="12" borderId="31" xfId="26" applyFont="1" applyFill="1" applyBorder="1" applyAlignment="1" applyProtection="1">
      <alignment vertical="center"/>
    </xf>
    <xf numFmtId="0" fontId="38" fillId="12" borderId="30" xfId="26" applyFont="1" applyFill="1" applyBorder="1" applyAlignment="1" applyProtection="1">
      <alignment vertical="center"/>
    </xf>
    <xf numFmtId="0" fontId="38" fillId="12" borderId="20" xfId="26" applyFont="1" applyFill="1" applyBorder="1" applyAlignment="1" applyProtection="1">
      <alignment horizontal="left" vertical="center"/>
    </xf>
    <xf numFmtId="0" fontId="38" fillId="12" borderId="21" xfId="26" applyFont="1" applyFill="1" applyBorder="1" applyAlignment="1" applyProtection="1">
      <alignment horizontal="left" vertical="center"/>
    </xf>
    <xf numFmtId="0" fontId="30" fillId="0" borderId="0" xfId="26" applyFont="1" applyFill="1" applyAlignment="1" applyProtection="1">
      <alignment horizontal="left" vertical="center" wrapText="1"/>
    </xf>
    <xf numFmtId="0" fontId="38" fillId="3" borderId="33" xfId="26" applyFont="1" applyFill="1" applyBorder="1" applyAlignment="1" applyProtection="1">
      <alignment horizontal="center" vertical="center" wrapText="1"/>
    </xf>
    <xf numFmtId="0" fontId="38" fillId="3" borderId="32" xfId="26" applyFont="1" applyFill="1" applyBorder="1" applyAlignment="1" applyProtection="1">
      <alignment horizontal="center" vertical="center" wrapText="1"/>
    </xf>
    <xf numFmtId="0" fontId="26" fillId="3" borderId="3" xfId="0" applyFont="1" applyFill="1" applyBorder="1" applyAlignment="1" applyProtection="1">
      <alignment horizontal="center" vertical="center" wrapText="1"/>
    </xf>
    <xf numFmtId="0" fontId="26" fillId="3" borderId="1" xfId="0" applyFont="1" applyFill="1" applyBorder="1" applyAlignment="1" applyProtection="1">
      <alignment horizontal="center" vertical="center" wrapText="1"/>
    </xf>
    <xf numFmtId="0" fontId="26" fillId="3" borderId="9" xfId="0" applyFont="1" applyFill="1" applyBorder="1" applyAlignment="1" applyProtection="1">
      <alignment horizontal="center" vertical="center" wrapText="1"/>
    </xf>
    <xf numFmtId="0" fontId="28" fillId="7" borderId="3" xfId="0" applyFont="1" applyFill="1" applyBorder="1" applyAlignment="1">
      <alignment horizontal="left" vertical="top" wrapText="1"/>
    </xf>
    <xf numFmtId="0" fontId="28" fillId="7" borderId="1" xfId="0" applyFont="1" applyFill="1" applyBorder="1" applyAlignment="1">
      <alignment horizontal="left" vertical="top" wrapText="1"/>
    </xf>
    <xf numFmtId="0" fontId="26" fillId="8" borderId="3" xfId="0" applyFont="1" applyFill="1" applyBorder="1" applyAlignment="1">
      <alignment horizontal="left" vertical="center" wrapText="1"/>
    </xf>
    <xf numFmtId="0" fontId="26" fillId="8" borderId="1" xfId="0" applyFont="1" applyFill="1" applyBorder="1" applyAlignment="1">
      <alignment horizontal="left" vertical="center" wrapText="1"/>
    </xf>
    <xf numFmtId="0" fontId="26" fillId="8" borderId="9" xfId="0" applyFont="1" applyFill="1" applyBorder="1" applyAlignment="1">
      <alignment horizontal="left" vertical="center" wrapText="1"/>
    </xf>
    <xf numFmtId="0" fontId="9" fillId="0" borderId="3" xfId="0" applyFont="1" applyBorder="1" applyAlignment="1" applyProtection="1">
      <alignment horizontal="left" vertical="center"/>
      <protection locked="0"/>
    </xf>
    <xf numFmtId="0" fontId="9" fillId="0" borderId="1" xfId="0" applyFont="1" applyBorder="1" applyAlignment="1" applyProtection="1">
      <alignment horizontal="left" vertical="center"/>
      <protection locked="0"/>
    </xf>
    <xf numFmtId="0" fontId="9" fillId="0" borderId="9" xfId="0" applyFont="1" applyBorder="1" applyAlignment="1" applyProtection="1">
      <alignment horizontal="left" vertical="center"/>
      <protection locked="0"/>
    </xf>
    <xf numFmtId="14" fontId="9" fillId="0" borderId="3" xfId="0" applyNumberFormat="1" applyFont="1" applyBorder="1" applyAlignment="1" applyProtection="1">
      <alignment horizontal="left" vertical="center"/>
      <protection locked="0"/>
    </xf>
    <xf numFmtId="0" fontId="25" fillId="7" borderId="7" xfId="0" applyFont="1" applyFill="1" applyBorder="1" applyAlignment="1">
      <alignment horizontal="center" vertical="center" wrapText="1"/>
    </xf>
    <xf numFmtId="0" fontId="25" fillId="7" borderId="13" xfId="0" applyFont="1" applyFill="1" applyBorder="1" applyAlignment="1">
      <alignment horizontal="center" vertical="center" wrapText="1"/>
    </xf>
    <xf numFmtId="0" fontId="9" fillId="0" borderId="5" xfId="0" applyFont="1" applyBorder="1" applyAlignment="1" applyProtection="1">
      <alignment horizontal="center"/>
      <protection locked="0"/>
    </xf>
    <xf numFmtId="0" fontId="9" fillId="0" borderId="11" xfId="0" applyFont="1" applyBorder="1" applyAlignment="1" applyProtection="1">
      <alignment horizontal="center"/>
      <protection locked="0"/>
    </xf>
    <xf numFmtId="0" fontId="26" fillId="8" borderId="3" xfId="0" applyFont="1" applyFill="1" applyBorder="1" applyAlignment="1" applyProtection="1">
      <alignment horizontal="left" vertical="center" wrapText="1"/>
    </xf>
    <xf numFmtId="0" fontId="26" fillId="8" borderId="1" xfId="0" applyFont="1" applyFill="1" applyBorder="1" applyAlignment="1" applyProtection="1">
      <alignment horizontal="left" vertical="center" wrapText="1"/>
    </xf>
    <xf numFmtId="0" fontId="26" fillId="8" borderId="9" xfId="0" applyFont="1" applyFill="1" applyBorder="1" applyAlignment="1" applyProtection="1">
      <alignment horizontal="left" vertical="center" wrapText="1"/>
    </xf>
    <xf numFmtId="0" fontId="26" fillId="3" borderId="6" xfId="0" applyFont="1" applyFill="1" applyBorder="1" applyAlignment="1" applyProtection="1">
      <alignment horizontal="center" vertical="center" wrapText="1"/>
      <protection locked="0"/>
    </xf>
    <xf numFmtId="0" fontId="26" fillId="3" borderId="3" xfId="0" applyFont="1" applyFill="1" applyBorder="1" applyAlignment="1" applyProtection="1">
      <alignment horizontal="center" vertical="center" wrapText="1"/>
      <protection locked="0"/>
    </xf>
    <xf numFmtId="0" fontId="26" fillId="3" borderId="9" xfId="0" applyFont="1" applyFill="1" applyBorder="1" applyAlignment="1" applyProtection="1">
      <alignment horizontal="center" vertical="center" wrapText="1"/>
      <protection locked="0"/>
    </xf>
    <xf numFmtId="0" fontId="26" fillId="3" borderId="1" xfId="0" applyFont="1" applyFill="1" applyBorder="1" applyAlignment="1" applyProtection="1">
      <alignment horizontal="center" vertical="center" wrapText="1"/>
      <protection locked="0"/>
    </xf>
    <xf numFmtId="0" fontId="34" fillId="3" borderId="4" xfId="0" applyFont="1" applyFill="1" applyBorder="1" applyAlignment="1" applyProtection="1">
      <alignment horizontal="left" vertical="center" wrapText="1"/>
      <protection locked="0"/>
    </xf>
    <xf numFmtId="0" fontId="34" fillId="3" borderId="7" xfId="0" applyFont="1" applyFill="1" applyBorder="1" applyAlignment="1" applyProtection="1">
      <alignment horizontal="left" vertical="center" wrapText="1"/>
      <protection locked="0"/>
    </xf>
    <xf numFmtId="0" fontId="34" fillId="3" borderId="13" xfId="0" applyFont="1" applyFill="1" applyBorder="1" applyAlignment="1" applyProtection="1">
      <alignment horizontal="left" vertical="center" wrapText="1"/>
      <protection locked="0"/>
    </xf>
    <xf numFmtId="0" fontId="9" fillId="0" borderId="3" xfId="0" applyFont="1" applyBorder="1" applyAlignment="1" applyProtection="1">
      <alignment horizontal="center" vertical="center"/>
      <protection locked="0"/>
    </xf>
    <xf numFmtId="0" fontId="9" fillId="0" borderId="1" xfId="0" applyFont="1" applyBorder="1" applyAlignment="1" applyProtection="1">
      <alignment horizontal="center" vertical="center"/>
      <protection locked="0"/>
    </xf>
    <xf numFmtId="0" fontId="9" fillId="0" borderId="9" xfId="0" applyFont="1" applyBorder="1" applyAlignment="1" applyProtection="1">
      <alignment horizontal="center" vertical="center"/>
      <protection locked="0"/>
    </xf>
    <xf numFmtId="0" fontId="69" fillId="32" borderId="15" xfId="17" applyFont="1" applyFill="1" applyBorder="1" applyAlignment="1">
      <alignment horizontal="center" vertical="center"/>
    </xf>
    <xf numFmtId="0" fontId="69" fillId="33" borderId="15" xfId="17" applyFont="1" applyFill="1" applyBorder="1" applyAlignment="1">
      <alignment horizontal="center" vertical="center"/>
    </xf>
    <xf numFmtId="0" fontId="1" fillId="31" borderId="0" xfId="34" applyFill="1" applyAlignment="1">
      <alignment horizontal="center" vertical="top" wrapText="1"/>
    </xf>
    <xf numFmtId="0" fontId="56" fillId="15" borderId="16" xfId="20" applyFont="1" applyFill="1" applyBorder="1" applyAlignment="1">
      <alignment horizontal="left"/>
    </xf>
    <xf numFmtId="0" fontId="56" fillId="15" borderId="18" xfId="20" applyFont="1" applyFill="1" applyBorder="1" applyAlignment="1">
      <alignment horizontal="left"/>
    </xf>
    <xf numFmtId="0" fontId="56" fillId="17" borderId="16" xfId="20" applyFont="1" applyFill="1" applyBorder="1" applyAlignment="1">
      <alignment horizontal="left"/>
    </xf>
    <xf numFmtId="0" fontId="56" fillId="17" borderId="18" xfId="20" applyFont="1" applyFill="1" applyBorder="1" applyAlignment="1">
      <alignment horizontal="left"/>
    </xf>
    <xf numFmtId="0" fontId="56" fillId="19" borderId="16" xfId="20" applyFont="1" applyFill="1" applyBorder="1" applyAlignment="1">
      <alignment horizontal="left"/>
    </xf>
    <xf numFmtId="0" fontId="56" fillId="19" borderId="18" xfId="20" applyFont="1" applyFill="1" applyBorder="1" applyAlignment="1">
      <alignment horizontal="left"/>
    </xf>
    <xf numFmtId="0" fontId="56" fillId="21" borderId="16" xfId="20" applyFont="1" applyFill="1" applyBorder="1" applyAlignment="1">
      <alignment horizontal="left" vertical="center" wrapText="1"/>
    </xf>
    <xf numFmtId="0" fontId="56" fillId="21" borderId="18" xfId="20" applyFont="1" applyFill="1" applyBorder="1" applyAlignment="1">
      <alignment horizontal="left" vertical="center" wrapText="1"/>
    </xf>
  </cellXfs>
  <cellStyles count="35">
    <cellStyle name="Comma" xfId="27" builtinId="3"/>
    <cellStyle name="Comma 2" xfId="1" xr:uid="{00000000-0005-0000-0000-000001000000}"/>
    <cellStyle name="Comma 2 2" xfId="14" xr:uid="{00000000-0005-0000-0000-000002000000}"/>
    <cellStyle name="Comma 3" xfId="2" xr:uid="{00000000-0005-0000-0000-000003000000}"/>
    <cellStyle name="Comma 3 2" xfId="15" xr:uid="{00000000-0005-0000-0000-000004000000}"/>
    <cellStyle name="Comma 4" xfId="31" xr:uid="{00000000-0005-0000-0000-000005000000}"/>
    <cellStyle name="Hyperlink" xfId="5" builtinId="8"/>
    <cellStyle name="Hyperlink 2" xfId="3" xr:uid="{00000000-0005-0000-0000-000007000000}"/>
    <cellStyle name="Hyperlink 2 2" xfId="4" xr:uid="{00000000-0005-0000-0000-000008000000}"/>
    <cellStyle name="Lien hypertexte 2" xfId="6" xr:uid="{00000000-0005-0000-0000-000009000000}"/>
    <cellStyle name="Lien hypertexte_120417_OECD_EXP_2012_mio EURO_NACE 2_ICEDD_test_3" xfId="7" xr:uid="{00000000-0005-0000-0000-00000A000000}"/>
    <cellStyle name="Normal" xfId="0" builtinId="0"/>
    <cellStyle name="Normal 10" xfId="22" xr:uid="{00000000-0005-0000-0000-00000C000000}"/>
    <cellStyle name="Normal 2" xfId="8" xr:uid="{00000000-0005-0000-0000-00000D000000}"/>
    <cellStyle name="Normal 2 2" xfId="9" xr:uid="{00000000-0005-0000-0000-00000E000000}"/>
    <cellStyle name="Normal 2 2 2" xfId="20" xr:uid="{00000000-0005-0000-0000-00000F000000}"/>
    <cellStyle name="Normal 2 3" xfId="16" xr:uid="{00000000-0005-0000-0000-000010000000}"/>
    <cellStyle name="Normal 2 4" xfId="23" xr:uid="{00000000-0005-0000-0000-000011000000}"/>
    <cellStyle name="Normal 3" xfId="10" xr:uid="{00000000-0005-0000-0000-000012000000}"/>
    <cellStyle name="Normal 3 2" xfId="17" xr:uid="{00000000-0005-0000-0000-000013000000}"/>
    <cellStyle name="Normal 4" xfId="11" xr:uid="{00000000-0005-0000-0000-000014000000}"/>
    <cellStyle name="Normal 4 2" xfId="18" xr:uid="{00000000-0005-0000-0000-000015000000}"/>
    <cellStyle name="Normal 5" xfId="13" xr:uid="{00000000-0005-0000-0000-000016000000}"/>
    <cellStyle name="Normal 6" xfId="26" xr:uid="{00000000-0005-0000-0000-000017000000}"/>
    <cellStyle name="Normal 7" xfId="29" xr:uid="{00000000-0005-0000-0000-000018000000}"/>
    <cellStyle name="Normal 7 2" xfId="33" xr:uid="{EC9BF21C-5C09-4AA9-8B09-2F3754AE6BCA}"/>
    <cellStyle name="Normal 8" xfId="30" xr:uid="{00000000-0005-0000-0000-000019000000}"/>
    <cellStyle name="Normal 9" xfId="21" xr:uid="{00000000-0005-0000-0000-00001A000000}"/>
    <cellStyle name="Normal 9 2" xfId="28" xr:uid="{00000000-0005-0000-0000-00001B000000}"/>
    <cellStyle name="Normal 9 2 2" xfId="32" xr:uid="{9CD638A2-08FB-4DD3-A94D-4F914061B5BA}"/>
    <cellStyle name="Normal 9 2 2 2" xfId="34" xr:uid="{491393B5-59A2-48A2-A2B2-4D8DAAFBE76D}"/>
    <cellStyle name="Normal 9 3" xfId="25" xr:uid="{00000000-0005-0000-0000-00001C000000}"/>
    <cellStyle name="Normal 9 5" xfId="24" xr:uid="{00000000-0005-0000-0000-00001D000000}"/>
    <cellStyle name="Standard 2" xfId="12" xr:uid="{00000000-0005-0000-0000-00001E000000}"/>
    <cellStyle name="Standard 2 2" xfId="19" xr:uid="{00000000-0005-0000-0000-00001F000000}"/>
  </cellStyles>
  <dxfs count="0"/>
  <tableStyles count="0" defaultTableStyle="TableStyleMedium9" defaultPivotStyle="PivotStyleLight16"/>
  <colors>
    <mruColors>
      <color rgb="FF0000FF"/>
      <color rgb="FFFFFFCC"/>
      <color rgb="FF7030A0"/>
      <color rgb="FFD8F0EF"/>
      <color rgb="FFFF3300"/>
      <color rgb="FFFF7111"/>
      <color rgb="FFFF6600"/>
      <color rgb="FFFF5050"/>
      <color rgb="FFFF9933"/>
      <color rgb="FFE5E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4724401</xdr:colOff>
      <xdr:row>1</xdr:row>
      <xdr:rowOff>209550</xdr:rowOff>
    </xdr:from>
    <xdr:to>
      <xdr:col>3</xdr:col>
      <xdr:colOff>6910</xdr:colOff>
      <xdr:row>1</xdr:row>
      <xdr:rowOff>572325</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43501" y="381000"/>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100319</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19100" y="276226"/>
          <a:ext cx="1628775" cy="8051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966577</xdr:colOff>
      <xdr:row>2</xdr:row>
      <xdr:rowOff>146050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024" y="120615"/>
          <a:ext cx="957053" cy="473110"/>
        </a:xfrm>
        <a:prstGeom prst="rect">
          <a:avLst/>
        </a:prstGeom>
      </xdr:spPr>
    </xdr:pic>
    <xdr:clientData/>
  </xdr:twoCellAnchor>
  <xdr:twoCellAnchor editAs="oneCell">
    <xdr:from>
      <xdr:col>4</xdr:col>
      <xdr:colOff>676275</xdr:colOff>
      <xdr:row>1</xdr:row>
      <xdr:rowOff>118114</xdr:rowOff>
    </xdr:from>
    <xdr:to>
      <xdr:col>4</xdr:col>
      <xdr:colOff>3054909</xdr:colOff>
      <xdr:row>2</xdr:row>
      <xdr:rowOff>118939</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391400" y="203839"/>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0</xdr:colOff>
      <xdr:row>1</xdr:row>
      <xdr:rowOff>44416</xdr:rowOff>
    </xdr:from>
    <xdr:ext cx="1257300" cy="665070"/>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06341"/>
          <a:ext cx="1257300" cy="665070"/>
        </a:xfrm>
        <a:prstGeom prst="rect">
          <a:avLst/>
        </a:prstGeom>
      </xdr:spPr>
    </xdr:pic>
    <xdr:clientData/>
  </xdr:oneCellAnchor>
  <xdr:twoCellAnchor editAs="oneCell">
    <xdr:from>
      <xdr:col>4</xdr:col>
      <xdr:colOff>4229100</xdr:colOff>
      <xdr:row>1</xdr:row>
      <xdr:rowOff>133350</xdr:rowOff>
    </xdr:from>
    <xdr:to>
      <xdr:col>5</xdr:col>
      <xdr:colOff>2159559</xdr:colOff>
      <xdr:row>1</xdr:row>
      <xdr:rowOff>496125</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96100" y="29527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06341"/>
          <a:ext cx="1200150" cy="665070"/>
        </a:xfrm>
        <a:prstGeom prst="rect">
          <a:avLst/>
        </a:prstGeom>
      </xdr:spPr>
    </xdr:pic>
    <xdr:clientData/>
  </xdr:twoCellAnchor>
  <xdr:twoCellAnchor editAs="oneCell">
    <xdr:from>
      <xdr:col>4</xdr:col>
      <xdr:colOff>4000500</xdr:colOff>
      <xdr:row>1</xdr:row>
      <xdr:rowOff>142875</xdr:rowOff>
    </xdr:from>
    <xdr:to>
      <xdr:col>6</xdr:col>
      <xdr:colOff>6909</xdr:colOff>
      <xdr:row>1</xdr:row>
      <xdr:rowOff>505650</xdr:rowOff>
    </xdr:to>
    <xdr:pic>
      <xdr:nvPicPr>
        <xdr:cNvPr id="3" name="Picture 2" descr="estat RGB">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500" y="304800"/>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176086</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700" y="206341"/>
          <a:ext cx="1200150" cy="665070"/>
        </a:xfrm>
        <a:prstGeom prst="rect">
          <a:avLst/>
        </a:prstGeom>
      </xdr:spPr>
    </xdr:pic>
    <xdr:clientData/>
  </xdr:twoCellAnchor>
  <xdr:twoCellAnchor editAs="oneCell">
    <xdr:from>
      <xdr:col>6</xdr:col>
      <xdr:colOff>1647825</xdr:colOff>
      <xdr:row>1</xdr:row>
      <xdr:rowOff>152400</xdr:rowOff>
    </xdr:from>
    <xdr:to>
      <xdr:col>6</xdr:col>
      <xdr:colOff>4026459</xdr:colOff>
      <xdr:row>1</xdr:row>
      <xdr:rowOff>515175</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31432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oneCellAnchor>
    <xdr:from>
      <xdr:col>2</xdr:col>
      <xdr:colOff>146297</xdr:colOff>
      <xdr:row>1</xdr:row>
      <xdr:rowOff>76200</xdr:rowOff>
    </xdr:from>
    <xdr:ext cx="1076078" cy="578721"/>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9172" y="200025"/>
          <a:ext cx="1076078" cy="578721"/>
        </a:xfrm>
        <a:prstGeom prst="rect">
          <a:avLst/>
        </a:prstGeom>
      </xdr:spPr>
    </xdr:pic>
    <xdr:clientData/>
  </xdr:oneCellAnchor>
  <xdr:twoCellAnchor editAs="oneCell">
    <xdr:from>
      <xdr:col>4</xdr:col>
      <xdr:colOff>6343650</xdr:colOff>
      <xdr:row>1</xdr:row>
      <xdr:rowOff>228600</xdr:rowOff>
    </xdr:from>
    <xdr:to>
      <xdr:col>4</xdr:col>
      <xdr:colOff>8722284</xdr:colOff>
      <xdr:row>2</xdr:row>
      <xdr:rowOff>77025</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34225" y="35242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133350</xdr:colOff>
          <xdr:row>1</xdr:row>
          <xdr:rowOff>95250</xdr:rowOff>
        </xdr:from>
        <xdr:to>
          <xdr:col>5</xdr:col>
          <xdr:colOff>1057275</xdr:colOff>
          <xdr:row>1</xdr:row>
          <xdr:rowOff>752475</xdr:rowOff>
        </xdr:to>
        <xdr:sp macro="" textlink="">
          <xdr:nvSpPr>
            <xdr:cNvPr id="9222" name="Button 6" hidden="1">
              <a:extLst>
                <a:ext uri="{63B3BB69-23CF-44E3-9099-C40C66FF867C}">
                  <a14:compatExt spid="_x0000_s9222"/>
                </a:ext>
                <a:ext uri="{FF2B5EF4-FFF2-40B4-BE49-F238E27FC236}">
                  <a16:creationId xmlns:a16="http://schemas.microsoft.com/office/drawing/2014/main" id="{00000000-0008-0000-0600-00000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6</xdr:col>
          <xdr:colOff>123825</xdr:colOff>
          <xdr:row>1</xdr:row>
          <xdr:rowOff>95250</xdr:rowOff>
        </xdr:from>
        <xdr:to>
          <xdr:col>8</xdr:col>
          <xdr:colOff>419100</xdr:colOff>
          <xdr:row>1</xdr:row>
          <xdr:rowOff>752475</xdr:rowOff>
        </xdr:to>
        <xdr:sp macro="" textlink="">
          <xdr:nvSpPr>
            <xdr:cNvPr id="9223" name="Button 7" hidden="1">
              <a:extLst>
                <a:ext uri="{63B3BB69-23CF-44E3-9099-C40C66FF867C}">
                  <a14:compatExt spid="_x0000_s9223"/>
                </a:ext>
                <a:ext uri="{FF2B5EF4-FFF2-40B4-BE49-F238E27FC236}">
                  <a16:creationId xmlns:a16="http://schemas.microsoft.com/office/drawing/2014/main" id="{00000000-0008-0000-0600-00000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FF0000"/>
                  </a:solidFill>
                  <a:latin typeface="Calibri"/>
                  <a:ea typeface="Calibri"/>
                  <a:cs typeface="Calibri"/>
                </a:rPr>
                <a:t>Restore table colour</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xdr:twoCellAnchor>
    <xdr:from>
      <xdr:col>8</xdr:col>
      <xdr:colOff>476250</xdr:colOff>
      <xdr:row>0</xdr:row>
      <xdr:rowOff>363683</xdr:rowOff>
    </xdr:from>
    <xdr:to>
      <xdr:col>11</xdr:col>
      <xdr:colOff>611332</xdr:colOff>
      <xdr:row>0</xdr:row>
      <xdr:rowOff>735158</xdr:rowOff>
    </xdr:to>
    <xdr:pic>
      <xdr:nvPicPr>
        <xdr:cNvPr id="3" name="Picture 2" descr="estat RGB">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7725" y="363683"/>
          <a:ext cx="2354407" cy="368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476250</xdr:colOff>
      <xdr:row>0</xdr:row>
      <xdr:rowOff>363683</xdr:rowOff>
    </xdr:from>
    <xdr:to>
      <xdr:col>11</xdr:col>
      <xdr:colOff>611332</xdr:colOff>
      <xdr:row>0</xdr:row>
      <xdr:rowOff>735158</xdr:rowOff>
    </xdr:to>
    <xdr:pic>
      <xdr:nvPicPr>
        <xdr:cNvPr id="4" name="Picture 3" descr="estat RGB">
          <a:extLst>
            <a:ext uri="{FF2B5EF4-FFF2-40B4-BE49-F238E27FC236}">
              <a16:creationId xmlns:a16="http://schemas.microsoft.com/office/drawing/2014/main" id="{00000000-0008-0000-07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7725" y="363683"/>
          <a:ext cx="2354407" cy="368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485775</xdr:colOff>
      <xdr:row>0</xdr:row>
      <xdr:rowOff>219075</xdr:rowOff>
    </xdr:from>
    <xdr:to>
      <xdr:col>1</xdr:col>
      <xdr:colOff>304800</xdr:colOff>
      <xdr:row>0</xdr:row>
      <xdr:rowOff>934780</xdr:rowOff>
    </xdr:to>
    <xdr:pic>
      <xdr:nvPicPr>
        <xdr:cNvPr id="5" name="Picture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85775" y="219075"/>
          <a:ext cx="1447800" cy="715705"/>
        </a:xfrm>
        <a:prstGeom prst="rect">
          <a:avLst/>
        </a:prstGeom>
      </xdr:spPr>
    </xdr:pic>
    <xdr:clientData/>
  </xdr:twoCellAnchor>
</xdr:wsDr>
</file>

<file path=xl/theme/theme1.xml><?xml version="1.0" encoding="utf-8"?>
<a:theme xmlns:a="http://schemas.openxmlformats.org/drawingml/2006/main" name="Thème Office">
  <a:themeElements>
    <a:clrScheme name="8 Environment and energy">
      <a:dk1>
        <a:sysClr val="windowText" lastClr="000000"/>
      </a:dk1>
      <a:lt1>
        <a:sysClr val="window" lastClr="FFFFFF"/>
      </a:lt1>
      <a:dk2>
        <a:srgbClr val="1F497D"/>
      </a:dk2>
      <a:lt2>
        <a:srgbClr val="EEECE1"/>
      </a:lt2>
      <a:accent1>
        <a:srgbClr val="00AFAC"/>
      </a:accent1>
      <a:accent2>
        <a:srgbClr val="6A2E91"/>
      </a:accent2>
      <a:accent3>
        <a:srgbClr val="4E72B8"/>
      </a:accent3>
      <a:accent4>
        <a:srgbClr val="E1D921"/>
      </a:accent4>
      <a:accent5>
        <a:srgbClr val="B9D981"/>
      </a:accent5>
      <a:accent6>
        <a:srgbClr val="B7E2E1"/>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mailto:ESTAT-WASTE-STATISTICS@EC.EUROPA.EU" TargetMode="External"/><Relationship Id="rId7" Type="http://schemas.openxmlformats.org/officeDocument/2006/relationships/drawing" Target="../drawings/drawing3.xml"/><Relationship Id="rId2" Type="http://schemas.openxmlformats.org/officeDocument/2006/relationships/hyperlink" Target="https://ec.europa.eu/eurostat/web/waste/methodology" TargetMode="External"/><Relationship Id="rId1" Type="http://schemas.openxmlformats.org/officeDocument/2006/relationships/hyperlink" Target="https://webgate.ec.europa.eu/edamis4" TargetMode="External"/><Relationship Id="rId6" Type="http://schemas.openxmlformats.org/officeDocument/2006/relationships/printerSettings" Target="../printerSettings/printerSettings3.bin"/><Relationship Id="rId5" Type="http://schemas.openxmlformats.org/officeDocument/2006/relationships/hyperlink" Target="mailto:ESTAT-DATA-METADATA-SERVICES@ec.europa.eu" TargetMode="External"/><Relationship Id="rId4" Type="http://schemas.openxmlformats.org/officeDocument/2006/relationships/hyperlink" Target="mailto:ESTAT-WASTE-STATISTICS@EC.EUROPA.EU"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c.europa.eu/eurostat/web/waste/legislation"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7.xml"/><Relationship Id="rId1" Type="http://schemas.openxmlformats.org/officeDocument/2006/relationships/printerSettings" Target="../printerSettings/printerSettings7.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hyperlink" Target="mailto:ESTAT-DATA-METADATA-SERVICES@ec.europa.eu" TargetMode="External"/><Relationship Id="rId2" Type="http://schemas.openxmlformats.org/officeDocument/2006/relationships/hyperlink" Target="mailto:ESTAT-WASTE-STATISTICS@EC.EUROPA.EU" TargetMode="External"/><Relationship Id="rId1" Type="http://schemas.openxmlformats.org/officeDocument/2006/relationships/hyperlink" Target="https://ec.europa.eu/eurostat/web/waste/methodology" TargetMode="External"/><Relationship Id="rId6" Type="http://schemas.openxmlformats.org/officeDocument/2006/relationships/printerSettings" Target="../printerSettings/printerSettings13.bin"/><Relationship Id="rId5" Type="http://schemas.openxmlformats.org/officeDocument/2006/relationships/hyperlink" Target="https://ec.europa.eu/eurostat/web/waste/legislation" TargetMode="External"/><Relationship Id="rId4" Type="http://schemas.openxmlformats.org/officeDocument/2006/relationships/hyperlink" Target="https://webgate.ec.europa.eu/edamis4"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tabColor rgb="FFB9C337"/>
    <pageSetUpPr fitToPage="1"/>
  </sheetPr>
  <dimension ref="B1:D9"/>
  <sheetViews>
    <sheetView showGridLines="0" zoomScaleNormal="100" workbookViewId="0"/>
  </sheetViews>
  <sheetFormatPr defaultColWidth="9.140625" defaultRowHeight="12.75"/>
  <cols>
    <col min="1" max="2" width="3.140625" style="21" customWidth="1"/>
    <col min="3" max="3" width="106.42578125" style="21" customWidth="1"/>
    <col min="4" max="4" width="3" style="21" customWidth="1"/>
    <col min="5" max="16384" width="9.140625" style="21"/>
  </cols>
  <sheetData>
    <row r="1" spans="2:4" ht="13.5" thickBot="1"/>
    <row r="2" spans="2:4" ht="46.5" customHeight="1">
      <c r="B2" s="40"/>
      <c r="C2" s="41"/>
      <c r="D2" s="42"/>
    </row>
    <row r="3" spans="2:4" ht="17.25" customHeight="1">
      <c r="B3" s="43"/>
      <c r="C3" s="44" t="str">
        <f>UPPER(Lists!K3)</f>
        <v>STATISTICAL OFFICE OF THE EUROPEAN UNION</v>
      </c>
      <c r="D3" s="45"/>
    </row>
    <row r="4" spans="2:4" ht="17.45" customHeight="1">
      <c r="B4" s="43"/>
      <c r="C4" s="46"/>
      <c r="D4" s="45"/>
    </row>
    <row r="5" spans="2:4" ht="36.75" customHeight="1" thickBot="1">
      <c r="B5" s="43"/>
      <c r="C5" s="47" t="str">
        <f>Lists!K4</f>
        <v>Directorate E: Sectoral and regional statistics</v>
      </c>
      <c r="D5" s="45"/>
    </row>
    <row r="6" spans="2:4" ht="26.25" customHeight="1">
      <c r="B6" s="43"/>
      <c r="C6" s="48" t="str">
        <f>Lists!K5</f>
        <v>Unit E-2: Environmental statistics and accounts; sustainable development</v>
      </c>
      <c r="D6" s="45"/>
    </row>
    <row r="7" spans="2:4" ht="125.25" customHeight="1">
      <c r="B7" s="43"/>
      <c r="C7" s="49" t="str">
        <f>UPPER(Lists!K7)</f>
        <v>LANDFILL RATE</v>
      </c>
      <c r="D7" s="45"/>
    </row>
    <row r="8" spans="2:4" ht="39" customHeight="1" thickBot="1">
      <c r="B8" s="43"/>
      <c r="C8" s="47" t="str">
        <f>CONCATENATE(Lists!K8," DATA COLLECTION")</f>
        <v>2025 DATA COLLECTION</v>
      </c>
      <c r="D8" s="45"/>
    </row>
    <row r="9" spans="2:4" ht="56.25" customHeight="1" thickBot="1">
      <c r="B9" s="50"/>
      <c r="C9" s="51" t="str">
        <f>CONCATENATE("Launching date: ",Lists!K9)</f>
        <v>Launching date: 27 May 2025</v>
      </c>
      <c r="D9" s="52"/>
    </row>
  </sheetData>
  <sheetProtection algorithmName="SHA-512" hashValue="rcmKAXJsE4WsuuJkPO/NE4VWhxVPAUP5vjc2OZ5Fh8AJDqCTMghRuftk6FDSWCAh0EARbI1wN9X6DoDgi4gfwA==" saltValue="8i+YpTVHl7Ft7d+ddWV8eg==" spinCount="100000" sheet="1" objects="1" scenarios="1" selectLockedCells="1" selectUnlockedCells="1"/>
  <pageMargins left="0.70866141732283472" right="0.70866141732283472" top="0.74803149606299213" bottom="0.74803149606299213" header="0.31496062992125984" footer="0.31496062992125984"/>
  <pageSetup paperSize="9" orientation="landscape" verticalDpi="0" r:id="rId1"/>
  <headerFooter>
    <oddFooter>&amp;L&amp;F&amp;CPage &amp;Pof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2"/>
  <sheetViews>
    <sheetView showGridLines="0" workbookViewId="0"/>
  </sheetViews>
  <sheetFormatPr defaultColWidth="9.140625" defaultRowHeight="12"/>
  <cols>
    <col min="1" max="2" width="1.42578125" style="6" customWidth="1"/>
    <col min="3" max="3" width="40.85546875" style="6" customWidth="1"/>
    <col min="4" max="4" width="79.7109375" style="6" customWidth="1"/>
    <col min="5" max="5" width="45.85546875" style="6" customWidth="1"/>
    <col min="6" max="6" width="1.28515625" style="6" customWidth="1"/>
    <col min="7" max="67" width="11.42578125" style="71" customWidth="1"/>
    <col min="68" max="16384" width="9.140625" style="6"/>
  </cols>
  <sheetData>
    <row r="1" spans="2:67" ht="6.75" customHeight="1" thickBot="1"/>
    <row r="2" spans="2:67" s="75" customFormat="1" ht="28.5" customHeight="1">
      <c r="B2" s="72"/>
      <c r="C2" s="366"/>
      <c r="D2" s="366"/>
      <c r="E2" s="366"/>
      <c r="F2" s="73"/>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4"/>
      <c r="AY2" s="74"/>
      <c r="AZ2" s="74"/>
      <c r="BA2" s="74"/>
      <c r="BB2" s="74"/>
      <c r="BC2" s="74"/>
      <c r="BD2" s="74"/>
      <c r="BE2" s="74"/>
      <c r="BF2" s="74"/>
      <c r="BG2" s="74"/>
      <c r="BH2" s="74"/>
      <c r="BI2" s="74"/>
      <c r="BJ2" s="74"/>
      <c r="BK2" s="74"/>
      <c r="BL2" s="74"/>
      <c r="BM2" s="74"/>
      <c r="BN2" s="74"/>
      <c r="BO2" s="74"/>
    </row>
    <row r="3" spans="2:67" s="8" customFormat="1" ht="31.5" customHeight="1">
      <c r="B3" s="76"/>
      <c r="C3" s="77"/>
      <c r="D3" s="77"/>
      <c r="E3" s="77" t="str">
        <f>UPPER(Lists!K3)</f>
        <v>STATISTICAL OFFICE OF THE EUROPEAN UNION</v>
      </c>
      <c r="F3" s="78"/>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c r="BJ3" s="79"/>
      <c r="BK3" s="79"/>
      <c r="BL3" s="79"/>
      <c r="BM3" s="79"/>
      <c r="BN3" s="79"/>
      <c r="BO3" s="79"/>
    </row>
    <row r="4" spans="2:67" ht="23.25" customHeight="1">
      <c r="B4" s="80"/>
      <c r="C4" s="367" t="str">
        <f>UPPER(Lists!K7)</f>
        <v>LANDFILL RATE</v>
      </c>
      <c r="D4" s="367"/>
      <c r="E4" s="367"/>
      <c r="F4" s="81"/>
    </row>
    <row r="5" spans="2:67" ht="15.75" customHeight="1">
      <c r="B5" s="82"/>
      <c r="C5" s="368" t="str">
        <f>CONCATENATE(Lists!K8," DATA COLLECTION")</f>
        <v>2025 DATA COLLECTION</v>
      </c>
      <c r="D5" s="368"/>
      <c r="E5" s="368"/>
      <c r="F5" s="83"/>
    </row>
    <row r="6" spans="2:67" ht="15.75" customHeight="1" thickBot="1">
      <c r="B6" s="82"/>
      <c r="C6" s="84"/>
      <c r="D6" s="84"/>
      <c r="E6" s="84"/>
      <c r="F6" s="83"/>
    </row>
    <row r="7" spans="2:67" ht="30" customHeight="1" thickBot="1">
      <c r="B7" s="85"/>
      <c r="C7" s="369" t="s">
        <v>205</v>
      </c>
      <c r="D7" s="369"/>
      <c r="E7" s="369"/>
      <c r="F7" s="86"/>
    </row>
    <row r="8" spans="2:67" ht="13.5" customHeight="1">
      <c r="B8" s="85"/>
      <c r="C8" s="87"/>
      <c r="D8" s="87"/>
      <c r="E8" s="87"/>
      <c r="F8" s="86"/>
    </row>
    <row r="9" spans="2:67" s="89" customFormat="1" ht="19.5" customHeight="1">
      <c r="B9" s="85"/>
      <c r="C9" s="365" t="s">
        <v>206</v>
      </c>
      <c r="D9" s="365"/>
      <c r="E9" s="365"/>
      <c r="F9" s="86"/>
      <c r="G9" s="88"/>
      <c r="H9" s="88"/>
      <c r="I9" s="88"/>
      <c r="J9" s="88"/>
      <c r="K9" s="88"/>
      <c r="L9" s="88"/>
      <c r="M9" s="88"/>
      <c r="N9" s="88"/>
      <c r="O9" s="88"/>
      <c r="P9" s="88"/>
      <c r="Q9" s="88"/>
      <c r="R9" s="88"/>
      <c r="S9" s="88"/>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8"/>
      <c r="AW9" s="88"/>
      <c r="AX9" s="88"/>
      <c r="AY9" s="88"/>
      <c r="AZ9" s="88"/>
      <c r="BA9" s="88"/>
      <c r="BB9" s="88"/>
      <c r="BC9" s="88"/>
      <c r="BD9" s="88"/>
      <c r="BE9" s="88"/>
      <c r="BF9" s="88"/>
      <c r="BG9" s="88"/>
      <c r="BH9" s="88"/>
      <c r="BI9" s="88"/>
      <c r="BJ9" s="88"/>
      <c r="BK9" s="88"/>
      <c r="BL9" s="88"/>
      <c r="BM9" s="88"/>
      <c r="BN9" s="88"/>
      <c r="BO9" s="88"/>
    </row>
    <row r="10" spans="2:67" ht="12" customHeight="1">
      <c r="B10" s="85"/>
      <c r="C10" s="90" t="s">
        <v>3</v>
      </c>
      <c r="D10" s="91" t="s">
        <v>4</v>
      </c>
      <c r="E10" s="91" t="s">
        <v>5</v>
      </c>
      <c r="F10" s="86"/>
    </row>
    <row r="11" spans="2:67" ht="21" customHeight="1">
      <c r="B11" s="85"/>
      <c r="C11" s="92" t="s">
        <v>6</v>
      </c>
      <c r="D11" s="215" t="s">
        <v>7</v>
      </c>
      <c r="E11" s="94" t="s">
        <v>207</v>
      </c>
      <c r="F11" s="86"/>
    </row>
    <row r="12" spans="2:67" ht="21" customHeight="1">
      <c r="B12" s="85"/>
      <c r="C12" s="92" t="s">
        <v>8</v>
      </c>
      <c r="D12" s="93" t="s">
        <v>9</v>
      </c>
      <c r="E12" s="94" t="s">
        <v>208</v>
      </c>
      <c r="F12" s="86"/>
    </row>
    <row r="13" spans="2:67" ht="21" customHeight="1">
      <c r="B13" s="85"/>
      <c r="C13" s="92" t="s">
        <v>10</v>
      </c>
      <c r="D13" s="93" t="s">
        <v>168</v>
      </c>
      <c r="E13" s="94" t="s">
        <v>208</v>
      </c>
      <c r="F13" s="86"/>
    </row>
    <row r="14" spans="2:67" s="96" customFormat="1" ht="19.5" customHeight="1">
      <c r="B14" s="85"/>
      <c r="C14" s="365" t="s">
        <v>209</v>
      </c>
      <c r="D14" s="365"/>
      <c r="E14" s="365"/>
      <c r="F14" s="86"/>
      <c r="G14" s="95"/>
      <c r="H14" s="95"/>
      <c r="I14" s="95"/>
      <c r="J14" s="95"/>
      <c r="K14" s="95"/>
      <c r="L14" s="95"/>
      <c r="M14" s="95"/>
      <c r="N14" s="95"/>
      <c r="O14" s="95"/>
      <c r="P14" s="95"/>
      <c r="Q14" s="95"/>
      <c r="R14" s="95"/>
      <c r="S14" s="95"/>
      <c r="T14" s="95"/>
      <c r="U14" s="95"/>
      <c r="V14" s="95"/>
      <c r="W14" s="95"/>
      <c r="X14" s="95"/>
      <c r="Y14" s="95"/>
      <c r="Z14" s="95"/>
      <c r="AA14" s="95"/>
      <c r="AB14" s="95"/>
      <c r="AC14" s="95"/>
      <c r="AD14" s="95"/>
      <c r="AE14" s="95"/>
      <c r="AF14" s="95"/>
      <c r="AG14" s="95"/>
      <c r="AH14" s="95"/>
      <c r="AI14" s="95"/>
      <c r="AJ14" s="95"/>
      <c r="AK14" s="95"/>
      <c r="AL14" s="95"/>
      <c r="AM14" s="95"/>
      <c r="AN14" s="95"/>
      <c r="AO14" s="95"/>
      <c r="AP14" s="95"/>
      <c r="AQ14" s="95"/>
      <c r="AR14" s="95"/>
      <c r="AS14" s="95"/>
      <c r="AT14" s="95"/>
      <c r="AU14" s="95"/>
      <c r="AV14" s="95"/>
      <c r="AW14" s="95"/>
      <c r="AX14" s="95"/>
      <c r="AY14" s="95"/>
      <c r="AZ14" s="95"/>
      <c r="BA14" s="95"/>
      <c r="BB14" s="95"/>
      <c r="BC14" s="95"/>
      <c r="BD14" s="95"/>
      <c r="BE14" s="95"/>
      <c r="BF14" s="95"/>
      <c r="BG14" s="95"/>
      <c r="BH14" s="95"/>
      <c r="BI14" s="95"/>
      <c r="BJ14" s="95"/>
      <c r="BK14" s="95"/>
      <c r="BL14" s="95"/>
      <c r="BM14" s="95"/>
      <c r="BN14" s="95"/>
      <c r="BO14" s="95"/>
    </row>
    <row r="15" spans="2:67" ht="12" customHeight="1">
      <c r="B15" s="85"/>
      <c r="C15" s="90" t="s">
        <v>3</v>
      </c>
      <c r="D15" s="91" t="s">
        <v>4</v>
      </c>
      <c r="E15" s="91" t="s">
        <v>5</v>
      </c>
      <c r="F15" s="86"/>
    </row>
    <row r="16" spans="2:67" ht="21" customHeight="1">
      <c r="B16" s="85"/>
      <c r="C16" s="97" t="s">
        <v>210</v>
      </c>
      <c r="D16" s="93" t="s">
        <v>211</v>
      </c>
      <c r="E16" s="94" t="s">
        <v>212</v>
      </c>
      <c r="F16" s="86"/>
    </row>
    <row r="17" spans="2:67" ht="21" customHeight="1">
      <c r="B17" s="85"/>
      <c r="C17" s="97" t="s">
        <v>115</v>
      </c>
      <c r="D17" s="93" t="s">
        <v>213</v>
      </c>
      <c r="E17" s="94" t="s">
        <v>212</v>
      </c>
      <c r="F17" s="86"/>
    </row>
    <row r="18" spans="2:67" ht="48" customHeight="1">
      <c r="B18" s="85"/>
      <c r="C18" s="214" t="s">
        <v>158</v>
      </c>
      <c r="D18" s="93" t="s">
        <v>171</v>
      </c>
      <c r="E18" s="94" t="s">
        <v>212</v>
      </c>
      <c r="F18" s="86"/>
    </row>
    <row r="19" spans="2:67" s="96" customFormat="1" ht="19.5" customHeight="1">
      <c r="B19" s="85"/>
      <c r="C19" s="365" t="s">
        <v>263</v>
      </c>
      <c r="D19" s="365"/>
      <c r="E19" s="365"/>
      <c r="F19" s="86"/>
      <c r="G19" s="95"/>
      <c r="H19" s="95"/>
      <c r="I19" s="95"/>
      <c r="J19" s="95"/>
      <c r="K19" s="95"/>
      <c r="L19" s="95"/>
      <c r="M19" s="95"/>
      <c r="N19" s="95"/>
      <c r="O19" s="95"/>
      <c r="P19" s="95"/>
      <c r="Q19" s="95"/>
      <c r="R19" s="95"/>
      <c r="S19" s="95"/>
      <c r="T19" s="95"/>
      <c r="U19" s="95"/>
      <c r="V19" s="95"/>
      <c r="W19" s="95"/>
      <c r="X19" s="95"/>
      <c r="Y19" s="95"/>
      <c r="Z19" s="95"/>
      <c r="AA19" s="95"/>
      <c r="AB19" s="95"/>
      <c r="AC19" s="95"/>
      <c r="AD19" s="95"/>
      <c r="AE19" s="95"/>
      <c r="AF19" s="95"/>
      <c r="AG19" s="95"/>
      <c r="AH19" s="95"/>
      <c r="AI19" s="95"/>
      <c r="AJ19" s="95"/>
      <c r="AK19" s="95"/>
      <c r="AL19" s="95"/>
      <c r="AM19" s="95"/>
      <c r="AN19" s="95"/>
      <c r="AO19" s="95"/>
      <c r="AP19" s="95"/>
      <c r="AQ19" s="95"/>
      <c r="AR19" s="95"/>
      <c r="AS19" s="95"/>
      <c r="AT19" s="95"/>
      <c r="AU19" s="95"/>
      <c r="AV19" s="95"/>
      <c r="AW19" s="95"/>
      <c r="AX19" s="95"/>
      <c r="AY19" s="95"/>
      <c r="AZ19" s="95"/>
      <c r="BA19" s="95"/>
      <c r="BB19" s="95"/>
      <c r="BC19" s="95"/>
      <c r="BD19" s="95"/>
      <c r="BE19" s="95"/>
      <c r="BF19" s="95"/>
      <c r="BG19" s="95"/>
      <c r="BH19" s="95"/>
      <c r="BI19" s="95"/>
      <c r="BJ19" s="95"/>
      <c r="BK19" s="95"/>
      <c r="BL19" s="95"/>
      <c r="BM19" s="95"/>
      <c r="BN19" s="95"/>
      <c r="BO19" s="95"/>
    </row>
    <row r="20" spans="2:67" ht="12" customHeight="1">
      <c r="B20" s="85"/>
      <c r="C20" s="90" t="s">
        <v>3</v>
      </c>
      <c r="D20" s="91" t="s">
        <v>4</v>
      </c>
      <c r="E20" s="91" t="s">
        <v>5</v>
      </c>
      <c r="F20" s="86"/>
    </row>
    <row r="21" spans="2:67" ht="27.95" customHeight="1">
      <c r="B21" s="98"/>
      <c r="C21" s="186" t="s">
        <v>164</v>
      </c>
      <c r="D21" s="215" t="s">
        <v>169</v>
      </c>
      <c r="E21" s="94" t="s">
        <v>166</v>
      </c>
      <c r="F21" s="99"/>
    </row>
    <row r="22" spans="2:67" ht="8.25" customHeight="1" thickBot="1">
      <c r="B22" s="100"/>
      <c r="C22" s="101"/>
      <c r="D22" s="185"/>
      <c r="E22" s="101"/>
      <c r="F22" s="102"/>
    </row>
  </sheetData>
  <sheetProtection algorithmName="SHA-512" hashValue="eGaryTD9HqhaMcX8DEenes08Dp9ZbXlvqV04XZ56m3ZOtPh5iW72egHfPCbkmByKfZsMxKJdfrWTgSIqcuTAdA==" saltValue="oTwvkKg8aTsyRxtVWV2oTg==" spinCount="100000" sheet="1" objects="1" scenarios="1" selectLockedCells="1" selectUnlockedCells="1"/>
  <mergeCells count="7">
    <mergeCell ref="C19:E19"/>
    <mergeCell ref="C2:E2"/>
    <mergeCell ref="C4:E4"/>
    <mergeCell ref="C5:E5"/>
    <mergeCell ref="C7:E7"/>
    <mergeCell ref="C9:E9"/>
    <mergeCell ref="C14:E14"/>
  </mergeCells>
  <hyperlinks>
    <hyperlink ref="D11" location="Index!A1" display="Structure of the questionnaire" xr:uid="{00000000-0004-0000-0100-000000000000}"/>
    <hyperlink ref="D12" location="'Basic instructions'!A1" display="Basic instructions" xr:uid="{00000000-0004-0000-0100-000001000000}"/>
    <hyperlink ref="D13" location="Methodology!A1" display="Detailed instructions and summary of the methodology" xr:uid="{00000000-0004-0000-0100-000002000000}"/>
    <hyperlink ref="D17" location="'Footnotes list'!A1" display="List of country-specific explanatory footnotes" xr:uid="{00000000-0004-0000-0100-000003000000}"/>
    <hyperlink ref="D16" location="'GETTING STARTED'!A1" display="Country and data collection definition. Administrative data." xr:uid="{00000000-0004-0000-0100-000004000000}"/>
    <hyperlink ref="D18" location="'Table 4 - Landfill rate'!A1" display="Table 4 - Landfill rate for measuring compliance with the policy target in accordance with Article 5(5) of Council Directive 1999/31/EC concerning the landfilling of waste according to the format set out in Annex II of Commission Implementing Decision 201" xr:uid="{00000000-0004-0000-0100-000005000000}"/>
    <hyperlink ref="D21" location="'QR Table 4 - Landfill rate'!A1" display="Quality report  for Table 4 as required by annex 11 of Commission Decision 2019/1885/EC" xr:uid="{00000000-0004-0000-0100-000006000000}"/>
  </hyperlinks>
  <pageMargins left="0.70866141732283472" right="0.70866141732283472" top="0.74803149606299213" bottom="0.74803149606299213" header="0.31496062992125984" footer="0.31496062992125984"/>
  <pageSetup paperSize="9" scale="78" orientation="landscape" verticalDpi="0" r:id="rId1"/>
  <headerFooter>
    <oddFooter>&amp;L&amp;F&amp;CPage &amp;Pof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sheetPr>
  <dimension ref="A1:GN5928"/>
  <sheetViews>
    <sheetView workbookViewId="0"/>
  </sheetViews>
  <sheetFormatPr defaultColWidth="8.7109375" defaultRowHeight="12.75"/>
  <cols>
    <col min="1" max="1" width="1.42578125" style="202" customWidth="1"/>
    <col min="2" max="2" width="1.42578125" style="15" customWidth="1"/>
    <col min="3" max="3" width="17.140625" style="15" customWidth="1"/>
    <col min="4" max="4" width="20" style="15" customWidth="1"/>
    <col min="5" max="5" width="66.7109375" style="15" customWidth="1"/>
    <col min="6" max="6" width="32.42578125" style="15" customWidth="1"/>
    <col min="7" max="7" width="21.42578125" style="15" customWidth="1"/>
    <col min="8" max="196" width="8.7109375" style="202"/>
    <col min="197" max="16384" width="8.7109375" style="15"/>
  </cols>
  <sheetData>
    <row r="1" spans="1:196" s="196" customFormat="1" thickBot="1">
      <c r="E1" s="195"/>
      <c r="F1" s="195"/>
      <c r="G1" s="195"/>
      <c r="H1" s="195"/>
      <c r="I1" s="195"/>
      <c r="K1" s="195"/>
      <c r="L1" s="195"/>
      <c r="M1" s="195"/>
      <c r="N1" s="195"/>
      <c r="O1" s="195"/>
      <c r="P1" s="195"/>
      <c r="Q1" s="195"/>
      <c r="R1" s="195"/>
      <c r="S1" s="195"/>
      <c r="T1" s="195"/>
      <c r="U1" s="195"/>
      <c r="V1" s="195"/>
      <c r="W1" s="195"/>
      <c r="X1" s="195"/>
      <c r="Y1" s="195"/>
      <c r="Z1" s="195"/>
      <c r="AA1" s="195"/>
      <c r="AB1" s="195"/>
      <c r="AC1" s="195"/>
      <c r="AD1" s="195"/>
      <c r="AE1" s="195"/>
      <c r="AF1" s="195"/>
      <c r="AG1" s="195"/>
      <c r="AH1" s="195"/>
      <c r="AI1" s="195"/>
      <c r="AJ1" s="195"/>
      <c r="AK1" s="195"/>
      <c r="AL1" s="195"/>
      <c r="AM1" s="195"/>
      <c r="AN1" s="195"/>
      <c r="AO1" s="195"/>
      <c r="AP1" s="195"/>
      <c r="AQ1" s="195"/>
      <c r="AR1" s="195"/>
      <c r="AS1" s="195"/>
      <c r="AT1" s="195"/>
      <c r="AU1" s="195"/>
      <c r="AV1" s="195"/>
      <c r="AW1" s="195"/>
      <c r="AX1" s="195"/>
      <c r="AY1" s="195"/>
      <c r="AZ1" s="195"/>
      <c r="BA1" s="195"/>
      <c r="BB1" s="195"/>
      <c r="BC1" s="195"/>
      <c r="BD1" s="195"/>
      <c r="BE1" s="195"/>
      <c r="BF1" s="195"/>
    </row>
    <row r="2" spans="1:196" s="75" customFormat="1" ht="42" customHeight="1">
      <c r="A2" s="198"/>
      <c r="B2" s="72"/>
      <c r="C2" s="103"/>
      <c r="D2" s="104"/>
      <c r="E2" s="104"/>
      <c r="F2" s="104"/>
      <c r="G2" s="105"/>
      <c r="H2" s="197"/>
      <c r="I2" s="197"/>
      <c r="J2" s="198"/>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c r="AO2" s="197"/>
      <c r="AP2" s="197"/>
      <c r="AQ2" s="197"/>
      <c r="AR2" s="197"/>
      <c r="AS2" s="197"/>
      <c r="AT2" s="197"/>
      <c r="AU2" s="197"/>
      <c r="AV2" s="197"/>
      <c r="AW2" s="197"/>
      <c r="AX2" s="197"/>
      <c r="AY2" s="197"/>
      <c r="AZ2" s="197"/>
      <c r="BA2" s="197"/>
      <c r="BB2" s="197"/>
      <c r="BC2" s="197"/>
      <c r="BD2" s="197"/>
      <c r="BE2" s="197"/>
      <c r="BF2" s="197"/>
      <c r="BG2" s="198"/>
      <c r="BH2" s="198"/>
      <c r="BI2" s="198"/>
      <c r="BJ2" s="198"/>
      <c r="BK2" s="198"/>
      <c r="BL2" s="198"/>
      <c r="BM2" s="198"/>
      <c r="BN2" s="198"/>
      <c r="BO2" s="198"/>
      <c r="BP2" s="198"/>
      <c r="BQ2" s="198"/>
      <c r="BR2" s="198"/>
      <c r="BS2" s="198"/>
      <c r="BT2" s="198"/>
      <c r="BU2" s="198"/>
      <c r="BV2" s="198"/>
      <c r="BW2" s="198"/>
      <c r="BX2" s="198"/>
      <c r="BY2" s="198"/>
      <c r="BZ2" s="198"/>
      <c r="CA2" s="198"/>
      <c r="CB2" s="198"/>
      <c r="CC2" s="198"/>
      <c r="CD2" s="198"/>
      <c r="CE2" s="198"/>
      <c r="CF2" s="198"/>
      <c r="CG2" s="198"/>
      <c r="CH2" s="198"/>
      <c r="CI2" s="198"/>
      <c r="CJ2" s="198"/>
      <c r="CK2" s="198"/>
      <c r="CL2" s="198"/>
      <c r="CM2" s="198"/>
      <c r="CN2" s="198"/>
      <c r="CO2" s="198"/>
      <c r="CP2" s="198"/>
      <c r="CQ2" s="198"/>
      <c r="CR2" s="198"/>
      <c r="CS2" s="198"/>
      <c r="CT2" s="198"/>
      <c r="CU2" s="198"/>
      <c r="CV2" s="198"/>
      <c r="CW2" s="198"/>
      <c r="CX2" s="198"/>
      <c r="CY2" s="198"/>
      <c r="CZ2" s="198"/>
      <c r="DA2" s="198"/>
      <c r="DB2" s="198"/>
      <c r="DC2" s="198"/>
      <c r="DD2" s="198"/>
      <c r="DE2" s="198"/>
      <c r="DF2" s="198"/>
      <c r="DG2" s="198"/>
      <c r="DH2" s="198"/>
      <c r="DI2" s="198"/>
      <c r="DJ2" s="198"/>
      <c r="DK2" s="198"/>
      <c r="DL2" s="198"/>
      <c r="DM2" s="198"/>
      <c r="DN2" s="198"/>
      <c r="DO2" s="198"/>
      <c r="DP2" s="198"/>
      <c r="DQ2" s="198"/>
      <c r="DR2" s="198"/>
      <c r="DS2" s="198"/>
      <c r="DT2" s="198"/>
      <c r="DU2" s="198"/>
      <c r="DV2" s="198"/>
      <c r="DW2" s="198"/>
      <c r="DX2" s="198"/>
      <c r="DY2" s="198"/>
      <c r="DZ2" s="198"/>
      <c r="EA2" s="198"/>
      <c r="EB2" s="198"/>
      <c r="EC2" s="198"/>
      <c r="ED2" s="198"/>
      <c r="EE2" s="198"/>
      <c r="EF2" s="198"/>
      <c r="EG2" s="198"/>
      <c r="EH2" s="198"/>
      <c r="EI2" s="198"/>
      <c r="EJ2" s="198"/>
      <c r="EK2" s="198"/>
      <c r="EL2" s="198"/>
      <c r="EM2" s="198"/>
      <c r="EN2" s="198"/>
      <c r="EO2" s="198"/>
      <c r="EP2" s="198"/>
      <c r="EQ2" s="198"/>
      <c r="ER2" s="198"/>
      <c r="ES2" s="198"/>
      <c r="ET2" s="198"/>
      <c r="EU2" s="198"/>
      <c r="EV2" s="198"/>
      <c r="EW2" s="198"/>
      <c r="EX2" s="198"/>
      <c r="EY2" s="198"/>
      <c r="EZ2" s="198"/>
      <c r="FA2" s="198"/>
      <c r="FB2" s="198"/>
      <c r="FC2" s="198"/>
      <c r="FD2" s="198"/>
      <c r="FE2" s="198"/>
      <c r="FF2" s="198"/>
      <c r="FG2" s="198"/>
      <c r="FH2" s="198"/>
      <c r="FI2" s="198"/>
      <c r="FJ2" s="198"/>
      <c r="FK2" s="198"/>
      <c r="FL2" s="198"/>
      <c r="FM2" s="198"/>
      <c r="FN2" s="198"/>
      <c r="FO2" s="198"/>
      <c r="FP2" s="198"/>
      <c r="FQ2" s="198"/>
      <c r="FR2" s="198"/>
      <c r="FS2" s="198"/>
      <c r="FT2" s="198"/>
      <c r="FU2" s="198"/>
      <c r="FV2" s="198"/>
      <c r="FW2" s="198"/>
      <c r="FX2" s="198"/>
      <c r="FY2" s="198"/>
      <c r="FZ2" s="198"/>
      <c r="GA2" s="198"/>
      <c r="GB2" s="198"/>
      <c r="GC2" s="198"/>
      <c r="GD2" s="198"/>
      <c r="GE2" s="198"/>
      <c r="GF2" s="198"/>
      <c r="GG2" s="198"/>
      <c r="GH2" s="198"/>
      <c r="GI2" s="198"/>
      <c r="GJ2" s="198"/>
      <c r="GK2" s="198"/>
      <c r="GL2" s="198"/>
      <c r="GM2" s="198"/>
      <c r="GN2" s="198"/>
    </row>
    <row r="3" spans="1:196" s="6" customFormat="1" ht="24.75" customHeight="1">
      <c r="A3" s="196"/>
      <c r="B3" s="80"/>
      <c r="C3" s="106"/>
      <c r="D3" s="107"/>
      <c r="E3" s="107"/>
      <c r="F3" s="44" t="str">
        <f>UPPER(Lists!K3)</f>
        <v>STATISTICAL OFFICE OF THE EUROPEAN UNION</v>
      </c>
      <c r="G3" s="108"/>
      <c r="H3" s="195"/>
      <c r="I3" s="195"/>
      <c r="J3" s="196"/>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c r="BC3" s="195"/>
      <c r="BD3" s="195"/>
      <c r="BE3" s="195"/>
      <c r="BF3" s="195"/>
      <c r="BG3" s="196"/>
      <c r="BH3" s="196"/>
      <c r="BI3" s="196"/>
      <c r="BJ3" s="196"/>
      <c r="BK3" s="196"/>
      <c r="BL3" s="196"/>
      <c r="BM3" s="196"/>
      <c r="BN3" s="196"/>
      <c r="BO3" s="196"/>
      <c r="BP3" s="196"/>
      <c r="BQ3" s="196"/>
      <c r="BR3" s="196"/>
      <c r="BS3" s="196"/>
      <c r="BT3" s="196"/>
      <c r="BU3" s="196"/>
      <c r="BV3" s="196"/>
      <c r="BW3" s="196"/>
      <c r="BX3" s="196"/>
      <c r="BY3" s="196"/>
      <c r="BZ3" s="196"/>
      <c r="CA3" s="196"/>
      <c r="CB3" s="196"/>
      <c r="CC3" s="196"/>
      <c r="CD3" s="196"/>
      <c r="CE3" s="196"/>
      <c r="CF3" s="196"/>
      <c r="CG3" s="196"/>
      <c r="CH3" s="196"/>
      <c r="CI3" s="196"/>
      <c r="CJ3" s="196"/>
      <c r="CK3" s="196"/>
      <c r="CL3" s="196"/>
      <c r="CM3" s="196"/>
      <c r="CN3" s="196"/>
      <c r="CO3" s="196"/>
      <c r="CP3" s="196"/>
      <c r="CQ3" s="196"/>
      <c r="CR3" s="196"/>
      <c r="CS3" s="196"/>
      <c r="CT3" s="196"/>
      <c r="CU3" s="196"/>
      <c r="CV3" s="196"/>
      <c r="CW3" s="196"/>
      <c r="CX3" s="196"/>
      <c r="CY3" s="196"/>
      <c r="CZ3" s="196"/>
      <c r="DA3" s="196"/>
      <c r="DB3" s="196"/>
      <c r="DC3" s="196"/>
      <c r="DD3" s="196"/>
      <c r="DE3" s="196"/>
      <c r="DF3" s="196"/>
      <c r="DG3" s="196"/>
      <c r="DH3" s="196"/>
      <c r="DI3" s="196"/>
      <c r="DJ3" s="196"/>
      <c r="DK3" s="196"/>
      <c r="DL3" s="196"/>
      <c r="DM3" s="196"/>
      <c r="DN3" s="196"/>
      <c r="DO3" s="196"/>
      <c r="DP3" s="196"/>
      <c r="DQ3" s="196"/>
      <c r="DR3" s="196"/>
      <c r="DS3" s="196"/>
      <c r="DT3" s="196"/>
      <c r="DU3" s="196"/>
      <c r="DV3" s="196"/>
      <c r="DW3" s="196"/>
      <c r="DX3" s="196"/>
      <c r="DY3" s="196"/>
      <c r="DZ3" s="196"/>
      <c r="EA3" s="196"/>
      <c r="EB3" s="196"/>
      <c r="EC3" s="196"/>
      <c r="ED3" s="196"/>
      <c r="EE3" s="196"/>
      <c r="EF3" s="196"/>
      <c r="EG3" s="196"/>
      <c r="EH3" s="196"/>
      <c r="EI3" s="196"/>
      <c r="EJ3" s="196"/>
      <c r="EK3" s="196"/>
      <c r="EL3" s="196"/>
      <c r="EM3" s="196"/>
      <c r="EN3" s="196"/>
      <c r="EO3" s="196"/>
      <c r="EP3" s="196"/>
      <c r="EQ3" s="196"/>
      <c r="ER3" s="196"/>
      <c r="ES3" s="196"/>
      <c r="ET3" s="196"/>
      <c r="EU3" s="196"/>
      <c r="EV3" s="196"/>
      <c r="EW3" s="196"/>
      <c r="EX3" s="196"/>
      <c r="EY3" s="196"/>
      <c r="EZ3" s="196"/>
      <c r="FA3" s="196"/>
      <c r="FB3" s="196"/>
      <c r="FC3" s="196"/>
      <c r="FD3" s="196"/>
      <c r="FE3" s="196"/>
      <c r="FF3" s="196"/>
      <c r="FG3" s="196"/>
      <c r="FH3" s="196"/>
      <c r="FI3" s="196"/>
      <c r="FJ3" s="196"/>
      <c r="FK3" s="196"/>
      <c r="FL3" s="196"/>
      <c r="FM3" s="196"/>
      <c r="FN3" s="196"/>
      <c r="FO3" s="196"/>
      <c r="FP3" s="196"/>
      <c r="FQ3" s="196"/>
      <c r="FR3" s="196"/>
      <c r="FS3" s="196"/>
      <c r="FT3" s="196"/>
      <c r="FU3" s="196"/>
      <c r="FV3" s="196"/>
      <c r="FW3" s="196"/>
      <c r="FX3" s="196"/>
      <c r="FY3" s="196"/>
      <c r="FZ3" s="196"/>
      <c r="GA3" s="196"/>
      <c r="GB3" s="196"/>
      <c r="GC3" s="196"/>
      <c r="GD3" s="196"/>
      <c r="GE3" s="196"/>
      <c r="GF3" s="196"/>
      <c r="GG3" s="196"/>
      <c r="GH3" s="196"/>
      <c r="GI3" s="196"/>
      <c r="GJ3" s="196"/>
      <c r="GK3" s="196"/>
      <c r="GL3" s="196"/>
      <c r="GM3" s="196"/>
      <c r="GN3" s="196"/>
    </row>
    <row r="4" spans="1:196" s="6" customFormat="1" ht="22.5" customHeight="1">
      <c r="A4" s="196"/>
      <c r="B4" s="80"/>
      <c r="C4" s="370" t="str">
        <f>UPPER(Lists!K7)</f>
        <v>LANDFILL RATE</v>
      </c>
      <c r="D4" s="370"/>
      <c r="E4" s="370"/>
      <c r="F4" s="370"/>
      <c r="G4" s="371"/>
      <c r="H4" s="195"/>
      <c r="I4" s="195"/>
      <c r="J4" s="195"/>
      <c r="K4" s="195"/>
      <c r="L4" s="195"/>
      <c r="M4" s="195"/>
      <c r="N4" s="195"/>
      <c r="O4" s="195"/>
      <c r="P4" s="195"/>
      <c r="Q4" s="195"/>
      <c r="R4" s="195"/>
      <c r="S4" s="195"/>
      <c r="T4" s="195"/>
      <c r="U4" s="195"/>
      <c r="V4" s="195"/>
      <c r="W4" s="195"/>
      <c r="X4" s="195"/>
      <c r="Y4" s="195"/>
      <c r="Z4" s="195"/>
      <c r="AA4" s="195"/>
      <c r="AB4" s="195"/>
      <c r="AC4" s="195"/>
      <c r="AD4" s="195"/>
      <c r="AE4" s="195"/>
      <c r="AF4" s="195"/>
      <c r="AG4" s="195"/>
      <c r="AH4" s="195"/>
      <c r="AI4" s="195"/>
      <c r="AJ4" s="195"/>
      <c r="AK4" s="195"/>
      <c r="AL4" s="195"/>
      <c r="AM4" s="195"/>
      <c r="AN4" s="195"/>
      <c r="AO4" s="195"/>
      <c r="AP4" s="195"/>
      <c r="AQ4" s="195"/>
      <c r="AR4" s="195"/>
      <c r="AS4" s="195"/>
      <c r="AT4" s="195"/>
      <c r="AU4" s="195"/>
      <c r="AV4" s="195"/>
      <c r="AW4" s="195"/>
      <c r="AX4" s="195"/>
      <c r="AY4" s="195"/>
      <c r="AZ4" s="195"/>
      <c r="BA4" s="195"/>
      <c r="BB4" s="195"/>
      <c r="BC4" s="195"/>
      <c r="BD4" s="195"/>
      <c r="BE4" s="195"/>
      <c r="BF4" s="195"/>
      <c r="BG4" s="195"/>
      <c r="BH4" s="195"/>
      <c r="BI4" s="195"/>
      <c r="BJ4" s="196"/>
      <c r="BK4" s="196"/>
      <c r="BL4" s="196"/>
      <c r="BM4" s="196"/>
      <c r="BN4" s="196"/>
      <c r="BO4" s="196"/>
      <c r="BP4" s="196"/>
      <c r="BQ4" s="196"/>
      <c r="BR4" s="196"/>
      <c r="BS4" s="196"/>
      <c r="BT4" s="196"/>
      <c r="BU4" s="196"/>
      <c r="BV4" s="196"/>
      <c r="BW4" s="196"/>
      <c r="BX4" s="196"/>
      <c r="BY4" s="196"/>
      <c r="BZ4" s="196"/>
      <c r="CA4" s="196"/>
      <c r="CB4" s="196"/>
      <c r="CC4" s="196"/>
      <c r="CD4" s="196"/>
      <c r="CE4" s="196"/>
      <c r="CF4" s="196"/>
      <c r="CG4" s="196"/>
      <c r="CH4" s="196"/>
      <c r="CI4" s="196"/>
      <c r="CJ4" s="196"/>
      <c r="CK4" s="196"/>
      <c r="CL4" s="196"/>
      <c r="CM4" s="196"/>
      <c r="CN4" s="196"/>
      <c r="CO4" s="196"/>
      <c r="CP4" s="196"/>
      <c r="CQ4" s="196"/>
      <c r="CR4" s="196"/>
      <c r="CS4" s="196"/>
      <c r="CT4" s="196"/>
      <c r="CU4" s="196"/>
      <c r="CV4" s="196"/>
      <c r="CW4" s="196"/>
      <c r="CX4" s="196"/>
      <c r="CY4" s="196"/>
      <c r="CZ4" s="196"/>
      <c r="DA4" s="196"/>
      <c r="DB4" s="196"/>
      <c r="DC4" s="196"/>
      <c r="DD4" s="196"/>
      <c r="DE4" s="196"/>
      <c r="DF4" s="196"/>
      <c r="DG4" s="196"/>
      <c r="DH4" s="196"/>
      <c r="DI4" s="196"/>
      <c r="DJ4" s="196"/>
      <c r="DK4" s="196"/>
      <c r="DL4" s="196"/>
      <c r="DM4" s="196"/>
      <c r="DN4" s="196"/>
      <c r="DO4" s="196"/>
      <c r="DP4" s="196"/>
      <c r="DQ4" s="196"/>
      <c r="DR4" s="196"/>
      <c r="DS4" s="196"/>
      <c r="DT4" s="196"/>
      <c r="DU4" s="196"/>
      <c r="DV4" s="196"/>
      <c r="DW4" s="196"/>
      <c r="DX4" s="196"/>
      <c r="DY4" s="196"/>
      <c r="DZ4" s="196"/>
      <c r="EA4" s="196"/>
      <c r="EB4" s="196"/>
      <c r="EC4" s="196"/>
      <c r="ED4" s="196"/>
      <c r="EE4" s="196"/>
      <c r="EF4" s="196"/>
      <c r="EG4" s="196"/>
      <c r="EH4" s="196"/>
      <c r="EI4" s="196"/>
      <c r="EJ4" s="196"/>
      <c r="EK4" s="196"/>
      <c r="EL4" s="196"/>
      <c r="EM4" s="196"/>
      <c r="EN4" s="196"/>
      <c r="EO4" s="196"/>
      <c r="EP4" s="196"/>
      <c r="EQ4" s="196"/>
      <c r="ER4" s="196"/>
      <c r="ES4" s="196"/>
      <c r="ET4" s="196"/>
      <c r="EU4" s="196"/>
      <c r="EV4" s="196"/>
      <c r="EW4" s="196"/>
      <c r="EX4" s="196"/>
      <c r="EY4" s="196"/>
      <c r="EZ4" s="196"/>
      <c r="FA4" s="196"/>
      <c r="FB4" s="196"/>
      <c r="FC4" s="196"/>
      <c r="FD4" s="196"/>
      <c r="FE4" s="196"/>
      <c r="FF4" s="196"/>
      <c r="FG4" s="196"/>
      <c r="FH4" s="196"/>
      <c r="FI4" s="196"/>
      <c r="FJ4" s="196"/>
      <c r="FK4" s="196"/>
      <c r="FL4" s="196"/>
      <c r="FM4" s="196"/>
      <c r="FN4" s="196"/>
      <c r="FO4" s="196"/>
      <c r="FP4" s="196"/>
      <c r="FQ4" s="196"/>
      <c r="FR4" s="196"/>
      <c r="FS4" s="196"/>
      <c r="FT4" s="196"/>
      <c r="FU4" s="196"/>
      <c r="FV4" s="196"/>
      <c r="FW4" s="196"/>
      <c r="FX4" s="196"/>
      <c r="FY4" s="196"/>
      <c r="FZ4" s="196"/>
      <c r="GA4" s="196"/>
      <c r="GB4" s="196"/>
      <c r="GC4" s="196"/>
      <c r="GD4" s="196"/>
      <c r="GE4" s="196"/>
      <c r="GF4" s="196"/>
      <c r="GG4" s="196"/>
      <c r="GH4" s="196"/>
      <c r="GI4" s="196"/>
      <c r="GJ4" s="196"/>
      <c r="GK4" s="196"/>
      <c r="GL4" s="196"/>
      <c r="GM4" s="196"/>
      <c r="GN4" s="196"/>
    </row>
    <row r="5" spans="1:196" s="6" customFormat="1" ht="21.75" customHeight="1">
      <c r="A5" s="196"/>
      <c r="B5" s="82"/>
      <c r="C5" s="372" t="str">
        <f>CONCATENATE(Lists!K8," DATA COLLECTION")</f>
        <v>2025 DATA COLLECTION</v>
      </c>
      <c r="D5" s="372"/>
      <c r="E5" s="372"/>
      <c r="F5" s="372"/>
      <c r="G5" s="373"/>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c r="BC5" s="195"/>
      <c r="BD5" s="195"/>
      <c r="BE5" s="195"/>
      <c r="BF5" s="195"/>
      <c r="BG5" s="195"/>
      <c r="BH5" s="195"/>
      <c r="BI5" s="195"/>
      <c r="BJ5" s="196"/>
      <c r="BK5" s="196"/>
      <c r="BL5" s="196"/>
      <c r="BM5" s="196"/>
      <c r="BN5" s="196"/>
      <c r="BO5" s="196"/>
      <c r="BP5" s="196"/>
      <c r="BQ5" s="196"/>
      <c r="BR5" s="196"/>
      <c r="BS5" s="196"/>
      <c r="BT5" s="196"/>
      <c r="BU5" s="196"/>
      <c r="BV5" s="196"/>
      <c r="BW5" s="196"/>
      <c r="BX5" s="196"/>
      <c r="BY5" s="196"/>
      <c r="BZ5" s="196"/>
      <c r="CA5" s="196"/>
      <c r="CB5" s="196"/>
      <c r="CC5" s="196"/>
      <c r="CD5" s="196"/>
      <c r="CE5" s="196"/>
      <c r="CF5" s="196"/>
      <c r="CG5" s="196"/>
      <c r="CH5" s="196"/>
      <c r="CI5" s="196"/>
      <c r="CJ5" s="196"/>
      <c r="CK5" s="196"/>
      <c r="CL5" s="196"/>
      <c r="CM5" s="196"/>
      <c r="CN5" s="196"/>
      <c r="CO5" s="196"/>
      <c r="CP5" s="196"/>
      <c r="CQ5" s="196"/>
      <c r="CR5" s="196"/>
      <c r="CS5" s="196"/>
      <c r="CT5" s="196"/>
      <c r="CU5" s="196"/>
      <c r="CV5" s="196"/>
      <c r="CW5" s="196"/>
      <c r="CX5" s="196"/>
      <c r="CY5" s="196"/>
      <c r="CZ5" s="196"/>
      <c r="DA5" s="196"/>
      <c r="DB5" s="196"/>
      <c r="DC5" s="196"/>
      <c r="DD5" s="196"/>
      <c r="DE5" s="196"/>
      <c r="DF5" s="196"/>
      <c r="DG5" s="196"/>
      <c r="DH5" s="196"/>
      <c r="DI5" s="196"/>
      <c r="DJ5" s="196"/>
      <c r="DK5" s="196"/>
      <c r="DL5" s="196"/>
      <c r="DM5" s="196"/>
      <c r="DN5" s="196"/>
      <c r="DO5" s="196"/>
      <c r="DP5" s="196"/>
      <c r="DQ5" s="196"/>
      <c r="DR5" s="196"/>
      <c r="DS5" s="196"/>
      <c r="DT5" s="196"/>
      <c r="DU5" s="196"/>
      <c r="DV5" s="196"/>
      <c r="DW5" s="196"/>
      <c r="DX5" s="196"/>
      <c r="DY5" s="196"/>
      <c r="DZ5" s="196"/>
      <c r="EA5" s="196"/>
      <c r="EB5" s="196"/>
      <c r="EC5" s="196"/>
      <c r="ED5" s="196"/>
      <c r="EE5" s="196"/>
      <c r="EF5" s="196"/>
      <c r="EG5" s="196"/>
      <c r="EH5" s="196"/>
      <c r="EI5" s="196"/>
      <c r="EJ5" s="196"/>
      <c r="EK5" s="196"/>
      <c r="EL5" s="196"/>
      <c r="EM5" s="196"/>
      <c r="EN5" s="196"/>
      <c r="EO5" s="196"/>
      <c r="EP5" s="196"/>
      <c r="EQ5" s="196"/>
      <c r="ER5" s="196"/>
      <c r="ES5" s="196"/>
      <c r="ET5" s="196"/>
      <c r="EU5" s="196"/>
      <c r="EV5" s="196"/>
      <c r="EW5" s="196"/>
      <c r="EX5" s="196"/>
      <c r="EY5" s="196"/>
      <c r="EZ5" s="196"/>
      <c r="FA5" s="196"/>
      <c r="FB5" s="196"/>
      <c r="FC5" s="196"/>
      <c r="FD5" s="196"/>
      <c r="FE5" s="196"/>
      <c r="FF5" s="196"/>
      <c r="FG5" s="196"/>
      <c r="FH5" s="196"/>
      <c r="FI5" s="196"/>
      <c r="FJ5" s="196"/>
      <c r="FK5" s="196"/>
      <c r="FL5" s="196"/>
      <c r="FM5" s="196"/>
      <c r="FN5" s="196"/>
      <c r="FO5" s="196"/>
      <c r="FP5" s="196"/>
      <c r="FQ5" s="196"/>
      <c r="FR5" s="196"/>
      <c r="FS5" s="196"/>
      <c r="FT5" s="196"/>
      <c r="FU5" s="196"/>
      <c r="FV5" s="196"/>
      <c r="FW5" s="196"/>
      <c r="FX5" s="196"/>
      <c r="FY5" s="196"/>
      <c r="FZ5" s="196"/>
      <c r="GA5" s="196"/>
      <c r="GB5" s="196"/>
      <c r="GC5" s="196"/>
      <c r="GD5" s="196"/>
      <c r="GE5" s="196"/>
      <c r="GF5" s="196"/>
      <c r="GG5" s="196"/>
      <c r="GH5" s="196"/>
      <c r="GI5" s="196"/>
      <c r="GJ5" s="196"/>
      <c r="GK5" s="196"/>
      <c r="GL5" s="196"/>
      <c r="GM5" s="196"/>
      <c r="GN5" s="196"/>
    </row>
    <row r="6" spans="1:196" s="6" customFormat="1" ht="15" customHeight="1" thickBot="1">
      <c r="A6" s="196"/>
      <c r="B6" s="82"/>
      <c r="C6" s="194"/>
      <c r="D6" s="194"/>
      <c r="E6" s="194"/>
      <c r="F6" s="194"/>
      <c r="G6" s="108"/>
      <c r="H6" s="195"/>
      <c r="I6" s="195"/>
      <c r="J6" s="195"/>
      <c r="K6" s="195"/>
      <c r="L6" s="195"/>
      <c r="M6" s="195"/>
      <c r="N6" s="195"/>
      <c r="O6" s="195"/>
      <c r="P6" s="195"/>
      <c r="Q6" s="195"/>
      <c r="R6" s="195"/>
      <c r="S6" s="195"/>
      <c r="T6" s="195"/>
      <c r="U6" s="195"/>
      <c r="V6" s="195"/>
      <c r="W6" s="195"/>
      <c r="X6" s="195"/>
      <c r="Y6" s="195"/>
      <c r="Z6" s="195"/>
      <c r="AA6" s="195"/>
      <c r="AB6" s="195"/>
      <c r="AC6" s="195"/>
      <c r="AD6" s="195"/>
      <c r="AE6" s="195"/>
      <c r="AF6" s="195"/>
      <c r="AG6" s="195"/>
      <c r="AH6" s="195"/>
      <c r="AI6" s="195"/>
      <c r="AJ6" s="195"/>
      <c r="AK6" s="195"/>
      <c r="AL6" s="195"/>
      <c r="AM6" s="195"/>
      <c r="AN6" s="195"/>
      <c r="AO6" s="195"/>
      <c r="AP6" s="195"/>
      <c r="AQ6" s="195"/>
      <c r="AR6" s="195"/>
      <c r="AS6" s="195"/>
      <c r="AT6" s="195"/>
      <c r="AU6" s="195"/>
      <c r="AV6" s="195"/>
      <c r="AW6" s="195"/>
      <c r="AX6" s="195"/>
      <c r="AY6" s="195"/>
      <c r="AZ6" s="195"/>
      <c r="BA6" s="195"/>
      <c r="BB6" s="195"/>
      <c r="BC6" s="195"/>
      <c r="BD6" s="195"/>
      <c r="BE6" s="195"/>
      <c r="BF6" s="195"/>
      <c r="BG6" s="195"/>
      <c r="BH6" s="195"/>
      <c r="BI6" s="195"/>
      <c r="BJ6" s="196"/>
      <c r="BK6" s="196"/>
      <c r="BL6" s="196"/>
      <c r="BM6" s="196"/>
      <c r="BN6" s="196"/>
      <c r="BO6" s="196"/>
      <c r="BP6" s="196"/>
      <c r="BQ6" s="196"/>
      <c r="BR6" s="196"/>
      <c r="BS6" s="196"/>
      <c r="BT6" s="196"/>
      <c r="BU6" s="196"/>
      <c r="BV6" s="196"/>
      <c r="BW6" s="196"/>
      <c r="BX6" s="196"/>
      <c r="BY6" s="196"/>
      <c r="BZ6" s="196"/>
      <c r="CA6" s="196"/>
      <c r="CB6" s="196"/>
      <c r="CC6" s="196"/>
      <c r="CD6" s="196"/>
      <c r="CE6" s="196"/>
      <c r="CF6" s="196"/>
      <c r="CG6" s="196"/>
      <c r="CH6" s="196"/>
      <c r="CI6" s="196"/>
      <c r="CJ6" s="196"/>
      <c r="CK6" s="196"/>
      <c r="CL6" s="196"/>
      <c r="CM6" s="196"/>
      <c r="CN6" s="196"/>
      <c r="CO6" s="196"/>
      <c r="CP6" s="196"/>
      <c r="CQ6" s="196"/>
      <c r="CR6" s="196"/>
      <c r="CS6" s="196"/>
      <c r="CT6" s="196"/>
      <c r="CU6" s="196"/>
      <c r="CV6" s="196"/>
      <c r="CW6" s="196"/>
      <c r="CX6" s="196"/>
      <c r="CY6" s="196"/>
      <c r="CZ6" s="196"/>
      <c r="DA6" s="196"/>
      <c r="DB6" s="196"/>
      <c r="DC6" s="196"/>
      <c r="DD6" s="196"/>
      <c r="DE6" s="196"/>
      <c r="DF6" s="196"/>
      <c r="DG6" s="196"/>
      <c r="DH6" s="196"/>
      <c r="DI6" s="196"/>
      <c r="DJ6" s="196"/>
      <c r="DK6" s="196"/>
      <c r="DL6" s="196"/>
      <c r="DM6" s="196"/>
      <c r="DN6" s="196"/>
      <c r="DO6" s="196"/>
      <c r="DP6" s="196"/>
      <c r="DQ6" s="196"/>
      <c r="DR6" s="196"/>
      <c r="DS6" s="196"/>
      <c r="DT6" s="196"/>
      <c r="DU6" s="196"/>
      <c r="DV6" s="196"/>
      <c r="DW6" s="196"/>
      <c r="DX6" s="196"/>
      <c r="DY6" s="196"/>
      <c r="DZ6" s="196"/>
      <c r="EA6" s="196"/>
      <c r="EB6" s="196"/>
      <c r="EC6" s="196"/>
      <c r="ED6" s="196"/>
      <c r="EE6" s="196"/>
      <c r="EF6" s="196"/>
      <c r="EG6" s="196"/>
      <c r="EH6" s="196"/>
      <c r="EI6" s="196"/>
      <c r="EJ6" s="196"/>
      <c r="EK6" s="196"/>
      <c r="EL6" s="196"/>
      <c r="EM6" s="196"/>
      <c r="EN6" s="196"/>
      <c r="EO6" s="196"/>
      <c r="EP6" s="196"/>
      <c r="EQ6" s="196"/>
      <c r="ER6" s="196"/>
      <c r="ES6" s="196"/>
      <c r="ET6" s="196"/>
      <c r="EU6" s="196"/>
      <c r="EV6" s="196"/>
      <c r="EW6" s="196"/>
      <c r="EX6" s="196"/>
      <c r="EY6" s="196"/>
      <c r="EZ6" s="196"/>
      <c r="FA6" s="196"/>
      <c r="FB6" s="196"/>
      <c r="FC6" s="196"/>
      <c r="FD6" s="196"/>
      <c r="FE6" s="196"/>
      <c r="FF6" s="196"/>
      <c r="FG6" s="196"/>
      <c r="FH6" s="196"/>
      <c r="FI6" s="196"/>
      <c r="FJ6" s="196"/>
      <c r="FK6" s="196"/>
      <c r="FL6" s="196"/>
      <c r="FM6" s="196"/>
      <c r="FN6" s="196"/>
      <c r="FO6" s="196"/>
      <c r="FP6" s="196"/>
      <c r="FQ6" s="196"/>
      <c r="FR6" s="196"/>
      <c r="FS6" s="196"/>
      <c r="FT6" s="196"/>
      <c r="FU6" s="196"/>
      <c r="FV6" s="196"/>
      <c r="FW6" s="196"/>
      <c r="FX6" s="196"/>
      <c r="FY6" s="196"/>
      <c r="FZ6" s="196"/>
      <c r="GA6" s="196"/>
      <c r="GB6" s="196"/>
      <c r="GC6" s="196"/>
      <c r="GD6" s="196"/>
      <c r="GE6" s="196"/>
      <c r="GF6" s="196"/>
      <c r="GG6" s="196"/>
      <c r="GH6" s="196"/>
      <c r="GI6" s="196"/>
      <c r="GJ6" s="196"/>
      <c r="GK6" s="196"/>
      <c r="GL6" s="196"/>
      <c r="GM6" s="196"/>
      <c r="GN6" s="196"/>
    </row>
    <row r="7" spans="1:196" s="8" customFormat="1" ht="39" customHeight="1">
      <c r="A7" s="192"/>
      <c r="B7" s="85"/>
      <c r="C7" s="374" t="s">
        <v>214</v>
      </c>
      <c r="D7" s="374"/>
      <c r="E7" s="374"/>
      <c r="F7" s="374"/>
      <c r="G7" s="375"/>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99"/>
      <c r="AJ7" s="199"/>
      <c r="AK7" s="199"/>
      <c r="AL7" s="199"/>
      <c r="AM7" s="199"/>
      <c r="AN7" s="199"/>
      <c r="AO7" s="199"/>
      <c r="AP7" s="199"/>
      <c r="AQ7" s="199"/>
      <c r="AR7" s="199"/>
      <c r="AS7" s="199"/>
      <c r="AT7" s="199"/>
      <c r="AU7" s="199"/>
      <c r="AV7" s="199"/>
      <c r="AW7" s="199"/>
      <c r="AX7" s="199"/>
      <c r="AY7" s="199"/>
      <c r="AZ7" s="199"/>
      <c r="BA7" s="199"/>
      <c r="BB7" s="199"/>
      <c r="BC7" s="199"/>
      <c r="BD7" s="199"/>
      <c r="BE7" s="199"/>
      <c r="BF7" s="199"/>
      <c r="BG7" s="199"/>
      <c r="BH7" s="199"/>
      <c r="BI7" s="199"/>
      <c r="BJ7" s="192"/>
      <c r="BK7" s="192"/>
      <c r="BL7" s="192"/>
      <c r="BM7" s="192"/>
      <c r="BN7" s="192"/>
      <c r="BO7" s="192"/>
      <c r="BP7" s="192"/>
      <c r="BQ7" s="192"/>
      <c r="BR7" s="192"/>
      <c r="BS7" s="192"/>
      <c r="BT7" s="192"/>
      <c r="BU7" s="192"/>
      <c r="BV7" s="192"/>
      <c r="BW7" s="192"/>
      <c r="BX7" s="192"/>
      <c r="BY7" s="192"/>
      <c r="BZ7" s="192"/>
      <c r="CA7" s="192"/>
      <c r="CB7" s="192"/>
      <c r="CC7" s="192"/>
      <c r="CD7" s="192"/>
      <c r="CE7" s="192"/>
      <c r="CF7" s="192"/>
      <c r="CG7" s="192"/>
      <c r="CH7" s="192"/>
      <c r="CI7" s="192"/>
      <c r="CJ7" s="192"/>
      <c r="CK7" s="192"/>
      <c r="CL7" s="192"/>
      <c r="CM7" s="192"/>
      <c r="CN7" s="192"/>
      <c r="CO7" s="192"/>
      <c r="CP7" s="192"/>
      <c r="CQ7" s="192"/>
      <c r="CR7" s="192"/>
      <c r="CS7" s="192"/>
      <c r="CT7" s="192"/>
      <c r="CU7" s="192"/>
      <c r="CV7" s="192"/>
      <c r="CW7" s="192"/>
      <c r="CX7" s="192"/>
      <c r="CY7" s="192"/>
      <c r="CZ7" s="192"/>
      <c r="DA7" s="192"/>
      <c r="DB7" s="192"/>
      <c r="DC7" s="192"/>
      <c r="DD7" s="192"/>
      <c r="DE7" s="192"/>
      <c r="DF7" s="192"/>
      <c r="DG7" s="192"/>
      <c r="DH7" s="192"/>
      <c r="DI7" s="192"/>
      <c r="DJ7" s="192"/>
      <c r="DK7" s="192"/>
      <c r="DL7" s="192"/>
      <c r="DM7" s="192"/>
      <c r="DN7" s="192"/>
      <c r="DO7" s="192"/>
      <c r="DP7" s="192"/>
      <c r="DQ7" s="192"/>
      <c r="DR7" s="192"/>
      <c r="DS7" s="192"/>
      <c r="DT7" s="192"/>
      <c r="DU7" s="192"/>
      <c r="DV7" s="192"/>
      <c r="DW7" s="192"/>
      <c r="DX7" s="192"/>
      <c r="DY7" s="192"/>
      <c r="DZ7" s="192"/>
      <c r="EA7" s="192"/>
      <c r="EB7" s="192"/>
      <c r="EC7" s="192"/>
      <c r="ED7" s="192"/>
      <c r="EE7" s="192"/>
      <c r="EF7" s="192"/>
      <c r="EG7" s="192"/>
      <c r="EH7" s="192"/>
      <c r="EI7" s="192"/>
      <c r="EJ7" s="192"/>
      <c r="EK7" s="192"/>
      <c r="EL7" s="192"/>
      <c r="EM7" s="192"/>
      <c r="EN7" s="192"/>
      <c r="EO7" s="192"/>
      <c r="EP7" s="192"/>
      <c r="EQ7" s="192"/>
      <c r="ER7" s="192"/>
      <c r="ES7" s="192"/>
      <c r="ET7" s="192"/>
      <c r="EU7" s="192"/>
      <c r="EV7" s="192"/>
      <c r="EW7" s="192"/>
      <c r="EX7" s="192"/>
      <c r="EY7" s="192"/>
      <c r="EZ7" s="192"/>
      <c r="FA7" s="192"/>
      <c r="FB7" s="192"/>
      <c r="FC7" s="192"/>
      <c r="FD7" s="192"/>
      <c r="FE7" s="192"/>
      <c r="FF7" s="192"/>
      <c r="FG7" s="192"/>
      <c r="FH7" s="192"/>
      <c r="FI7" s="192"/>
      <c r="FJ7" s="192"/>
      <c r="FK7" s="192"/>
      <c r="FL7" s="192"/>
      <c r="FM7" s="192"/>
      <c r="FN7" s="192"/>
      <c r="FO7" s="192"/>
      <c r="FP7" s="192"/>
      <c r="FQ7" s="192"/>
      <c r="FR7" s="192"/>
      <c r="FS7" s="192"/>
      <c r="FT7" s="192"/>
      <c r="FU7" s="192"/>
      <c r="FV7" s="192"/>
      <c r="FW7" s="192"/>
      <c r="FX7" s="192"/>
      <c r="FY7" s="192"/>
      <c r="FZ7" s="192"/>
      <c r="GA7" s="192"/>
      <c r="GB7" s="192"/>
      <c r="GC7" s="192"/>
      <c r="GD7" s="192"/>
      <c r="GE7" s="192"/>
      <c r="GF7" s="192"/>
      <c r="GG7" s="192"/>
      <c r="GH7" s="192"/>
      <c r="GI7" s="192"/>
      <c r="GJ7" s="192"/>
      <c r="GK7" s="192"/>
      <c r="GL7" s="192"/>
      <c r="GM7" s="192"/>
      <c r="GN7" s="192"/>
    </row>
    <row r="8" spans="1:196" s="8" customFormat="1" ht="39" customHeight="1">
      <c r="A8" s="192"/>
      <c r="B8" s="110"/>
      <c r="C8" s="376" t="s">
        <v>267</v>
      </c>
      <c r="D8" s="376"/>
      <c r="E8" s="376"/>
      <c r="F8" s="376"/>
      <c r="G8" s="377"/>
      <c r="H8" s="192"/>
      <c r="I8" s="192"/>
      <c r="J8" s="192"/>
      <c r="K8" s="192"/>
      <c r="L8" s="192"/>
      <c r="M8" s="192"/>
      <c r="N8" s="192"/>
      <c r="O8" s="192"/>
      <c r="P8" s="192"/>
      <c r="Q8" s="192"/>
      <c r="R8" s="192"/>
      <c r="S8" s="192"/>
      <c r="T8" s="192"/>
      <c r="U8" s="192"/>
      <c r="V8" s="192"/>
      <c r="W8" s="192"/>
      <c r="X8" s="192"/>
      <c r="Y8" s="192"/>
      <c r="Z8" s="192"/>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2"/>
      <c r="BI8" s="192"/>
      <c r="BJ8" s="192"/>
      <c r="BK8" s="192"/>
      <c r="BL8" s="192"/>
      <c r="BM8" s="192"/>
      <c r="BN8" s="192"/>
      <c r="BO8" s="192"/>
      <c r="BP8" s="192"/>
      <c r="BQ8" s="192"/>
      <c r="BR8" s="192"/>
      <c r="BS8" s="192"/>
      <c r="BT8" s="192"/>
      <c r="BU8" s="192"/>
      <c r="BV8" s="192"/>
      <c r="BW8" s="192"/>
      <c r="BX8" s="192"/>
      <c r="BY8" s="192"/>
      <c r="BZ8" s="192"/>
      <c r="CA8" s="192"/>
      <c r="CB8" s="192"/>
      <c r="CC8" s="192"/>
      <c r="CD8" s="192"/>
      <c r="CE8" s="192"/>
      <c r="CF8" s="192"/>
      <c r="CG8" s="192"/>
      <c r="CH8" s="192"/>
      <c r="CI8" s="192"/>
      <c r="CJ8" s="192"/>
      <c r="CK8" s="192"/>
      <c r="CL8" s="192"/>
      <c r="CM8" s="192"/>
      <c r="CN8" s="192"/>
      <c r="CO8" s="192"/>
      <c r="CP8" s="192"/>
      <c r="CQ8" s="192"/>
      <c r="CR8" s="192"/>
      <c r="CS8" s="192"/>
      <c r="CT8" s="192"/>
      <c r="CU8" s="192"/>
      <c r="CV8" s="192"/>
      <c r="CW8" s="192"/>
      <c r="CX8" s="192"/>
      <c r="CY8" s="192"/>
      <c r="CZ8" s="192"/>
      <c r="DA8" s="192"/>
      <c r="DB8" s="192"/>
      <c r="DC8" s="192"/>
      <c r="DD8" s="192"/>
      <c r="DE8" s="192"/>
      <c r="DF8" s="192"/>
      <c r="DG8" s="192"/>
      <c r="DH8" s="192"/>
      <c r="DI8" s="192"/>
      <c r="DJ8" s="192"/>
      <c r="DK8" s="192"/>
      <c r="DL8" s="192"/>
      <c r="DM8" s="192"/>
      <c r="DN8" s="192"/>
      <c r="DO8" s="192"/>
      <c r="DP8" s="192"/>
      <c r="DQ8" s="192"/>
      <c r="DR8" s="192"/>
      <c r="DS8" s="192"/>
      <c r="DT8" s="192"/>
      <c r="DU8" s="192"/>
      <c r="DV8" s="192"/>
      <c r="DW8" s="192"/>
      <c r="DX8" s="192"/>
      <c r="DY8" s="192"/>
      <c r="DZ8" s="192"/>
      <c r="EA8" s="192"/>
      <c r="EB8" s="192"/>
      <c r="EC8" s="192"/>
      <c r="ED8" s="192"/>
      <c r="EE8" s="192"/>
      <c r="EF8" s="192"/>
      <c r="EG8" s="192"/>
      <c r="EH8" s="192"/>
      <c r="EI8" s="192"/>
      <c r="EJ8" s="192"/>
      <c r="EK8" s="192"/>
      <c r="EL8" s="192"/>
      <c r="EM8" s="192"/>
      <c r="EN8" s="192"/>
      <c r="EO8" s="192"/>
      <c r="EP8" s="192"/>
      <c r="EQ8" s="192"/>
      <c r="ER8" s="192"/>
      <c r="ES8" s="192"/>
      <c r="ET8" s="192"/>
      <c r="EU8" s="192"/>
      <c r="EV8" s="192"/>
      <c r="EW8" s="192"/>
      <c r="EX8" s="192"/>
      <c r="EY8" s="192"/>
      <c r="EZ8" s="192"/>
      <c r="FA8" s="192"/>
      <c r="FB8" s="192"/>
      <c r="FC8" s="192"/>
      <c r="FD8" s="192"/>
      <c r="FE8" s="192"/>
      <c r="FF8" s="192"/>
      <c r="FG8" s="192"/>
      <c r="FH8" s="192"/>
      <c r="FI8" s="192"/>
      <c r="FJ8" s="192"/>
      <c r="FK8" s="192"/>
      <c r="FL8" s="192"/>
      <c r="FM8" s="192"/>
      <c r="FN8" s="192"/>
      <c r="FO8" s="192"/>
      <c r="FP8" s="192"/>
      <c r="FQ8" s="192"/>
      <c r="FR8" s="192"/>
      <c r="FS8" s="192"/>
      <c r="FT8" s="192"/>
      <c r="FU8" s="192"/>
      <c r="FV8" s="192"/>
      <c r="FW8" s="192"/>
      <c r="FX8" s="192"/>
      <c r="FY8" s="192"/>
      <c r="FZ8" s="192"/>
      <c r="GA8" s="192"/>
      <c r="GB8" s="192"/>
      <c r="GC8" s="192"/>
      <c r="GD8" s="192"/>
      <c r="GE8" s="192"/>
      <c r="GF8" s="192"/>
      <c r="GG8" s="192"/>
      <c r="GH8" s="192"/>
      <c r="GI8" s="192"/>
      <c r="GJ8" s="192"/>
      <c r="GK8" s="192"/>
      <c r="GL8" s="192"/>
      <c r="GM8" s="192"/>
      <c r="GN8" s="192"/>
    </row>
    <row r="9" spans="1:196" s="8" customFormat="1" ht="32.25" customHeight="1">
      <c r="A9" s="192"/>
      <c r="B9" s="110"/>
      <c r="C9" s="376" t="s">
        <v>374</v>
      </c>
      <c r="D9" s="376"/>
      <c r="E9" s="376"/>
      <c r="F9" s="376"/>
      <c r="G9" s="377"/>
      <c r="H9" s="192"/>
      <c r="I9" s="192"/>
      <c r="J9" s="192"/>
      <c r="K9" s="192"/>
      <c r="L9" s="192"/>
      <c r="M9" s="192" t="s">
        <v>11</v>
      </c>
      <c r="N9" s="192"/>
      <c r="O9" s="192"/>
      <c r="P9" s="192"/>
      <c r="Q9" s="192"/>
      <c r="R9" s="192"/>
      <c r="S9" s="192"/>
      <c r="T9" s="192"/>
      <c r="U9" s="192"/>
      <c r="V9" s="192"/>
      <c r="W9" s="192"/>
      <c r="X9" s="192"/>
      <c r="Y9" s="192"/>
      <c r="Z9" s="192"/>
      <c r="AA9" s="192"/>
      <c r="AB9" s="192"/>
      <c r="AC9" s="192"/>
      <c r="AD9" s="192"/>
      <c r="AE9" s="192"/>
      <c r="AF9" s="192"/>
      <c r="AG9" s="192"/>
      <c r="AH9" s="192"/>
      <c r="AI9" s="192"/>
      <c r="AJ9" s="192"/>
      <c r="AK9" s="192"/>
      <c r="AL9" s="192"/>
      <c r="AM9" s="192"/>
      <c r="AN9" s="192"/>
      <c r="AO9" s="192"/>
      <c r="AP9" s="192"/>
      <c r="AQ9" s="192"/>
      <c r="AR9" s="192"/>
      <c r="AS9" s="192"/>
      <c r="AT9" s="192"/>
      <c r="AU9" s="192"/>
      <c r="AV9" s="192"/>
      <c r="AW9" s="192"/>
      <c r="AX9" s="192"/>
      <c r="AY9" s="192"/>
      <c r="AZ9" s="192"/>
      <c r="BA9" s="192"/>
      <c r="BB9" s="192"/>
      <c r="BC9" s="192"/>
      <c r="BD9" s="192"/>
      <c r="BE9" s="192"/>
      <c r="BF9" s="192"/>
      <c r="BG9" s="192"/>
      <c r="BH9" s="192"/>
      <c r="BI9" s="192"/>
      <c r="BJ9" s="192"/>
      <c r="BK9" s="192"/>
      <c r="BL9" s="192"/>
      <c r="BM9" s="192"/>
      <c r="BN9" s="192"/>
      <c r="BO9" s="192"/>
      <c r="BP9" s="192"/>
      <c r="BQ9" s="192"/>
      <c r="BR9" s="192"/>
      <c r="BS9" s="192"/>
      <c r="BT9" s="192"/>
      <c r="BU9" s="192"/>
      <c r="BV9" s="192"/>
      <c r="BW9" s="192"/>
      <c r="BX9" s="192"/>
      <c r="BY9" s="192"/>
      <c r="BZ9" s="192"/>
      <c r="CA9" s="192"/>
      <c r="CB9" s="192"/>
      <c r="CC9" s="192"/>
      <c r="CD9" s="192"/>
      <c r="CE9" s="192"/>
      <c r="CF9" s="192"/>
      <c r="CG9" s="192"/>
      <c r="CH9" s="192"/>
      <c r="CI9" s="192"/>
      <c r="CJ9" s="192"/>
      <c r="CK9" s="192"/>
      <c r="CL9" s="192"/>
      <c r="CM9" s="192"/>
      <c r="CN9" s="192"/>
      <c r="CO9" s="192"/>
      <c r="CP9" s="192"/>
      <c r="CQ9" s="192"/>
      <c r="CR9" s="192"/>
      <c r="CS9" s="192"/>
      <c r="CT9" s="192"/>
      <c r="CU9" s="192"/>
      <c r="CV9" s="192"/>
      <c r="CW9" s="192"/>
      <c r="CX9" s="192"/>
      <c r="CY9" s="192"/>
      <c r="CZ9" s="192"/>
      <c r="DA9" s="192"/>
      <c r="DB9" s="192"/>
      <c r="DC9" s="192"/>
      <c r="DD9" s="192"/>
      <c r="DE9" s="192"/>
      <c r="DF9" s="192"/>
      <c r="DG9" s="192"/>
      <c r="DH9" s="192"/>
      <c r="DI9" s="192"/>
      <c r="DJ9" s="192"/>
      <c r="DK9" s="192"/>
      <c r="DL9" s="192"/>
      <c r="DM9" s="192"/>
      <c r="DN9" s="192"/>
      <c r="DO9" s="192"/>
      <c r="DP9" s="192"/>
      <c r="DQ9" s="192"/>
      <c r="DR9" s="192"/>
      <c r="DS9" s="192"/>
      <c r="DT9" s="192"/>
      <c r="DU9" s="192"/>
      <c r="DV9" s="192"/>
      <c r="DW9" s="192"/>
      <c r="DX9" s="192"/>
      <c r="DY9" s="192"/>
      <c r="DZ9" s="192"/>
      <c r="EA9" s="192"/>
      <c r="EB9" s="192"/>
      <c r="EC9" s="192"/>
      <c r="ED9" s="192"/>
      <c r="EE9" s="192"/>
      <c r="EF9" s="192"/>
      <c r="EG9" s="192"/>
      <c r="EH9" s="192"/>
      <c r="EI9" s="192"/>
      <c r="EJ9" s="192"/>
      <c r="EK9" s="192"/>
      <c r="EL9" s="192"/>
      <c r="EM9" s="192"/>
      <c r="EN9" s="192"/>
      <c r="EO9" s="192"/>
      <c r="EP9" s="192"/>
      <c r="EQ9" s="192"/>
      <c r="ER9" s="192"/>
      <c r="ES9" s="192"/>
      <c r="ET9" s="192"/>
      <c r="EU9" s="192"/>
      <c r="EV9" s="192"/>
      <c r="EW9" s="192"/>
      <c r="EX9" s="192"/>
      <c r="EY9" s="192"/>
      <c r="EZ9" s="192"/>
      <c r="FA9" s="192"/>
      <c r="FB9" s="192"/>
      <c r="FC9" s="192"/>
      <c r="FD9" s="192"/>
      <c r="FE9" s="192"/>
      <c r="FF9" s="192"/>
      <c r="FG9" s="192"/>
      <c r="FH9" s="192"/>
      <c r="FI9" s="192"/>
      <c r="FJ9" s="192"/>
      <c r="FK9" s="192"/>
      <c r="FL9" s="192"/>
      <c r="FM9" s="192"/>
      <c r="FN9" s="192"/>
      <c r="FO9" s="192"/>
      <c r="FP9" s="192"/>
      <c r="FQ9" s="192"/>
      <c r="FR9" s="192"/>
      <c r="FS9" s="192"/>
      <c r="FT9" s="192"/>
      <c r="FU9" s="192"/>
      <c r="FV9" s="192"/>
      <c r="FW9" s="192"/>
      <c r="FX9" s="192"/>
      <c r="FY9" s="192"/>
      <c r="FZ9" s="192"/>
      <c r="GA9" s="192"/>
      <c r="GB9" s="192"/>
      <c r="GC9" s="192"/>
      <c r="GD9" s="192"/>
      <c r="GE9" s="192"/>
      <c r="GF9" s="192"/>
      <c r="GG9" s="192"/>
      <c r="GH9" s="192"/>
      <c r="GI9" s="192"/>
      <c r="GJ9" s="192"/>
      <c r="GK9" s="192"/>
      <c r="GL9" s="192"/>
      <c r="GM9" s="192"/>
      <c r="GN9" s="192"/>
    </row>
    <row r="10" spans="1:196" s="8" customFormat="1" ht="46.5" customHeight="1">
      <c r="A10" s="192"/>
      <c r="B10" s="110"/>
      <c r="C10" s="376" t="s">
        <v>215</v>
      </c>
      <c r="D10" s="376"/>
      <c r="E10" s="376"/>
      <c r="F10" s="376"/>
      <c r="G10" s="377"/>
      <c r="H10" s="192"/>
      <c r="I10" s="192"/>
      <c r="J10" s="192"/>
      <c r="K10" s="192"/>
      <c r="L10" s="192"/>
      <c r="M10" s="192"/>
      <c r="N10" s="192"/>
      <c r="O10" s="192"/>
      <c r="P10" s="192"/>
      <c r="Q10" s="192"/>
      <c r="R10" s="192"/>
      <c r="S10" s="192"/>
      <c r="T10" s="192"/>
      <c r="U10" s="192"/>
      <c r="V10" s="192"/>
      <c r="W10" s="192"/>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c r="BA10" s="192"/>
      <c r="BB10" s="192"/>
      <c r="BC10" s="192"/>
      <c r="BD10" s="192"/>
      <c r="BE10" s="192"/>
      <c r="BF10" s="192"/>
      <c r="BG10" s="192"/>
      <c r="BH10" s="192"/>
      <c r="BI10" s="192"/>
      <c r="BJ10" s="192"/>
      <c r="BK10" s="192"/>
      <c r="BL10" s="192"/>
      <c r="BM10" s="192"/>
      <c r="BN10" s="192"/>
      <c r="BO10" s="192"/>
      <c r="BP10" s="192"/>
      <c r="BQ10" s="192"/>
      <c r="BR10" s="192"/>
      <c r="BS10" s="192"/>
      <c r="BT10" s="192"/>
      <c r="BU10" s="192"/>
      <c r="BV10" s="192"/>
      <c r="BW10" s="192"/>
      <c r="BX10" s="192"/>
      <c r="BY10" s="192"/>
      <c r="BZ10" s="192"/>
      <c r="CA10" s="192"/>
      <c r="CB10" s="192"/>
      <c r="CC10" s="192"/>
      <c r="CD10" s="192"/>
      <c r="CE10" s="192"/>
      <c r="CF10" s="192"/>
      <c r="CG10" s="192"/>
      <c r="CH10" s="192"/>
      <c r="CI10" s="192"/>
      <c r="CJ10" s="192"/>
      <c r="CK10" s="192"/>
      <c r="CL10" s="192"/>
      <c r="CM10" s="192"/>
      <c r="CN10" s="192"/>
      <c r="CO10" s="192"/>
      <c r="CP10" s="192"/>
      <c r="CQ10" s="192"/>
      <c r="CR10" s="192"/>
      <c r="CS10" s="192"/>
      <c r="CT10" s="192"/>
      <c r="CU10" s="192"/>
      <c r="CV10" s="192"/>
      <c r="CW10" s="192"/>
      <c r="CX10" s="192"/>
      <c r="CY10" s="192"/>
      <c r="CZ10" s="192"/>
      <c r="DA10" s="192"/>
      <c r="DB10" s="192"/>
      <c r="DC10" s="192"/>
      <c r="DD10" s="192"/>
      <c r="DE10" s="192"/>
      <c r="DF10" s="192"/>
      <c r="DG10" s="192"/>
      <c r="DH10" s="192"/>
      <c r="DI10" s="192"/>
      <c r="DJ10" s="192"/>
      <c r="DK10" s="192"/>
      <c r="DL10" s="192"/>
      <c r="DM10" s="192"/>
      <c r="DN10" s="192"/>
      <c r="DO10" s="192"/>
      <c r="DP10" s="192"/>
      <c r="DQ10" s="192"/>
      <c r="DR10" s="192"/>
      <c r="DS10" s="192"/>
      <c r="DT10" s="192"/>
      <c r="DU10" s="192"/>
      <c r="DV10" s="192"/>
      <c r="DW10" s="192"/>
      <c r="DX10" s="192"/>
      <c r="DY10" s="192"/>
      <c r="DZ10" s="192"/>
      <c r="EA10" s="192"/>
      <c r="EB10" s="192"/>
      <c r="EC10" s="192"/>
      <c r="ED10" s="192"/>
      <c r="EE10" s="192"/>
      <c r="EF10" s="192"/>
      <c r="EG10" s="192"/>
      <c r="EH10" s="192"/>
      <c r="EI10" s="192"/>
      <c r="EJ10" s="192"/>
      <c r="EK10" s="192"/>
      <c r="EL10" s="192"/>
      <c r="EM10" s="192"/>
      <c r="EN10" s="192"/>
      <c r="EO10" s="192"/>
      <c r="EP10" s="192"/>
      <c r="EQ10" s="192"/>
      <c r="ER10" s="192"/>
      <c r="ES10" s="192"/>
      <c r="ET10" s="192"/>
      <c r="EU10" s="192"/>
      <c r="EV10" s="192"/>
      <c r="EW10" s="192"/>
      <c r="EX10" s="192"/>
      <c r="EY10" s="192"/>
      <c r="EZ10" s="192"/>
      <c r="FA10" s="192"/>
      <c r="FB10" s="192"/>
      <c r="FC10" s="192"/>
      <c r="FD10" s="192"/>
      <c r="FE10" s="192"/>
      <c r="FF10" s="192"/>
      <c r="FG10" s="192"/>
      <c r="FH10" s="192"/>
      <c r="FI10" s="192"/>
      <c r="FJ10" s="192"/>
      <c r="FK10" s="192"/>
      <c r="FL10" s="192"/>
      <c r="FM10" s="192"/>
      <c r="FN10" s="192"/>
      <c r="FO10" s="192"/>
      <c r="FP10" s="192"/>
      <c r="FQ10" s="192"/>
      <c r="FR10" s="192"/>
      <c r="FS10" s="192"/>
      <c r="FT10" s="192"/>
      <c r="FU10" s="192"/>
      <c r="FV10" s="192"/>
      <c r="FW10" s="192"/>
      <c r="FX10" s="192"/>
      <c r="FY10" s="192"/>
      <c r="FZ10" s="192"/>
      <c r="GA10" s="192"/>
      <c r="GB10" s="192"/>
      <c r="GC10" s="192"/>
      <c r="GD10" s="192"/>
      <c r="GE10" s="192"/>
      <c r="GF10" s="192"/>
      <c r="GG10" s="192"/>
      <c r="GH10" s="192"/>
      <c r="GI10" s="192"/>
      <c r="GJ10" s="192"/>
      <c r="GK10" s="192"/>
      <c r="GL10" s="192"/>
      <c r="GM10" s="192"/>
      <c r="GN10" s="192"/>
    </row>
    <row r="11" spans="1:196" s="8" customFormat="1" ht="46.5" customHeight="1">
      <c r="A11" s="192"/>
      <c r="B11" s="110"/>
      <c r="C11" s="388" t="s">
        <v>265</v>
      </c>
      <c r="D11" s="388"/>
      <c r="E11" s="388"/>
      <c r="F11" s="388"/>
      <c r="G11" s="389"/>
      <c r="H11" s="192"/>
      <c r="I11" s="192"/>
      <c r="J11" s="192"/>
      <c r="K11" s="192"/>
      <c r="L11" s="192"/>
      <c r="M11" s="192"/>
      <c r="N11" s="192"/>
      <c r="O11" s="192"/>
      <c r="P11" s="192"/>
      <c r="Q11" s="192"/>
      <c r="R11" s="192"/>
      <c r="S11" s="192"/>
      <c r="T11" s="192"/>
      <c r="U11" s="192"/>
      <c r="V11" s="192"/>
      <c r="W11" s="192"/>
      <c r="X11" s="192"/>
      <c r="Y11" s="192"/>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192"/>
      <c r="BF11" s="192"/>
      <c r="BG11" s="192"/>
      <c r="BH11" s="192"/>
      <c r="BI11" s="192"/>
      <c r="BJ11" s="192"/>
      <c r="BK11" s="192"/>
      <c r="BL11" s="192"/>
      <c r="BM11" s="192"/>
      <c r="BN11" s="192"/>
      <c r="BO11" s="192"/>
      <c r="BP11" s="192"/>
      <c r="BQ11" s="192"/>
      <c r="BR11" s="192"/>
      <c r="BS11" s="192"/>
      <c r="BT11" s="192"/>
      <c r="BU11" s="192"/>
      <c r="BV11" s="192"/>
      <c r="BW11" s="192"/>
      <c r="BX11" s="192"/>
      <c r="BY11" s="192"/>
      <c r="BZ11" s="192"/>
      <c r="CA11" s="192"/>
      <c r="CB11" s="192"/>
      <c r="CC11" s="192"/>
      <c r="CD11" s="192"/>
      <c r="CE11" s="192"/>
      <c r="CF11" s="192"/>
      <c r="CG11" s="192"/>
      <c r="CH11" s="192"/>
      <c r="CI11" s="192"/>
      <c r="CJ11" s="192"/>
      <c r="CK11" s="192"/>
      <c r="CL11" s="192"/>
      <c r="CM11" s="192"/>
      <c r="CN11" s="192"/>
      <c r="CO11" s="192"/>
      <c r="CP11" s="192"/>
      <c r="CQ11" s="192"/>
      <c r="CR11" s="192"/>
      <c r="CS11" s="192"/>
      <c r="CT11" s="192"/>
      <c r="CU11" s="192"/>
      <c r="CV11" s="192"/>
      <c r="CW11" s="192"/>
      <c r="CX11" s="192"/>
      <c r="CY11" s="192"/>
      <c r="CZ11" s="192"/>
      <c r="DA11" s="192"/>
      <c r="DB11" s="192"/>
      <c r="DC11" s="192"/>
      <c r="DD11" s="192"/>
      <c r="DE11" s="192"/>
      <c r="DF11" s="192"/>
      <c r="DG11" s="192"/>
      <c r="DH11" s="192"/>
      <c r="DI11" s="192"/>
      <c r="DJ11" s="192"/>
      <c r="DK11" s="192"/>
      <c r="DL11" s="192"/>
      <c r="DM11" s="192"/>
      <c r="DN11" s="192"/>
      <c r="DO11" s="192"/>
      <c r="DP11" s="192"/>
      <c r="DQ11" s="192"/>
      <c r="DR11" s="192"/>
      <c r="DS11" s="192"/>
      <c r="DT11" s="192"/>
      <c r="DU11" s="192"/>
      <c r="DV11" s="192"/>
      <c r="DW11" s="192"/>
      <c r="DX11" s="192"/>
      <c r="DY11" s="192"/>
      <c r="DZ11" s="192"/>
      <c r="EA11" s="192"/>
      <c r="EB11" s="192"/>
      <c r="EC11" s="192"/>
      <c r="ED11" s="192"/>
      <c r="EE11" s="192"/>
      <c r="EF11" s="192"/>
      <c r="EG11" s="192"/>
      <c r="EH11" s="192"/>
      <c r="EI11" s="192"/>
      <c r="EJ11" s="192"/>
      <c r="EK11" s="192"/>
      <c r="EL11" s="192"/>
      <c r="EM11" s="192"/>
      <c r="EN11" s="192"/>
      <c r="EO11" s="192"/>
      <c r="EP11" s="192"/>
      <c r="EQ11" s="192"/>
      <c r="ER11" s="192"/>
      <c r="ES11" s="192"/>
      <c r="ET11" s="192"/>
      <c r="EU11" s="192"/>
      <c r="EV11" s="192"/>
      <c r="EW11" s="192"/>
      <c r="EX11" s="192"/>
      <c r="EY11" s="192"/>
      <c r="EZ11" s="192"/>
      <c r="FA11" s="192"/>
      <c r="FB11" s="192"/>
      <c r="FC11" s="192"/>
      <c r="FD11" s="192"/>
      <c r="FE11" s="192"/>
      <c r="FF11" s="192"/>
      <c r="FG11" s="192"/>
      <c r="FH11" s="192"/>
      <c r="FI11" s="192"/>
      <c r="FJ11" s="192"/>
      <c r="FK11" s="192"/>
      <c r="FL11" s="192"/>
      <c r="FM11" s="192"/>
      <c r="FN11" s="192"/>
      <c r="FO11" s="192"/>
      <c r="FP11" s="192"/>
      <c r="FQ11" s="192"/>
      <c r="FR11" s="192"/>
      <c r="FS11" s="192"/>
      <c r="FT11" s="192"/>
      <c r="FU11" s="192"/>
      <c r="FV11" s="192"/>
      <c r="FW11" s="192"/>
      <c r="FX11" s="192"/>
      <c r="FY11" s="192"/>
      <c r="FZ11" s="192"/>
      <c r="GA11" s="192"/>
      <c r="GB11" s="192"/>
      <c r="GC11" s="192"/>
      <c r="GD11" s="192"/>
      <c r="GE11" s="192"/>
      <c r="GF11" s="192"/>
      <c r="GG11" s="192"/>
      <c r="GH11" s="192"/>
      <c r="GI11" s="192"/>
      <c r="GJ11" s="192"/>
      <c r="GK11" s="192"/>
      <c r="GL11" s="192"/>
      <c r="GM11" s="192"/>
      <c r="GN11" s="192"/>
    </row>
    <row r="12" spans="1:196" s="8" customFormat="1" ht="27" customHeight="1">
      <c r="A12" s="192"/>
      <c r="B12" s="110"/>
      <c r="C12" s="388" t="str">
        <f>CONCATENATE("We kindly ask you to send us the data latest by ",Lists!K10)</f>
        <v>We kindly ask you to send us the data latest by 30 June 2025</v>
      </c>
      <c r="D12" s="388"/>
      <c r="E12" s="388"/>
      <c r="F12" s="388"/>
      <c r="G12" s="389"/>
      <c r="H12" s="193"/>
      <c r="I12" s="193"/>
      <c r="J12" s="193"/>
      <c r="K12" s="387"/>
      <c r="L12" s="387"/>
      <c r="M12" s="387"/>
      <c r="N12" s="387"/>
      <c r="O12" s="387"/>
      <c r="P12" s="387"/>
      <c r="Q12" s="192"/>
      <c r="R12" s="192"/>
      <c r="S12" s="192"/>
      <c r="T12" s="192"/>
      <c r="U12" s="192"/>
      <c r="V12" s="192"/>
      <c r="W12" s="192"/>
      <c r="X12" s="192"/>
      <c r="Y12" s="192"/>
      <c r="Z12" s="192"/>
      <c r="AA12" s="192"/>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2"/>
      <c r="CF12" s="192"/>
      <c r="CG12" s="192"/>
      <c r="CH12" s="192"/>
      <c r="CI12" s="192"/>
      <c r="CJ12" s="192"/>
      <c r="CK12" s="192"/>
      <c r="CL12" s="192"/>
      <c r="CM12" s="192"/>
      <c r="CN12" s="192"/>
      <c r="CO12" s="192"/>
      <c r="CP12" s="192"/>
      <c r="CQ12" s="192"/>
      <c r="CR12" s="192"/>
      <c r="CS12" s="192"/>
      <c r="CT12" s="192"/>
      <c r="CU12" s="192"/>
      <c r="CV12" s="192"/>
      <c r="CW12" s="192"/>
      <c r="CX12" s="192"/>
      <c r="CY12" s="192"/>
      <c r="CZ12" s="192"/>
      <c r="DA12" s="192"/>
      <c r="DB12" s="192"/>
      <c r="DC12" s="192"/>
      <c r="DD12" s="192"/>
      <c r="DE12" s="192"/>
      <c r="DF12" s="192"/>
      <c r="DG12" s="192"/>
      <c r="DH12" s="192"/>
      <c r="DI12" s="192"/>
      <c r="DJ12" s="192"/>
      <c r="DK12" s="192"/>
      <c r="DL12" s="192"/>
      <c r="DM12" s="192"/>
      <c r="DN12" s="192"/>
      <c r="DO12" s="192"/>
      <c r="DP12" s="192"/>
      <c r="DQ12" s="192"/>
      <c r="DR12" s="192"/>
      <c r="DS12" s="192"/>
      <c r="DT12" s="192"/>
      <c r="DU12" s="192"/>
      <c r="DV12" s="192"/>
      <c r="DW12" s="192"/>
      <c r="DX12" s="192"/>
      <c r="DY12" s="192"/>
      <c r="DZ12" s="192"/>
      <c r="EA12" s="192"/>
      <c r="EB12" s="192"/>
      <c r="EC12" s="192"/>
      <c r="ED12" s="192"/>
      <c r="EE12" s="192"/>
      <c r="EF12" s="192"/>
      <c r="EG12" s="192"/>
      <c r="EH12" s="192"/>
      <c r="EI12" s="192"/>
      <c r="EJ12" s="192"/>
      <c r="EK12" s="192"/>
      <c r="EL12" s="192"/>
      <c r="EM12" s="192"/>
      <c r="EN12" s="192"/>
      <c r="EO12" s="192"/>
      <c r="EP12" s="192"/>
      <c r="EQ12" s="192"/>
      <c r="ER12" s="192"/>
      <c r="ES12" s="192"/>
      <c r="ET12" s="192"/>
      <c r="EU12" s="192"/>
      <c r="EV12" s="192"/>
      <c r="EW12" s="192"/>
      <c r="EX12" s="192"/>
      <c r="EY12" s="192"/>
      <c r="EZ12" s="192"/>
      <c r="FA12" s="192"/>
      <c r="FB12" s="192"/>
      <c r="FC12" s="192"/>
      <c r="FD12" s="192"/>
      <c r="FE12" s="192"/>
      <c r="FF12" s="192"/>
      <c r="FG12" s="192"/>
      <c r="FH12" s="192"/>
      <c r="FI12" s="192"/>
      <c r="FJ12" s="192"/>
      <c r="FK12" s="192"/>
      <c r="FL12" s="192"/>
      <c r="FM12" s="192"/>
      <c r="FN12" s="192"/>
      <c r="FO12" s="192"/>
      <c r="FP12" s="192"/>
      <c r="FQ12" s="192"/>
      <c r="FR12" s="192"/>
      <c r="FS12" s="192"/>
      <c r="FT12" s="192"/>
      <c r="FU12" s="192"/>
      <c r="FV12" s="192"/>
      <c r="FW12" s="192"/>
      <c r="FX12" s="192"/>
      <c r="FY12" s="192"/>
      <c r="FZ12" s="192"/>
      <c r="GA12" s="192"/>
      <c r="GB12" s="192"/>
      <c r="GC12" s="192"/>
      <c r="GD12" s="192"/>
      <c r="GE12" s="192"/>
      <c r="GF12" s="192"/>
      <c r="GG12" s="192"/>
      <c r="GH12" s="192"/>
      <c r="GI12" s="192"/>
      <c r="GJ12" s="192"/>
      <c r="GK12" s="192"/>
      <c r="GL12" s="192"/>
      <c r="GM12" s="192"/>
      <c r="GN12" s="192"/>
    </row>
    <row r="13" spans="1:196" s="8" customFormat="1" ht="15" customHeight="1">
      <c r="A13" s="192"/>
      <c r="B13" s="110"/>
      <c r="C13" s="216"/>
      <c r="D13" s="216"/>
      <c r="E13" s="216"/>
      <c r="F13" s="216"/>
      <c r="G13" s="111"/>
      <c r="H13" s="192"/>
      <c r="I13" s="192"/>
      <c r="J13" s="192"/>
      <c r="K13" s="192"/>
      <c r="L13" s="192"/>
      <c r="M13" s="192"/>
      <c r="N13" s="192"/>
      <c r="O13" s="192"/>
      <c r="P13" s="192"/>
      <c r="Q13" s="192"/>
      <c r="R13" s="192"/>
      <c r="S13" s="192"/>
      <c r="T13" s="192"/>
      <c r="U13" s="192"/>
      <c r="V13" s="192"/>
      <c r="W13" s="192"/>
      <c r="X13" s="192"/>
      <c r="Y13" s="192"/>
      <c r="Z13" s="192"/>
      <c r="AA13" s="192"/>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2"/>
      <c r="BU13" s="192"/>
      <c r="BV13" s="192"/>
      <c r="BW13" s="192"/>
      <c r="BX13" s="192"/>
      <c r="BY13" s="192"/>
      <c r="BZ13" s="192"/>
      <c r="CA13" s="192"/>
      <c r="CB13" s="192"/>
      <c r="CC13" s="192"/>
      <c r="CD13" s="192"/>
      <c r="CE13" s="192"/>
      <c r="CF13" s="192"/>
      <c r="CG13" s="192"/>
      <c r="CH13" s="192"/>
      <c r="CI13" s="192"/>
      <c r="CJ13" s="192"/>
      <c r="CK13" s="192"/>
      <c r="CL13" s="192"/>
      <c r="CM13" s="192"/>
      <c r="CN13" s="192"/>
      <c r="CO13" s="192"/>
      <c r="CP13" s="192"/>
      <c r="CQ13" s="192"/>
      <c r="CR13" s="192"/>
      <c r="CS13" s="192"/>
      <c r="CT13" s="192"/>
      <c r="CU13" s="192"/>
      <c r="CV13" s="192"/>
      <c r="CW13" s="192"/>
      <c r="CX13" s="192"/>
      <c r="CY13" s="192"/>
      <c r="CZ13" s="192"/>
      <c r="DA13" s="192"/>
      <c r="DB13" s="192"/>
      <c r="DC13" s="192"/>
      <c r="DD13" s="192"/>
      <c r="DE13" s="192"/>
      <c r="DF13" s="192"/>
      <c r="DG13" s="192"/>
      <c r="DH13" s="192"/>
      <c r="DI13" s="192"/>
      <c r="DJ13" s="192"/>
      <c r="DK13" s="192"/>
      <c r="DL13" s="192"/>
      <c r="DM13" s="192"/>
      <c r="DN13" s="192"/>
      <c r="DO13" s="192"/>
      <c r="DP13" s="192"/>
      <c r="DQ13" s="192"/>
      <c r="DR13" s="192"/>
      <c r="DS13" s="192"/>
      <c r="DT13" s="192"/>
      <c r="DU13" s="192"/>
      <c r="DV13" s="192"/>
      <c r="DW13" s="192"/>
      <c r="DX13" s="192"/>
      <c r="DY13" s="192"/>
      <c r="DZ13" s="192"/>
      <c r="EA13" s="192"/>
      <c r="EB13" s="192"/>
      <c r="EC13" s="192"/>
      <c r="ED13" s="192"/>
      <c r="EE13" s="192"/>
      <c r="EF13" s="192"/>
      <c r="EG13" s="192"/>
      <c r="EH13" s="192"/>
      <c r="EI13" s="192"/>
      <c r="EJ13" s="192"/>
      <c r="EK13" s="192"/>
      <c r="EL13" s="192"/>
      <c r="EM13" s="192"/>
      <c r="EN13" s="192"/>
      <c r="EO13" s="192"/>
      <c r="EP13" s="192"/>
      <c r="EQ13" s="192"/>
      <c r="ER13" s="192"/>
      <c r="ES13" s="192"/>
      <c r="ET13" s="192"/>
      <c r="EU13" s="192"/>
      <c r="EV13" s="192"/>
      <c r="EW13" s="192"/>
      <c r="EX13" s="192"/>
      <c r="EY13" s="192"/>
      <c r="EZ13" s="192"/>
      <c r="FA13" s="192"/>
      <c r="FB13" s="192"/>
      <c r="FC13" s="192"/>
      <c r="FD13" s="192"/>
      <c r="FE13" s="192"/>
      <c r="FF13" s="192"/>
      <c r="FG13" s="192"/>
      <c r="FH13" s="192"/>
      <c r="FI13" s="192"/>
      <c r="FJ13" s="192"/>
      <c r="FK13" s="192"/>
      <c r="FL13" s="192"/>
      <c r="FM13" s="192"/>
      <c r="FN13" s="192"/>
      <c r="FO13" s="192"/>
      <c r="FP13" s="192"/>
      <c r="FQ13" s="192"/>
      <c r="FR13" s="192"/>
      <c r="FS13" s="192"/>
      <c r="FT13" s="192"/>
      <c r="FU13" s="192"/>
      <c r="FV13" s="192"/>
      <c r="FW13" s="192"/>
      <c r="FX13" s="192"/>
      <c r="FY13" s="192"/>
      <c r="FZ13" s="192"/>
      <c r="GA13" s="192"/>
      <c r="GB13" s="192"/>
      <c r="GC13" s="192"/>
      <c r="GD13" s="192"/>
      <c r="GE13" s="192"/>
      <c r="GF13" s="192"/>
      <c r="GG13" s="192"/>
      <c r="GH13" s="192"/>
      <c r="GI13" s="192"/>
      <c r="GJ13" s="192"/>
      <c r="GK13" s="192"/>
      <c r="GL13" s="192"/>
      <c r="GM13" s="192"/>
      <c r="GN13" s="192"/>
    </row>
    <row r="14" spans="1:196" s="8" customFormat="1" ht="15" customHeight="1">
      <c r="A14" s="192"/>
      <c r="B14" s="110"/>
      <c r="C14" s="384" t="s">
        <v>101</v>
      </c>
      <c r="D14" s="384"/>
      <c r="E14" s="384"/>
      <c r="F14" s="384"/>
      <c r="G14" s="111"/>
      <c r="H14" s="192"/>
      <c r="I14" s="192"/>
      <c r="J14" s="192"/>
      <c r="K14" s="192"/>
      <c r="L14" s="192"/>
      <c r="M14" s="192"/>
      <c r="N14" s="192"/>
      <c r="O14" s="192"/>
      <c r="P14" s="192"/>
      <c r="Q14" s="192"/>
      <c r="R14" s="192"/>
      <c r="S14" s="192"/>
      <c r="T14" s="192"/>
      <c r="U14" s="192"/>
      <c r="V14" s="192"/>
      <c r="W14" s="192"/>
      <c r="X14" s="192"/>
      <c r="Y14" s="192"/>
      <c r="Z14" s="192"/>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2"/>
      <c r="BW14" s="192"/>
      <c r="BX14" s="192"/>
      <c r="BY14" s="192"/>
      <c r="BZ14" s="192"/>
      <c r="CA14" s="192"/>
      <c r="CB14" s="192"/>
      <c r="CC14" s="192"/>
      <c r="CD14" s="192"/>
      <c r="CE14" s="192"/>
      <c r="CF14" s="192"/>
      <c r="CG14" s="192"/>
      <c r="CH14" s="192"/>
      <c r="CI14" s="192"/>
      <c r="CJ14" s="192"/>
      <c r="CK14" s="192"/>
      <c r="CL14" s="192"/>
      <c r="CM14" s="192"/>
      <c r="CN14" s="192"/>
      <c r="CO14" s="192"/>
      <c r="CP14" s="192"/>
      <c r="CQ14" s="192"/>
      <c r="CR14" s="192"/>
      <c r="CS14" s="192"/>
      <c r="CT14" s="192"/>
      <c r="CU14" s="192"/>
      <c r="CV14" s="192"/>
      <c r="CW14" s="192"/>
      <c r="CX14" s="192"/>
      <c r="CY14" s="192"/>
      <c r="CZ14" s="192"/>
      <c r="DA14" s="192"/>
      <c r="DB14" s="192"/>
      <c r="DC14" s="192"/>
      <c r="DD14" s="192"/>
      <c r="DE14" s="192"/>
      <c r="DF14" s="192"/>
      <c r="DG14" s="192"/>
      <c r="DH14" s="192"/>
      <c r="DI14" s="192"/>
      <c r="DJ14" s="192"/>
      <c r="DK14" s="192"/>
      <c r="DL14" s="192"/>
      <c r="DM14" s="192"/>
      <c r="DN14" s="192"/>
      <c r="DO14" s="192"/>
      <c r="DP14" s="192"/>
      <c r="DQ14" s="192"/>
      <c r="DR14" s="192"/>
      <c r="DS14" s="192"/>
      <c r="DT14" s="192"/>
      <c r="DU14" s="192"/>
      <c r="DV14" s="192"/>
      <c r="DW14" s="192"/>
      <c r="DX14" s="192"/>
      <c r="DY14" s="192"/>
      <c r="DZ14" s="192"/>
      <c r="EA14" s="192"/>
      <c r="EB14" s="192"/>
      <c r="EC14" s="192"/>
      <c r="ED14" s="192"/>
      <c r="EE14" s="192"/>
      <c r="EF14" s="192"/>
      <c r="EG14" s="192"/>
      <c r="EH14" s="192"/>
      <c r="EI14" s="192"/>
      <c r="EJ14" s="192"/>
      <c r="EK14" s="192"/>
      <c r="EL14" s="192"/>
      <c r="EM14" s="192"/>
      <c r="EN14" s="192"/>
      <c r="EO14" s="192"/>
      <c r="EP14" s="192"/>
      <c r="EQ14" s="192"/>
      <c r="ER14" s="192"/>
      <c r="ES14" s="192"/>
      <c r="ET14" s="192"/>
      <c r="EU14" s="192"/>
      <c r="EV14" s="192"/>
      <c r="EW14" s="192"/>
      <c r="EX14" s="192"/>
      <c r="EY14" s="192"/>
      <c r="EZ14" s="192"/>
      <c r="FA14" s="192"/>
      <c r="FB14" s="192"/>
      <c r="FC14" s="192"/>
      <c r="FD14" s="192"/>
      <c r="FE14" s="192"/>
      <c r="FF14" s="192"/>
      <c r="FG14" s="192"/>
      <c r="FH14" s="192"/>
      <c r="FI14" s="192"/>
      <c r="FJ14" s="192"/>
      <c r="FK14" s="192"/>
      <c r="FL14" s="192"/>
      <c r="FM14" s="192"/>
      <c r="FN14" s="192"/>
      <c r="FO14" s="192"/>
      <c r="FP14" s="192"/>
      <c r="FQ14" s="192"/>
      <c r="FR14" s="192"/>
      <c r="FS14" s="192"/>
      <c r="FT14" s="192"/>
      <c r="FU14" s="192"/>
      <c r="FV14" s="192"/>
      <c r="FW14" s="192"/>
      <c r="FX14" s="192"/>
      <c r="FY14" s="192"/>
      <c r="FZ14" s="192"/>
      <c r="GA14" s="192"/>
      <c r="GB14" s="192"/>
      <c r="GC14" s="192"/>
      <c r="GD14" s="192"/>
      <c r="GE14" s="192"/>
      <c r="GF14" s="192"/>
      <c r="GG14" s="192"/>
      <c r="GH14" s="192"/>
      <c r="GI14" s="192"/>
      <c r="GJ14" s="192"/>
      <c r="GK14" s="192"/>
      <c r="GL14" s="192"/>
      <c r="GM14" s="192"/>
      <c r="GN14" s="192"/>
    </row>
    <row r="15" spans="1:196" s="8" customFormat="1" ht="15" customHeight="1">
      <c r="A15" s="192"/>
      <c r="B15" s="110"/>
      <c r="C15" s="385" t="s">
        <v>216</v>
      </c>
      <c r="D15" s="385"/>
      <c r="E15" s="385"/>
      <c r="F15" s="385"/>
      <c r="G15" s="111"/>
      <c r="H15" s="192"/>
      <c r="I15" s="192"/>
      <c r="J15" s="192"/>
      <c r="K15" s="192"/>
      <c r="L15" s="192"/>
      <c r="M15" s="192"/>
      <c r="N15" s="192"/>
      <c r="O15" s="192"/>
      <c r="P15" s="192"/>
      <c r="Q15" s="192"/>
      <c r="R15" s="192"/>
      <c r="S15" s="192"/>
      <c r="T15" s="192"/>
      <c r="U15" s="192"/>
      <c r="V15" s="192"/>
      <c r="W15" s="192"/>
      <c r="X15" s="192"/>
      <c r="Y15" s="192"/>
      <c r="Z15" s="192"/>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2"/>
      <c r="BS15" s="192"/>
      <c r="BT15" s="192"/>
      <c r="BU15" s="192"/>
      <c r="BV15" s="192"/>
      <c r="BW15" s="192"/>
      <c r="BX15" s="192"/>
      <c r="BY15" s="192"/>
      <c r="BZ15" s="192"/>
      <c r="CA15" s="192"/>
      <c r="CB15" s="192"/>
      <c r="CC15" s="192"/>
      <c r="CD15" s="192"/>
      <c r="CE15" s="192"/>
      <c r="CF15" s="192"/>
      <c r="CG15" s="192"/>
      <c r="CH15" s="192"/>
      <c r="CI15" s="192"/>
      <c r="CJ15" s="192"/>
      <c r="CK15" s="192"/>
      <c r="CL15" s="192"/>
      <c r="CM15" s="192"/>
      <c r="CN15" s="192"/>
      <c r="CO15" s="192"/>
      <c r="CP15" s="192"/>
      <c r="CQ15" s="192"/>
      <c r="CR15" s="192"/>
      <c r="CS15" s="192"/>
      <c r="CT15" s="192"/>
      <c r="CU15" s="192"/>
      <c r="CV15" s="192"/>
      <c r="CW15" s="192"/>
      <c r="CX15" s="192"/>
      <c r="CY15" s="192"/>
      <c r="CZ15" s="192"/>
      <c r="DA15" s="192"/>
      <c r="DB15" s="192"/>
      <c r="DC15" s="192"/>
      <c r="DD15" s="192"/>
      <c r="DE15" s="192"/>
      <c r="DF15" s="192"/>
      <c r="DG15" s="192"/>
      <c r="DH15" s="192"/>
      <c r="DI15" s="192"/>
      <c r="DJ15" s="192"/>
      <c r="DK15" s="192"/>
      <c r="DL15" s="192"/>
      <c r="DM15" s="192"/>
      <c r="DN15" s="192"/>
      <c r="DO15" s="192"/>
      <c r="DP15" s="192"/>
      <c r="DQ15" s="192"/>
      <c r="DR15" s="192"/>
      <c r="DS15" s="192"/>
      <c r="DT15" s="192"/>
      <c r="DU15" s="192"/>
      <c r="DV15" s="192"/>
      <c r="DW15" s="192"/>
      <c r="DX15" s="192"/>
      <c r="DY15" s="192"/>
      <c r="DZ15" s="192"/>
      <c r="EA15" s="192"/>
      <c r="EB15" s="192"/>
      <c r="EC15" s="192"/>
      <c r="ED15" s="192"/>
      <c r="EE15" s="192"/>
      <c r="EF15" s="192"/>
      <c r="EG15" s="192"/>
      <c r="EH15" s="192"/>
      <c r="EI15" s="192"/>
      <c r="EJ15" s="192"/>
      <c r="EK15" s="192"/>
      <c r="EL15" s="192"/>
      <c r="EM15" s="192"/>
      <c r="EN15" s="192"/>
      <c r="EO15" s="192"/>
      <c r="EP15" s="192"/>
      <c r="EQ15" s="192"/>
      <c r="ER15" s="192"/>
      <c r="ES15" s="192"/>
      <c r="ET15" s="192"/>
      <c r="EU15" s="192"/>
      <c r="EV15" s="192"/>
      <c r="EW15" s="192"/>
      <c r="EX15" s="192"/>
      <c r="EY15" s="192"/>
      <c r="EZ15" s="192"/>
      <c r="FA15" s="192"/>
      <c r="FB15" s="192"/>
      <c r="FC15" s="192"/>
      <c r="FD15" s="192"/>
      <c r="FE15" s="192"/>
      <c r="FF15" s="192"/>
      <c r="FG15" s="192"/>
      <c r="FH15" s="192"/>
      <c r="FI15" s="192"/>
      <c r="FJ15" s="192"/>
      <c r="FK15" s="192"/>
      <c r="FL15" s="192"/>
      <c r="FM15" s="192"/>
      <c r="FN15" s="192"/>
      <c r="FO15" s="192"/>
      <c r="FP15" s="192"/>
      <c r="FQ15" s="192"/>
      <c r="FR15" s="192"/>
      <c r="FS15" s="192"/>
      <c r="FT15" s="192"/>
      <c r="FU15" s="192"/>
      <c r="FV15" s="192"/>
      <c r="FW15" s="192"/>
      <c r="FX15" s="192"/>
      <c r="FY15" s="192"/>
      <c r="FZ15" s="192"/>
      <c r="GA15" s="192"/>
      <c r="GB15" s="192"/>
      <c r="GC15" s="192"/>
      <c r="GD15" s="192"/>
      <c r="GE15" s="192"/>
      <c r="GF15" s="192"/>
      <c r="GG15" s="192"/>
      <c r="GH15" s="192"/>
      <c r="GI15" s="192"/>
      <c r="GJ15" s="192"/>
      <c r="GK15" s="192"/>
      <c r="GL15" s="192"/>
      <c r="GM15" s="192"/>
      <c r="GN15" s="192"/>
    </row>
    <row r="16" spans="1:196" s="8" customFormat="1" ht="15" customHeight="1">
      <c r="A16" s="192"/>
      <c r="B16" s="110"/>
      <c r="C16" s="385" t="s">
        <v>217</v>
      </c>
      <c r="D16" s="385"/>
      <c r="E16" s="385"/>
      <c r="F16" s="385"/>
      <c r="G16" s="111"/>
      <c r="H16" s="192"/>
      <c r="I16" s="192"/>
      <c r="J16" s="192"/>
      <c r="K16" s="192"/>
      <c r="L16" s="192"/>
      <c r="M16" s="192"/>
      <c r="N16" s="192"/>
      <c r="O16" s="192"/>
      <c r="P16" s="192"/>
      <c r="Q16" s="192"/>
      <c r="R16" s="192"/>
      <c r="S16" s="192"/>
      <c r="T16" s="192"/>
      <c r="U16" s="192"/>
      <c r="V16" s="192"/>
      <c r="W16" s="192"/>
      <c r="X16" s="192"/>
      <c r="Y16" s="192"/>
      <c r="Z16" s="192"/>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192"/>
      <c r="BF16" s="192"/>
      <c r="BG16" s="192"/>
      <c r="BH16" s="192"/>
      <c r="BI16" s="192"/>
      <c r="BJ16" s="192"/>
      <c r="BK16" s="192"/>
      <c r="BL16" s="192"/>
      <c r="BM16" s="192"/>
      <c r="BN16" s="192"/>
      <c r="BO16" s="192"/>
      <c r="BP16" s="192"/>
      <c r="BQ16" s="192"/>
      <c r="BR16" s="192"/>
      <c r="BS16" s="192"/>
      <c r="BT16" s="192"/>
      <c r="BU16" s="192"/>
      <c r="BV16" s="192"/>
      <c r="BW16" s="192"/>
      <c r="BX16" s="192"/>
      <c r="BY16" s="192"/>
      <c r="BZ16" s="192"/>
      <c r="CA16" s="192"/>
      <c r="CB16" s="192"/>
      <c r="CC16" s="192"/>
      <c r="CD16" s="192"/>
      <c r="CE16" s="192"/>
      <c r="CF16" s="192"/>
      <c r="CG16" s="192"/>
      <c r="CH16" s="192"/>
      <c r="CI16" s="192"/>
      <c r="CJ16" s="192"/>
      <c r="CK16" s="192"/>
      <c r="CL16" s="192"/>
      <c r="CM16" s="192"/>
      <c r="CN16" s="192"/>
      <c r="CO16" s="192"/>
      <c r="CP16" s="192"/>
      <c r="CQ16" s="192"/>
      <c r="CR16" s="192"/>
      <c r="CS16" s="192"/>
      <c r="CT16" s="192"/>
      <c r="CU16" s="192"/>
      <c r="CV16" s="192"/>
      <c r="CW16" s="192"/>
      <c r="CX16" s="192"/>
      <c r="CY16" s="192"/>
      <c r="CZ16" s="192"/>
      <c r="DA16" s="192"/>
      <c r="DB16" s="192"/>
      <c r="DC16" s="192"/>
      <c r="DD16" s="192"/>
      <c r="DE16" s="192"/>
      <c r="DF16" s="192"/>
      <c r="DG16" s="192"/>
      <c r="DH16" s="192"/>
      <c r="DI16" s="192"/>
      <c r="DJ16" s="192"/>
      <c r="DK16" s="192"/>
      <c r="DL16" s="192"/>
      <c r="DM16" s="192"/>
      <c r="DN16" s="192"/>
      <c r="DO16" s="192"/>
      <c r="DP16" s="192"/>
      <c r="DQ16" s="192"/>
      <c r="DR16" s="192"/>
      <c r="DS16" s="192"/>
      <c r="DT16" s="192"/>
      <c r="DU16" s="192"/>
      <c r="DV16" s="192"/>
      <c r="DW16" s="192"/>
      <c r="DX16" s="192"/>
      <c r="DY16" s="192"/>
      <c r="DZ16" s="192"/>
      <c r="EA16" s="192"/>
      <c r="EB16" s="192"/>
      <c r="EC16" s="192"/>
      <c r="ED16" s="192"/>
      <c r="EE16" s="192"/>
      <c r="EF16" s="192"/>
      <c r="EG16" s="192"/>
      <c r="EH16" s="192"/>
      <c r="EI16" s="192"/>
      <c r="EJ16" s="192"/>
      <c r="EK16" s="192"/>
      <c r="EL16" s="192"/>
      <c r="EM16" s="192"/>
      <c r="EN16" s="192"/>
      <c r="EO16" s="192"/>
      <c r="EP16" s="192"/>
      <c r="EQ16" s="192"/>
      <c r="ER16" s="192"/>
      <c r="ES16" s="192"/>
      <c r="ET16" s="192"/>
      <c r="EU16" s="192"/>
      <c r="EV16" s="192"/>
      <c r="EW16" s="192"/>
      <c r="EX16" s="192"/>
      <c r="EY16" s="192"/>
      <c r="EZ16" s="192"/>
      <c r="FA16" s="192"/>
      <c r="FB16" s="192"/>
      <c r="FC16" s="192"/>
      <c r="FD16" s="192"/>
      <c r="FE16" s="192"/>
      <c r="FF16" s="192"/>
      <c r="FG16" s="192"/>
      <c r="FH16" s="192"/>
      <c r="FI16" s="192"/>
      <c r="FJ16" s="192"/>
      <c r="FK16" s="192"/>
      <c r="FL16" s="192"/>
      <c r="FM16" s="192"/>
      <c r="FN16" s="192"/>
      <c r="FO16" s="192"/>
      <c r="FP16" s="192"/>
      <c r="FQ16" s="192"/>
      <c r="FR16" s="192"/>
      <c r="FS16" s="192"/>
      <c r="FT16" s="192"/>
      <c r="FU16" s="192"/>
      <c r="FV16" s="192"/>
      <c r="FW16" s="192"/>
      <c r="FX16" s="192"/>
      <c r="FY16" s="192"/>
      <c r="FZ16" s="192"/>
      <c r="GA16" s="192"/>
      <c r="GB16" s="192"/>
      <c r="GC16" s="192"/>
      <c r="GD16" s="192"/>
      <c r="GE16" s="192"/>
      <c r="GF16" s="192"/>
      <c r="GG16" s="192"/>
      <c r="GH16" s="192"/>
      <c r="GI16" s="192"/>
      <c r="GJ16" s="192"/>
      <c r="GK16" s="192"/>
      <c r="GL16" s="192"/>
      <c r="GM16" s="192"/>
      <c r="GN16" s="192"/>
    </row>
    <row r="17" spans="1:196" s="8" customFormat="1" ht="15" customHeight="1">
      <c r="A17" s="192"/>
      <c r="B17" s="110"/>
      <c r="C17" s="385" t="s">
        <v>218</v>
      </c>
      <c r="D17" s="385"/>
      <c r="E17" s="385"/>
      <c r="F17" s="385"/>
      <c r="G17" s="111"/>
      <c r="H17" s="192"/>
      <c r="I17" s="192"/>
      <c r="J17" s="192"/>
      <c r="K17" s="192"/>
      <c r="L17" s="192"/>
      <c r="M17" s="192"/>
      <c r="N17" s="192"/>
      <c r="O17" s="192"/>
      <c r="P17" s="192"/>
      <c r="Q17" s="192"/>
      <c r="R17" s="192"/>
      <c r="S17" s="192"/>
      <c r="T17" s="192"/>
      <c r="U17" s="192"/>
      <c r="V17" s="192"/>
      <c r="W17" s="192"/>
      <c r="X17" s="192"/>
      <c r="Y17" s="192"/>
      <c r="Z17" s="192"/>
      <c r="AA17" s="192"/>
      <c r="AB17" s="192"/>
      <c r="AC17" s="192"/>
      <c r="AD17" s="192"/>
      <c r="AE17" s="192"/>
      <c r="AF17" s="192"/>
      <c r="AG17" s="192"/>
      <c r="AH17" s="192"/>
      <c r="AI17" s="192"/>
      <c r="AJ17" s="192"/>
      <c r="AK17" s="192"/>
      <c r="AL17" s="192"/>
      <c r="AM17" s="192"/>
      <c r="AN17" s="192"/>
      <c r="AO17" s="192"/>
      <c r="AP17" s="192"/>
      <c r="AQ17" s="192"/>
      <c r="AR17" s="192"/>
      <c r="AS17" s="192"/>
      <c r="AT17" s="192"/>
      <c r="AU17" s="192"/>
      <c r="AV17" s="192"/>
      <c r="AW17" s="192"/>
      <c r="AX17" s="192"/>
      <c r="AY17" s="192"/>
      <c r="AZ17" s="192"/>
      <c r="BA17" s="192"/>
      <c r="BB17" s="192"/>
      <c r="BC17" s="192"/>
      <c r="BD17" s="192"/>
      <c r="BE17" s="192"/>
      <c r="BF17" s="192"/>
      <c r="BG17" s="192"/>
      <c r="BH17" s="192"/>
      <c r="BI17" s="192"/>
      <c r="BJ17" s="192"/>
      <c r="BK17" s="192"/>
      <c r="BL17" s="192"/>
      <c r="BM17" s="192"/>
      <c r="BN17" s="192"/>
      <c r="BO17" s="192"/>
      <c r="BP17" s="192"/>
      <c r="BQ17" s="192"/>
      <c r="BR17" s="192"/>
      <c r="BS17" s="192"/>
      <c r="BT17" s="192"/>
      <c r="BU17" s="192"/>
      <c r="BV17" s="192"/>
      <c r="BW17" s="192"/>
      <c r="BX17" s="192"/>
      <c r="BY17" s="192"/>
      <c r="BZ17" s="192"/>
      <c r="CA17" s="192"/>
      <c r="CB17" s="192"/>
      <c r="CC17" s="192"/>
      <c r="CD17" s="192"/>
      <c r="CE17" s="192"/>
      <c r="CF17" s="192"/>
      <c r="CG17" s="192"/>
      <c r="CH17" s="192"/>
      <c r="CI17" s="192"/>
      <c r="CJ17" s="192"/>
      <c r="CK17" s="192"/>
      <c r="CL17" s="192"/>
      <c r="CM17" s="192"/>
      <c r="CN17" s="192"/>
      <c r="CO17" s="192"/>
      <c r="CP17" s="192"/>
      <c r="CQ17" s="192"/>
      <c r="CR17" s="192"/>
      <c r="CS17" s="192"/>
      <c r="CT17" s="192"/>
      <c r="CU17" s="192"/>
      <c r="CV17" s="192"/>
      <c r="CW17" s="192"/>
      <c r="CX17" s="192"/>
      <c r="CY17" s="192"/>
      <c r="CZ17" s="192"/>
      <c r="DA17" s="192"/>
      <c r="DB17" s="192"/>
      <c r="DC17" s="192"/>
      <c r="DD17" s="192"/>
      <c r="DE17" s="192"/>
      <c r="DF17" s="192"/>
      <c r="DG17" s="192"/>
      <c r="DH17" s="192"/>
      <c r="DI17" s="192"/>
      <c r="DJ17" s="192"/>
      <c r="DK17" s="192"/>
      <c r="DL17" s="192"/>
      <c r="DM17" s="192"/>
      <c r="DN17" s="192"/>
      <c r="DO17" s="192"/>
      <c r="DP17" s="192"/>
      <c r="DQ17" s="192"/>
      <c r="DR17" s="192"/>
      <c r="DS17" s="192"/>
      <c r="DT17" s="192"/>
      <c r="DU17" s="192"/>
      <c r="DV17" s="192"/>
      <c r="DW17" s="192"/>
      <c r="DX17" s="192"/>
      <c r="DY17" s="192"/>
      <c r="DZ17" s="192"/>
      <c r="EA17" s="192"/>
      <c r="EB17" s="192"/>
      <c r="EC17" s="192"/>
      <c r="ED17" s="192"/>
      <c r="EE17" s="192"/>
      <c r="EF17" s="192"/>
      <c r="EG17" s="192"/>
      <c r="EH17" s="192"/>
      <c r="EI17" s="192"/>
      <c r="EJ17" s="192"/>
      <c r="EK17" s="192"/>
      <c r="EL17" s="192"/>
      <c r="EM17" s="192"/>
      <c r="EN17" s="192"/>
      <c r="EO17" s="192"/>
      <c r="EP17" s="192"/>
      <c r="EQ17" s="192"/>
      <c r="ER17" s="192"/>
      <c r="ES17" s="192"/>
      <c r="ET17" s="192"/>
      <c r="EU17" s="192"/>
      <c r="EV17" s="192"/>
      <c r="EW17" s="192"/>
      <c r="EX17" s="192"/>
      <c r="EY17" s="192"/>
      <c r="EZ17" s="192"/>
      <c r="FA17" s="192"/>
      <c r="FB17" s="192"/>
      <c r="FC17" s="192"/>
      <c r="FD17" s="192"/>
      <c r="FE17" s="192"/>
      <c r="FF17" s="192"/>
      <c r="FG17" s="192"/>
      <c r="FH17" s="192"/>
      <c r="FI17" s="192"/>
      <c r="FJ17" s="192"/>
      <c r="FK17" s="192"/>
      <c r="FL17" s="192"/>
      <c r="FM17" s="192"/>
      <c r="FN17" s="192"/>
      <c r="FO17" s="192"/>
      <c r="FP17" s="192"/>
      <c r="FQ17" s="192"/>
      <c r="FR17" s="192"/>
      <c r="FS17" s="192"/>
      <c r="FT17" s="192"/>
      <c r="FU17" s="192"/>
      <c r="FV17" s="192"/>
      <c r="FW17" s="192"/>
      <c r="FX17" s="192"/>
      <c r="FY17" s="192"/>
      <c r="FZ17" s="192"/>
      <c r="GA17" s="192"/>
      <c r="GB17" s="192"/>
      <c r="GC17" s="192"/>
      <c r="GD17" s="192"/>
      <c r="GE17" s="192"/>
      <c r="GF17" s="192"/>
      <c r="GG17" s="192"/>
      <c r="GH17" s="192"/>
      <c r="GI17" s="192"/>
      <c r="GJ17" s="192"/>
      <c r="GK17" s="192"/>
      <c r="GL17" s="192"/>
      <c r="GM17" s="192"/>
      <c r="GN17" s="192"/>
    </row>
    <row r="18" spans="1:196" s="8" customFormat="1" ht="15" customHeight="1">
      <c r="A18" s="192"/>
      <c r="B18" s="110"/>
      <c r="C18" s="385" t="s">
        <v>259</v>
      </c>
      <c r="D18" s="385"/>
      <c r="E18" s="385"/>
      <c r="F18" s="385"/>
      <c r="G18" s="111"/>
      <c r="H18" s="192"/>
      <c r="I18" s="192"/>
      <c r="J18" s="192"/>
      <c r="K18" s="192"/>
      <c r="L18" s="192"/>
      <c r="M18" s="192"/>
      <c r="N18" s="192"/>
      <c r="O18" s="192"/>
      <c r="P18" s="192"/>
      <c r="Q18" s="192"/>
      <c r="R18" s="192"/>
      <c r="S18" s="192"/>
      <c r="T18" s="192"/>
      <c r="U18" s="192"/>
      <c r="V18" s="192"/>
      <c r="W18" s="192"/>
      <c r="X18" s="192"/>
      <c r="Y18" s="192"/>
      <c r="Z18" s="192"/>
      <c r="AA18" s="192"/>
      <c r="AB18" s="192"/>
      <c r="AC18" s="192"/>
      <c r="AD18" s="192"/>
      <c r="AE18" s="192"/>
      <c r="AF18" s="192"/>
      <c r="AG18" s="192"/>
      <c r="AH18" s="192"/>
      <c r="AI18" s="192"/>
      <c r="AJ18" s="192"/>
      <c r="AK18" s="192"/>
      <c r="AL18" s="192"/>
      <c r="AM18" s="192"/>
      <c r="AN18" s="192"/>
      <c r="AO18" s="192"/>
      <c r="AP18" s="192"/>
      <c r="AQ18" s="192"/>
      <c r="AR18" s="192"/>
      <c r="AS18" s="192"/>
      <c r="AT18" s="192"/>
      <c r="AU18" s="192"/>
      <c r="AV18" s="192"/>
      <c r="AW18" s="192"/>
      <c r="AX18" s="192"/>
      <c r="AY18" s="192"/>
      <c r="AZ18" s="192"/>
      <c r="BA18" s="192"/>
      <c r="BB18" s="192"/>
      <c r="BC18" s="192"/>
      <c r="BD18" s="192"/>
      <c r="BE18" s="192"/>
      <c r="BF18" s="192"/>
      <c r="BG18" s="192"/>
      <c r="BH18" s="192"/>
      <c r="BI18" s="192"/>
      <c r="BJ18" s="192"/>
      <c r="BK18" s="192"/>
      <c r="BL18" s="192"/>
      <c r="BM18" s="192"/>
      <c r="BN18" s="192"/>
      <c r="BO18" s="192"/>
      <c r="BP18" s="192"/>
      <c r="BQ18" s="192"/>
      <c r="BR18" s="192"/>
      <c r="BS18" s="192"/>
      <c r="BT18" s="192"/>
      <c r="BU18" s="192"/>
      <c r="BV18" s="192"/>
      <c r="BW18" s="192"/>
      <c r="BX18" s="192"/>
      <c r="BY18" s="192"/>
      <c r="BZ18" s="192"/>
      <c r="CA18" s="192"/>
      <c r="CB18" s="192"/>
      <c r="CC18" s="192"/>
      <c r="CD18" s="192"/>
      <c r="CE18" s="192"/>
      <c r="CF18" s="192"/>
      <c r="CG18" s="192"/>
      <c r="CH18" s="192"/>
      <c r="CI18" s="192"/>
      <c r="CJ18" s="192"/>
      <c r="CK18" s="192"/>
      <c r="CL18" s="192"/>
      <c r="CM18" s="192"/>
      <c r="CN18" s="192"/>
      <c r="CO18" s="192"/>
      <c r="CP18" s="192"/>
      <c r="CQ18" s="192"/>
      <c r="CR18" s="192"/>
      <c r="CS18" s="192"/>
      <c r="CT18" s="192"/>
      <c r="CU18" s="192"/>
      <c r="CV18" s="192"/>
      <c r="CW18" s="192"/>
      <c r="CX18" s="192"/>
      <c r="CY18" s="192"/>
      <c r="CZ18" s="192"/>
      <c r="DA18" s="192"/>
      <c r="DB18" s="192"/>
      <c r="DC18" s="192"/>
      <c r="DD18" s="192"/>
      <c r="DE18" s="192"/>
      <c r="DF18" s="192"/>
      <c r="DG18" s="192"/>
      <c r="DH18" s="192"/>
      <c r="DI18" s="192"/>
      <c r="DJ18" s="192"/>
      <c r="DK18" s="192"/>
      <c r="DL18" s="192"/>
      <c r="DM18" s="192"/>
      <c r="DN18" s="192"/>
      <c r="DO18" s="192"/>
      <c r="DP18" s="192"/>
      <c r="DQ18" s="192"/>
      <c r="DR18" s="192"/>
      <c r="DS18" s="192"/>
      <c r="DT18" s="192"/>
      <c r="DU18" s="192"/>
      <c r="DV18" s="192"/>
      <c r="DW18" s="192"/>
      <c r="DX18" s="192"/>
      <c r="DY18" s="192"/>
      <c r="DZ18" s="192"/>
      <c r="EA18" s="192"/>
      <c r="EB18" s="192"/>
      <c r="EC18" s="192"/>
      <c r="ED18" s="192"/>
      <c r="EE18" s="192"/>
      <c r="EF18" s="192"/>
      <c r="EG18" s="192"/>
      <c r="EH18" s="192"/>
      <c r="EI18" s="192"/>
      <c r="EJ18" s="192"/>
      <c r="EK18" s="192"/>
      <c r="EL18" s="192"/>
      <c r="EM18" s="192"/>
      <c r="EN18" s="192"/>
      <c r="EO18" s="192"/>
      <c r="EP18" s="192"/>
      <c r="EQ18" s="192"/>
      <c r="ER18" s="192"/>
      <c r="ES18" s="192"/>
      <c r="ET18" s="192"/>
      <c r="EU18" s="192"/>
      <c r="EV18" s="192"/>
      <c r="EW18" s="192"/>
      <c r="EX18" s="192"/>
      <c r="EY18" s="192"/>
      <c r="EZ18" s="192"/>
      <c r="FA18" s="192"/>
      <c r="FB18" s="192"/>
      <c r="FC18" s="192"/>
      <c r="FD18" s="192"/>
      <c r="FE18" s="192"/>
      <c r="FF18" s="192"/>
      <c r="FG18" s="192"/>
      <c r="FH18" s="192"/>
      <c r="FI18" s="192"/>
      <c r="FJ18" s="192"/>
      <c r="FK18" s="192"/>
      <c r="FL18" s="192"/>
      <c r="FM18" s="192"/>
      <c r="FN18" s="192"/>
      <c r="FO18" s="192"/>
      <c r="FP18" s="192"/>
      <c r="FQ18" s="192"/>
      <c r="FR18" s="192"/>
      <c r="FS18" s="192"/>
      <c r="FT18" s="192"/>
      <c r="FU18" s="192"/>
      <c r="FV18" s="192"/>
      <c r="FW18" s="192"/>
      <c r="FX18" s="192"/>
      <c r="FY18" s="192"/>
      <c r="FZ18" s="192"/>
      <c r="GA18" s="192"/>
      <c r="GB18" s="192"/>
      <c r="GC18" s="192"/>
      <c r="GD18" s="192"/>
      <c r="GE18" s="192"/>
      <c r="GF18" s="192"/>
      <c r="GG18" s="192"/>
      <c r="GH18" s="192"/>
      <c r="GI18" s="192"/>
      <c r="GJ18" s="192"/>
      <c r="GK18" s="192"/>
      <c r="GL18" s="192"/>
      <c r="GM18" s="192"/>
      <c r="GN18" s="192"/>
    </row>
    <row r="19" spans="1:196" s="8" customFormat="1" ht="15" customHeight="1">
      <c r="A19" s="192"/>
      <c r="B19" s="110"/>
      <c r="C19" s="385" t="s">
        <v>219</v>
      </c>
      <c r="D19" s="385"/>
      <c r="E19" s="385"/>
      <c r="F19" s="385"/>
      <c r="G19" s="111"/>
      <c r="H19" s="192"/>
      <c r="I19" s="192"/>
      <c r="J19" s="192"/>
      <c r="K19" s="192"/>
      <c r="L19" s="192"/>
      <c r="M19" s="192"/>
      <c r="N19" s="192"/>
      <c r="O19" s="192"/>
      <c r="P19" s="192"/>
      <c r="Q19" s="192"/>
      <c r="R19" s="192"/>
      <c r="S19" s="192"/>
      <c r="T19" s="192"/>
      <c r="U19" s="192"/>
      <c r="V19" s="192"/>
      <c r="W19" s="192"/>
      <c r="X19" s="192"/>
      <c r="Y19" s="192"/>
      <c r="Z19" s="192"/>
      <c r="AA19" s="192"/>
      <c r="AB19" s="192"/>
      <c r="AC19" s="192"/>
      <c r="AD19" s="192"/>
      <c r="AE19" s="192"/>
      <c r="AF19" s="192"/>
      <c r="AG19" s="192"/>
      <c r="AH19" s="192"/>
      <c r="AI19" s="192"/>
      <c r="AJ19" s="192"/>
      <c r="AK19" s="192"/>
      <c r="AL19" s="192"/>
      <c r="AM19" s="192"/>
      <c r="AN19" s="192"/>
      <c r="AO19" s="192"/>
      <c r="AP19" s="192"/>
      <c r="AQ19" s="192"/>
      <c r="AR19" s="192"/>
      <c r="AS19" s="192"/>
      <c r="AT19" s="192"/>
      <c r="AU19" s="192"/>
      <c r="AV19" s="192"/>
      <c r="AW19" s="192"/>
      <c r="AX19" s="192"/>
      <c r="AY19" s="192"/>
      <c r="AZ19" s="192"/>
      <c r="BA19" s="192"/>
      <c r="BB19" s="192"/>
      <c r="BC19" s="192"/>
      <c r="BD19" s="192"/>
      <c r="BE19" s="192"/>
      <c r="BF19" s="192"/>
      <c r="BG19" s="192"/>
      <c r="BH19" s="192"/>
      <c r="BI19" s="192"/>
      <c r="BJ19" s="192"/>
      <c r="BK19" s="192"/>
      <c r="BL19" s="192"/>
      <c r="BM19" s="192"/>
      <c r="BN19" s="192"/>
      <c r="BO19" s="192"/>
      <c r="BP19" s="192"/>
      <c r="BQ19" s="192"/>
      <c r="BR19" s="192"/>
      <c r="BS19" s="192"/>
      <c r="BT19" s="192"/>
      <c r="BU19" s="192"/>
      <c r="BV19" s="192"/>
      <c r="BW19" s="192"/>
      <c r="BX19" s="192"/>
      <c r="BY19" s="192"/>
      <c r="BZ19" s="192"/>
      <c r="CA19" s="192"/>
      <c r="CB19" s="192"/>
      <c r="CC19" s="192"/>
      <c r="CD19" s="192"/>
      <c r="CE19" s="192"/>
      <c r="CF19" s="192"/>
      <c r="CG19" s="192"/>
      <c r="CH19" s="192"/>
      <c r="CI19" s="192"/>
      <c r="CJ19" s="192"/>
      <c r="CK19" s="192"/>
      <c r="CL19" s="192"/>
      <c r="CM19" s="192"/>
      <c r="CN19" s="192"/>
      <c r="CO19" s="192"/>
      <c r="CP19" s="192"/>
      <c r="CQ19" s="192"/>
      <c r="CR19" s="192"/>
      <c r="CS19" s="192"/>
      <c r="CT19" s="192"/>
      <c r="CU19" s="192"/>
      <c r="CV19" s="192"/>
      <c r="CW19" s="192"/>
      <c r="CX19" s="192"/>
      <c r="CY19" s="192"/>
      <c r="CZ19" s="192"/>
      <c r="DA19" s="192"/>
      <c r="DB19" s="192"/>
      <c r="DC19" s="192"/>
      <c r="DD19" s="192"/>
      <c r="DE19" s="192"/>
      <c r="DF19" s="192"/>
      <c r="DG19" s="192"/>
      <c r="DH19" s="192"/>
      <c r="DI19" s="192"/>
      <c r="DJ19" s="192"/>
      <c r="DK19" s="192"/>
      <c r="DL19" s="192"/>
      <c r="DM19" s="192"/>
      <c r="DN19" s="192"/>
      <c r="DO19" s="192"/>
      <c r="DP19" s="192"/>
      <c r="DQ19" s="192"/>
      <c r="DR19" s="192"/>
      <c r="DS19" s="192"/>
      <c r="DT19" s="192"/>
      <c r="DU19" s="192"/>
      <c r="DV19" s="192"/>
      <c r="DW19" s="192"/>
      <c r="DX19" s="192"/>
      <c r="DY19" s="192"/>
      <c r="DZ19" s="192"/>
      <c r="EA19" s="192"/>
      <c r="EB19" s="192"/>
      <c r="EC19" s="192"/>
      <c r="ED19" s="192"/>
      <c r="EE19" s="192"/>
      <c r="EF19" s="192"/>
      <c r="EG19" s="192"/>
      <c r="EH19" s="192"/>
      <c r="EI19" s="192"/>
      <c r="EJ19" s="192"/>
      <c r="EK19" s="192"/>
      <c r="EL19" s="192"/>
      <c r="EM19" s="192"/>
      <c r="EN19" s="192"/>
      <c r="EO19" s="192"/>
      <c r="EP19" s="192"/>
      <c r="EQ19" s="192"/>
      <c r="ER19" s="192"/>
      <c r="ES19" s="192"/>
      <c r="ET19" s="192"/>
      <c r="EU19" s="192"/>
      <c r="EV19" s="192"/>
      <c r="EW19" s="192"/>
      <c r="EX19" s="192"/>
      <c r="EY19" s="192"/>
      <c r="EZ19" s="192"/>
      <c r="FA19" s="192"/>
      <c r="FB19" s="192"/>
      <c r="FC19" s="192"/>
      <c r="FD19" s="192"/>
      <c r="FE19" s="192"/>
      <c r="FF19" s="192"/>
      <c r="FG19" s="192"/>
      <c r="FH19" s="192"/>
      <c r="FI19" s="192"/>
      <c r="FJ19" s="192"/>
      <c r="FK19" s="192"/>
      <c r="FL19" s="192"/>
      <c r="FM19" s="192"/>
      <c r="FN19" s="192"/>
      <c r="FO19" s="192"/>
      <c r="FP19" s="192"/>
      <c r="FQ19" s="192"/>
      <c r="FR19" s="192"/>
      <c r="FS19" s="192"/>
      <c r="FT19" s="192"/>
      <c r="FU19" s="192"/>
      <c r="FV19" s="192"/>
      <c r="FW19" s="192"/>
      <c r="FX19" s="192"/>
      <c r="FY19" s="192"/>
      <c r="FZ19" s="192"/>
      <c r="GA19" s="192"/>
      <c r="GB19" s="192"/>
      <c r="GC19" s="192"/>
      <c r="GD19" s="192"/>
      <c r="GE19" s="192"/>
      <c r="GF19" s="192"/>
      <c r="GG19" s="192"/>
      <c r="GH19" s="192"/>
      <c r="GI19" s="192"/>
      <c r="GJ19" s="192"/>
      <c r="GK19" s="192"/>
      <c r="GL19" s="192"/>
      <c r="GM19" s="192"/>
      <c r="GN19" s="192"/>
    </row>
    <row r="20" spans="1:196" s="8" customFormat="1" ht="15" customHeight="1">
      <c r="A20" s="192"/>
      <c r="B20" s="110"/>
      <c r="C20" s="385" t="s">
        <v>220</v>
      </c>
      <c r="D20" s="385"/>
      <c r="E20" s="385"/>
      <c r="F20" s="385"/>
      <c r="G20" s="111"/>
      <c r="H20" s="192"/>
      <c r="I20" s="192"/>
      <c r="J20" s="192"/>
      <c r="K20" s="192"/>
      <c r="L20" s="192"/>
      <c r="M20" s="192"/>
      <c r="N20" s="192"/>
      <c r="O20" s="192"/>
      <c r="P20" s="192"/>
      <c r="Q20" s="192"/>
      <c r="R20" s="192"/>
      <c r="S20" s="192"/>
      <c r="T20" s="192"/>
      <c r="U20" s="192"/>
      <c r="V20" s="192"/>
      <c r="W20" s="192"/>
      <c r="X20" s="192"/>
      <c r="Y20" s="192"/>
      <c r="Z20" s="192"/>
      <c r="AA20" s="192"/>
      <c r="AB20" s="192"/>
      <c r="AC20" s="192"/>
      <c r="AD20" s="192"/>
      <c r="AE20" s="192"/>
      <c r="AF20" s="192"/>
      <c r="AG20" s="192"/>
      <c r="AH20" s="192"/>
      <c r="AI20" s="192"/>
      <c r="AJ20" s="192"/>
      <c r="AK20" s="192"/>
      <c r="AL20" s="192"/>
      <c r="AM20" s="192"/>
      <c r="AN20" s="192"/>
      <c r="AO20" s="192"/>
      <c r="AP20" s="192"/>
      <c r="AQ20" s="192"/>
      <c r="AR20" s="192"/>
      <c r="AS20" s="192"/>
      <c r="AT20" s="192"/>
      <c r="AU20" s="192"/>
      <c r="AV20" s="192"/>
      <c r="AW20" s="192"/>
      <c r="AX20" s="192"/>
      <c r="AY20" s="192"/>
      <c r="AZ20" s="192"/>
      <c r="BA20" s="192"/>
      <c r="BB20" s="192"/>
      <c r="BC20" s="192"/>
      <c r="BD20" s="192"/>
      <c r="BE20" s="192"/>
      <c r="BF20" s="192"/>
      <c r="BG20" s="192"/>
      <c r="BH20" s="192"/>
      <c r="BI20" s="192"/>
      <c r="BJ20" s="192"/>
      <c r="BK20" s="192"/>
      <c r="BL20" s="192"/>
      <c r="BM20" s="192"/>
      <c r="BN20" s="192"/>
      <c r="BO20" s="192"/>
      <c r="BP20" s="192"/>
      <c r="BQ20" s="192"/>
      <c r="BR20" s="192"/>
      <c r="BS20" s="192"/>
      <c r="BT20" s="192"/>
      <c r="BU20" s="192"/>
      <c r="BV20" s="192"/>
      <c r="BW20" s="192"/>
      <c r="BX20" s="192"/>
      <c r="BY20" s="192"/>
      <c r="BZ20" s="192"/>
      <c r="CA20" s="192"/>
      <c r="CB20" s="192"/>
      <c r="CC20" s="192"/>
      <c r="CD20" s="192"/>
      <c r="CE20" s="192"/>
      <c r="CF20" s="192"/>
      <c r="CG20" s="192"/>
      <c r="CH20" s="192"/>
      <c r="CI20" s="192"/>
      <c r="CJ20" s="192"/>
      <c r="CK20" s="192"/>
      <c r="CL20" s="192"/>
      <c r="CM20" s="192"/>
      <c r="CN20" s="192"/>
      <c r="CO20" s="192"/>
      <c r="CP20" s="192"/>
      <c r="CQ20" s="192"/>
      <c r="CR20" s="192"/>
      <c r="CS20" s="192"/>
      <c r="CT20" s="192"/>
      <c r="CU20" s="192"/>
      <c r="CV20" s="192"/>
      <c r="CW20" s="192"/>
      <c r="CX20" s="192"/>
      <c r="CY20" s="192"/>
      <c r="CZ20" s="192"/>
      <c r="DA20" s="192"/>
      <c r="DB20" s="192"/>
      <c r="DC20" s="192"/>
      <c r="DD20" s="192"/>
      <c r="DE20" s="192"/>
      <c r="DF20" s="192"/>
      <c r="DG20" s="192"/>
      <c r="DH20" s="192"/>
      <c r="DI20" s="192"/>
      <c r="DJ20" s="192"/>
      <c r="DK20" s="192"/>
      <c r="DL20" s="192"/>
      <c r="DM20" s="192"/>
      <c r="DN20" s="192"/>
      <c r="DO20" s="192"/>
      <c r="DP20" s="192"/>
      <c r="DQ20" s="192"/>
      <c r="DR20" s="192"/>
      <c r="DS20" s="192"/>
      <c r="DT20" s="192"/>
      <c r="DU20" s="192"/>
      <c r="DV20" s="192"/>
      <c r="DW20" s="192"/>
      <c r="DX20" s="192"/>
      <c r="DY20" s="192"/>
      <c r="DZ20" s="192"/>
      <c r="EA20" s="192"/>
      <c r="EB20" s="192"/>
      <c r="EC20" s="192"/>
      <c r="ED20" s="192"/>
      <c r="EE20" s="192"/>
      <c r="EF20" s="192"/>
      <c r="EG20" s="192"/>
      <c r="EH20" s="192"/>
      <c r="EI20" s="192"/>
      <c r="EJ20" s="192"/>
      <c r="EK20" s="192"/>
      <c r="EL20" s="192"/>
      <c r="EM20" s="192"/>
      <c r="EN20" s="192"/>
      <c r="EO20" s="192"/>
      <c r="EP20" s="192"/>
      <c r="EQ20" s="192"/>
      <c r="ER20" s="192"/>
      <c r="ES20" s="192"/>
      <c r="ET20" s="192"/>
      <c r="EU20" s="192"/>
      <c r="EV20" s="192"/>
      <c r="EW20" s="192"/>
      <c r="EX20" s="192"/>
      <c r="EY20" s="192"/>
      <c r="EZ20" s="192"/>
      <c r="FA20" s="192"/>
      <c r="FB20" s="192"/>
      <c r="FC20" s="192"/>
      <c r="FD20" s="192"/>
      <c r="FE20" s="192"/>
      <c r="FF20" s="192"/>
      <c r="FG20" s="192"/>
      <c r="FH20" s="192"/>
      <c r="FI20" s="192"/>
      <c r="FJ20" s="192"/>
      <c r="FK20" s="192"/>
      <c r="FL20" s="192"/>
      <c r="FM20" s="192"/>
      <c r="FN20" s="192"/>
      <c r="FO20" s="192"/>
      <c r="FP20" s="192"/>
      <c r="FQ20" s="192"/>
      <c r="FR20" s="192"/>
      <c r="FS20" s="192"/>
      <c r="FT20" s="192"/>
      <c r="FU20" s="192"/>
      <c r="FV20" s="192"/>
      <c r="FW20" s="192"/>
      <c r="FX20" s="192"/>
      <c r="FY20" s="192"/>
      <c r="FZ20" s="192"/>
      <c r="GA20" s="192"/>
      <c r="GB20" s="192"/>
      <c r="GC20" s="192"/>
      <c r="GD20" s="192"/>
      <c r="GE20" s="192"/>
      <c r="GF20" s="192"/>
      <c r="GG20" s="192"/>
      <c r="GH20" s="192"/>
      <c r="GI20" s="192"/>
      <c r="GJ20" s="192"/>
      <c r="GK20" s="192"/>
      <c r="GL20" s="192"/>
      <c r="GM20" s="192"/>
      <c r="GN20" s="192"/>
    </row>
    <row r="21" spans="1:196" s="8" customFormat="1" ht="15" customHeight="1">
      <c r="A21" s="192"/>
      <c r="B21" s="110"/>
      <c r="C21" s="112"/>
      <c r="D21" s="112"/>
      <c r="E21" s="112"/>
      <c r="F21" s="112"/>
      <c r="G21" s="207"/>
      <c r="H21" s="192"/>
      <c r="I21" s="192"/>
      <c r="J21" s="192"/>
      <c r="K21" s="192"/>
      <c r="L21" s="192"/>
      <c r="M21" s="192"/>
      <c r="N21" s="192"/>
      <c r="O21" s="192"/>
      <c r="P21" s="192"/>
      <c r="Q21" s="192"/>
      <c r="R21" s="192"/>
      <c r="S21" s="192"/>
      <c r="T21" s="192"/>
      <c r="U21" s="192"/>
      <c r="V21" s="192"/>
      <c r="W21" s="192"/>
      <c r="X21" s="192"/>
      <c r="Y21" s="192"/>
      <c r="Z21" s="192"/>
      <c r="AA21" s="192"/>
      <c r="AB21" s="192"/>
      <c r="AC21" s="192"/>
      <c r="AD21" s="192"/>
      <c r="AE21" s="192"/>
      <c r="AF21" s="192"/>
      <c r="AG21" s="192"/>
      <c r="AH21" s="192"/>
      <c r="AI21" s="192"/>
      <c r="AJ21" s="192"/>
      <c r="AK21" s="192"/>
      <c r="AL21" s="192"/>
      <c r="AM21" s="192"/>
      <c r="AN21" s="192"/>
      <c r="AO21" s="192"/>
      <c r="AP21" s="192"/>
      <c r="AQ21" s="192"/>
      <c r="AR21" s="192"/>
      <c r="AS21" s="192"/>
      <c r="AT21" s="192"/>
      <c r="AU21" s="192"/>
      <c r="AV21" s="192"/>
      <c r="AW21" s="192"/>
      <c r="AX21" s="192"/>
      <c r="AY21" s="192"/>
      <c r="AZ21" s="192"/>
      <c r="BA21" s="192"/>
      <c r="BB21" s="192"/>
      <c r="BC21" s="192"/>
      <c r="BD21" s="192"/>
      <c r="BE21" s="192"/>
      <c r="BF21" s="192"/>
      <c r="BG21" s="192"/>
      <c r="BH21" s="192"/>
      <c r="BI21" s="192"/>
      <c r="BJ21" s="192"/>
      <c r="BK21" s="192"/>
      <c r="BL21" s="192"/>
      <c r="BM21" s="192"/>
      <c r="BN21" s="192"/>
      <c r="BO21" s="192"/>
      <c r="BP21" s="192"/>
      <c r="BQ21" s="192"/>
      <c r="BR21" s="192"/>
      <c r="BS21" s="192"/>
      <c r="BT21" s="192"/>
      <c r="BU21" s="192"/>
      <c r="BV21" s="192"/>
      <c r="BW21" s="192"/>
      <c r="BX21" s="192"/>
      <c r="BY21" s="192"/>
      <c r="BZ21" s="192"/>
      <c r="CA21" s="192"/>
      <c r="CB21" s="192"/>
      <c r="CC21" s="192"/>
      <c r="CD21" s="192"/>
      <c r="CE21" s="192"/>
      <c r="CF21" s="192"/>
      <c r="CG21" s="192"/>
      <c r="CH21" s="192"/>
      <c r="CI21" s="192"/>
      <c r="CJ21" s="192"/>
      <c r="CK21" s="192"/>
      <c r="CL21" s="192"/>
      <c r="CM21" s="192"/>
      <c r="CN21" s="192"/>
      <c r="CO21" s="192"/>
      <c r="CP21" s="192"/>
      <c r="CQ21" s="192"/>
      <c r="CR21" s="192"/>
      <c r="CS21" s="192"/>
      <c r="CT21" s="192"/>
      <c r="CU21" s="192"/>
      <c r="CV21" s="192"/>
      <c r="CW21" s="192"/>
      <c r="CX21" s="192"/>
      <c r="CY21" s="192"/>
      <c r="CZ21" s="192"/>
      <c r="DA21" s="192"/>
      <c r="DB21" s="192"/>
      <c r="DC21" s="192"/>
      <c r="DD21" s="192"/>
      <c r="DE21" s="192"/>
      <c r="DF21" s="192"/>
      <c r="DG21" s="192"/>
      <c r="DH21" s="192"/>
      <c r="DI21" s="192"/>
      <c r="DJ21" s="192"/>
      <c r="DK21" s="192"/>
      <c r="DL21" s="192"/>
      <c r="DM21" s="192"/>
      <c r="DN21" s="192"/>
      <c r="DO21" s="192"/>
      <c r="DP21" s="192"/>
      <c r="DQ21" s="192"/>
      <c r="DR21" s="192"/>
      <c r="DS21" s="192"/>
      <c r="DT21" s="192"/>
      <c r="DU21" s="192"/>
      <c r="DV21" s="192"/>
      <c r="DW21" s="192"/>
      <c r="DX21" s="192"/>
      <c r="DY21" s="192"/>
      <c r="DZ21" s="192"/>
      <c r="EA21" s="192"/>
      <c r="EB21" s="192"/>
      <c r="EC21" s="192"/>
      <c r="ED21" s="192"/>
      <c r="EE21" s="192"/>
      <c r="EF21" s="192"/>
      <c r="EG21" s="192"/>
      <c r="EH21" s="192"/>
      <c r="EI21" s="192"/>
      <c r="EJ21" s="192"/>
      <c r="EK21" s="192"/>
      <c r="EL21" s="192"/>
      <c r="EM21" s="192"/>
      <c r="EN21" s="192"/>
      <c r="EO21" s="192"/>
      <c r="EP21" s="192"/>
      <c r="EQ21" s="192"/>
      <c r="ER21" s="192"/>
      <c r="ES21" s="192"/>
      <c r="ET21" s="192"/>
      <c r="EU21" s="192"/>
      <c r="EV21" s="192"/>
      <c r="EW21" s="192"/>
      <c r="EX21" s="192"/>
      <c r="EY21" s="192"/>
      <c r="EZ21" s="192"/>
      <c r="FA21" s="192"/>
      <c r="FB21" s="192"/>
      <c r="FC21" s="192"/>
      <c r="FD21" s="192"/>
      <c r="FE21" s="192"/>
      <c r="FF21" s="192"/>
      <c r="FG21" s="192"/>
      <c r="FH21" s="192"/>
      <c r="FI21" s="192"/>
      <c r="FJ21" s="192"/>
      <c r="FK21" s="192"/>
      <c r="FL21" s="192"/>
      <c r="FM21" s="192"/>
      <c r="FN21" s="192"/>
      <c r="FO21" s="192"/>
      <c r="FP21" s="192"/>
      <c r="FQ21" s="192"/>
      <c r="FR21" s="192"/>
      <c r="FS21" s="192"/>
      <c r="FT21" s="192"/>
      <c r="FU21" s="192"/>
      <c r="FV21" s="192"/>
      <c r="FW21" s="192"/>
      <c r="FX21" s="192"/>
      <c r="FY21" s="192"/>
      <c r="FZ21" s="192"/>
      <c r="GA21" s="192"/>
      <c r="GB21" s="192"/>
      <c r="GC21" s="192"/>
      <c r="GD21" s="192"/>
      <c r="GE21" s="192"/>
      <c r="GF21" s="192"/>
      <c r="GG21" s="192"/>
      <c r="GH21" s="192"/>
      <c r="GI21" s="192"/>
      <c r="GJ21" s="192"/>
      <c r="GK21" s="192"/>
      <c r="GL21" s="192"/>
      <c r="GM21" s="192"/>
      <c r="GN21" s="192"/>
    </row>
    <row r="22" spans="1:196" s="8" customFormat="1" ht="17.25" customHeight="1">
      <c r="A22" s="192"/>
      <c r="B22" s="110"/>
      <c r="C22" s="365" t="s">
        <v>221</v>
      </c>
      <c r="D22" s="365"/>
      <c r="E22" s="365"/>
      <c r="F22" s="365"/>
      <c r="G22" s="383"/>
      <c r="H22" s="192"/>
      <c r="I22" s="192"/>
      <c r="J22" s="192"/>
      <c r="K22" s="192"/>
      <c r="L22" s="192"/>
      <c r="M22" s="192"/>
      <c r="N22" s="192"/>
      <c r="O22" s="192"/>
      <c r="P22" s="192"/>
      <c r="Q22" s="192"/>
      <c r="R22" s="192"/>
      <c r="S22" s="192"/>
      <c r="T22" s="192"/>
      <c r="U22" s="192"/>
      <c r="V22" s="192"/>
      <c r="W22" s="192"/>
      <c r="X22" s="192"/>
      <c r="Y22" s="192"/>
      <c r="Z22" s="192"/>
      <c r="AA22" s="192"/>
      <c r="AB22" s="192"/>
      <c r="AC22" s="192"/>
      <c r="AD22" s="192"/>
      <c r="AE22" s="192"/>
      <c r="AF22" s="192"/>
      <c r="AG22" s="192"/>
      <c r="AH22" s="192"/>
      <c r="AI22" s="192"/>
      <c r="AJ22" s="192"/>
      <c r="AK22" s="192"/>
      <c r="AL22" s="192"/>
      <c r="AM22" s="192"/>
      <c r="AN22" s="192"/>
      <c r="AO22" s="192"/>
      <c r="AP22" s="192"/>
      <c r="AQ22" s="192"/>
      <c r="AR22" s="192"/>
      <c r="AS22" s="192"/>
      <c r="AT22" s="192"/>
      <c r="AU22" s="192"/>
      <c r="AV22" s="192"/>
      <c r="AW22" s="192"/>
      <c r="AX22" s="192"/>
      <c r="AY22" s="192"/>
      <c r="AZ22" s="192"/>
      <c r="BA22" s="192"/>
      <c r="BB22" s="192"/>
      <c r="BC22" s="192"/>
      <c r="BD22" s="192"/>
      <c r="BE22" s="192"/>
      <c r="BF22" s="192"/>
      <c r="BG22" s="192"/>
      <c r="BH22" s="192"/>
      <c r="BI22" s="192"/>
      <c r="BJ22" s="192"/>
      <c r="BK22" s="192"/>
      <c r="BL22" s="192"/>
      <c r="BM22" s="192"/>
      <c r="BN22" s="192"/>
      <c r="BO22" s="192"/>
      <c r="BP22" s="192"/>
      <c r="BQ22" s="192"/>
      <c r="BR22" s="192"/>
      <c r="BS22" s="192"/>
      <c r="BT22" s="192"/>
      <c r="BU22" s="192"/>
      <c r="BV22" s="192"/>
      <c r="BW22" s="192"/>
      <c r="BX22" s="192"/>
      <c r="BY22" s="192"/>
      <c r="BZ22" s="192"/>
      <c r="CA22" s="192"/>
      <c r="CB22" s="192"/>
      <c r="CC22" s="192"/>
      <c r="CD22" s="192"/>
      <c r="CE22" s="192"/>
      <c r="CF22" s="192"/>
      <c r="CG22" s="192"/>
      <c r="CH22" s="192"/>
      <c r="CI22" s="192"/>
      <c r="CJ22" s="192"/>
      <c r="CK22" s="192"/>
      <c r="CL22" s="192"/>
      <c r="CM22" s="192"/>
      <c r="CN22" s="192"/>
      <c r="CO22" s="192"/>
      <c r="CP22" s="192"/>
      <c r="CQ22" s="192"/>
      <c r="CR22" s="192"/>
      <c r="CS22" s="192"/>
      <c r="CT22" s="192"/>
      <c r="CU22" s="192"/>
      <c r="CV22" s="192"/>
      <c r="CW22" s="192"/>
      <c r="CX22" s="192"/>
      <c r="CY22" s="192"/>
      <c r="CZ22" s="192"/>
      <c r="DA22" s="192"/>
      <c r="DB22" s="192"/>
      <c r="DC22" s="192"/>
      <c r="DD22" s="192"/>
      <c r="DE22" s="192"/>
      <c r="DF22" s="192"/>
      <c r="DG22" s="192"/>
      <c r="DH22" s="192"/>
      <c r="DI22" s="192"/>
      <c r="DJ22" s="192"/>
      <c r="DK22" s="192"/>
      <c r="DL22" s="192"/>
      <c r="DM22" s="192"/>
      <c r="DN22" s="192"/>
      <c r="DO22" s="192"/>
      <c r="DP22" s="192"/>
      <c r="DQ22" s="192"/>
      <c r="DR22" s="192"/>
      <c r="DS22" s="192"/>
      <c r="DT22" s="192"/>
      <c r="DU22" s="192"/>
      <c r="DV22" s="192"/>
      <c r="DW22" s="192"/>
      <c r="DX22" s="192"/>
      <c r="DY22" s="192"/>
      <c r="DZ22" s="192"/>
      <c r="EA22" s="192"/>
      <c r="EB22" s="192"/>
      <c r="EC22" s="192"/>
      <c r="ED22" s="192"/>
      <c r="EE22" s="192"/>
      <c r="EF22" s="192"/>
      <c r="EG22" s="192"/>
      <c r="EH22" s="192"/>
      <c r="EI22" s="192"/>
      <c r="EJ22" s="192"/>
      <c r="EK22" s="192"/>
      <c r="EL22" s="192"/>
      <c r="EM22" s="192"/>
      <c r="EN22" s="192"/>
      <c r="EO22" s="192"/>
      <c r="EP22" s="192"/>
      <c r="EQ22" s="192"/>
      <c r="ER22" s="192"/>
      <c r="ES22" s="192"/>
      <c r="ET22" s="192"/>
      <c r="EU22" s="192"/>
      <c r="EV22" s="192"/>
      <c r="EW22" s="192"/>
      <c r="EX22" s="192"/>
      <c r="EY22" s="192"/>
      <c r="EZ22" s="192"/>
      <c r="FA22" s="192"/>
      <c r="FB22" s="192"/>
      <c r="FC22" s="192"/>
      <c r="FD22" s="192"/>
      <c r="FE22" s="192"/>
      <c r="FF22" s="192"/>
      <c r="FG22" s="192"/>
      <c r="FH22" s="192"/>
      <c r="FI22" s="192"/>
      <c r="FJ22" s="192"/>
      <c r="FK22" s="192"/>
      <c r="FL22" s="192"/>
      <c r="FM22" s="192"/>
      <c r="FN22" s="192"/>
      <c r="FO22" s="192"/>
      <c r="FP22" s="192"/>
      <c r="FQ22" s="192"/>
      <c r="FR22" s="192"/>
      <c r="FS22" s="192"/>
      <c r="FT22" s="192"/>
      <c r="FU22" s="192"/>
      <c r="FV22" s="192"/>
      <c r="FW22" s="192"/>
      <c r="FX22" s="192"/>
      <c r="FY22" s="192"/>
      <c r="FZ22" s="192"/>
      <c r="GA22" s="192"/>
      <c r="GB22" s="192"/>
      <c r="GC22" s="192"/>
      <c r="GD22" s="192"/>
      <c r="GE22" s="192"/>
      <c r="GF22" s="192"/>
      <c r="GG22" s="192"/>
      <c r="GH22" s="192"/>
      <c r="GI22" s="192"/>
      <c r="GJ22" s="192"/>
      <c r="GK22" s="192"/>
      <c r="GL22" s="192"/>
      <c r="GM22" s="192"/>
      <c r="GN22" s="192"/>
    </row>
    <row r="23" spans="1:196" s="8" customFormat="1" ht="4.5" customHeight="1">
      <c r="A23" s="192"/>
      <c r="B23" s="110"/>
      <c r="C23" s="113"/>
      <c r="D23" s="113"/>
      <c r="E23" s="113"/>
      <c r="F23" s="113"/>
      <c r="G23" s="111"/>
      <c r="H23" s="192"/>
      <c r="I23" s="192"/>
      <c r="J23" s="192"/>
      <c r="K23" s="192"/>
      <c r="L23" s="192"/>
      <c r="M23" s="192"/>
      <c r="N23" s="192"/>
      <c r="O23" s="192"/>
      <c r="P23" s="192"/>
      <c r="Q23" s="192"/>
      <c r="R23" s="192"/>
      <c r="S23" s="192"/>
      <c r="T23" s="192"/>
      <c r="U23" s="192"/>
      <c r="V23" s="192"/>
      <c r="W23" s="192"/>
      <c r="X23" s="192"/>
      <c r="Y23" s="192"/>
      <c r="Z23" s="192"/>
      <c r="AA23" s="192"/>
      <c r="AB23" s="192"/>
      <c r="AC23" s="192"/>
      <c r="AD23" s="192"/>
      <c r="AE23" s="192"/>
      <c r="AF23" s="192"/>
      <c r="AG23" s="192"/>
      <c r="AH23" s="192"/>
      <c r="AI23" s="192"/>
      <c r="AJ23" s="192"/>
      <c r="AK23" s="192"/>
      <c r="AL23" s="192"/>
      <c r="AM23" s="192"/>
      <c r="AN23" s="192"/>
      <c r="AO23" s="192"/>
      <c r="AP23" s="192"/>
      <c r="AQ23" s="192"/>
      <c r="AR23" s="192"/>
      <c r="AS23" s="192"/>
      <c r="AT23" s="192"/>
      <c r="AU23" s="192"/>
      <c r="AV23" s="192"/>
      <c r="AW23" s="192"/>
      <c r="AX23" s="192"/>
      <c r="AY23" s="192"/>
      <c r="AZ23" s="192"/>
      <c r="BA23" s="192"/>
      <c r="BB23" s="192"/>
      <c r="BC23" s="192"/>
      <c r="BD23" s="192"/>
      <c r="BE23" s="192"/>
      <c r="BF23" s="192"/>
      <c r="BG23" s="192"/>
      <c r="BH23" s="192"/>
      <c r="BI23" s="192"/>
      <c r="BJ23" s="192"/>
      <c r="BK23" s="192"/>
      <c r="BL23" s="192"/>
      <c r="BM23" s="192"/>
      <c r="BN23" s="192"/>
      <c r="BO23" s="192"/>
      <c r="BP23" s="192"/>
      <c r="BQ23" s="192"/>
      <c r="BR23" s="192"/>
      <c r="BS23" s="192"/>
      <c r="BT23" s="192"/>
      <c r="BU23" s="192"/>
      <c r="BV23" s="192"/>
      <c r="BW23" s="192"/>
      <c r="BX23" s="192"/>
      <c r="BY23" s="192"/>
      <c r="BZ23" s="192"/>
      <c r="CA23" s="192"/>
      <c r="CB23" s="192"/>
      <c r="CC23" s="192"/>
      <c r="CD23" s="192"/>
      <c r="CE23" s="192"/>
      <c r="CF23" s="192"/>
      <c r="CG23" s="192"/>
      <c r="CH23" s="192"/>
      <c r="CI23" s="192"/>
      <c r="CJ23" s="192"/>
      <c r="CK23" s="192"/>
      <c r="CL23" s="192"/>
      <c r="CM23" s="192"/>
      <c r="CN23" s="192"/>
      <c r="CO23" s="192"/>
      <c r="CP23" s="192"/>
      <c r="CQ23" s="192"/>
      <c r="CR23" s="192"/>
      <c r="CS23" s="192"/>
      <c r="CT23" s="192"/>
      <c r="CU23" s="192"/>
      <c r="CV23" s="192"/>
      <c r="CW23" s="192"/>
      <c r="CX23" s="192"/>
      <c r="CY23" s="192"/>
      <c r="CZ23" s="192"/>
      <c r="DA23" s="192"/>
      <c r="DB23" s="192"/>
      <c r="DC23" s="192"/>
      <c r="DD23" s="192"/>
      <c r="DE23" s="192"/>
      <c r="DF23" s="192"/>
      <c r="DG23" s="192"/>
      <c r="DH23" s="192"/>
      <c r="DI23" s="192"/>
      <c r="DJ23" s="192"/>
      <c r="DK23" s="192"/>
      <c r="DL23" s="192"/>
      <c r="DM23" s="192"/>
      <c r="DN23" s="192"/>
      <c r="DO23" s="192"/>
      <c r="DP23" s="192"/>
      <c r="DQ23" s="192"/>
      <c r="DR23" s="192"/>
      <c r="DS23" s="192"/>
      <c r="DT23" s="192"/>
      <c r="DU23" s="192"/>
      <c r="DV23" s="192"/>
      <c r="DW23" s="192"/>
      <c r="DX23" s="192"/>
      <c r="DY23" s="192"/>
      <c r="DZ23" s="192"/>
      <c r="EA23" s="192"/>
      <c r="EB23" s="192"/>
      <c r="EC23" s="192"/>
      <c r="ED23" s="192"/>
      <c r="EE23" s="192"/>
      <c r="EF23" s="192"/>
      <c r="EG23" s="192"/>
      <c r="EH23" s="192"/>
      <c r="EI23" s="192"/>
      <c r="EJ23" s="192"/>
      <c r="EK23" s="192"/>
      <c r="EL23" s="192"/>
      <c r="EM23" s="192"/>
      <c r="EN23" s="192"/>
      <c r="EO23" s="192"/>
      <c r="EP23" s="192"/>
      <c r="EQ23" s="192"/>
      <c r="ER23" s="192"/>
      <c r="ES23" s="192"/>
      <c r="ET23" s="192"/>
      <c r="EU23" s="192"/>
      <c r="EV23" s="192"/>
      <c r="EW23" s="192"/>
      <c r="EX23" s="192"/>
      <c r="EY23" s="192"/>
      <c r="EZ23" s="192"/>
      <c r="FA23" s="192"/>
      <c r="FB23" s="192"/>
      <c r="FC23" s="192"/>
      <c r="FD23" s="192"/>
      <c r="FE23" s="192"/>
      <c r="FF23" s="192"/>
      <c r="FG23" s="192"/>
      <c r="FH23" s="192"/>
      <c r="FI23" s="192"/>
      <c r="FJ23" s="192"/>
      <c r="FK23" s="192"/>
      <c r="FL23" s="192"/>
      <c r="FM23" s="192"/>
      <c r="FN23" s="192"/>
      <c r="FO23" s="192"/>
      <c r="FP23" s="192"/>
      <c r="FQ23" s="192"/>
      <c r="FR23" s="192"/>
      <c r="FS23" s="192"/>
      <c r="FT23" s="192"/>
      <c r="FU23" s="192"/>
      <c r="FV23" s="192"/>
      <c r="FW23" s="192"/>
      <c r="FX23" s="192"/>
      <c r="FY23" s="192"/>
      <c r="FZ23" s="192"/>
      <c r="GA23" s="192"/>
      <c r="GB23" s="192"/>
      <c r="GC23" s="192"/>
      <c r="GD23" s="192"/>
      <c r="GE23" s="192"/>
      <c r="GF23" s="192"/>
      <c r="GG23" s="192"/>
      <c r="GH23" s="192"/>
      <c r="GI23" s="192"/>
      <c r="GJ23" s="192"/>
      <c r="GK23" s="192"/>
      <c r="GL23" s="192"/>
      <c r="GM23" s="192"/>
      <c r="GN23" s="192"/>
    </row>
    <row r="24" spans="1:196" s="8" customFormat="1" ht="37.5" customHeight="1">
      <c r="A24" s="192"/>
      <c r="B24" s="110"/>
      <c r="C24" s="376" t="s">
        <v>222</v>
      </c>
      <c r="D24" s="376"/>
      <c r="E24" s="376"/>
      <c r="F24" s="376"/>
      <c r="G24" s="111"/>
      <c r="H24" s="192"/>
      <c r="I24" s="192"/>
      <c r="J24" s="192"/>
      <c r="K24" s="192"/>
      <c r="L24" s="192"/>
      <c r="M24" s="192"/>
      <c r="N24" s="192"/>
      <c r="O24" s="192"/>
      <c r="P24" s="192"/>
      <c r="Q24" s="192"/>
      <c r="R24" s="192"/>
      <c r="S24" s="192"/>
      <c r="T24" s="192"/>
      <c r="U24" s="192"/>
      <c r="V24" s="192"/>
      <c r="W24" s="192"/>
      <c r="X24" s="192"/>
      <c r="Y24" s="192"/>
      <c r="Z24" s="192"/>
      <c r="AA24" s="192"/>
      <c r="AB24" s="192"/>
      <c r="AC24" s="192"/>
      <c r="AD24" s="192"/>
      <c r="AE24" s="192"/>
      <c r="AF24" s="192"/>
      <c r="AG24" s="192"/>
      <c r="AH24" s="192"/>
      <c r="AI24" s="192"/>
      <c r="AJ24" s="192"/>
      <c r="AK24" s="192"/>
      <c r="AL24" s="192"/>
      <c r="AM24" s="192"/>
      <c r="AN24" s="192"/>
      <c r="AO24" s="192"/>
      <c r="AP24" s="192"/>
      <c r="AQ24" s="192"/>
      <c r="AR24" s="192"/>
      <c r="AS24" s="192"/>
      <c r="AT24" s="192"/>
      <c r="AU24" s="192"/>
      <c r="AV24" s="192"/>
      <c r="AW24" s="192"/>
      <c r="AX24" s="192"/>
      <c r="AY24" s="192"/>
      <c r="AZ24" s="192"/>
      <c r="BA24" s="192"/>
      <c r="BB24" s="192"/>
      <c r="BC24" s="192"/>
      <c r="BD24" s="192"/>
      <c r="BE24" s="192"/>
      <c r="BF24" s="192"/>
      <c r="BG24" s="192"/>
      <c r="BH24" s="192"/>
      <c r="BI24" s="192"/>
      <c r="BJ24" s="192"/>
      <c r="BK24" s="192"/>
      <c r="BL24" s="192"/>
      <c r="BM24" s="192"/>
      <c r="BN24" s="192"/>
      <c r="BO24" s="192"/>
      <c r="BP24" s="192"/>
      <c r="BQ24" s="192"/>
      <c r="BR24" s="192"/>
      <c r="BS24" s="192"/>
      <c r="BT24" s="192"/>
      <c r="BU24" s="192"/>
      <c r="BV24" s="192"/>
      <c r="BW24" s="192"/>
      <c r="BX24" s="192"/>
      <c r="BY24" s="192"/>
      <c r="BZ24" s="192"/>
      <c r="CA24" s="192"/>
      <c r="CB24" s="192"/>
      <c r="CC24" s="192"/>
      <c r="CD24" s="192"/>
      <c r="CE24" s="192"/>
      <c r="CF24" s="192"/>
      <c r="CG24" s="192"/>
      <c r="CH24" s="192"/>
      <c r="CI24" s="192"/>
      <c r="CJ24" s="192"/>
      <c r="CK24" s="192"/>
      <c r="CL24" s="192"/>
      <c r="CM24" s="192"/>
      <c r="CN24" s="192"/>
      <c r="CO24" s="192"/>
      <c r="CP24" s="192"/>
      <c r="CQ24" s="192"/>
      <c r="CR24" s="192"/>
      <c r="CS24" s="192"/>
      <c r="CT24" s="192"/>
      <c r="CU24" s="192"/>
      <c r="CV24" s="192"/>
      <c r="CW24" s="192"/>
      <c r="CX24" s="192"/>
      <c r="CY24" s="192"/>
      <c r="CZ24" s="192"/>
      <c r="DA24" s="192"/>
      <c r="DB24" s="192"/>
      <c r="DC24" s="192"/>
      <c r="DD24" s="192"/>
      <c r="DE24" s="192"/>
      <c r="DF24" s="192"/>
      <c r="DG24" s="192"/>
      <c r="DH24" s="192"/>
      <c r="DI24" s="192"/>
      <c r="DJ24" s="192"/>
      <c r="DK24" s="192"/>
      <c r="DL24" s="192"/>
      <c r="DM24" s="192"/>
      <c r="DN24" s="192"/>
      <c r="DO24" s="192"/>
      <c r="DP24" s="192"/>
      <c r="DQ24" s="192"/>
      <c r="DR24" s="192"/>
      <c r="DS24" s="192"/>
      <c r="DT24" s="192"/>
      <c r="DU24" s="192"/>
      <c r="DV24" s="192"/>
      <c r="DW24" s="192"/>
      <c r="DX24" s="192"/>
      <c r="DY24" s="192"/>
      <c r="DZ24" s="192"/>
      <c r="EA24" s="192"/>
      <c r="EB24" s="192"/>
      <c r="EC24" s="192"/>
      <c r="ED24" s="192"/>
      <c r="EE24" s="192"/>
      <c r="EF24" s="192"/>
      <c r="EG24" s="192"/>
      <c r="EH24" s="192"/>
      <c r="EI24" s="192"/>
      <c r="EJ24" s="192"/>
      <c r="EK24" s="192"/>
      <c r="EL24" s="192"/>
      <c r="EM24" s="192"/>
      <c r="EN24" s="192"/>
      <c r="EO24" s="192"/>
      <c r="EP24" s="192"/>
      <c r="EQ24" s="192"/>
      <c r="ER24" s="192"/>
      <c r="ES24" s="192"/>
      <c r="ET24" s="192"/>
      <c r="EU24" s="192"/>
      <c r="EV24" s="192"/>
      <c r="EW24" s="192"/>
      <c r="EX24" s="192"/>
      <c r="EY24" s="192"/>
      <c r="EZ24" s="192"/>
      <c r="FA24" s="192"/>
      <c r="FB24" s="192"/>
      <c r="FC24" s="192"/>
      <c r="FD24" s="192"/>
      <c r="FE24" s="192"/>
      <c r="FF24" s="192"/>
      <c r="FG24" s="192"/>
      <c r="FH24" s="192"/>
      <c r="FI24" s="192"/>
      <c r="FJ24" s="192"/>
      <c r="FK24" s="192"/>
      <c r="FL24" s="192"/>
      <c r="FM24" s="192"/>
      <c r="FN24" s="192"/>
      <c r="FO24" s="192"/>
      <c r="FP24" s="192"/>
      <c r="FQ24" s="192"/>
      <c r="FR24" s="192"/>
      <c r="FS24" s="192"/>
      <c r="FT24" s="192"/>
      <c r="FU24" s="192"/>
      <c r="FV24" s="192"/>
      <c r="FW24" s="192"/>
      <c r="FX24" s="192"/>
      <c r="FY24" s="192"/>
      <c r="FZ24" s="192"/>
      <c r="GA24" s="192"/>
      <c r="GB24" s="192"/>
      <c r="GC24" s="192"/>
      <c r="GD24" s="192"/>
      <c r="GE24" s="192"/>
      <c r="GF24" s="192"/>
      <c r="GG24" s="192"/>
      <c r="GH24" s="192"/>
      <c r="GI24" s="192"/>
      <c r="GJ24" s="192"/>
      <c r="GK24" s="192"/>
      <c r="GL24" s="192"/>
      <c r="GM24" s="192"/>
      <c r="GN24" s="192"/>
    </row>
    <row r="25" spans="1:196" s="8" customFormat="1" ht="8.25" customHeight="1">
      <c r="A25" s="192"/>
      <c r="B25" s="110"/>
      <c r="C25" s="113"/>
      <c r="D25" s="113"/>
      <c r="E25" s="113"/>
      <c r="F25" s="113"/>
      <c r="G25" s="111"/>
      <c r="H25" s="192"/>
      <c r="I25" s="192"/>
      <c r="J25" s="192"/>
      <c r="K25" s="192"/>
      <c r="L25" s="192"/>
      <c r="M25" s="192"/>
      <c r="N25" s="192"/>
      <c r="O25" s="192"/>
      <c r="P25" s="192"/>
      <c r="Q25" s="192"/>
      <c r="R25" s="192"/>
      <c r="S25" s="192"/>
      <c r="T25" s="192"/>
      <c r="U25" s="192"/>
      <c r="V25" s="192"/>
      <c r="W25" s="192"/>
      <c r="X25" s="192"/>
      <c r="Y25" s="192"/>
      <c r="Z25" s="192"/>
      <c r="AA25" s="192"/>
      <c r="AB25" s="192"/>
      <c r="AC25" s="192"/>
      <c r="AD25" s="192"/>
      <c r="AE25" s="192"/>
      <c r="AF25" s="192"/>
      <c r="AG25" s="192"/>
      <c r="AH25" s="192"/>
      <c r="AI25" s="192"/>
      <c r="AJ25" s="192"/>
      <c r="AK25" s="192"/>
      <c r="AL25" s="192"/>
      <c r="AM25" s="192"/>
      <c r="AN25" s="192"/>
      <c r="AO25" s="192"/>
      <c r="AP25" s="192"/>
      <c r="AQ25" s="192"/>
      <c r="AR25" s="192"/>
      <c r="AS25" s="192"/>
      <c r="AT25" s="192"/>
      <c r="AU25" s="192"/>
      <c r="AV25" s="192"/>
      <c r="AW25" s="192"/>
      <c r="AX25" s="192"/>
      <c r="AY25" s="192"/>
      <c r="AZ25" s="192"/>
      <c r="BA25" s="192"/>
      <c r="BB25" s="192"/>
      <c r="BC25" s="192"/>
      <c r="BD25" s="192"/>
      <c r="BE25" s="192"/>
      <c r="BF25" s="192"/>
      <c r="BG25" s="192"/>
      <c r="BH25" s="192"/>
      <c r="BI25" s="192"/>
      <c r="BJ25" s="192"/>
      <c r="BK25" s="192"/>
      <c r="BL25" s="192"/>
      <c r="BM25" s="192"/>
      <c r="BN25" s="192"/>
      <c r="BO25" s="192"/>
      <c r="BP25" s="192"/>
      <c r="BQ25" s="192"/>
      <c r="BR25" s="192"/>
      <c r="BS25" s="192"/>
      <c r="BT25" s="192"/>
      <c r="BU25" s="192"/>
      <c r="BV25" s="192"/>
      <c r="BW25" s="192"/>
      <c r="BX25" s="192"/>
      <c r="BY25" s="192"/>
      <c r="BZ25" s="192"/>
      <c r="CA25" s="192"/>
      <c r="CB25" s="192"/>
      <c r="CC25" s="192"/>
      <c r="CD25" s="192"/>
      <c r="CE25" s="192"/>
      <c r="CF25" s="192"/>
      <c r="CG25" s="192"/>
      <c r="CH25" s="192"/>
      <c r="CI25" s="192"/>
      <c r="CJ25" s="192"/>
      <c r="CK25" s="192"/>
      <c r="CL25" s="192"/>
      <c r="CM25" s="192"/>
      <c r="CN25" s="192"/>
      <c r="CO25" s="192"/>
      <c r="CP25" s="192"/>
      <c r="CQ25" s="192"/>
      <c r="CR25" s="192"/>
      <c r="CS25" s="192"/>
      <c r="CT25" s="192"/>
      <c r="CU25" s="192"/>
      <c r="CV25" s="192"/>
      <c r="CW25" s="192"/>
      <c r="CX25" s="192"/>
      <c r="CY25" s="192"/>
      <c r="CZ25" s="192"/>
      <c r="DA25" s="192"/>
      <c r="DB25" s="192"/>
      <c r="DC25" s="192"/>
      <c r="DD25" s="192"/>
      <c r="DE25" s="192"/>
      <c r="DF25" s="192"/>
      <c r="DG25" s="192"/>
      <c r="DH25" s="192"/>
      <c r="DI25" s="192"/>
      <c r="DJ25" s="192"/>
      <c r="DK25" s="192"/>
      <c r="DL25" s="192"/>
      <c r="DM25" s="192"/>
      <c r="DN25" s="192"/>
      <c r="DO25" s="192"/>
      <c r="DP25" s="192"/>
      <c r="DQ25" s="192"/>
      <c r="DR25" s="192"/>
      <c r="DS25" s="192"/>
      <c r="DT25" s="192"/>
      <c r="DU25" s="192"/>
      <c r="DV25" s="192"/>
      <c r="DW25" s="192"/>
      <c r="DX25" s="192"/>
      <c r="DY25" s="192"/>
      <c r="DZ25" s="192"/>
      <c r="EA25" s="192"/>
      <c r="EB25" s="192"/>
      <c r="EC25" s="192"/>
      <c r="ED25" s="192"/>
      <c r="EE25" s="192"/>
      <c r="EF25" s="192"/>
      <c r="EG25" s="192"/>
      <c r="EH25" s="192"/>
      <c r="EI25" s="192"/>
      <c r="EJ25" s="192"/>
      <c r="EK25" s="192"/>
      <c r="EL25" s="192"/>
      <c r="EM25" s="192"/>
      <c r="EN25" s="192"/>
      <c r="EO25" s="192"/>
      <c r="EP25" s="192"/>
      <c r="EQ25" s="192"/>
      <c r="ER25" s="192"/>
      <c r="ES25" s="192"/>
      <c r="ET25" s="192"/>
      <c r="EU25" s="192"/>
      <c r="EV25" s="192"/>
      <c r="EW25" s="192"/>
      <c r="EX25" s="192"/>
      <c r="EY25" s="192"/>
      <c r="EZ25" s="192"/>
      <c r="FA25" s="192"/>
      <c r="FB25" s="192"/>
      <c r="FC25" s="192"/>
      <c r="FD25" s="192"/>
      <c r="FE25" s="192"/>
      <c r="FF25" s="192"/>
      <c r="FG25" s="192"/>
      <c r="FH25" s="192"/>
      <c r="FI25" s="192"/>
      <c r="FJ25" s="192"/>
      <c r="FK25" s="192"/>
      <c r="FL25" s="192"/>
      <c r="FM25" s="192"/>
      <c r="FN25" s="192"/>
      <c r="FO25" s="192"/>
      <c r="FP25" s="192"/>
      <c r="FQ25" s="192"/>
      <c r="FR25" s="192"/>
      <c r="FS25" s="192"/>
      <c r="FT25" s="192"/>
      <c r="FU25" s="192"/>
      <c r="FV25" s="192"/>
      <c r="FW25" s="192"/>
      <c r="FX25" s="192"/>
      <c r="FY25" s="192"/>
      <c r="FZ25" s="192"/>
      <c r="GA25" s="192"/>
      <c r="GB25" s="192"/>
      <c r="GC25" s="192"/>
      <c r="GD25" s="192"/>
      <c r="GE25" s="192"/>
      <c r="GF25" s="192"/>
      <c r="GG25" s="192"/>
      <c r="GH25" s="192"/>
      <c r="GI25" s="192"/>
      <c r="GJ25" s="192"/>
      <c r="GK25" s="192"/>
      <c r="GL25" s="192"/>
      <c r="GM25" s="192"/>
      <c r="GN25" s="192"/>
    </row>
    <row r="26" spans="1:196" s="8" customFormat="1" ht="17.25" customHeight="1">
      <c r="A26" s="192"/>
      <c r="B26" s="110"/>
      <c r="C26" s="380" t="s">
        <v>223</v>
      </c>
      <c r="D26" s="380"/>
      <c r="E26" s="380"/>
      <c r="F26" s="380"/>
      <c r="G26" s="111"/>
      <c r="H26" s="192"/>
      <c r="I26" s="192"/>
      <c r="J26" s="192"/>
      <c r="K26" s="192"/>
      <c r="L26" s="192"/>
      <c r="M26" s="192"/>
      <c r="N26" s="192"/>
      <c r="O26" s="192"/>
      <c r="P26" s="192"/>
      <c r="Q26" s="192"/>
      <c r="R26" s="192"/>
      <c r="S26" s="192"/>
      <c r="T26" s="192"/>
      <c r="U26" s="192"/>
      <c r="V26" s="192"/>
      <c r="W26" s="192"/>
      <c r="X26" s="192"/>
      <c r="Y26" s="192"/>
      <c r="Z26" s="192"/>
      <c r="AA26" s="192"/>
      <c r="AB26" s="192"/>
      <c r="AC26" s="192"/>
      <c r="AD26" s="192"/>
      <c r="AE26" s="192"/>
      <c r="AF26" s="192"/>
      <c r="AG26" s="192"/>
      <c r="AH26" s="192"/>
      <c r="AI26" s="192"/>
      <c r="AJ26" s="192"/>
      <c r="AK26" s="192"/>
      <c r="AL26" s="192"/>
      <c r="AM26" s="192"/>
      <c r="AN26" s="192"/>
      <c r="AO26" s="192"/>
      <c r="AP26" s="192"/>
      <c r="AQ26" s="192"/>
      <c r="AR26" s="192"/>
      <c r="AS26" s="192"/>
      <c r="AT26" s="192"/>
      <c r="AU26" s="192"/>
      <c r="AV26" s="192"/>
      <c r="AW26" s="192"/>
      <c r="AX26" s="192"/>
      <c r="AY26" s="192"/>
      <c r="AZ26" s="192"/>
      <c r="BA26" s="192"/>
      <c r="BB26" s="192"/>
      <c r="BC26" s="192"/>
      <c r="BD26" s="192"/>
      <c r="BE26" s="192"/>
      <c r="BF26" s="192"/>
      <c r="BG26" s="192"/>
      <c r="BH26" s="192"/>
      <c r="BI26" s="192"/>
      <c r="BJ26" s="192"/>
      <c r="BK26" s="192"/>
      <c r="BL26" s="192"/>
      <c r="BM26" s="192"/>
      <c r="BN26" s="192"/>
      <c r="BO26" s="192"/>
      <c r="BP26" s="192"/>
      <c r="BQ26" s="192"/>
      <c r="BR26" s="192"/>
      <c r="BS26" s="192"/>
      <c r="BT26" s="192"/>
      <c r="BU26" s="192"/>
      <c r="BV26" s="192"/>
      <c r="BW26" s="192"/>
      <c r="BX26" s="192"/>
      <c r="BY26" s="192"/>
      <c r="BZ26" s="192"/>
      <c r="CA26" s="192"/>
      <c r="CB26" s="192"/>
      <c r="CC26" s="192"/>
      <c r="CD26" s="192"/>
      <c r="CE26" s="192"/>
      <c r="CF26" s="192"/>
      <c r="CG26" s="192"/>
      <c r="CH26" s="192"/>
      <c r="CI26" s="192"/>
      <c r="CJ26" s="192"/>
      <c r="CK26" s="192"/>
      <c r="CL26" s="192"/>
      <c r="CM26" s="192"/>
      <c r="CN26" s="192"/>
      <c r="CO26" s="192"/>
      <c r="CP26" s="192"/>
      <c r="CQ26" s="192"/>
      <c r="CR26" s="192"/>
      <c r="CS26" s="192"/>
      <c r="CT26" s="192"/>
      <c r="CU26" s="192"/>
      <c r="CV26" s="192"/>
      <c r="CW26" s="192"/>
      <c r="CX26" s="192"/>
      <c r="CY26" s="192"/>
      <c r="CZ26" s="192"/>
      <c r="DA26" s="192"/>
      <c r="DB26" s="192"/>
      <c r="DC26" s="192"/>
      <c r="DD26" s="192"/>
      <c r="DE26" s="192"/>
      <c r="DF26" s="192"/>
      <c r="DG26" s="192"/>
      <c r="DH26" s="192"/>
      <c r="DI26" s="192"/>
      <c r="DJ26" s="192"/>
      <c r="DK26" s="192"/>
      <c r="DL26" s="192"/>
      <c r="DM26" s="192"/>
      <c r="DN26" s="192"/>
      <c r="DO26" s="192"/>
      <c r="DP26" s="192"/>
      <c r="DQ26" s="192"/>
      <c r="DR26" s="192"/>
      <c r="DS26" s="192"/>
      <c r="DT26" s="192"/>
      <c r="DU26" s="192"/>
      <c r="DV26" s="192"/>
      <c r="DW26" s="192"/>
      <c r="DX26" s="192"/>
      <c r="DY26" s="192"/>
      <c r="DZ26" s="192"/>
      <c r="EA26" s="192"/>
      <c r="EB26" s="192"/>
      <c r="EC26" s="192"/>
      <c r="ED26" s="192"/>
      <c r="EE26" s="192"/>
      <c r="EF26" s="192"/>
      <c r="EG26" s="192"/>
      <c r="EH26" s="192"/>
      <c r="EI26" s="192"/>
      <c r="EJ26" s="192"/>
      <c r="EK26" s="192"/>
      <c r="EL26" s="192"/>
      <c r="EM26" s="192"/>
      <c r="EN26" s="192"/>
      <c r="EO26" s="192"/>
      <c r="EP26" s="192"/>
      <c r="EQ26" s="192"/>
      <c r="ER26" s="192"/>
      <c r="ES26" s="192"/>
      <c r="ET26" s="192"/>
      <c r="EU26" s="192"/>
      <c r="EV26" s="192"/>
      <c r="EW26" s="192"/>
      <c r="EX26" s="192"/>
      <c r="EY26" s="192"/>
      <c r="EZ26" s="192"/>
      <c r="FA26" s="192"/>
      <c r="FB26" s="192"/>
      <c r="FC26" s="192"/>
      <c r="FD26" s="192"/>
      <c r="FE26" s="192"/>
      <c r="FF26" s="192"/>
      <c r="FG26" s="192"/>
      <c r="FH26" s="192"/>
      <c r="FI26" s="192"/>
      <c r="FJ26" s="192"/>
      <c r="FK26" s="192"/>
      <c r="FL26" s="192"/>
      <c r="FM26" s="192"/>
      <c r="FN26" s="192"/>
      <c r="FO26" s="192"/>
      <c r="FP26" s="192"/>
      <c r="FQ26" s="192"/>
      <c r="FR26" s="192"/>
      <c r="FS26" s="192"/>
      <c r="FT26" s="192"/>
      <c r="FU26" s="192"/>
      <c r="FV26" s="192"/>
      <c r="FW26" s="192"/>
      <c r="FX26" s="192"/>
      <c r="FY26" s="192"/>
      <c r="FZ26" s="192"/>
      <c r="GA26" s="192"/>
      <c r="GB26" s="192"/>
      <c r="GC26" s="192"/>
      <c r="GD26" s="192"/>
      <c r="GE26" s="192"/>
      <c r="GF26" s="192"/>
      <c r="GG26" s="192"/>
      <c r="GH26" s="192"/>
      <c r="GI26" s="192"/>
      <c r="GJ26" s="192"/>
      <c r="GK26" s="192"/>
      <c r="GL26" s="192"/>
      <c r="GM26" s="192"/>
      <c r="GN26" s="192"/>
    </row>
    <row r="27" spans="1:196" s="8" customFormat="1" ht="17.25" customHeight="1">
      <c r="A27" s="192"/>
      <c r="B27" s="110"/>
      <c r="C27" s="113" t="s">
        <v>224</v>
      </c>
      <c r="D27" s="114" t="str">
        <f>Lists!K12</f>
        <v>WASTE</v>
      </c>
      <c r="E27" s="113"/>
      <c r="F27" s="113"/>
      <c r="G27" s="111"/>
      <c r="H27" s="192"/>
      <c r="I27" s="192"/>
      <c r="J27" s="192"/>
      <c r="K27" s="192"/>
      <c r="L27" s="192"/>
      <c r="M27" s="192"/>
      <c r="N27" s="192"/>
      <c r="O27" s="192"/>
      <c r="P27" s="192"/>
      <c r="Q27" s="192"/>
      <c r="R27" s="192"/>
      <c r="S27" s="192"/>
      <c r="T27" s="192"/>
      <c r="U27" s="192"/>
      <c r="V27" s="192"/>
      <c r="W27" s="192"/>
      <c r="X27" s="192"/>
      <c r="Y27" s="192"/>
      <c r="Z27" s="192"/>
      <c r="AA27" s="192"/>
      <c r="AB27" s="192"/>
      <c r="AC27" s="192"/>
      <c r="AD27" s="192"/>
      <c r="AE27" s="192"/>
      <c r="AF27" s="192"/>
      <c r="AG27" s="192"/>
      <c r="AH27" s="192"/>
      <c r="AI27" s="192"/>
      <c r="AJ27" s="192"/>
      <c r="AK27" s="192"/>
      <c r="AL27" s="192"/>
      <c r="AM27" s="192"/>
      <c r="AN27" s="192"/>
      <c r="AO27" s="192"/>
      <c r="AP27" s="192"/>
      <c r="AQ27" s="192"/>
      <c r="AR27" s="192"/>
      <c r="AS27" s="192"/>
      <c r="AT27" s="192"/>
      <c r="AU27" s="192"/>
      <c r="AV27" s="192"/>
      <c r="AW27" s="192"/>
      <c r="AX27" s="192"/>
      <c r="AY27" s="192"/>
      <c r="AZ27" s="192"/>
      <c r="BA27" s="192"/>
      <c r="BB27" s="192"/>
      <c r="BC27" s="192"/>
      <c r="BD27" s="192"/>
      <c r="BE27" s="192"/>
      <c r="BF27" s="192"/>
      <c r="BG27" s="192"/>
      <c r="BH27" s="192"/>
      <c r="BI27" s="192"/>
      <c r="BJ27" s="192"/>
      <c r="BK27" s="192"/>
      <c r="BL27" s="192"/>
      <c r="BM27" s="192"/>
      <c r="BN27" s="192"/>
      <c r="BO27" s="192"/>
      <c r="BP27" s="192"/>
      <c r="BQ27" s="192"/>
      <c r="BR27" s="192"/>
      <c r="BS27" s="192"/>
      <c r="BT27" s="192"/>
      <c r="BU27" s="192"/>
      <c r="BV27" s="192"/>
      <c r="BW27" s="192"/>
      <c r="BX27" s="192"/>
      <c r="BY27" s="192"/>
      <c r="BZ27" s="192"/>
      <c r="CA27" s="192"/>
      <c r="CB27" s="192"/>
      <c r="CC27" s="192"/>
      <c r="CD27" s="192"/>
      <c r="CE27" s="192"/>
      <c r="CF27" s="192"/>
      <c r="CG27" s="192"/>
      <c r="CH27" s="192"/>
      <c r="CI27" s="192"/>
      <c r="CJ27" s="192"/>
      <c r="CK27" s="192"/>
      <c r="CL27" s="192"/>
      <c r="CM27" s="192"/>
      <c r="CN27" s="192"/>
      <c r="CO27" s="192"/>
      <c r="CP27" s="192"/>
      <c r="CQ27" s="192"/>
      <c r="CR27" s="192"/>
      <c r="CS27" s="192"/>
      <c r="CT27" s="192"/>
      <c r="CU27" s="192"/>
      <c r="CV27" s="192"/>
      <c r="CW27" s="192"/>
      <c r="CX27" s="192"/>
      <c r="CY27" s="192"/>
      <c r="CZ27" s="192"/>
      <c r="DA27" s="192"/>
      <c r="DB27" s="192"/>
      <c r="DC27" s="192"/>
      <c r="DD27" s="192"/>
      <c r="DE27" s="192"/>
      <c r="DF27" s="192"/>
      <c r="DG27" s="192"/>
      <c r="DH27" s="192"/>
      <c r="DI27" s="192"/>
      <c r="DJ27" s="192"/>
      <c r="DK27" s="192"/>
      <c r="DL27" s="192"/>
      <c r="DM27" s="192"/>
      <c r="DN27" s="192"/>
      <c r="DO27" s="192"/>
      <c r="DP27" s="192"/>
      <c r="DQ27" s="192"/>
      <c r="DR27" s="192"/>
      <c r="DS27" s="192"/>
      <c r="DT27" s="192"/>
      <c r="DU27" s="192"/>
      <c r="DV27" s="192"/>
      <c r="DW27" s="192"/>
      <c r="DX27" s="192"/>
      <c r="DY27" s="192"/>
      <c r="DZ27" s="192"/>
      <c r="EA27" s="192"/>
      <c r="EB27" s="192"/>
      <c r="EC27" s="192"/>
      <c r="ED27" s="192"/>
      <c r="EE27" s="192"/>
      <c r="EF27" s="192"/>
      <c r="EG27" s="192"/>
      <c r="EH27" s="192"/>
      <c r="EI27" s="192"/>
      <c r="EJ27" s="192"/>
      <c r="EK27" s="192"/>
      <c r="EL27" s="192"/>
      <c r="EM27" s="192"/>
      <c r="EN27" s="192"/>
      <c r="EO27" s="192"/>
      <c r="EP27" s="192"/>
      <c r="EQ27" s="192"/>
      <c r="ER27" s="192"/>
      <c r="ES27" s="192"/>
      <c r="ET27" s="192"/>
      <c r="EU27" s="192"/>
      <c r="EV27" s="192"/>
      <c r="EW27" s="192"/>
      <c r="EX27" s="192"/>
      <c r="EY27" s="192"/>
      <c r="EZ27" s="192"/>
      <c r="FA27" s="192"/>
      <c r="FB27" s="192"/>
      <c r="FC27" s="192"/>
      <c r="FD27" s="192"/>
      <c r="FE27" s="192"/>
      <c r="FF27" s="192"/>
      <c r="FG27" s="192"/>
      <c r="FH27" s="192"/>
      <c r="FI27" s="192"/>
      <c r="FJ27" s="192"/>
      <c r="FK27" s="192"/>
      <c r="FL27" s="192"/>
      <c r="FM27" s="192"/>
      <c r="FN27" s="192"/>
      <c r="FO27" s="192"/>
      <c r="FP27" s="192"/>
      <c r="FQ27" s="192"/>
      <c r="FR27" s="192"/>
      <c r="FS27" s="192"/>
      <c r="FT27" s="192"/>
      <c r="FU27" s="192"/>
      <c r="FV27" s="192"/>
      <c r="FW27" s="192"/>
      <c r="FX27" s="192"/>
      <c r="FY27" s="192"/>
      <c r="FZ27" s="192"/>
      <c r="GA27" s="192"/>
      <c r="GB27" s="192"/>
      <c r="GC27" s="192"/>
      <c r="GD27" s="192"/>
      <c r="GE27" s="192"/>
      <c r="GF27" s="192"/>
      <c r="GG27" s="192"/>
      <c r="GH27" s="192"/>
      <c r="GI27" s="192"/>
      <c r="GJ27" s="192"/>
      <c r="GK27" s="192"/>
      <c r="GL27" s="192"/>
      <c r="GM27" s="192"/>
      <c r="GN27" s="192"/>
    </row>
    <row r="28" spans="1:196" s="8" customFormat="1" ht="15" customHeight="1">
      <c r="A28" s="192"/>
      <c r="B28" s="110"/>
      <c r="C28" s="113" t="s">
        <v>225</v>
      </c>
      <c r="D28" s="114" t="str">
        <f>Lists!K13</f>
        <v>WASTE_LNDFILL_A</v>
      </c>
      <c r="E28" s="113"/>
      <c r="F28" s="113"/>
      <c r="G28" s="111"/>
      <c r="H28" s="192"/>
      <c r="I28" s="192"/>
      <c r="J28" s="192"/>
      <c r="K28" s="192"/>
      <c r="L28" s="192"/>
      <c r="M28" s="192"/>
      <c r="N28" s="192"/>
      <c r="O28" s="192"/>
      <c r="P28" s="192"/>
      <c r="Q28" s="192"/>
      <c r="R28" s="192"/>
      <c r="S28" s="192"/>
      <c r="T28" s="192"/>
      <c r="U28" s="192"/>
      <c r="V28" s="192"/>
      <c r="W28" s="192"/>
      <c r="X28" s="192"/>
      <c r="Y28" s="192"/>
      <c r="Z28" s="192"/>
      <c r="AA28" s="192"/>
      <c r="AB28" s="192"/>
      <c r="AC28" s="192"/>
      <c r="AD28" s="192"/>
      <c r="AE28" s="192"/>
      <c r="AF28" s="192"/>
      <c r="AG28" s="192"/>
      <c r="AH28" s="192"/>
      <c r="AI28" s="192"/>
      <c r="AJ28" s="192"/>
      <c r="AK28" s="192"/>
      <c r="AL28" s="192"/>
      <c r="AM28" s="192"/>
      <c r="AN28" s="192"/>
      <c r="AO28" s="192"/>
      <c r="AP28" s="192"/>
      <c r="AQ28" s="192"/>
      <c r="AR28" s="192"/>
      <c r="AS28" s="192"/>
      <c r="AT28" s="192"/>
      <c r="AU28" s="192"/>
      <c r="AV28" s="192"/>
      <c r="AW28" s="192"/>
      <c r="AX28" s="192"/>
      <c r="AY28" s="192"/>
      <c r="AZ28" s="192"/>
      <c r="BA28" s="192"/>
      <c r="BB28" s="192"/>
      <c r="BC28" s="192"/>
      <c r="BD28" s="192"/>
      <c r="BE28" s="192"/>
      <c r="BF28" s="192"/>
      <c r="BG28" s="192"/>
      <c r="BH28" s="192"/>
      <c r="BI28" s="192"/>
      <c r="BJ28" s="192"/>
      <c r="BK28" s="192"/>
      <c r="BL28" s="192"/>
      <c r="BM28" s="192"/>
      <c r="BN28" s="192"/>
      <c r="BO28" s="192"/>
      <c r="BP28" s="192"/>
      <c r="BQ28" s="192"/>
      <c r="BR28" s="192"/>
      <c r="BS28" s="192"/>
      <c r="BT28" s="192"/>
      <c r="BU28" s="192"/>
      <c r="BV28" s="192"/>
      <c r="BW28" s="192"/>
      <c r="BX28" s="192"/>
      <c r="BY28" s="192"/>
      <c r="BZ28" s="192"/>
      <c r="CA28" s="192"/>
      <c r="CB28" s="192"/>
      <c r="CC28" s="192"/>
      <c r="CD28" s="192"/>
      <c r="CE28" s="192"/>
      <c r="CF28" s="192"/>
      <c r="CG28" s="192"/>
      <c r="CH28" s="192"/>
      <c r="CI28" s="192"/>
      <c r="CJ28" s="192"/>
      <c r="CK28" s="192"/>
      <c r="CL28" s="192"/>
      <c r="CM28" s="192"/>
      <c r="CN28" s="192"/>
      <c r="CO28" s="192"/>
      <c r="CP28" s="192"/>
      <c r="CQ28" s="192"/>
      <c r="CR28" s="192"/>
      <c r="CS28" s="192"/>
      <c r="CT28" s="192"/>
      <c r="CU28" s="192"/>
      <c r="CV28" s="192"/>
      <c r="CW28" s="192"/>
      <c r="CX28" s="192"/>
      <c r="CY28" s="192"/>
      <c r="CZ28" s="192"/>
      <c r="DA28" s="192"/>
      <c r="DB28" s="192"/>
      <c r="DC28" s="192"/>
      <c r="DD28" s="192"/>
      <c r="DE28" s="192"/>
      <c r="DF28" s="192"/>
      <c r="DG28" s="192"/>
      <c r="DH28" s="192"/>
      <c r="DI28" s="192"/>
      <c r="DJ28" s="192"/>
      <c r="DK28" s="192"/>
      <c r="DL28" s="192"/>
      <c r="DM28" s="192"/>
      <c r="DN28" s="192"/>
      <c r="DO28" s="192"/>
      <c r="DP28" s="192"/>
      <c r="DQ28" s="192"/>
      <c r="DR28" s="192"/>
      <c r="DS28" s="192"/>
      <c r="DT28" s="192"/>
      <c r="DU28" s="192"/>
      <c r="DV28" s="192"/>
      <c r="DW28" s="192"/>
      <c r="DX28" s="192"/>
      <c r="DY28" s="192"/>
      <c r="DZ28" s="192"/>
      <c r="EA28" s="192"/>
      <c r="EB28" s="192"/>
      <c r="EC28" s="192"/>
      <c r="ED28" s="192"/>
      <c r="EE28" s="192"/>
      <c r="EF28" s="192"/>
      <c r="EG28" s="192"/>
      <c r="EH28" s="192"/>
      <c r="EI28" s="192"/>
      <c r="EJ28" s="192"/>
      <c r="EK28" s="192"/>
      <c r="EL28" s="192"/>
      <c r="EM28" s="192"/>
      <c r="EN28" s="192"/>
      <c r="EO28" s="192"/>
      <c r="EP28" s="192"/>
      <c r="EQ28" s="192"/>
      <c r="ER28" s="192"/>
      <c r="ES28" s="192"/>
      <c r="ET28" s="192"/>
      <c r="EU28" s="192"/>
      <c r="EV28" s="192"/>
      <c r="EW28" s="192"/>
      <c r="EX28" s="192"/>
      <c r="EY28" s="192"/>
      <c r="EZ28" s="192"/>
      <c r="FA28" s="192"/>
      <c r="FB28" s="192"/>
      <c r="FC28" s="192"/>
      <c r="FD28" s="192"/>
      <c r="FE28" s="192"/>
      <c r="FF28" s="192"/>
      <c r="FG28" s="192"/>
      <c r="FH28" s="192"/>
      <c r="FI28" s="192"/>
      <c r="FJ28" s="192"/>
      <c r="FK28" s="192"/>
      <c r="FL28" s="192"/>
      <c r="FM28" s="192"/>
      <c r="FN28" s="192"/>
      <c r="FO28" s="192"/>
      <c r="FP28" s="192"/>
      <c r="FQ28" s="192"/>
      <c r="FR28" s="192"/>
      <c r="FS28" s="192"/>
      <c r="FT28" s="192"/>
      <c r="FU28" s="192"/>
      <c r="FV28" s="192"/>
      <c r="FW28" s="192"/>
      <c r="FX28" s="192"/>
      <c r="FY28" s="192"/>
      <c r="FZ28" s="192"/>
      <c r="GA28" s="192"/>
      <c r="GB28" s="192"/>
      <c r="GC28" s="192"/>
      <c r="GD28" s="192"/>
      <c r="GE28" s="192"/>
      <c r="GF28" s="192"/>
      <c r="GG28" s="192"/>
      <c r="GH28" s="192"/>
      <c r="GI28" s="192"/>
      <c r="GJ28" s="192"/>
      <c r="GK28" s="192"/>
      <c r="GL28" s="192"/>
      <c r="GM28" s="192"/>
      <c r="GN28" s="192"/>
    </row>
    <row r="29" spans="1:196" s="8" customFormat="1" ht="6.75" customHeight="1">
      <c r="A29" s="192"/>
      <c r="B29" s="110"/>
      <c r="C29" s="113"/>
      <c r="D29" s="114"/>
      <c r="E29" s="113"/>
      <c r="F29" s="113"/>
      <c r="G29" s="111"/>
      <c r="H29" s="192"/>
      <c r="I29" s="192"/>
      <c r="J29" s="192"/>
      <c r="K29" s="192"/>
      <c r="L29" s="192"/>
      <c r="M29" s="192"/>
      <c r="N29" s="192"/>
      <c r="O29" s="192"/>
      <c r="P29" s="192"/>
      <c r="Q29" s="192"/>
      <c r="R29" s="192"/>
      <c r="S29" s="192"/>
      <c r="T29" s="192"/>
      <c r="U29" s="192"/>
      <c r="V29" s="192"/>
      <c r="W29" s="192"/>
      <c r="X29" s="192"/>
      <c r="Y29" s="192"/>
      <c r="Z29" s="192"/>
      <c r="AA29" s="192"/>
      <c r="AB29" s="192"/>
      <c r="AC29" s="192"/>
      <c r="AD29" s="192"/>
      <c r="AE29" s="192"/>
      <c r="AF29" s="192"/>
      <c r="AG29" s="192"/>
      <c r="AH29" s="192"/>
      <c r="AI29" s="192"/>
      <c r="AJ29" s="192"/>
      <c r="AK29" s="192"/>
      <c r="AL29" s="192"/>
      <c r="AM29" s="192"/>
      <c r="AN29" s="192"/>
      <c r="AO29" s="192"/>
      <c r="AP29" s="192"/>
      <c r="AQ29" s="192"/>
      <c r="AR29" s="192"/>
      <c r="AS29" s="192"/>
      <c r="AT29" s="192"/>
      <c r="AU29" s="192"/>
      <c r="AV29" s="192"/>
      <c r="AW29" s="192"/>
      <c r="AX29" s="192"/>
      <c r="AY29" s="192"/>
      <c r="AZ29" s="192"/>
      <c r="BA29" s="192"/>
      <c r="BB29" s="192"/>
      <c r="BC29" s="192"/>
      <c r="BD29" s="192"/>
      <c r="BE29" s="192"/>
      <c r="BF29" s="192"/>
      <c r="BG29" s="192"/>
      <c r="BH29" s="192"/>
      <c r="BI29" s="192"/>
      <c r="BJ29" s="192"/>
      <c r="BK29" s="192"/>
      <c r="BL29" s="192"/>
      <c r="BM29" s="192"/>
      <c r="BN29" s="192"/>
      <c r="BO29" s="192"/>
      <c r="BP29" s="192"/>
      <c r="BQ29" s="192"/>
      <c r="BR29" s="192"/>
      <c r="BS29" s="192"/>
      <c r="BT29" s="192"/>
      <c r="BU29" s="192"/>
      <c r="BV29" s="192"/>
      <c r="BW29" s="192"/>
      <c r="BX29" s="192"/>
      <c r="BY29" s="192"/>
      <c r="BZ29" s="192"/>
      <c r="CA29" s="192"/>
      <c r="CB29" s="192"/>
      <c r="CC29" s="192"/>
      <c r="CD29" s="192"/>
      <c r="CE29" s="192"/>
      <c r="CF29" s="192"/>
      <c r="CG29" s="192"/>
      <c r="CH29" s="192"/>
      <c r="CI29" s="192"/>
      <c r="CJ29" s="192"/>
      <c r="CK29" s="192"/>
      <c r="CL29" s="192"/>
      <c r="CM29" s="192"/>
      <c r="CN29" s="192"/>
      <c r="CO29" s="192"/>
      <c r="CP29" s="192"/>
      <c r="CQ29" s="192"/>
      <c r="CR29" s="192"/>
      <c r="CS29" s="192"/>
      <c r="CT29" s="192"/>
      <c r="CU29" s="192"/>
      <c r="CV29" s="192"/>
      <c r="CW29" s="192"/>
      <c r="CX29" s="192"/>
      <c r="CY29" s="192"/>
      <c r="CZ29" s="192"/>
      <c r="DA29" s="192"/>
      <c r="DB29" s="192"/>
      <c r="DC29" s="192"/>
      <c r="DD29" s="192"/>
      <c r="DE29" s="192"/>
      <c r="DF29" s="192"/>
      <c r="DG29" s="192"/>
      <c r="DH29" s="192"/>
      <c r="DI29" s="192"/>
      <c r="DJ29" s="192"/>
      <c r="DK29" s="192"/>
      <c r="DL29" s="192"/>
      <c r="DM29" s="192"/>
      <c r="DN29" s="192"/>
      <c r="DO29" s="192"/>
      <c r="DP29" s="192"/>
      <c r="DQ29" s="192"/>
      <c r="DR29" s="192"/>
      <c r="DS29" s="192"/>
      <c r="DT29" s="192"/>
      <c r="DU29" s="192"/>
      <c r="DV29" s="192"/>
      <c r="DW29" s="192"/>
      <c r="DX29" s="192"/>
      <c r="DY29" s="192"/>
      <c r="DZ29" s="192"/>
      <c r="EA29" s="192"/>
      <c r="EB29" s="192"/>
      <c r="EC29" s="192"/>
      <c r="ED29" s="192"/>
      <c r="EE29" s="192"/>
      <c r="EF29" s="192"/>
      <c r="EG29" s="192"/>
      <c r="EH29" s="192"/>
      <c r="EI29" s="192"/>
      <c r="EJ29" s="192"/>
      <c r="EK29" s="192"/>
      <c r="EL29" s="192"/>
      <c r="EM29" s="192"/>
      <c r="EN29" s="192"/>
      <c r="EO29" s="192"/>
      <c r="EP29" s="192"/>
      <c r="EQ29" s="192"/>
      <c r="ER29" s="192"/>
      <c r="ES29" s="192"/>
      <c r="ET29" s="192"/>
      <c r="EU29" s="192"/>
      <c r="EV29" s="192"/>
      <c r="EW29" s="192"/>
      <c r="EX29" s="192"/>
      <c r="EY29" s="192"/>
      <c r="EZ29" s="192"/>
      <c r="FA29" s="192"/>
      <c r="FB29" s="192"/>
      <c r="FC29" s="192"/>
      <c r="FD29" s="192"/>
      <c r="FE29" s="192"/>
      <c r="FF29" s="192"/>
      <c r="FG29" s="192"/>
      <c r="FH29" s="192"/>
      <c r="FI29" s="192"/>
      <c r="FJ29" s="192"/>
      <c r="FK29" s="192"/>
      <c r="FL29" s="192"/>
      <c r="FM29" s="192"/>
      <c r="FN29" s="192"/>
      <c r="FO29" s="192"/>
      <c r="FP29" s="192"/>
      <c r="FQ29" s="192"/>
      <c r="FR29" s="192"/>
      <c r="FS29" s="192"/>
      <c r="FT29" s="192"/>
      <c r="FU29" s="192"/>
      <c r="FV29" s="192"/>
      <c r="FW29" s="192"/>
      <c r="FX29" s="192"/>
      <c r="FY29" s="192"/>
      <c r="FZ29" s="192"/>
      <c r="GA29" s="192"/>
      <c r="GB29" s="192"/>
      <c r="GC29" s="192"/>
      <c r="GD29" s="192"/>
      <c r="GE29" s="192"/>
      <c r="GF29" s="192"/>
      <c r="GG29" s="192"/>
      <c r="GH29" s="192"/>
      <c r="GI29" s="192"/>
      <c r="GJ29" s="192"/>
      <c r="GK29" s="192"/>
      <c r="GL29" s="192"/>
      <c r="GM29" s="192"/>
      <c r="GN29" s="192"/>
    </row>
    <row r="30" spans="1:196" s="8" customFormat="1" ht="14.25">
      <c r="A30" s="192"/>
      <c r="B30" s="110"/>
      <c r="C30" s="376" t="s">
        <v>226</v>
      </c>
      <c r="D30" s="376"/>
      <c r="E30" s="376"/>
      <c r="F30" s="376"/>
      <c r="G30" s="111"/>
      <c r="H30" s="192"/>
      <c r="I30" s="192"/>
      <c r="J30" s="192"/>
      <c r="K30" s="192"/>
      <c r="L30" s="192"/>
      <c r="M30" s="192"/>
      <c r="N30" s="192"/>
      <c r="O30" s="192"/>
      <c r="P30" s="192"/>
      <c r="Q30" s="192"/>
      <c r="R30" s="192"/>
      <c r="S30" s="192"/>
      <c r="T30" s="192"/>
      <c r="U30" s="192"/>
      <c r="V30" s="192"/>
      <c r="W30" s="192"/>
      <c r="X30" s="192"/>
      <c r="Y30" s="192"/>
      <c r="Z30" s="192"/>
      <c r="AA30" s="192"/>
      <c r="AB30" s="192"/>
      <c r="AC30" s="192"/>
      <c r="AD30" s="192"/>
      <c r="AE30" s="192"/>
      <c r="AF30" s="192"/>
      <c r="AG30" s="192"/>
      <c r="AH30" s="192"/>
      <c r="AI30" s="192"/>
      <c r="AJ30" s="192"/>
      <c r="AK30" s="192"/>
      <c r="AL30" s="192"/>
      <c r="AM30" s="192"/>
      <c r="AN30" s="192"/>
      <c r="AO30" s="192"/>
      <c r="AP30" s="192"/>
      <c r="AQ30" s="192"/>
      <c r="AR30" s="192"/>
      <c r="AS30" s="192"/>
      <c r="AT30" s="192"/>
      <c r="AU30" s="192"/>
      <c r="AV30" s="192"/>
      <c r="AW30" s="192"/>
      <c r="AX30" s="192"/>
      <c r="AY30" s="192"/>
      <c r="AZ30" s="192"/>
      <c r="BA30" s="192"/>
      <c r="BB30" s="192"/>
      <c r="BC30" s="192"/>
      <c r="BD30" s="192"/>
      <c r="BE30" s="192"/>
      <c r="BF30" s="192"/>
      <c r="BG30" s="192"/>
      <c r="BH30" s="192"/>
      <c r="BI30" s="192"/>
      <c r="BJ30" s="192"/>
      <c r="BK30" s="192"/>
      <c r="BL30" s="192"/>
      <c r="BM30" s="192"/>
      <c r="BN30" s="192"/>
      <c r="BO30" s="192"/>
      <c r="BP30" s="192"/>
      <c r="BQ30" s="192"/>
      <c r="BR30" s="192"/>
      <c r="BS30" s="192"/>
      <c r="BT30" s="192"/>
      <c r="BU30" s="192"/>
      <c r="BV30" s="192"/>
      <c r="BW30" s="192"/>
      <c r="BX30" s="192"/>
      <c r="BY30" s="192"/>
      <c r="BZ30" s="192"/>
      <c r="CA30" s="192"/>
      <c r="CB30" s="192"/>
      <c r="CC30" s="192"/>
      <c r="CD30" s="192"/>
      <c r="CE30" s="192"/>
      <c r="CF30" s="192"/>
      <c r="CG30" s="192"/>
      <c r="CH30" s="192"/>
      <c r="CI30" s="192"/>
      <c r="CJ30" s="192"/>
      <c r="CK30" s="192"/>
      <c r="CL30" s="192"/>
      <c r="CM30" s="192"/>
      <c r="CN30" s="192"/>
      <c r="CO30" s="192"/>
      <c r="CP30" s="192"/>
      <c r="CQ30" s="192"/>
      <c r="CR30" s="192"/>
      <c r="CS30" s="192"/>
      <c r="CT30" s="192"/>
      <c r="CU30" s="192"/>
      <c r="CV30" s="192"/>
      <c r="CW30" s="192"/>
      <c r="CX30" s="192"/>
      <c r="CY30" s="192"/>
      <c r="CZ30" s="192"/>
      <c r="DA30" s="192"/>
      <c r="DB30" s="192"/>
      <c r="DC30" s="192"/>
      <c r="DD30" s="192"/>
      <c r="DE30" s="192"/>
      <c r="DF30" s="192"/>
      <c r="DG30" s="192"/>
      <c r="DH30" s="192"/>
      <c r="DI30" s="192"/>
      <c r="DJ30" s="192"/>
      <c r="DK30" s="192"/>
      <c r="DL30" s="192"/>
      <c r="DM30" s="192"/>
      <c r="DN30" s="192"/>
      <c r="DO30" s="192"/>
      <c r="DP30" s="192"/>
      <c r="DQ30" s="192"/>
      <c r="DR30" s="192"/>
      <c r="DS30" s="192"/>
      <c r="DT30" s="192"/>
      <c r="DU30" s="192"/>
      <c r="DV30" s="192"/>
      <c r="DW30" s="192"/>
      <c r="DX30" s="192"/>
      <c r="DY30" s="192"/>
      <c r="DZ30" s="192"/>
      <c r="EA30" s="192"/>
      <c r="EB30" s="192"/>
      <c r="EC30" s="192"/>
      <c r="ED30" s="192"/>
      <c r="EE30" s="192"/>
      <c r="EF30" s="192"/>
      <c r="EG30" s="192"/>
      <c r="EH30" s="192"/>
      <c r="EI30" s="192"/>
      <c r="EJ30" s="192"/>
      <c r="EK30" s="192"/>
      <c r="EL30" s="192"/>
      <c r="EM30" s="192"/>
      <c r="EN30" s="192"/>
      <c r="EO30" s="192"/>
      <c r="EP30" s="192"/>
      <c r="EQ30" s="192"/>
      <c r="ER30" s="192"/>
      <c r="ES30" s="192"/>
      <c r="ET30" s="192"/>
      <c r="EU30" s="192"/>
      <c r="EV30" s="192"/>
      <c r="EW30" s="192"/>
      <c r="EX30" s="192"/>
      <c r="EY30" s="192"/>
      <c r="EZ30" s="192"/>
      <c r="FA30" s="192"/>
      <c r="FB30" s="192"/>
      <c r="FC30" s="192"/>
      <c r="FD30" s="192"/>
      <c r="FE30" s="192"/>
      <c r="FF30" s="192"/>
      <c r="FG30" s="192"/>
      <c r="FH30" s="192"/>
      <c r="FI30" s="192"/>
      <c r="FJ30" s="192"/>
      <c r="FK30" s="192"/>
      <c r="FL30" s="192"/>
      <c r="FM30" s="192"/>
      <c r="FN30" s="192"/>
      <c r="FO30" s="192"/>
      <c r="FP30" s="192"/>
      <c r="FQ30" s="192"/>
      <c r="FR30" s="192"/>
      <c r="FS30" s="192"/>
      <c r="FT30" s="192"/>
      <c r="FU30" s="192"/>
      <c r="FV30" s="192"/>
      <c r="FW30" s="192"/>
      <c r="FX30" s="192"/>
      <c r="FY30" s="192"/>
      <c r="FZ30" s="192"/>
      <c r="GA30" s="192"/>
      <c r="GB30" s="192"/>
      <c r="GC30" s="192"/>
      <c r="GD30" s="192"/>
      <c r="GE30" s="192"/>
      <c r="GF30" s="192"/>
      <c r="GG30" s="192"/>
      <c r="GH30" s="192"/>
      <c r="GI30" s="192"/>
      <c r="GJ30" s="192"/>
      <c r="GK30" s="192"/>
      <c r="GL30" s="192"/>
      <c r="GM30" s="192"/>
      <c r="GN30" s="192"/>
    </row>
    <row r="31" spans="1:196" s="8" customFormat="1" ht="17.25" customHeight="1">
      <c r="A31" s="192"/>
      <c r="B31" s="110"/>
      <c r="C31" s="113" t="s">
        <v>227</v>
      </c>
      <c r="D31" s="357" t="s">
        <v>319</v>
      </c>
      <c r="E31" s="113"/>
      <c r="F31" s="113"/>
      <c r="G31" s="111"/>
      <c r="H31" s="192"/>
      <c r="I31" s="192"/>
      <c r="J31" s="192"/>
      <c r="K31" s="192"/>
      <c r="L31" s="192"/>
      <c r="M31" s="192"/>
      <c r="N31" s="192"/>
      <c r="O31" s="192"/>
      <c r="P31" s="192"/>
      <c r="Q31" s="192"/>
      <c r="R31" s="192"/>
      <c r="S31" s="192"/>
      <c r="T31" s="192"/>
      <c r="U31" s="192"/>
      <c r="V31" s="192"/>
      <c r="W31" s="192"/>
      <c r="X31" s="192"/>
      <c r="Y31" s="192"/>
      <c r="Z31" s="192"/>
      <c r="AA31" s="192"/>
      <c r="AB31" s="192"/>
      <c r="AC31" s="192"/>
      <c r="AD31" s="192"/>
      <c r="AE31" s="192"/>
      <c r="AF31" s="192"/>
      <c r="AG31" s="192"/>
      <c r="AH31" s="192"/>
      <c r="AI31" s="192"/>
      <c r="AJ31" s="192"/>
      <c r="AK31" s="192"/>
      <c r="AL31" s="192"/>
      <c r="AM31" s="192"/>
      <c r="AN31" s="192"/>
      <c r="AO31" s="192"/>
      <c r="AP31" s="192"/>
      <c r="AQ31" s="192"/>
      <c r="AR31" s="192"/>
      <c r="AS31" s="192"/>
      <c r="AT31" s="192"/>
      <c r="AU31" s="192"/>
      <c r="AV31" s="192"/>
      <c r="AW31" s="192"/>
      <c r="AX31" s="192"/>
      <c r="AY31" s="192"/>
      <c r="AZ31" s="192"/>
      <c r="BA31" s="192"/>
      <c r="BB31" s="192"/>
      <c r="BC31" s="192"/>
      <c r="BD31" s="192"/>
      <c r="BE31" s="192"/>
      <c r="BF31" s="192"/>
      <c r="BG31" s="192"/>
      <c r="BH31" s="192"/>
      <c r="BI31" s="192"/>
      <c r="BJ31" s="192"/>
      <c r="BK31" s="192"/>
      <c r="BL31" s="192"/>
      <c r="BM31" s="192"/>
      <c r="BN31" s="192"/>
      <c r="BO31" s="192"/>
      <c r="BP31" s="192"/>
      <c r="BQ31" s="192"/>
      <c r="BR31" s="192"/>
      <c r="BS31" s="192"/>
      <c r="BT31" s="192"/>
      <c r="BU31" s="192"/>
      <c r="BV31" s="192"/>
      <c r="BW31" s="192"/>
      <c r="BX31" s="192"/>
      <c r="BY31" s="192"/>
      <c r="BZ31" s="192"/>
      <c r="CA31" s="192"/>
      <c r="CB31" s="192"/>
      <c r="CC31" s="192"/>
      <c r="CD31" s="192"/>
      <c r="CE31" s="192"/>
      <c r="CF31" s="192"/>
      <c r="CG31" s="192"/>
      <c r="CH31" s="192"/>
      <c r="CI31" s="192"/>
      <c r="CJ31" s="192"/>
      <c r="CK31" s="192"/>
      <c r="CL31" s="192"/>
      <c r="CM31" s="192"/>
      <c r="CN31" s="192"/>
      <c r="CO31" s="192"/>
      <c r="CP31" s="192"/>
      <c r="CQ31" s="192"/>
      <c r="CR31" s="192"/>
      <c r="CS31" s="192"/>
      <c r="CT31" s="192"/>
      <c r="CU31" s="192"/>
      <c r="CV31" s="192"/>
      <c r="CW31" s="192"/>
      <c r="CX31" s="192"/>
      <c r="CY31" s="192"/>
      <c r="CZ31" s="192"/>
      <c r="DA31" s="192"/>
      <c r="DB31" s="192"/>
      <c r="DC31" s="192"/>
      <c r="DD31" s="192"/>
      <c r="DE31" s="192"/>
      <c r="DF31" s="192"/>
      <c r="DG31" s="192"/>
      <c r="DH31" s="192"/>
      <c r="DI31" s="192"/>
      <c r="DJ31" s="192"/>
      <c r="DK31" s="192"/>
      <c r="DL31" s="192"/>
      <c r="DM31" s="192"/>
      <c r="DN31" s="192"/>
      <c r="DO31" s="192"/>
      <c r="DP31" s="192"/>
      <c r="DQ31" s="192"/>
      <c r="DR31" s="192"/>
      <c r="DS31" s="192"/>
      <c r="DT31" s="192"/>
      <c r="DU31" s="192"/>
      <c r="DV31" s="192"/>
      <c r="DW31" s="192"/>
      <c r="DX31" s="192"/>
      <c r="DY31" s="192"/>
      <c r="DZ31" s="192"/>
      <c r="EA31" s="192"/>
      <c r="EB31" s="192"/>
      <c r="EC31" s="192"/>
      <c r="ED31" s="192"/>
      <c r="EE31" s="192"/>
      <c r="EF31" s="192"/>
      <c r="EG31" s="192"/>
      <c r="EH31" s="192"/>
      <c r="EI31" s="192"/>
      <c r="EJ31" s="192"/>
      <c r="EK31" s="192"/>
      <c r="EL31" s="192"/>
      <c r="EM31" s="192"/>
      <c r="EN31" s="192"/>
      <c r="EO31" s="192"/>
      <c r="EP31" s="192"/>
      <c r="EQ31" s="192"/>
      <c r="ER31" s="192"/>
      <c r="ES31" s="192"/>
      <c r="ET31" s="192"/>
      <c r="EU31" s="192"/>
      <c r="EV31" s="192"/>
      <c r="EW31" s="192"/>
      <c r="EX31" s="192"/>
      <c r="EY31" s="192"/>
      <c r="EZ31" s="192"/>
      <c r="FA31" s="192"/>
      <c r="FB31" s="192"/>
      <c r="FC31" s="192"/>
      <c r="FD31" s="192"/>
      <c r="FE31" s="192"/>
      <c r="FF31" s="192"/>
      <c r="FG31" s="192"/>
      <c r="FH31" s="192"/>
      <c r="FI31" s="192"/>
      <c r="FJ31" s="192"/>
      <c r="FK31" s="192"/>
      <c r="FL31" s="192"/>
      <c r="FM31" s="192"/>
      <c r="FN31" s="192"/>
      <c r="FO31" s="192"/>
      <c r="FP31" s="192"/>
      <c r="FQ31" s="192"/>
      <c r="FR31" s="192"/>
      <c r="FS31" s="192"/>
      <c r="FT31" s="192"/>
      <c r="FU31" s="192"/>
      <c r="FV31" s="192"/>
      <c r="FW31" s="192"/>
      <c r="FX31" s="192"/>
      <c r="FY31" s="192"/>
      <c r="FZ31" s="192"/>
      <c r="GA31" s="192"/>
      <c r="GB31" s="192"/>
      <c r="GC31" s="192"/>
      <c r="GD31" s="192"/>
      <c r="GE31" s="192"/>
      <c r="GF31" s="192"/>
      <c r="GG31" s="192"/>
      <c r="GH31" s="192"/>
      <c r="GI31" s="192"/>
      <c r="GJ31" s="192"/>
      <c r="GK31" s="192"/>
      <c r="GL31" s="192"/>
      <c r="GM31" s="192"/>
      <c r="GN31" s="192"/>
    </row>
    <row r="32" spans="1:196" s="8" customFormat="1" ht="17.25" customHeight="1">
      <c r="A32" s="192"/>
      <c r="B32" s="110"/>
      <c r="C32" s="113" t="s">
        <v>228</v>
      </c>
      <c r="D32" s="115" t="s">
        <v>320</v>
      </c>
      <c r="E32" s="113"/>
      <c r="F32" s="113"/>
      <c r="G32" s="111"/>
      <c r="H32" s="192"/>
      <c r="I32" s="192"/>
      <c r="J32" s="192"/>
      <c r="K32" s="192"/>
      <c r="L32" s="192"/>
      <c r="M32" s="192"/>
      <c r="N32" s="192"/>
      <c r="O32" s="192"/>
      <c r="P32" s="192"/>
      <c r="Q32" s="192"/>
      <c r="R32" s="192"/>
      <c r="S32" s="192"/>
      <c r="T32" s="192"/>
      <c r="U32" s="192"/>
      <c r="V32" s="192"/>
      <c r="W32" s="192"/>
      <c r="X32" s="192"/>
      <c r="Y32" s="192"/>
      <c r="Z32" s="192"/>
      <c r="AA32" s="192"/>
      <c r="AB32" s="192"/>
      <c r="AC32" s="192"/>
      <c r="AD32" s="192"/>
      <c r="AE32" s="192"/>
      <c r="AF32" s="192"/>
      <c r="AG32" s="192"/>
      <c r="AH32" s="192"/>
      <c r="AI32" s="192"/>
      <c r="AJ32" s="192"/>
      <c r="AK32" s="192"/>
      <c r="AL32" s="192"/>
      <c r="AM32" s="192"/>
      <c r="AN32" s="192"/>
      <c r="AO32" s="192"/>
      <c r="AP32" s="192"/>
      <c r="AQ32" s="192"/>
      <c r="AR32" s="192"/>
      <c r="AS32" s="192"/>
      <c r="AT32" s="192"/>
      <c r="AU32" s="192"/>
      <c r="AV32" s="192"/>
      <c r="AW32" s="192"/>
      <c r="AX32" s="192"/>
      <c r="AY32" s="192"/>
      <c r="AZ32" s="192"/>
      <c r="BA32" s="192"/>
      <c r="BB32" s="192"/>
      <c r="BC32" s="192"/>
      <c r="BD32" s="192"/>
      <c r="BE32" s="192"/>
      <c r="BF32" s="192"/>
      <c r="BG32" s="192"/>
      <c r="BH32" s="192"/>
      <c r="BI32" s="192"/>
      <c r="BJ32" s="192"/>
      <c r="BK32" s="192"/>
      <c r="BL32" s="192"/>
      <c r="BM32" s="192"/>
      <c r="BN32" s="192"/>
      <c r="BO32" s="192"/>
      <c r="BP32" s="192"/>
      <c r="BQ32" s="192"/>
      <c r="BR32" s="192"/>
      <c r="BS32" s="192"/>
      <c r="BT32" s="192"/>
      <c r="BU32" s="192"/>
      <c r="BV32" s="192"/>
      <c r="BW32" s="192"/>
      <c r="BX32" s="192"/>
      <c r="BY32" s="192"/>
      <c r="BZ32" s="192"/>
      <c r="CA32" s="192"/>
      <c r="CB32" s="192"/>
      <c r="CC32" s="192"/>
      <c r="CD32" s="192"/>
      <c r="CE32" s="192"/>
      <c r="CF32" s="192"/>
      <c r="CG32" s="192"/>
      <c r="CH32" s="192"/>
      <c r="CI32" s="192"/>
      <c r="CJ32" s="192"/>
      <c r="CK32" s="192"/>
      <c r="CL32" s="192"/>
      <c r="CM32" s="192"/>
      <c r="CN32" s="192"/>
      <c r="CO32" s="192"/>
      <c r="CP32" s="192"/>
      <c r="CQ32" s="192"/>
      <c r="CR32" s="192"/>
      <c r="CS32" s="192"/>
      <c r="CT32" s="192"/>
      <c r="CU32" s="192"/>
      <c r="CV32" s="192"/>
      <c r="CW32" s="192"/>
      <c r="CX32" s="192"/>
      <c r="CY32" s="192"/>
      <c r="CZ32" s="192"/>
      <c r="DA32" s="192"/>
      <c r="DB32" s="192"/>
      <c r="DC32" s="192"/>
      <c r="DD32" s="192"/>
      <c r="DE32" s="192"/>
      <c r="DF32" s="192"/>
      <c r="DG32" s="192"/>
      <c r="DH32" s="192"/>
      <c r="DI32" s="192"/>
      <c r="DJ32" s="192"/>
      <c r="DK32" s="192"/>
      <c r="DL32" s="192"/>
      <c r="DM32" s="192"/>
      <c r="DN32" s="192"/>
      <c r="DO32" s="192"/>
      <c r="DP32" s="192"/>
      <c r="DQ32" s="192"/>
      <c r="DR32" s="192"/>
      <c r="DS32" s="192"/>
      <c r="DT32" s="192"/>
      <c r="DU32" s="192"/>
      <c r="DV32" s="192"/>
      <c r="DW32" s="192"/>
      <c r="DX32" s="192"/>
      <c r="DY32" s="192"/>
      <c r="DZ32" s="192"/>
      <c r="EA32" s="192"/>
      <c r="EB32" s="192"/>
      <c r="EC32" s="192"/>
      <c r="ED32" s="192"/>
      <c r="EE32" s="192"/>
      <c r="EF32" s="192"/>
      <c r="EG32" s="192"/>
      <c r="EH32" s="192"/>
      <c r="EI32" s="192"/>
      <c r="EJ32" s="192"/>
      <c r="EK32" s="192"/>
      <c r="EL32" s="192"/>
      <c r="EM32" s="192"/>
      <c r="EN32" s="192"/>
      <c r="EO32" s="192"/>
      <c r="EP32" s="192"/>
      <c r="EQ32" s="192"/>
      <c r="ER32" s="192"/>
      <c r="ES32" s="192"/>
      <c r="ET32" s="192"/>
      <c r="EU32" s="192"/>
      <c r="EV32" s="192"/>
      <c r="EW32" s="192"/>
      <c r="EX32" s="192"/>
      <c r="EY32" s="192"/>
      <c r="EZ32" s="192"/>
      <c r="FA32" s="192"/>
      <c r="FB32" s="192"/>
      <c r="FC32" s="192"/>
      <c r="FD32" s="192"/>
      <c r="FE32" s="192"/>
      <c r="FF32" s="192"/>
      <c r="FG32" s="192"/>
      <c r="FH32" s="192"/>
      <c r="FI32" s="192"/>
      <c r="FJ32" s="192"/>
      <c r="FK32" s="192"/>
      <c r="FL32" s="192"/>
      <c r="FM32" s="192"/>
      <c r="FN32" s="192"/>
      <c r="FO32" s="192"/>
      <c r="FP32" s="192"/>
      <c r="FQ32" s="192"/>
      <c r="FR32" s="192"/>
      <c r="FS32" s="192"/>
      <c r="FT32" s="192"/>
      <c r="FU32" s="192"/>
      <c r="FV32" s="192"/>
      <c r="FW32" s="192"/>
      <c r="FX32" s="192"/>
      <c r="FY32" s="192"/>
      <c r="FZ32" s="192"/>
      <c r="GA32" s="192"/>
      <c r="GB32" s="192"/>
      <c r="GC32" s="192"/>
      <c r="GD32" s="192"/>
      <c r="GE32" s="192"/>
      <c r="GF32" s="192"/>
      <c r="GG32" s="192"/>
      <c r="GH32" s="192"/>
      <c r="GI32" s="192"/>
      <c r="GJ32" s="192"/>
      <c r="GK32" s="192"/>
      <c r="GL32" s="192"/>
      <c r="GM32" s="192"/>
      <c r="GN32" s="192"/>
    </row>
    <row r="33" spans="1:196" s="8" customFormat="1" ht="17.25" hidden="1" customHeight="1">
      <c r="A33" s="192"/>
      <c r="B33" s="110"/>
      <c r="C33" s="113" t="s">
        <v>229</v>
      </c>
      <c r="D33" s="114"/>
      <c r="E33" s="113"/>
      <c r="F33" s="113"/>
      <c r="G33" s="111"/>
      <c r="H33" s="192"/>
      <c r="I33" s="192"/>
      <c r="J33" s="192"/>
      <c r="K33" s="192"/>
      <c r="L33" s="192"/>
      <c r="M33" s="192"/>
      <c r="N33" s="192"/>
      <c r="O33" s="192"/>
      <c r="P33" s="192"/>
      <c r="Q33" s="192"/>
      <c r="R33" s="192"/>
      <c r="S33" s="192"/>
      <c r="T33" s="192"/>
      <c r="U33" s="192"/>
      <c r="V33" s="192"/>
      <c r="W33" s="192"/>
      <c r="X33" s="192"/>
      <c r="Y33" s="192"/>
      <c r="Z33" s="192"/>
      <c r="AA33" s="192"/>
      <c r="AB33" s="192"/>
      <c r="AC33" s="192"/>
      <c r="AD33" s="192"/>
      <c r="AE33" s="192"/>
      <c r="AF33" s="192"/>
      <c r="AG33" s="192"/>
      <c r="AH33" s="192"/>
      <c r="AI33" s="192"/>
      <c r="AJ33" s="192"/>
      <c r="AK33" s="192"/>
      <c r="AL33" s="192"/>
      <c r="AM33" s="192"/>
      <c r="AN33" s="192"/>
      <c r="AO33" s="192"/>
      <c r="AP33" s="192"/>
      <c r="AQ33" s="192"/>
      <c r="AR33" s="192"/>
      <c r="AS33" s="192"/>
      <c r="AT33" s="192"/>
      <c r="AU33" s="192"/>
      <c r="AV33" s="192"/>
      <c r="AW33" s="192"/>
      <c r="AX33" s="192"/>
      <c r="AY33" s="192"/>
      <c r="AZ33" s="192"/>
      <c r="BA33" s="192"/>
      <c r="BB33" s="192"/>
      <c r="BC33" s="192"/>
      <c r="BD33" s="192"/>
      <c r="BE33" s="192"/>
      <c r="BF33" s="192"/>
      <c r="BG33" s="192"/>
      <c r="BH33" s="192"/>
      <c r="BI33" s="192"/>
      <c r="BJ33" s="192"/>
      <c r="BK33" s="192"/>
      <c r="BL33" s="192"/>
      <c r="BM33" s="192"/>
      <c r="BN33" s="192"/>
      <c r="BO33" s="192"/>
      <c r="BP33" s="192"/>
      <c r="BQ33" s="192"/>
      <c r="BR33" s="192"/>
      <c r="BS33" s="192"/>
      <c r="BT33" s="192"/>
      <c r="BU33" s="192"/>
      <c r="BV33" s="192"/>
      <c r="BW33" s="192"/>
      <c r="BX33" s="192"/>
      <c r="BY33" s="192"/>
      <c r="BZ33" s="192"/>
      <c r="CA33" s="192"/>
      <c r="CB33" s="192"/>
      <c r="CC33" s="192"/>
      <c r="CD33" s="192"/>
      <c r="CE33" s="192"/>
      <c r="CF33" s="192"/>
      <c r="CG33" s="192"/>
      <c r="CH33" s="192"/>
      <c r="CI33" s="192"/>
      <c r="CJ33" s="192"/>
      <c r="CK33" s="192"/>
      <c r="CL33" s="192"/>
      <c r="CM33" s="192"/>
      <c r="CN33" s="192"/>
      <c r="CO33" s="192"/>
      <c r="CP33" s="192"/>
      <c r="CQ33" s="192"/>
      <c r="CR33" s="192"/>
      <c r="CS33" s="192"/>
      <c r="CT33" s="192"/>
      <c r="CU33" s="192"/>
      <c r="CV33" s="192"/>
      <c r="CW33" s="192"/>
      <c r="CX33" s="192"/>
      <c r="CY33" s="192"/>
      <c r="CZ33" s="192"/>
      <c r="DA33" s="192"/>
      <c r="DB33" s="192"/>
      <c r="DC33" s="192"/>
      <c r="DD33" s="192"/>
      <c r="DE33" s="192"/>
      <c r="DF33" s="192"/>
      <c r="DG33" s="192"/>
      <c r="DH33" s="192"/>
      <c r="DI33" s="192"/>
      <c r="DJ33" s="192"/>
      <c r="DK33" s="192"/>
      <c r="DL33" s="192"/>
      <c r="DM33" s="192"/>
      <c r="DN33" s="192"/>
      <c r="DO33" s="192"/>
      <c r="DP33" s="192"/>
      <c r="DQ33" s="192"/>
      <c r="DR33" s="192"/>
      <c r="DS33" s="192"/>
      <c r="DT33" s="192"/>
      <c r="DU33" s="192"/>
      <c r="DV33" s="192"/>
      <c r="DW33" s="192"/>
      <c r="DX33" s="192"/>
      <c r="DY33" s="192"/>
      <c r="DZ33" s="192"/>
      <c r="EA33" s="192"/>
      <c r="EB33" s="192"/>
      <c r="EC33" s="192"/>
      <c r="ED33" s="192"/>
      <c r="EE33" s="192"/>
      <c r="EF33" s="192"/>
      <c r="EG33" s="192"/>
      <c r="EH33" s="192"/>
      <c r="EI33" s="192"/>
      <c r="EJ33" s="192"/>
      <c r="EK33" s="192"/>
      <c r="EL33" s="192"/>
      <c r="EM33" s="192"/>
      <c r="EN33" s="192"/>
      <c r="EO33" s="192"/>
      <c r="EP33" s="192"/>
      <c r="EQ33" s="192"/>
      <c r="ER33" s="192"/>
      <c r="ES33" s="192"/>
      <c r="ET33" s="192"/>
      <c r="EU33" s="192"/>
      <c r="EV33" s="192"/>
      <c r="EW33" s="192"/>
      <c r="EX33" s="192"/>
      <c r="EY33" s="192"/>
      <c r="EZ33" s="192"/>
      <c r="FA33" s="192"/>
      <c r="FB33" s="192"/>
      <c r="FC33" s="192"/>
      <c r="FD33" s="192"/>
      <c r="FE33" s="192"/>
      <c r="FF33" s="192"/>
      <c r="FG33" s="192"/>
      <c r="FH33" s="192"/>
      <c r="FI33" s="192"/>
      <c r="FJ33" s="192"/>
      <c r="FK33" s="192"/>
      <c r="FL33" s="192"/>
      <c r="FM33" s="192"/>
      <c r="FN33" s="192"/>
      <c r="FO33" s="192"/>
      <c r="FP33" s="192"/>
      <c r="FQ33" s="192"/>
      <c r="FR33" s="192"/>
      <c r="FS33" s="192"/>
      <c r="FT33" s="192"/>
      <c r="FU33" s="192"/>
      <c r="FV33" s="192"/>
      <c r="FW33" s="192"/>
      <c r="FX33" s="192"/>
      <c r="FY33" s="192"/>
      <c r="FZ33" s="192"/>
      <c r="GA33" s="192"/>
      <c r="GB33" s="192"/>
      <c r="GC33" s="192"/>
      <c r="GD33" s="192"/>
      <c r="GE33" s="192"/>
      <c r="GF33" s="192"/>
      <c r="GG33" s="192"/>
      <c r="GH33" s="192"/>
      <c r="GI33" s="192"/>
      <c r="GJ33" s="192"/>
      <c r="GK33" s="192"/>
      <c r="GL33" s="192"/>
      <c r="GM33" s="192"/>
      <c r="GN33" s="192"/>
    </row>
    <row r="34" spans="1:196" s="8" customFormat="1" ht="20.25" customHeight="1">
      <c r="A34" s="192"/>
      <c r="B34" s="110"/>
      <c r="C34" s="116" t="s">
        <v>134</v>
      </c>
      <c r="D34" s="114"/>
      <c r="E34" s="356"/>
      <c r="F34" s="113"/>
      <c r="G34" s="111"/>
      <c r="H34" s="192"/>
      <c r="I34" s="192"/>
      <c r="J34" s="192"/>
      <c r="K34" s="192"/>
      <c r="L34" s="192"/>
      <c r="M34" s="192"/>
      <c r="N34" s="192"/>
      <c r="O34" s="192"/>
      <c r="P34" s="192"/>
      <c r="Q34" s="192"/>
      <c r="R34" s="192"/>
      <c r="S34" s="192"/>
      <c r="T34" s="192"/>
      <c r="U34" s="192"/>
      <c r="V34" s="192"/>
      <c r="W34" s="192"/>
      <c r="X34" s="192"/>
      <c r="Y34" s="192"/>
      <c r="Z34" s="192"/>
      <c r="AA34" s="192"/>
      <c r="AB34" s="192"/>
      <c r="AC34" s="192"/>
      <c r="AD34" s="192"/>
      <c r="AE34" s="192"/>
      <c r="AF34" s="192"/>
      <c r="AG34" s="192"/>
      <c r="AH34" s="192"/>
      <c r="AI34" s="192"/>
      <c r="AJ34" s="192"/>
      <c r="AK34" s="192"/>
      <c r="AL34" s="192"/>
      <c r="AM34" s="192"/>
      <c r="AN34" s="192"/>
      <c r="AO34" s="192"/>
      <c r="AP34" s="192"/>
      <c r="AQ34" s="192"/>
      <c r="AR34" s="192"/>
      <c r="AS34" s="192"/>
      <c r="AT34" s="192"/>
      <c r="AU34" s="192"/>
      <c r="AV34" s="192"/>
      <c r="AW34" s="192"/>
      <c r="AX34" s="192"/>
      <c r="AY34" s="192"/>
      <c r="AZ34" s="192"/>
      <c r="BA34" s="192"/>
      <c r="BB34" s="192"/>
      <c r="BC34" s="192"/>
      <c r="BD34" s="192"/>
      <c r="BE34" s="192"/>
      <c r="BF34" s="192"/>
      <c r="BG34" s="192"/>
      <c r="BH34" s="192"/>
      <c r="BI34" s="192"/>
      <c r="BJ34" s="192"/>
      <c r="BK34" s="192"/>
      <c r="BL34" s="192"/>
      <c r="BM34" s="192"/>
      <c r="BN34" s="192"/>
      <c r="BO34" s="192"/>
      <c r="BP34" s="192"/>
      <c r="BQ34" s="192"/>
      <c r="BR34" s="192"/>
      <c r="BS34" s="192"/>
      <c r="BT34" s="192"/>
      <c r="BU34" s="192"/>
      <c r="BV34" s="192"/>
      <c r="BW34" s="192"/>
      <c r="BX34" s="192"/>
      <c r="BY34" s="192"/>
      <c r="BZ34" s="192"/>
      <c r="CA34" s="192"/>
      <c r="CB34" s="192"/>
      <c r="CC34" s="192"/>
      <c r="CD34" s="192"/>
      <c r="CE34" s="192"/>
      <c r="CF34" s="192"/>
      <c r="CG34" s="192"/>
      <c r="CH34" s="192"/>
      <c r="CI34" s="192"/>
      <c r="CJ34" s="192"/>
      <c r="CK34" s="192"/>
      <c r="CL34" s="192"/>
      <c r="CM34" s="192"/>
      <c r="CN34" s="192"/>
      <c r="CO34" s="192"/>
      <c r="CP34" s="192"/>
      <c r="CQ34" s="192"/>
      <c r="CR34" s="192"/>
      <c r="CS34" s="192"/>
      <c r="CT34" s="192"/>
      <c r="CU34" s="192"/>
      <c r="CV34" s="192"/>
      <c r="CW34" s="192"/>
      <c r="CX34" s="192"/>
      <c r="CY34" s="192"/>
      <c r="CZ34" s="192"/>
      <c r="DA34" s="192"/>
      <c r="DB34" s="192"/>
      <c r="DC34" s="192"/>
      <c r="DD34" s="192"/>
      <c r="DE34" s="192"/>
      <c r="DF34" s="192"/>
      <c r="DG34" s="192"/>
      <c r="DH34" s="192"/>
      <c r="DI34" s="192"/>
      <c r="DJ34" s="192"/>
      <c r="DK34" s="192"/>
      <c r="DL34" s="192"/>
      <c r="DM34" s="192"/>
      <c r="DN34" s="192"/>
      <c r="DO34" s="192"/>
      <c r="DP34" s="192"/>
      <c r="DQ34" s="192"/>
      <c r="DR34" s="192"/>
      <c r="DS34" s="192"/>
      <c r="DT34" s="192"/>
      <c r="DU34" s="192"/>
      <c r="DV34" s="192"/>
      <c r="DW34" s="192"/>
      <c r="DX34" s="192"/>
      <c r="DY34" s="192"/>
      <c r="DZ34" s="192"/>
      <c r="EA34" s="192"/>
      <c r="EB34" s="192"/>
      <c r="EC34" s="192"/>
      <c r="ED34" s="192"/>
      <c r="EE34" s="192"/>
      <c r="EF34" s="192"/>
      <c r="EG34" s="192"/>
      <c r="EH34" s="192"/>
      <c r="EI34" s="192"/>
      <c r="EJ34" s="192"/>
      <c r="EK34" s="192"/>
      <c r="EL34" s="192"/>
      <c r="EM34" s="192"/>
      <c r="EN34" s="192"/>
      <c r="EO34" s="192"/>
      <c r="EP34" s="192"/>
      <c r="EQ34" s="192"/>
      <c r="ER34" s="192"/>
      <c r="ES34" s="192"/>
      <c r="ET34" s="192"/>
      <c r="EU34" s="192"/>
      <c r="EV34" s="192"/>
      <c r="EW34" s="192"/>
      <c r="EX34" s="192"/>
      <c r="EY34" s="192"/>
      <c r="EZ34" s="192"/>
      <c r="FA34" s="192"/>
      <c r="FB34" s="192"/>
      <c r="FC34" s="192"/>
      <c r="FD34" s="192"/>
      <c r="FE34" s="192"/>
      <c r="FF34" s="192"/>
      <c r="FG34" s="192"/>
      <c r="FH34" s="192"/>
      <c r="FI34" s="192"/>
      <c r="FJ34" s="192"/>
      <c r="FK34" s="192"/>
      <c r="FL34" s="192"/>
      <c r="FM34" s="192"/>
      <c r="FN34" s="192"/>
      <c r="FO34" s="192"/>
      <c r="FP34" s="192"/>
      <c r="FQ34" s="192"/>
      <c r="FR34" s="192"/>
      <c r="FS34" s="192"/>
      <c r="FT34" s="192"/>
      <c r="FU34" s="192"/>
      <c r="FV34" s="192"/>
      <c r="FW34" s="192"/>
      <c r="FX34" s="192"/>
      <c r="FY34" s="192"/>
      <c r="FZ34" s="192"/>
      <c r="GA34" s="192"/>
      <c r="GB34" s="192"/>
      <c r="GC34" s="192"/>
      <c r="GD34" s="192"/>
      <c r="GE34" s="192"/>
      <c r="GF34" s="192"/>
      <c r="GG34" s="192"/>
      <c r="GH34" s="192"/>
      <c r="GI34" s="192"/>
      <c r="GJ34" s="192"/>
      <c r="GK34" s="192"/>
      <c r="GL34" s="192"/>
      <c r="GM34" s="192"/>
      <c r="GN34" s="192"/>
    </row>
    <row r="35" spans="1:196" s="8" customFormat="1" ht="17.25" customHeight="1">
      <c r="A35" s="192"/>
      <c r="B35" s="110"/>
      <c r="C35" s="113" t="s">
        <v>228</v>
      </c>
      <c r="D35" s="115" t="s">
        <v>24</v>
      </c>
      <c r="E35" s="113"/>
      <c r="F35" s="113"/>
      <c r="G35" s="111"/>
      <c r="H35" s="192"/>
      <c r="I35" s="192"/>
      <c r="J35" s="192"/>
      <c r="K35" s="192"/>
      <c r="L35" s="192"/>
      <c r="M35" s="192"/>
      <c r="N35" s="192"/>
      <c r="O35" s="192"/>
      <c r="P35" s="192"/>
      <c r="Q35" s="192"/>
      <c r="R35" s="192"/>
      <c r="S35" s="192"/>
      <c r="T35" s="192"/>
      <c r="U35" s="192"/>
      <c r="V35" s="192"/>
      <c r="W35" s="192"/>
      <c r="X35" s="192"/>
      <c r="Y35" s="192"/>
      <c r="Z35" s="192"/>
      <c r="AA35" s="192"/>
      <c r="AB35" s="192"/>
      <c r="AC35" s="192"/>
      <c r="AD35" s="192"/>
      <c r="AE35" s="192"/>
      <c r="AF35" s="192"/>
      <c r="AG35" s="192"/>
      <c r="AH35" s="192"/>
      <c r="AI35" s="192"/>
      <c r="AJ35" s="192"/>
      <c r="AK35" s="192"/>
      <c r="AL35" s="192"/>
      <c r="AM35" s="192"/>
      <c r="AN35" s="192"/>
      <c r="AO35" s="192"/>
      <c r="AP35" s="192"/>
      <c r="AQ35" s="192"/>
      <c r="AR35" s="192"/>
      <c r="AS35" s="192"/>
      <c r="AT35" s="192"/>
      <c r="AU35" s="192"/>
      <c r="AV35" s="192"/>
      <c r="AW35" s="192"/>
      <c r="AX35" s="192"/>
      <c r="AY35" s="192"/>
      <c r="AZ35" s="192"/>
      <c r="BA35" s="192"/>
      <c r="BB35" s="192"/>
      <c r="BC35" s="192"/>
      <c r="BD35" s="192"/>
      <c r="BE35" s="192"/>
      <c r="BF35" s="192"/>
      <c r="BG35" s="192"/>
      <c r="BH35" s="192"/>
      <c r="BI35" s="192"/>
      <c r="BJ35" s="192"/>
      <c r="BK35" s="192"/>
      <c r="BL35" s="192"/>
      <c r="BM35" s="192"/>
      <c r="BN35" s="192"/>
      <c r="BO35" s="192"/>
      <c r="BP35" s="192"/>
      <c r="BQ35" s="192"/>
      <c r="BR35" s="192"/>
      <c r="BS35" s="192"/>
      <c r="BT35" s="192"/>
      <c r="BU35" s="192"/>
      <c r="BV35" s="192"/>
      <c r="BW35" s="192"/>
      <c r="BX35" s="192"/>
      <c r="BY35" s="192"/>
      <c r="BZ35" s="192"/>
      <c r="CA35" s="192"/>
      <c r="CB35" s="192"/>
      <c r="CC35" s="192"/>
      <c r="CD35" s="192"/>
      <c r="CE35" s="192"/>
      <c r="CF35" s="192"/>
      <c r="CG35" s="192"/>
      <c r="CH35" s="192"/>
      <c r="CI35" s="192"/>
      <c r="CJ35" s="192"/>
      <c r="CK35" s="192"/>
      <c r="CL35" s="192"/>
      <c r="CM35" s="192"/>
      <c r="CN35" s="192"/>
      <c r="CO35" s="192"/>
      <c r="CP35" s="192"/>
      <c r="CQ35" s="192"/>
      <c r="CR35" s="192"/>
      <c r="CS35" s="192"/>
      <c r="CT35" s="192"/>
      <c r="CU35" s="192"/>
      <c r="CV35" s="192"/>
      <c r="CW35" s="192"/>
      <c r="CX35" s="192"/>
      <c r="CY35" s="192"/>
      <c r="CZ35" s="192"/>
      <c r="DA35" s="192"/>
      <c r="DB35" s="192"/>
      <c r="DC35" s="192"/>
      <c r="DD35" s="192"/>
      <c r="DE35" s="192"/>
      <c r="DF35" s="192"/>
      <c r="DG35" s="192"/>
      <c r="DH35" s="192"/>
      <c r="DI35" s="192"/>
      <c r="DJ35" s="192"/>
      <c r="DK35" s="192"/>
      <c r="DL35" s="192"/>
      <c r="DM35" s="192"/>
      <c r="DN35" s="192"/>
      <c r="DO35" s="192"/>
      <c r="DP35" s="192"/>
      <c r="DQ35" s="192"/>
      <c r="DR35" s="192"/>
      <c r="DS35" s="192"/>
      <c r="DT35" s="192"/>
      <c r="DU35" s="192"/>
      <c r="DV35" s="192"/>
      <c r="DW35" s="192"/>
      <c r="DX35" s="192"/>
      <c r="DY35" s="192"/>
      <c r="DZ35" s="192"/>
      <c r="EA35" s="192"/>
      <c r="EB35" s="192"/>
      <c r="EC35" s="192"/>
      <c r="ED35" s="192"/>
      <c r="EE35" s="192"/>
      <c r="EF35" s="192"/>
      <c r="EG35" s="192"/>
      <c r="EH35" s="192"/>
      <c r="EI35" s="192"/>
      <c r="EJ35" s="192"/>
      <c r="EK35" s="192"/>
      <c r="EL35" s="192"/>
      <c r="EM35" s="192"/>
      <c r="EN35" s="192"/>
      <c r="EO35" s="192"/>
      <c r="EP35" s="192"/>
      <c r="EQ35" s="192"/>
      <c r="ER35" s="192"/>
      <c r="ES35" s="192"/>
      <c r="ET35" s="192"/>
      <c r="EU35" s="192"/>
      <c r="EV35" s="192"/>
      <c r="EW35" s="192"/>
      <c r="EX35" s="192"/>
      <c r="EY35" s="192"/>
      <c r="EZ35" s="192"/>
      <c r="FA35" s="192"/>
      <c r="FB35" s="192"/>
      <c r="FC35" s="192"/>
      <c r="FD35" s="192"/>
      <c r="FE35" s="192"/>
      <c r="FF35" s="192"/>
      <c r="FG35" s="192"/>
      <c r="FH35" s="192"/>
      <c r="FI35" s="192"/>
      <c r="FJ35" s="192"/>
      <c r="FK35" s="192"/>
      <c r="FL35" s="192"/>
      <c r="FM35" s="192"/>
      <c r="FN35" s="192"/>
      <c r="FO35" s="192"/>
      <c r="FP35" s="192"/>
      <c r="FQ35" s="192"/>
      <c r="FR35" s="192"/>
      <c r="FS35" s="192"/>
      <c r="FT35" s="192"/>
      <c r="FU35" s="192"/>
      <c r="FV35" s="192"/>
      <c r="FW35" s="192"/>
      <c r="FX35" s="192"/>
      <c r="FY35" s="192"/>
      <c r="FZ35" s="192"/>
      <c r="GA35" s="192"/>
      <c r="GB35" s="192"/>
      <c r="GC35" s="192"/>
      <c r="GD35" s="192"/>
      <c r="GE35" s="192"/>
      <c r="GF35" s="192"/>
      <c r="GG35" s="192"/>
      <c r="GH35" s="192"/>
      <c r="GI35" s="192"/>
      <c r="GJ35" s="192"/>
      <c r="GK35" s="192"/>
      <c r="GL35" s="192"/>
      <c r="GM35" s="192"/>
      <c r="GN35" s="192"/>
    </row>
    <row r="36" spans="1:196" s="8" customFormat="1" ht="7.5" customHeight="1">
      <c r="A36" s="192"/>
      <c r="B36" s="110"/>
      <c r="C36" s="113"/>
      <c r="D36" s="113"/>
      <c r="E36" s="113"/>
      <c r="F36" s="113"/>
      <c r="G36" s="111"/>
      <c r="H36" s="192"/>
      <c r="I36" s="192"/>
      <c r="J36" s="192"/>
      <c r="K36" s="192"/>
      <c r="L36" s="192"/>
      <c r="M36" s="192"/>
      <c r="N36" s="192"/>
      <c r="O36" s="192"/>
      <c r="P36" s="192"/>
      <c r="Q36" s="192"/>
      <c r="R36" s="192"/>
      <c r="S36" s="192"/>
      <c r="T36" s="192"/>
      <c r="U36" s="192"/>
      <c r="V36" s="192"/>
      <c r="W36" s="192"/>
      <c r="X36" s="192"/>
      <c r="Y36" s="192"/>
      <c r="Z36" s="192"/>
      <c r="AA36" s="192"/>
      <c r="AB36" s="192"/>
      <c r="AC36" s="192"/>
      <c r="AD36" s="192"/>
      <c r="AE36" s="192"/>
      <c r="AF36" s="192"/>
      <c r="AG36" s="192"/>
      <c r="AH36" s="192"/>
      <c r="AI36" s="192"/>
      <c r="AJ36" s="192"/>
      <c r="AK36" s="192"/>
      <c r="AL36" s="192"/>
      <c r="AM36" s="192"/>
      <c r="AN36" s="192"/>
      <c r="AO36" s="192"/>
      <c r="AP36" s="192"/>
      <c r="AQ36" s="192"/>
      <c r="AR36" s="192"/>
      <c r="AS36" s="192"/>
      <c r="AT36" s="192"/>
      <c r="AU36" s="192"/>
      <c r="AV36" s="192"/>
      <c r="AW36" s="192"/>
      <c r="AX36" s="192"/>
      <c r="AY36" s="192"/>
      <c r="AZ36" s="192"/>
      <c r="BA36" s="192"/>
      <c r="BB36" s="192"/>
      <c r="BC36" s="192"/>
      <c r="BD36" s="192"/>
      <c r="BE36" s="192"/>
      <c r="BF36" s="192"/>
      <c r="BG36" s="192"/>
      <c r="BH36" s="192"/>
      <c r="BI36" s="192"/>
      <c r="BJ36" s="192"/>
      <c r="BK36" s="192"/>
      <c r="BL36" s="192"/>
      <c r="BM36" s="192"/>
      <c r="BN36" s="192"/>
      <c r="BO36" s="192"/>
      <c r="BP36" s="192"/>
      <c r="BQ36" s="192"/>
      <c r="BR36" s="192"/>
      <c r="BS36" s="192"/>
      <c r="BT36" s="192"/>
      <c r="BU36" s="192"/>
      <c r="BV36" s="192"/>
      <c r="BW36" s="192"/>
      <c r="BX36" s="192"/>
      <c r="BY36" s="192"/>
      <c r="BZ36" s="192"/>
      <c r="CA36" s="192"/>
      <c r="CB36" s="192"/>
      <c r="CC36" s="192"/>
      <c r="CD36" s="192"/>
      <c r="CE36" s="192"/>
      <c r="CF36" s="192"/>
      <c r="CG36" s="192"/>
      <c r="CH36" s="192"/>
      <c r="CI36" s="192"/>
      <c r="CJ36" s="192"/>
      <c r="CK36" s="192"/>
      <c r="CL36" s="192"/>
      <c r="CM36" s="192"/>
      <c r="CN36" s="192"/>
      <c r="CO36" s="192"/>
      <c r="CP36" s="192"/>
      <c r="CQ36" s="192"/>
      <c r="CR36" s="192"/>
      <c r="CS36" s="192"/>
      <c r="CT36" s="192"/>
      <c r="CU36" s="192"/>
      <c r="CV36" s="192"/>
      <c r="CW36" s="192"/>
      <c r="CX36" s="192"/>
      <c r="CY36" s="192"/>
      <c r="CZ36" s="192"/>
      <c r="DA36" s="192"/>
      <c r="DB36" s="192"/>
      <c r="DC36" s="192"/>
      <c r="DD36" s="192"/>
      <c r="DE36" s="192"/>
      <c r="DF36" s="192"/>
      <c r="DG36" s="192"/>
      <c r="DH36" s="192"/>
      <c r="DI36" s="192"/>
      <c r="DJ36" s="192"/>
      <c r="DK36" s="192"/>
      <c r="DL36" s="192"/>
      <c r="DM36" s="192"/>
      <c r="DN36" s="192"/>
      <c r="DO36" s="192"/>
      <c r="DP36" s="192"/>
      <c r="DQ36" s="192"/>
      <c r="DR36" s="192"/>
      <c r="DS36" s="192"/>
      <c r="DT36" s="192"/>
      <c r="DU36" s="192"/>
      <c r="DV36" s="192"/>
      <c r="DW36" s="192"/>
      <c r="DX36" s="192"/>
      <c r="DY36" s="192"/>
      <c r="DZ36" s="192"/>
      <c r="EA36" s="192"/>
      <c r="EB36" s="192"/>
      <c r="EC36" s="192"/>
      <c r="ED36" s="192"/>
      <c r="EE36" s="192"/>
      <c r="EF36" s="192"/>
      <c r="EG36" s="192"/>
      <c r="EH36" s="192"/>
      <c r="EI36" s="192"/>
      <c r="EJ36" s="192"/>
      <c r="EK36" s="192"/>
      <c r="EL36" s="192"/>
      <c r="EM36" s="192"/>
      <c r="EN36" s="192"/>
      <c r="EO36" s="192"/>
      <c r="EP36" s="192"/>
      <c r="EQ36" s="192"/>
      <c r="ER36" s="192"/>
      <c r="ES36" s="192"/>
      <c r="ET36" s="192"/>
      <c r="EU36" s="192"/>
      <c r="EV36" s="192"/>
      <c r="EW36" s="192"/>
      <c r="EX36" s="192"/>
      <c r="EY36" s="192"/>
      <c r="EZ36" s="192"/>
      <c r="FA36" s="192"/>
      <c r="FB36" s="192"/>
      <c r="FC36" s="192"/>
      <c r="FD36" s="192"/>
      <c r="FE36" s="192"/>
      <c r="FF36" s="192"/>
      <c r="FG36" s="192"/>
      <c r="FH36" s="192"/>
      <c r="FI36" s="192"/>
      <c r="FJ36" s="192"/>
      <c r="FK36" s="192"/>
      <c r="FL36" s="192"/>
      <c r="FM36" s="192"/>
      <c r="FN36" s="192"/>
      <c r="FO36" s="192"/>
      <c r="FP36" s="192"/>
      <c r="FQ36" s="192"/>
      <c r="FR36" s="192"/>
      <c r="FS36" s="192"/>
      <c r="FT36" s="192"/>
      <c r="FU36" s="192"/>
      <c r="FV36" s="192"/>
      <c r="FW36" s="192"/>
      <c r="FX36" s="192"/>
      <c r="FY36" s="192"/>
      <c r="FZ36" s="192"/>
      <c r="GA36" s="192"/>
      <c r="GB36" s="192"/>
      <c r="GC36" s="192"/>
      <c r="GD36" s="192"/>
      <c r="GE36" s="192"/>
      <c r="GF36" s="192"/>
      <c r="GG36" s="192"/>
      <c r="GH36" s="192"/>
      <c r="GI36" s="192"/>
      <c r="GJ36" s="192"/>
      <c r="GK36" s="192"/>
      <c r="GL36" s="192"/>
      <c r="GM36" s="192"/>
      <c r="GN36" s="192"/>
    </row>
    <row r="37" spans="1:196" s="8" customFormat="1" ht="7.5" customHeight="1">
      <c r="A37" s="192"/>
      <c r="B37" s="110"/>
      <c r="C37" s="113"/>
      <c r="D37" s="113"/>
      <c r="E37" s="113"/>
      <c r="F37" s="113"/>
      <c r="G37" s="111"/>
      <c r="H37" s="192"/>
      <c r="I37" s="192"/>
      <c r="J37" s="192"/>
      <c r="K37" s="192"/>
      <c r="L37" s="192"/>
      <c r="M37" s="192"/>
      <c r="N37" s="192"/>
      <c r="O37" s="192"/>
      <c r="P37" s="192"/>
      <c r="Q37" s="192"/>
      <c r="R37" s="192"/>
      <c r="S37" s="192"/>
      <c r="T37" s="192"/>
      <c r="U37" s="192"/>
      <c r="V37" s="192"/>
      <c r="W37" s="192"/>
      <c r="X37" s="192"/>
      <c r="Y37" s="192"/>
      <c r="Z37" s="192"/>
      <c r="AA37" s="192"/>
      <c r="AB37" s="192"/>
      <c r="AC37" s="192"/>
      <c r="AD37" s="192"/>
      <c r="AE37" s="192"/>
      <c r="AF37" s="192"/>
      <c r="AG37" s="192"/>
      <c r="AH37" s="192"/>
      <c r="AI37" s="192"/>
      <c r="AJ37" s="192"/>
      <c r="AK37" s="192"/>
      <c r="AL37" s="192"/>
      <c r="AM37" s="192"/>
      <c r="AN37" s="192"/>
      <c r="AO37" s="192"/>
      <c r="AP37" s="192"/>
      <c r="AQ37" s="192"/>
      <c r="AR37" s="192"/>
      <c r="AS37" s="192"/>
      <c r="AT37" s="192"/>
      <c r="AU37" s="192"/>
      <c r="AV37" s="192"/>
      <c r="AW37" s="192"/>
      <c r="AX37" s="192"/>
      <c r="AY37" s="192"/>
      <c r="AZ37" s="192"/>
      <c r="BA37" s="192"/>
      <c r="BB37" s="192"/>
      <c r="BC37" s="192"/>
      <c r="BD37" s="192"/>
      <c r="BE37" s="192"/>
      <c r="BF37" s="192"/>
      <c r="BG37" s="192"/>
      <c r="BH37" s="192"/>
      <c r="BI37" s="192"/>
      <c r="BJ37" s="192"/>
      <c r="BK37" s="192"/>
      <c r="BL37" s="192"/>
      <c r="BM37" s="192"/>
      <c r="BN37" s="192"/>
      <c r="BO37" s="192"/>
      <c r="BP37" s="192"/>
      <c r="BQ37" s="192"/>
      <c r="BR37" s="192"/>
      <c r="BS37" s="192"/>
      <c r="BT37" s="192"/>
      <c r="BU37" s="192"/>
      <c r="BV37" s="192"/>
      <c r="BW37" s="192"/>
      <c r="BX37" s="192"/>
      <c r="BY37" s="192"/>
      <c r="BZ37" s="192"/>
      <c r="CA37" s="192"/>
      <c r="CB37" s="192"/>
      <c r="CC37" s="192"/>
      <c r="CD37" s="192"/>
      <c r="CE37" s="192"/>
      <c r="CF37" s="192"/>
      <c r="CG37" s="192"/>
      <c r="CH37" s="192"/>
      <c r="CI37" s="192"/>
      <c r="CJ37" s="192"/>
      <c r="CK37" s="192"/>
      <c r="CL37" s="192"/>
      <c r="CM37" s="192"/>
      <c r="CN37" s="192"/>
      <c r="CO37" s="192"/>
      <c r="CP37" s="192"/>
      <c r="CQ37" s="192"/>
      <c r="CR37" s="192"/>
      <c r="CS37" s="192"/>
      <c r="CT37" s="192"/>
      <c r="CU37" s="192"/>
      <c r="CV37" s="192"/>
      <c r="CW37" s="192"/>
      <c r="CX37" s="192"/>
      <c r="CY37" s="192"/>
      <c r="CZ37" s="192"/>
      <c r="DA37" s="192"/>
      <c r="DB37" s="192"/>
      <c r="DC37" s="192"/>
      <c r="DD37" s="192"/>
      <c r="DE37" s="192"/>
      <c r="DF37" s="192"/>
      <c r="DG37" s="192"/>
      <c r="DH37" s="192"/>
      <c r="DI37" s="192"/>
      <c r="DJ37" s="192"/>
      <c r="DK37" s="192"/>
      <c r="DL37" s="192"/>
      <c r="DM37" s="192"/>
      <c r="DN37" s="192"/>
      <c r="DO37" s="192"/>
      <c r="DP37" s="192"/>
      <c r="DQ37" s="192"/>
      <c r="DR37" s="192"/>
      <c r="DS37" s="192"/>
      <c r="DT37" s="192"/>
      <c r="DU37" s="192"/>
      <c r="DV37" s="192"/>
      <c r="DW37" s="192"/>
      <c r="DX37" s="192"/>
      <c r="DY37" s="192"/>
      <c r="DZ37" s="192"/>
      <c r="EA37" s="192"/>
      <c r="EB37" s="192"/>
      <c r="EC37" s="192"/>
      <c r="ED37" s="192"/>
      <c r="EE37" s="192"/>
      <c r="EF37" s="192"/>
      <c r="EG37" s="192"/>
      <c r="EH37" s="192"/>
      <c r="EI37" s="192"/>
      <c r="EJ37" s="192"/>
      <c r="EK37" s="192"/>
      <c r="EL37" s="192"/>
      <c r="EM37" s="192"/>
      <c r="EN37" s="192"/>
      <c r="EO37" s="192"/>
      <c r="EP37" s="192"/>
      <c r="EQ37" s="192"/>
      <c r="ER37" s="192"/>
      <c r="ES37" s="192"/>
      <c r="ET37" s="192"/>
      <c r="EU37" s="192"/>
      <c r="EV37" s="192"/>
      <c r="EW37" s="192"/>
      <c r="EX37" s="192"/>
      <c r="EY37" s="192"/>
      <c r="EZ37" s="192"/>
      <c r="FA37" s="192"/>
      <c r="FB37" s="192"/>
      <c r="FC37" s="192"/>
      <c r="FD37" s="192"/>
      <c r="FE37" s="192"/>
      <c r="FF37" s="192"/>
      <c r="FG37" s="192"/>
      <c r="FH37" s="192"/>
      <c r="FI37" s="192"/>
      <c r="FJ37" s="192"/>
      <c r="FK37" s="192"/>
      <c r="FL37" s="192"/>
      <c r="FM37" s="192"/>
      <c r="FN37" s="192"/>
      <c r="FO37" s="192"/>
      <c r="FP37" s="192"/>
      <c r="FQ37" s="192"/>
      <c r="FR37" s="192"/>
      <c r="FS37" s="192"/>
      <c r="FT37" s="192"/>
      <c r="FU37" s="192"/>
      <c r="FV37" s="192"/>
      <c r="FW37" s="192"/>
      <c r="FX37" s="192"/>
      <c r="FY37" s="192"/>
      <c r="FZ37" s="192"/>
      <c r="GA37" s="192"/>
      <c r="GB37" s="192"/>
      <c r="GC37" s="192"/>
      <c r="GD37" s="192"/>
      <c r="GE37" s="192"/>
      <c r="GF37" s="192"/>
      <c r="GG37" s="192"/>
      <c r="GH37" s="192"/>
      <c r="GI37" s="192"/>
      <c r="GJ37" s="192"/>
      <c r="GK37" s="192"/>
      <c r="GL37" s="192"/>
      <c r="GM37" s="192"/>
      <c r="GN37" s="192"/>
    </row>
    <row r="38" spans="1:196" s="8" customFormat="1" ht="17.25" customHeight="1">
      <c r="A38" s="192"/>
      <c r="B38" s="110"/>
      <c r="C38" s="365" t="s">
        <v>230</v>
      </c>
      <c r="D38" s="365"/>
      <c r="E38" s="365"/>
      <c r="F38" s="365"/>
      <c r="G38" s="383"/>
      <c r="H38" s="192"/>
      <c r="I38" s="192"/>
      <c r="J38" s="192"/>
      <c r="K38" s="192"/>
      <c r="L38" s="192"/>
      <c r="M38" s="192"/>
      <c r="N38" s="192"/>
      <c r="O38" s="192"/>
      <c r="P38" s="192"/>
      <c r="Q38" s="192"/>
      <c r="R38" s="192"/>
      <c r="S38" s="192"/>
      <c r="T38" s="192"/>
      <c r="U38" s="192"/>
      <c r="V38" s="192"/>
      <c r="W38" s="192"/>
      <c r="X38" s="192"/>
      <c r="Y38" s="192"/>
      <c r="Z38" s="192"/>
      <c r="AA38" s="192"/>
      <c r="AB38" s="192"/>
      <c r="AC38" s="192"/>
      <c r="AD38" s="192"/>
      <c r="AE38" s="192"/>
      <c r="AF38" s="192"/>
      <c r="AG38" s="192"/>
      <c r="AH38" s="192"/>
      <c r="AI38" s="192"/>
      <c r="AJ38" s="192"/>
      <c r="AK38" s="192"/>
      <c r="AL38" s="192"/>
      <c r="AM38" s="192"/>
      <c r="AN38" s="192"/>
      <c r="AO38" s="192"/>
      <c r="AP38" s="192"/>
      <c r="AQ38" s="192"/>
      <c r="AR38" s="192"/>
      <c r="AS38" s="192"/>
      <c r="AT38" s="192"/>
      <c r="AU38" s="192"/>
      <c r="AV38" s="192"/>
      <c r="AW38" s="192"/>
      <c r="AX38" s="192"/>
      <c r="AY38" s="192"/>
      <c r="AZ38" s="192"/>
      <c r="BA38" s="192"/>
      <c r="BB38" s="192"/>
      <c r="BC38" s="192"/>
      <c r="BD38" s="192"/>
      <c r="BE38" s="192"/>
      <c r="BF38" s="192"/>
      <c r="BG38" s="192"/>
      <c r="BH38" s="192"/>
      <c r="BI38" s="192"/>
      <c r="BJ38" s="192"/>
      <c r="BK38" s="192"/>
      <c r="BL38" s="192"/>
      <c r="BM38" s="192"/>
      <c r="BN38" s="192"/>
      <c r="BO38" s="192"/>
      <c r="BP38" s="192"/>
      <c r="BQ38" s="192"/>
      <c r="BR38" s="192"/>
      <c r="BS38" s="192"/>
      <c r="BT38" s="192"/>
      <c r="BU38" s="192"/>
      <c r="BV38" s="192"/>
      <c r="BW38" s="192"/>
      <c r="BX38" s="192"/>
      <c r="BY38" s="192"/>
      <c r="BZ38" s="192"/>
      <c r="CA38" s="192"/>
      <c r="CB38" s="192"/>
      <c r="CC38" s="192"/>
      <c r="CD38" s="192"/>
      <c r="CE38" s="192"/>
      <c r="CF38" s="192"/>
      <c r="CG38" s="192"/>
      <c r="CH38" s="192"/>
      <c r="CI38" s="192"/>
      <c r="CJ38" s="192"/>
      <c r="CK38" s="192"/>
      <c r="CL38" s="192"/>
      <c r="CM38" s="192"/>
      <c r="CN38" s="192"/>
      <c r="CO38" s="192"/>
      <c r="CP38" s="192"/>
      <c r="CQ38" s="192"/>
      <c r="CR38" s="192"/>
      <c r="CS38" s="192"/>
      <c r="CT38" s="192"/>
      <c r="CU38" s="192"/>
      <c r="CV38" s="192"/>
      <c r="CW38" s="192"/>
      <c r="CX38" s="192"/>
      <c r="CY38" s="192"/>
      <c r="CZ38" s="192"/>
      <c r="DA38" s="192"/>
      <c r="DB38" s="192"/>
      <c r="DC38" s="192"/>
      <c r="DD38" s="192"/>
      <c r="DE38" s="192"/>
      <c r="DF38" s="192"/>
      <c r="DG38" s="192"/>
      <c r="DH38" s="192"/>
      <c r="DI38" s="192"/>
      <c r="DJ38" s="192"/>
      <c r="DK38" s="192"/>
      <c r="DL38" s="192"/>
      <c r="DM38" s="192"/>
      <c r="DN38" s="192"/>
      <c r="DO38" s="192"/>
      <c r="DP38" s="192"/>
      <c r="DQ38" s="192"/>
      <c r="DR38" s="192"/>
      <c r="DS38" s="192"/>
      <c r="DT38" s="192"/>
      <c r="DU38" s="192"/>
      <c r="DV38" s="192"/>
      <c r="DW38" s="192"/>
      <c r="DX38" s="192"/>
      <c r="DY38" s="192"/>
      <c r="DZ38" s="192"/>
      <c r="EA38" s="192"/>
      <c r="EB38" s="192"/>
      <c r="EC38" s="192"/>
      <c r="ED38" s="192"/>
      <c r="EE38" s="192"/>
      <c r="EF38" s="192"/>
      <c r="EG38" s="192"/>
      <c r="EH38" s="192"/>
      <c r="EI38" s="192"/>
      <c r="EJ38" s="192"/>
      <c r="EK38" s="192"/>
      <c r="EL38" s="192"/>
      <c r="EM38" s="192"/>
      <c r="EN38" s="192"/>
      <c r="EO38" s="192"/>
      <c r="EP38" s="192"/>
      <c r="EQ38" s="192"/>
      <c r="ER38" s="192"/>
      <c r="ES38" s="192"/>
      <c r="ET38" s="192"/>
      <c r="EU38" s="192"/>
      <c r="EV38" s="192"/>
      <c r="EW38" s="192"/>
      <c r="EX38" s="192"/>
      <c r="EY38" s="192"/>
      <c r="EZ38" s="192"/>
      <c r="FA38" s="192"/>
      <c r="FB38" s="192"/>
      <c r="FC38" s="192"/>
      <c r="FD38" s="192"/>
      <c r="FE38" s="192"/>
      <c r="FF38" s="192"/>
      <c r="FG38" s="192"/>
      <c r="FH38" s="192"/>
      <c r="FI38" s="192"/>
      <c r="FJ38" s="192"/>
      <c r="FK38" s="192"/>
      <c r="FL38" s="192"/>
      <c r="FM38" s="192"/>
      <c r="FN38" s="192"/>
      <c r="FO38" s="192"/>
      <c r="FP38" s="192"/>
      <c r="FQ38" s="192"/>
      <c r="FR38" s="192"/>
      <c r="FS38" s="192"/>
      <c r="FT38" s="192"/>
      <c r="FU38" s="192"/>
      <c r="FV38" s="192"/>
      <c r="FW38" s="192"/>
      <c r="FX38" s="192"/>
      <c r="FY38" s="192"/>
      <c r="FZ38" s="192"/>
      <c r="GA38" s="192"/>
      <c r="GB38" s="192"/>
      <c r="GC38" s="192"/>
      <c r="GD38" s="192"/>
      <c r="GE38" s="192"/>
      <c r="GF38" s="192"/>
      <c r="GG38" s="192"/>
      <c r="GH38" s="192"/>
      <c r="GI38" s="192"/>
      <c r="GJ38" s="192"/>
      <c r="GK38" s="192"/>
      <c r="GL38" s="192"/>
      <c r="GM38" s="192"/>
      <c r="GN38" s="192"/>
    </row>
    <row r="39" spans="1:196" s="8" customFormat="1" ht="4.5" customHeight="1">
      <c r="A39" s="192"/>
      <c r="B39" s="110"/>
      <c r="C39" s="113"/>
      <c r="D39" s="113"/>
      <c r="E39" s="113"/>
      <c r="F39" s="113"/>
      <c r="G39" s="208"/>
      <c r="H39" s="192"/>
      <c r="I39" s="192"/>
      <c r="J39" s="192"/>
      <c r="K39" s="192"/>
      <c r="L39" s="192"/>
      <c r="M39" s="192"/>
      <c r="N39" s="192"/>
      <c r="O39" s="192"/>
      <c r="P39" s="192"/>
      <c r="Q39" s="192"/>
      <c r="R39" s="192"/>
      <c r="S39" s="192"/>
      <c r="T39" s="192"/>
      <c r="U39" s="192"/>
      <c r="V39" s="192"/>
      <c r="W39" s="192"/>
      <c r="X39" s="192"/>
      <c r="Y39" s="192"/>
      <c r="Z39" s="192"/>
      <c r="AA39" s="192"/>
      <c r="AB39" s="192"/>
      <c r="AC39" s="192"/>
      <c r="AD39" s="192"/>
      <c r="AE39" s="192"/>
      <c r="AF39" s="192"/>
      <c r="AG39" s="192"/>
      <c r="AH39" s="192"/>
      <c r="AI39" s="192"/>
      <c r="AJ39" s="192"/>
      <c r="AK39" s="192"/>
      <c r="AL39" s="192"/>
      <c r="AM39" s="192"/>
      <c r="AN39" s="192"/>
      <c r="AO39" s="192"/>
      <c r="AP39" s="192"/>
      <c r="AQ39" s="192"/>
      <c r="AR39" s="192"/>
      <c r="AS39" s="192"/>
      <c r="AT39" s="192"/>
      <c r="AU39" s="192"/>
      <c r="AV39" s="192"/>
      <c r="AW39" s="192"/>
      <c r="AX39" s="192"/>
      <c r="AY39" s="192"/>
      <c r="AZ39" s="192"/>
      <c r="BA39" s="192"/>
      <c r="BB39" s="192"/>
      <c r="BC39" s="192"/>
      <c r="BD39" s="192"/>
      <c r="BE39" s="192"/>
      <c r="BF39" s="192"/>
      <c r="BG39" s="192"/>
      <c r="BH39" s="192"/>
      <c r="BI39" s="192"/>
      <c r="BJ39" s="192"/>
      <c r="BK39" s="192"/>
      <c r="BL39" s="192"/>
      <c r="BM39" s="192"/>
      <c r="BN39" s="192"/>
      <c r="BO39" s="192"/>
      <c r="BP39" s="192"/>
      <c r="BQ39" s="192"/>
      <c r="BR39" s="192"/>
      <c r="BS39" s="192"/>
      <c r="BT39" s="192"/>
      <c r="BU39" s="192"/>
      <c r="BV39" s="192"/>
      <c r="BW39" s="192"/>
      <c r="BX39" s="192"/>
      <c r="BY39" s="192"/>
      <c r="BZ39" s="192"/>
      <c r="CA39" s="192"/>
      <c r="CB39" s="192"/>
      <c r="CC39" s="192"/>
      <c r="CD39" s="192"/>
      <c r="CE39" s="192"/>
      <c r="CF39" s="192"/>
      <c r="CG39" s="192"/>
      <c r="CH39" s="192"/>
      <c r="CI39" s="192"/>
      <c r="CJ39" s="192"/>
      <c r="CK39" s="192"/>
      <c r="CL39" s="192"/>
      <c r="CM39" s="192"/>
      <c r="CN39" s="192"/>
      <c r="CO39" s="192"/>
      <c r="CP39" s="192"/>
      <c r="CQ39" s="192"/>
      <c r="CR39" s="192"/>
      <c r="CS39" s="192"/>
      <c r="CT39" s="192"/>
      <c r="CU39" s="192"/>
      <c r="CV39" s="192"/>
      <c r="CW39" s="192"/>
      <c r="CX39" s="192"/>
      <c r="CY39" s="192"/>
      <c r="CZ39" s="192"/>
      <c r="DA39" s="192"/>
      <c r="DB39" s="192"/>
      <c r="DC39" s="192"/>
      <c r="DD39" s="192"/>
      <c r="DE39" s="192"/>
      <c r="DF39" s="192"/>
      <c r="DG39" s="192"/>
      <c r="DH39" s="192"/>
      <c r="DI39" s="192"/>
      <c r="DJ39" s="192"/>
      <c r="DK39" s="192"/>
      <c r="DL39" s="192"/>
      <c r="DM39" s="192"/>
      <c r="DN39" s="192"/>
      <c r="DO39" s="192"/>
      <c r="DP39" s="192"/>
      <c r="DQ39" s="192"/>
      <c r="DR39" s="192"/>
      <c r="DS39" s="192"/>
      <c r="DT39" s="192"/>
      <c r="DU39" s="192"/>
      <c r="DV39" s="192"/>
      <c r="DW39" s="192"/>
      <c r="DX39" s="192"/>
      <c r="DY39" s="192"/>
      <c r="DZ39" s="192"/>
      <c r="EA39" s="192"/>
      <c r="EB39" s="192"/>
      <c r="EC39" s="192"/>
      <c r="ED39" s="192"/>
      <c r="EE39" s="192"/>
      <c r="EF39" s="192"/>
      <c r="EG39" s="192"/>
      <c r="EH39" s="192"/>
      <c r="EI39" s="192"/>
      <c r="EJ39" s="192"/>
      <c r="EK39" s="192"/>
      <c r="EL39" s="192"/>
      <c r="EM39" s="192"/>
      <c r="EN39" s="192"/>
      <c r="EO39" s="192"/>
      <c r="EP39" s="192"/>
      <c r="EQ39" s="192"/>
      <c r="ER39" s="192"/>
      <c r="ES39" s="192"/>
      <c r="ET39" s="192"/>
      <c r="EU39" s="192"/>
      <c r="EV39" s="192"/>
      <c r="EW39" s="192"/>
      <c r="EX39" s="192"/>
      <c r="EY39" s="192"/>
      <c r="EZ39" s="192"/>
      <c r="FA39" s="192"/>
      <c r="FB39" s="192"/>
      <c r="FC39" s="192"/>
      <c r="FD39" s="192"/>
      <c r="FE39" s="192"/>
      <c r="FF39" s="192"/>
      <c r="FG39" s="192"/>
      <c r="FH39" s="192"/>
      <c r="FI39" s="192"/>
      <c r="FJ39" s="192"/>
      <c r="FK39" s="192"/>
      <c r="FL39" s="192"/>
      <c r="FM39" s="192"/>
      <c r="FN39" s="192"/>
      <c r="FO39" s="192"/>
      <c r="FP39" s="192"/>
      <c r="FQ39" s="192"/>
      <c r="FR39" s="192"/>
      <c r="FS39" s="192"/>
      <c r="FT39" s="192"/>
      <c r="FU39" s="192"/>
      <c r="FV39" s="192"/>
      <c r="FW39" s="192"/>
      <c r="FX39" s="192"/>
      <c r="FY39" s="192"/>
      <c r="FZ39" s="192"/>
      <c r="GA39" s="192"/>
      <c r="GB39" s="192"/>
      <c r="GC39" s="192"/>
      <c r="GD39" s="192"/>
      <c r="GE39" s="192"/>
      <c r="GF39" s="192"/>
      <c r="GG39" s="192"/>
      <c r="GH39" s="192"/>
      <c r="GI39" s="192"/>
      <c r="GJ39" s="192"/>
      <c r="GK39" s="192"/>
      <c r="GL39" s="192"/>
      <c r="GM39" s="192"/>
      <c r="GN39" s="192"/>
    </row>
    <row r="40" spans="1:196" s="8" customFormat="1" ht="25.5" customHeight="1">
      <c r="A40" s="192"/>
      <c r="B40" s="110"/>
      <c r="C40" s="380" t="s">
        <v>231</v>
      </c>
      <c r="D40" s="380"/>
      <c r="E40" s="380"/>
      <c r="F40" s="380"/>
      <c r="G40" s="111"/>
      <c r="H40" s="192"/>
      <c r="I40" s="192"/>
      <c r="J40" s="192"/>
      <c r="K40" s="192"/>
      <c r="L40" s="192"/>
      <c r="M40" s="192"/>
      <c r="N40" s="192"/>
      <c r="O40" s="192"/>
      <c r="P40" s="192"/>
      <c r="Q40" s="199"/>
      <c r="R40" s="199"/>
      <c r="S40" s="192"/>
      <c r="T40" s="192"/>
      <c r="U40" s="192"/>
      <c r="V40" s="192"/>
      <c r="W40" s="192"/>
      <c r="X40" s="192"/>
      <c r="Y40" s="192"/>
      <c r="Z40" s="192"/>
      <c r="AA40" s="192"/>
      <c r="AB40" s="192"/>
      <c r="AC40" s="192"/>
      <c r="AD40" s="192"/>
      <c r="AE40" s="192"/>
      <c r="AF40" s="192"/>
      <c r="AG40" s="192"/>
      <c r="AH40" s="192"/>
      <c r="AI40" s="192"/>
      <c r="AJ40" s="192"/>
      <c r="AK40" s="192"/>
      <c r="AL40" s="192"/>
      <c r="AM40" s="192"/>
      <c r="AN40" s="192"/>
      <c r="AO40" s="192"/>
      <c r="AP40" s="192"/>
      <c r="AQ40" s="192"/>
      <c r="AR40" s="192"/>
      <c r="AS40" s="192"/>
      <c r="AT40" s="192"/>
      <c r="AU40" s="192"/>
      <c r="AV40" s="192"/>
      <c r="AW40" s="192"/>
      <c r="AX40" s="192"/>
      <c r="AY40" s="192"/>
      <c r="AZ40" s="192"/>
      <c r="BA40" s="192"/>
      <c r="BB40" s="192"/>
      <c r="BC40" s="192"/>
      <c r="BD40" s="192"/>
      <c r="BE40" s="192"/>
      <c r="BF40" s="192"/>
      <c r="BG40" s="192"/>
      <c r="BH40" s="192"/>
      <c r="BI40" s="192"/>
      <c r="BJ40" s="192"/>
      <c r="BK40" s="192"/>
      <c r="BL40" s="192"/>
      <c r="BM40" s="192"/>
      <c r="BN40" s="192"/>
      <c r="BO40" s="192"/>
      <c r="BP40" s="192"/>
      <c r="BQ40" s="192"/>
      <c r="BR40" s="192"/>
      <c r="BS40" s="192"/>
      <c r="BT40" s="192"/>
      <c r="BU40" s="192"/>
      <c r="BV40" s="192"/>
      <c r="BW40" s="192"/>
      <c r="BX40" s="192"/>
      <c r="BY40" s="192"/>
      <c r="BZ40" s="192"/>
      <c r="CA40" s="192"/>
      <c r="CB40" s="192"/>
      <c r="CC40" s="192"/>
      <c r="CD40" s="192"/>
      <c r="CE40" s="192"/>
      <c r="CF40" s="192"/>
      <c r="CG40" s="192"/>
      <c r="CH40" s="192"/>
      <c r="CI40" s="192"/>
      <c r="CJ40" s="192"/>
      <c r="CK40" s="192"/>
      <c r="CL40" s="192"/>
      <c r="CM40" s="192"/>
      <c r="CN40" s="192"/>
      <c r="CO40" s="192"/>
      <c r="CP40" s="192"/>
      <c r="CQ40" s="192"/>
      <c r="CR40" s="192"/>
      <c r="CS40" s="192"/>
      <c r="CT40" s="192"/>
      <c r="CU40" s="192"/>
      <c r="CV40" s="192"/>
      <c r="CW40" s="192"/>
      <c r="CX40" s="192"/>
      <c r="CY40" s="192"/>
      <c r="CZ40" s="192"/>
      <c r="DA40" s="192"/>
      <c r="DB40" s="192"/>
      <c r="DC40" s="192"/>
      <c r="DD40" s="192"/>
      <c r="DE40" s="192"/>
      <c r="DF40" s="192"/>
      <c r="DG40" s="192"/>
      <c r="DH40" s="192"/>
      <c r="DI40" s="192"/>
      <c r="DJ40" s="192"/>
      <c r="DK40" s="192"/>
      <c r="DL40" s="192"/>
      <c r="DM40" s="192"/>
      <c r="DN40" s="192"/>
      <c r="DO40" s="192"/>
      <c r="DP40" s="192"/>
      <c r="DQ40" s="192"/>
      <c r="DR40" s="192"/>
      <c r="DS40" s="192"/>
      <c r="DT40" s="192"/>
      <c r="DU40" s="192"/>
      <c r="DV40" s="192"/>
      <c r="DW40" s="192"/>
      <c r="DX40" s="192"/>
      <c r="DY40" s="192"/>
      <c r="DZ40" s="192"/>
      <c r="EA40" s="192"/>
      <c r="EB40" s="192"/>
      <c r="EC40" s="192"/>
      <c r="ED40" s="192"/>
      <c r="EE40" s="192"/>
      <c r="EF40" s="192"/>
      <c r="EG40" s="192"/>
      <c r="EH40" s="192"/>
      <c r="EI40" s="192"/>
      <c r="EJ40" s="192"/>
      <c r="EK40" s="192"/>
      <c r="EL40" s="192"/>
      <c r="EM40" s="192"/>
      <c r="EN40" s="192"/>
      <c r="EO40" s="192"/>
      <c r="EP40" s="192"/>
      <c r="EQ40" s="192"/>
      <c r="ER40" s="192"/>
      <c r="ES40" s="192"/>
      <c r="ET40" s="192"/>
      <c r="EU40" s="192"/>
      <c r="EV40" s="192"/>
      <c r="EW40" s="192"/>
      <c r="EX40" s="192"/>
      <c r="EY40" s="192"/>
      <c r="EZ40" s="192"/>
      <c r="FA40" s="192"/>
      <c r="FB40" s="192"/>
      <c r="FC40" s="192"/>
      <c r="FD40" s="192"/>
      <c r="FE40" s="192"/>
      <c r="FF40" s="192"/>
      <c r="FG40" s="192"/>
      <c r="FH40" s="192"/>
      <c r="FI40" s="192"/>
      <c r="FJ40" s="192"/>
      <c r="FK40" s="192"/>
      <c r="FL40" s="192"/>
      <c r="FM40" s="192"/>
      <c r="FN40" s="192"/>
      <c r="FO40" s="192"/>
      <c r="FP40" s="192"/>
      <c r="FQ40" s="192"/>
      <c r="FR40" s="192"/>
      <c r="FS40" s="192"/>
      <c r="FT40" s="192"/>
      <c r="FU40" s="192"/>
      <c r="FV40" s="192"/>
      <c r="FW40" s="192"/>
      <c r="FX40" s="192"/>
      <c r="FY40" s="192"/>
      <c r="FZ40" s="192"/>
      <c r="GA40" s="192"/>
      <c r="GB40" s="192"/>
      <c r="GC40" s="192"/>
      <c r="GD40" s="192"/>
      <c r="GE40" s="192"/>
      <c r="GF40" s="192"/>
      <c r="GG40" s="192"/>
      <c r="GH40" s="192"/>
      <c r="GI40" s="192"/>
      <c r="GJ40" s="192"/>
      <c r="GK40" s="192"/>
      <c r="GL40" s="192"/>
      <c r="GM40" s="192"/>
      <c r="GN40" s="192"/>
    </row>
    <row r="41" spans="1:196" s="8" customFormat="1" ht="17.25" customHeight="1" thickBot="1">
      <c r="A41" s="192"/>
      <c r="B41" s="110"/>
      <c r="C41" s="117" t="s">
        <v>17</v>
      </c>
      <c r="D41" s="117" t="s">
        <v>18</v>
      </c>
      <c r="E41" s="113"/>
      <c r="F41" s="113"/>
      <c r="G41" s="111"/>
      <c r="H41" s="192"/>
      <c r="I41" s="192"/>
      <c r="J41" s="192"/>
      <c r="K41" s="192"/>
      <c r="L41" s="192"/>
      <c r="M41" s="192"/>
      <c r="N41" s="192"/>
      <c r="O41" s="192"/>
      <c r="P41" s="192"/>
      <c r="Q41" s="199"/>
      <c r="R41" s="199"/>
      <c r="S41" s="192"/>
      <c r="T41" s="192"/>
      <c r="U41" s="192"/>
      <c r="V41" s="192"/>
      <c r="W41" s="192"/>
      <c r="X41" s="192"/>
      <c r="Y41" s="192"/>
      <c r="Z41" s="192"/>
      <c r="AA41" s="192"/>
      <c r="AB41" s="192"/>
      <c r="AC41" s="192"/>
      <c r="AD41" s="192"/>
      <c r="AE41" s="192"/>
      <c r="AF41" s="192"/>
      <c r="AG41" s="192"/>
      <c r="AH41" s="192"/>
      <c r="AI41" s="192"/>
      <c r="AJ41" s="192"/>
      <c r="AK41" s="192"/>
      <c r="AL41" s="192"/>
      <c r="AM41" s="192"/>
      <c r="AN41" s="192"/>
      <c r="AO41" s="192"/>
      <c r="AP41" s="192"/>
      <c r="AQ41" s="192"/>
      <c r="AR41" s="192"/>
      <c r="AS41" s="192"/>
      <c r="AT41" s="192"/>
      <c r="AU41" s="192"/>
      <c r="AV41" s="192"/>
      <c r="AW41" s="192"/>
      <c r="AX41" s="192"/>
      <c r="AY41" s="192"/>
      <c r="AZ41" s="192"/>
      <c r="BA41" s="192"/>
      <c r="BB41" s="192"/>
      <c r="BC41" s="192"/>
      <c r="BD41" s="192"/>
      <c r="BE41" s="192"/>
      <c r="BF41" s="192"/>
      <c r="BG41" s="192"/>
      <c r="BH41" s="192"/>
      <c r="BI41" s="192"/>
      <c r="BJ41" s="192"/>
      <c r="BK41" s="192"/>
      <c r="BL41" s="192"/>
      <c r="BM41" s="192"/>
      <c r="BN41" s="192"/>
      <c r="BO41" s="192"/>
      <c r="BP41" s="192"/>
      <c r="BQ41" s="192"/>
      <c r="BR41" s="192"/>
      <c r="BS41" s="192"/>
      <c r="BT41" s="192"/>
      <c r="BU41" s="192"/>
      <c r="BV41" s="192"/>
      <c r="BW41" s="192"/>
      <c r="BX41" s="192"/>
      <c r="BY41" s="192"/>
      <c r="BZ41" s="192"/>
      <c r="CA41" s="192"/>
      <c r="CB41" s="192"/>
      <c r="CC41" s="192"/>
      <c r="CD41" s="192"/>
      <c r="CE41" s="192"/>
      <c r="CF41" s="192"/>
      <c r="CG41" s="192"/>
      <c r="CH41" s="192"/>
      <c r="CI41" s="192"/>
      <c r="CJ41" s="192"/>
      <c r="CK41" s="192"/>
      <c r="CL41" s="192"/>
      <c r="CM41" s="192"/>
      <c r="CN41" s="192"/>
      <c r="CO41" s="192"/>
      <c r="CP41" s="192"/>
      <c r="CQ41" s="192"/>
      <c r="CR41" s="192"/>
      <c r="CS41" s="192"/>
      <c r="CT41" s="192"/>
      <c r="CU41" s="192"/>
      <c r="CV41" s="192"/>
      <c r="CW41" s="192"/>
      <c r="CX41" s="192"/>
      <c r="CY41" s="192"/>
      <c r="CZ41" s="192"/>
      <c r="DA41" s="192"/>
      <c r="DB41" s="192"/>
      <c r="DC41" s="192"/>
      <c r="DD41" s="192"/>
      <c r="DE41" s="192"/>
      <c r="DF41" s="192"/>
      <c r="DG41" s="192"/>
      <c r="DH41" s="192"/>
      <c r="DI41" s="192"/>
      <c r="DJ41" s="192"/>
      <c r="DK41" s="192"/>
      <c r="DL41" s="192"/>
      <c r="DM41" s="192"/>
      <c r="DN41" s="192"/>
      <c r="DO41" s="192"/>
      <c r="DP41" s="192"/>
      <c r="DQ41" s="192"/>
      <c r="DR41" s="192"/>
      <c r="DS41" s="192"/>
      <c r="DT41" s="192"/>
      <c r="DU41" s="192"/>
      <c r="DV41" s="192"/>
      <c r="DW41" s="192"/>
      <c r="DX41" s="192"/>
      <c r="DY41" s="192"/>
      <c r="DZ41" s="192"/>
      <c r="EA41" s="192"/>
      <c r="EB41" s="192"/>
      <c r="EC41" s="192"/>
      <c r="ED41" s="192"/>
      <c r="EE41" s="192"/>
      <c r="EF41" s="192"/>
      <c r="EG41" s="192"/>
      <c r="EH41" s="192"/>
      <c r="EI41" s="192"/>
      <c r="EJ41" s="192"/>
      <c r="EK41" s="192"/>
      <c r="EL41" s="192"/>
      <c r="EM41" s="192"/>
      <c r="EN41" s="192"/>
      <c r="EO41" s="192"/>
      <c r="EP41" s="192"/>
      <c r="EQ41" s="192"/>
      <c r="ER41" s="192"/>
      <c r="ES41" s="192"/>
      <c r="ET41" s="192"/>
      <c r="EU41" s="192"/>
      <c r="EV41" s="192"/>
      <c r="EW41" s="192"/>
      <c r="EX41" s="192"/>
      <c r="EY41" s="192"/>
      <c r="EZ41" s="192"/>
      <c r="FA41" s="192"/>
      <c r="FB41" s="192"/>
      <c r="FC41" s="192"/>
      <c r="FD41" s="192"/>
      <c r="FE41" s="192"/>
      <c r="FF41" s="192"/>
      <c r="FG41" s="192"/>
      <c r="FH41" s="192"/>
      <c r="FI41" s="192"/>
      <c r="FJ41" s="192"/>
      <c r="FK41" s="192"/>
      <c r="FL41" s="192"/>
      <c r="FM41" s="192"/>
      <c r="FN41" s="192"/>
      <c r="FO41" s="192"/>
      <c r="FP41" s="192"/>
      <c r="FQ41" s="192"/>
      <c r="FR41" s="192"/>
      <c r="FS41" s="192"/>
      <c r="FT41" s="192"/>
      <c r="FU41" s="192"/>
      <c r="FV41" s="192"/>
      <c r="FW41" s="192"/>
      <c r="FX41" s="192"/>
      <c r="FY41" s="192"/>
      <c r="FZ41" s="192"/>
      <c r="GA41" s="192"/>
      <c r="GB41" s="192"/>
      <c r="GC41" s="192"/>
      <c r="GD41" s="192"/>
      <c r="GE41" s="192"/>
      <c r="GF41" s="192"/>
      <c r="GG41" s="192"/>
      <c r="GH41" s="192"/>
      <c r="GI41" s="192"/>
      <c r="GJ41" s="192"/>
      <c r="GK41" s="192"/>
      <c r="GL41" s="192"/>
      <c r="GM41" s="192"/>
      <c r="GN41" s="192"/>
    </row>
    <row r="42" spans="1:196" s="8" customFormat="1" ht="17.25" customHeight="1">
      <c r="A42" s="192"/>
      <c r="B42" s="110"/>
      <c r="C42" s="118" t="s">
        <v>19</v>
      </c>
      <c r="D42" s="118">
        <v>0</v>
      </c>
      <c r="E42" s="113"/>
      <c r="F42" s="113"/>
      <c r="G42" s="111"/>
      <c r="H42" s="192"/>
      <c r="I42" s="192"/>
      <c r="J42" s="192"/>
      <c r="K42" s="192"/>
      <c r="L42" s="192"/>
      <c r="M42" s="192"/>
      <c r="N42" s="192"/>
      <c r="O42" s="192"/>
      <c r="P42" s="192"/>
      <c r="Q42" s="199"/>
      <c r="R42" s="199"/>
      <c r="S42" s="192"/>
      <c r="T42" s="192"/>
      <c r="U42" s="192"/>
      <c r="V42" s="192"/>
      <c r="W42" s="192"/>
      <c r="X42" s="192"/>
      <c r="Y42" s="192"/>
      <c r="Z42" s="192"/>
      <c r="AA42" s="192"/>
      <c r="AB42" s="192"/>
      <c r="AC42" s="192"/>
      <c r="AD42" s="192"/>
      <c r="AE42" s="192"/>
      <c r="AF42" s="192"/>
      <c r="AG42" s="192"/>
      <c r="AH42" s="192"/>
      <c r="AI42" s="192"/>
      <c r="AJ42" s="192"/>
      <c r="AK42" s="192"/>
      <c r="AL42" s="192"/>
      <c r="AM42" s="192"/>
      <c r="AN42" s="192"/>
      <c r="AO42" s="192"/>
      <c r="AP42" s="192"/>
      <c r="AQ42" s="192"/>
      <c r="AR42" s="192"/>
      <c r="AS42" s="192"/>
      <c r="AT42" s="192"/>
      <c r="AU42" s="192"/>
      <c r="AV42" s="192"/>
      <c r="AW42" s="192"/>
      <c r="AX42" s="192"/>
      <c r="AY42" s="192"/>
      <c r="AZ42" s="192"/>
      <c r="BA42" s="192"/>
      <c r="BB42" s="192"/>
      <c r="BC42" s="192"/>
      <c r="BD42" s="192"/>
      <c r="BE42" s="192"/>
      <c r="BF42" s="192"/>
      <c r="BG42" s="192"/>
      <c r="BH42" s="192"/>
      <c r="BI42" s="192"/>
      <c r="BJ42" s="192"/>
      <c r="BK42" s="192"/>
      <c r="BL42" s="192"/>
      <c r="BM42" s="192"/>
      <c r="BN42" s="192"/>
      <c r="BO42" s="192"/>
      <c r="BP42" s="192"/>
      <c r="BQ42" s="192"/>
      <c r="BR42" s="192"/>
      <c r="BS42" s="192"/>
      <c r="BT42" s="192"/>
      <c r="BU42" s="192"/>
      <c r="BV42" s="192"/>
      <c r="BW42" s="192"/>
      <c r="BX42" s="192"/>
      <c r="BY42" s="192"/>
      <c r="BZ42" s="192"/>
      <c r="CA42" s="192"/>
      <c r="CB42" s="192"/>
      <c r="CC42" s="192"/>
      <c r="CD42" s="192"/>
      <c r="CE42" s="192"/>
      <c r="CF42" s="192"/>
      <c r="CG42" s="192"/>
      <c r="CH42" s="192"/>
      <c r="CI42" s="192"/>
      <c r="CJ42" s="192"/>
      <c r="CK42" s="192"/>
      <c r="CL42" s="192"/>
      <c r="CM42" s="192"/>
      <c r="CN42" s="192"/>
      <c r="CO42" s="192"/>
      <c r="CP42" s="192"/>
      <c r="CQ42" s="192"/>
      <c r="CR42" s="192"/>
      <c r="CS42" s="192"/>
      <c r="CT42" s="192"/>
      <c r="CU42" s="192"/>
      <c r="CV42" s="192"/>
      <c r="CW42" s="192"/>
      <c r="CX42" s="192"/>
      <c r="CY42" s="192"/>
      <c r="CZ42" s="192"/>
      <c r="DA42" s="192"/>
      <c r="DB42" s="192"/>
      <c r="DC42" s="192"/>
      <c r="DD42" s="192"/>
      <c r="DE42" s="192"/>
      <c r="DF42" s="192"/>
      <c r="DG42" s="192"/>
      <c r="DH42" s="192"/>
      <c r="DI42" s="192"/>
      <c r="DJ42" s="192"/>
      <c r="DK42" s="192"/>
      <c r="DL42" s="192"/>
      <c r="DM42" s="192"/>
      <c r="DN42" s="192"/>
      <c r="DO42" s="192"/>
      <c r="DP42" s="192"/>
      <c r="DQ42" s="192"/>
      <c r="DR42" s="192"/>
      <c r="DS42" s="192"/>
      <c r="DT42" s="192"/>
      <c r="DU42" s="192"/>
      <c r="DV42" s="192"/>
      <c r="DW42" s="192"/>
      <c r="DX42" s="192"/>
      <c r="DY42" s="192"/>
      <c r="DZ42" s="192"/>
      <c r="EA42" s="192"/>
      <c r="EB42" s="192"/>
      <c r="EC42" s="192"/>
      <c r="ED42" s="192"/>
      <c r="EE42" s="192"/>
      <c r="EF42" s="192"/>
      <c r="EG42" s="192"/>
      <c r="EH42" s="192"/>
      <c r="EI42" s="192"/>
      <c r="EJ42" s="192"/>
      <c r="EK42" s="192"/>
      <c r="EL42" s="192"/>
      <c r="EM42" s="192"/>
      <c r="EN42" s="192"/>
      <c r="EO42" s="192"/>
      <c r="EP42" s="192"/>
      <c r="EQ42" s="192"/>
      <c r="ER42" s="192"/>
      <c r="ES42" s="192"/>
      <c r="ET42" s="192"/>
      <c r="EU42" s="192"/>
      <c r="EV42" s="192"/>
      <c r="EW42" s="192"/>
      <c r="EX42" s="192"/>
      <c r="EY42" s="192"/>
      <c r="EZ42" s="192"/>
      <c r="FA42" s="192"/>
      <c r="FB42" s="192"/>
      <c r="FC42" s="192"/>
      <c r="FD42" s="192"/>
      <c r="FE42" s="192"/>
      <c r="FF42" s="192"/>
      <c r="FG42" s="192"/>
      <c r="FH42" s="192"/>
      <c r="FI42" s="192"/>
      <c r="FJ42" s="192"/>
      <c r="FK42" s="192"/>
      <c r="FL42" s="192"/>
      <c r="FM42" s="192"/>
      <c r="FN42" s="192"/>
      <c r="FO42" s="192"/>
      <c r="FP42" s="192"/>
      <c r="FQ42" s="192"/>
      <c r="FR42" s="192"/>
      <c r="FS42" s="192"/>
      <c r="FT42" s="192"/>
      <c r="FU42" s="192"/>
      <c r="FV42" s="192"/>
      <c r="FW42" s="192"/>
      <c r="FX42" s="192"/>
      <c r="FY42" s="192"/>
      <c r="FZ42" s="192"/>
      <c r="GA42" s="192"/>
      <c r="GB42" s="192"/>
      <c r="GC42" s="192"/>
      <c r="GD42" s="192"/>
      <c r="GE42" s="192"/>
      <c r="GF42" s="192"/>
      <c r="GG42" s="192"/>
      <c r="GH42" s="192"/>
      <c r="GI42" s="192"/>
      <c r="GJ42" s="192"/>
      <c r="GK42" s="192"/>
      <c r="GL42" s="192"/>
      <c r="GM42" s="192"/>
      <c r="GN42" s="192"/>
    </row>
    <row r="43" spans="1:196" s="8" customFormat="1" ht="17.25" customHeight="1">
      <c r="A43" s="192"/>
      <c r="B43" s="110"/>
      <c r="C43" s="119" t="s">
        <v>20</v>
      </c>
      <c r="D43" s="120"/>
      <c r="E43" s="121" t="s">
        <v>232</v>
      </c>
      <c r="F43" s="113"/>
      <c r="G43" s="111"/>
      <c r="H43" s="192"/>
      <c r="I43" s="192"/>
      <c r="J43" s="192"/>
      <c r="K43" s="192"/>
      <c r="L43" s="192"/>
      <c r="M43" s="192"/>
      <c r="N43" s="192"/>
      <c r="O43" s="192"/>
      <c r="P43" s="192"/>
      <c r="Q43" s="199"/>
      <c r="R43" s="199"/>
      <c r="S43" s="192"/>
      <c r="T43" s="192"/>
      <c r="U43" s="192"/>
      <c r="V43" s="192"/>
      <c r="W43" s="192"/>
      <c r="X43" s="192"/>
      <c r="Y43" s="192"/>
      <c r="Z43" s="192"/>
      <c r="AA43" s="192"/>
      <c r="AB43" s="192"/>
      <c r="AC43" s="192"/>
      <c r="AD43" s="192"/>
      <c r="AE43" s="192"/>
      <c r="AF43" s="192"/>
      <c r="AG43" s="192"/>
      <c r="AH43" s="192"/>
      <c r="AI43" s="192"/>
      <c r="AJ43" s="192"/>
      <c r="AK43" s="192"/>
      <c r="AL43" s="192"/>
      <c r="AM43" s="192"/>
      <c r="AN43" s="192"/>
      <c r="AO43" s="192"/>
      <c r="AP43" s="192"/>
      <c r="AQ43" s="192"/>
      <c r="AR43" s="192"/>
      <c r="AS43" s="192"/>
      <c r="AT43" s="192"/>
      <c r="AU43" s="192"/>
      <c r="AV43" s="192"/>
      <c r="AW43" s="192"/>
      <c r="AX43" s="192"/>
      <c r="AY43" s="192"/>
      <c r="AZ43" s="192"/>
      <c r="BA43" s="192"/>
      <c r="BB43" s="192"/>
      <c r="BC43" s="192"/>
      <c r="BD43" s="192"/>
      <c r="BE43" s="192"/>
      <c r="BF43" s="192"/>
      <c r="BG43" s="192"/>
      <c r="BH43" s="192"/>
      <c r="BI43" s="192"/>
      <c r="BJ43" s="192"/>
      <c r="BK43" s="192"/>
      <c r="BL43" s="192"/>
      <c r="BM43" s="192"/>
      <c r="BN43" s="192"/>
      <c r="BO43" s="192"/>
      <c r="BP43" s="192"/>
      <c r="BQ43" s="192"/>
      <c r="BR43" s="192"/>
      <c r="BS43" s="192"/>
      <c r="BT43" s="192"/>
      <c r="BU43" s="192"/>
      <c r="BV43" s="192"/>
      <c r="BW43" s="192"/>
      <c r="BX43" s="192"/>
      <c r="BY43" s="192"/>
      <c r="BZ43" s="192"/>
      <c r="CA43" s="192"/>
      <c r="CB43" s="192"/>
      <c r="CC43" s="192"/>
      <c r="CD43" s="192"/>
      <c r="CE43" s="192"/>
      <c r="CF43" s="192"/>
      <c r="CG43" s="192"/>
      <c r="CH43" s="192"/>
      <c r="CI43" s="192"/>
      <c r="CJ43" s="192"/>
      <c r="CK43" s="192"/>
      <c r="CL43" s="192"/>
      <c r="CM43" s="192"/>
      <c r="CN43" s="192"/>
      <c r="CO43" s="192"/>
      <c r="CP43" s="192"/>
      <c r="CQ43" s="192"/>
      <c r="CR43" s="192"/>
      <c r="CS43" s="192"/>
      <c r="CT43" s="192"/>
      <c r="CU43" s="192"/>
      <c r="CV43" s="192"/>
      <c r="CW43" s="192"/>
      <c r="CX43" s="192"/>
      <c r="CY43" s="192"/>
      <c r="CZ43" s="192"/>
      <c r="DA43" s="192"/>
      <c r="DB43" s="192"/>
      <c r="DC43" s="192"/>
      <c r="DD43" s="192"/>
      <c r="DE43" s="192"/>
      <c r="DF43" s="192"/>
      <c r="DG43" s="192"/>
      <c r="DH43" s="192"/>
      <c r="DI43" s="192"/>
      <c r="DJ43" s="192"/>
      <c r="DK43" s="192"/>
      <c r="DL43" s="192"/>
      <c r="DM43" s="192"/>
      <c r="DN43" s="192"/>
      <c r="DO43" s="192"/>
      <c r="DP43" s="192"/>
      <c r="DQ43" s="192"/>
      <c r="DR43" s="192"/>
      <c r="DS43" s="192"/>
      <c r="DT43" s="192"/>
      <c r="DU43" s="192"/>
      <c r="DV43" s="192"/>
      <c r="DW43" s="192"/>
      <c r="DX43" s="192"/>
      <c r="DY43" s="192"/>
      <c r="DZ43" s="192"/>
      <c r="EA43" s="192"/>
      <c r="EB43" s="192"/>
      <c r="EC43" s="192"/>
      <c r="ED43" s="192"/>
      <c r="EE43" s="192"/>
      <c r="EF43" s="192"/>
      <c r="EG43" s="192"/>
      <c r="EH43" s="192"/>
      <c r="EI43" s="192"/>
      <c r="EJ43" s="192"/>
      <c r="EK43" s="192"/>
      <c r="EL43" s="192"/>
      <c r="EM43" s="192"/>
      <c r="EN43" s="192"/>
      <c r="EO43" s="192"/>
      <c r="EP43" s="192"/>
      <c r="EQ43" s="192"/>
      <c r="ER43" s="192"/>
      <c r="ES43" s="192"/>
      <c r="ET43" s="192"/>
      <c r="EU43" s="192"/>
      <c r="EV43" s="192"/>
      <c r="EW43" s="192"/>
      <c r="EX43" s="192"/>
      <c r="EY43" s="192"/>
      <c r="EZ43" s="192"/>
      <c r="FA43" s="192"/>
      <c r="FB43" s="192"/>
      <c r="FC43" s="192"/>
      <c r="FD43" s="192"/>
      <c r="FE43" s="192"/>
      <c r="FF43" s="192"/>
      <c r="FG43" s="192"/>
      <c r="FH43" s="192"/>
      <c r="FI43" s="192"/>
      <c r="FJ43" s="192"/>
      <c r="FK43" s="192"/>
      <c r="FL43" s="192"/>
      <c r="FM43" s="192"/>
      <c r="FN43" s="192"/>
      <c r="FO43" s="192"/>
      <c r="FP43" s="192"/>
      <c r="FQ43" s="192"/>
      <c r="FR43" s="192"/>
      <c r="FS43" s="192"/>
      <c r="FT43" s="192"/>
      <c r="FU43" s="192"/>
      <c r="FV43" s="192"/>
      <c r="FW43" s="192"/>
      <c r="FX43" s="192"/>
      <c r="FY43" s="192"/>
      <c r="FZ43" s="192"/>
      <c r="GA43" s="192"/>
      <c r="GB43" s="192"/>
      <c r="GC43" s="192"/>
      <c r="GD43" s="192"/>
      <c r="GE43" s="192"/>
      <c r="GF43" s="192"/>
      <c r="GG43" s="192"/>
      <c r="GH43" s="192"/>
      <c r="GI43" s="192"/>
      <c r="GJ43" s="192"/>
      <c r="GK43" s="192"/>
      <c r="GL43" s="192"/>
      <c r="GM43" s="192"/>
      <c r="GN43" s="192"/>
    </row>
    <row r="44" spans="1:196" s="8" customFormat="1" ht="10.5" customHeight="1">
      <c r="A44" s="192"/>
      <c r="B44" s="110"/>
      <c r="C44" s="113"/>
      <c r="D44" s="113"/>
      <c r="E44" s="113"/>
      <c r="F44" s="113"/>
      <c r="G44" s="111"/>
      <c r="H44" s="192"/>
      <c r="I44" s="192"/>
      <c r="J44" s="192"/>
      <c r="K44" s="192"/>
      <c r="L44" s="192"/>
      <c r="M44" s="192"/>
      <c r="N44" s="192"/>
      <c r="O44" s="192"/>
      <c r="P44" s="192"/>
      <c r="Q44" s="199"/>
      <c r="R44" s="199"/>
      <c r="S44" s="192"/>
      <c r="T44" s="192"/>
      <c r="U44" s="192"/>
      <c r="V44" s="192"/>
      <c r="W44" s="192"/>
      <c r="X44" s="192"/>
      <c r="Y44" s="192"/>
      <c r="Z44" s="192"/>
      <c r="AA44" s="192"/>
      <c r="AB44" s="192"/>
      <c r="AC44" s="192"/>
      <c r="AD44" s="192"/>
      <c r="AE44" s="192"/>
      <c r="AF44" s="192"/>
      <c r="AG44" s="192"/>
      <c r="AH44" s="192"/>
      <c r="AI44" s="192"/>
      <c r="AJ44" s="192"/>
      <c r="AK44" s="192"/>
      <c r="AL44" s="192"/>
      <c r="AM44" s="192"/>
      <c r="AN44" s="192"/>
      <c r="AO44" s="192"/>
      <c r="AP44" s="192"/>
      <c r="AQ44" s="192"/>
      <c r="AR44" s="192"/>
      <c r="AS44" s="192"/>
      <c r="AT44" s="192"/>
      <c r="AU44" s="192"/>
      <c r="AV44" s="192"/>
      <c r="AW44" s="192"/>
      <c r="AX44" s="192"/>
      <c r="AY44" s="192"/>
      <c r="AZ44" s="192"/>
      <c r="BA44" s="192"/>
      <c r="BB44" s="192"/>
      <c r="BC44" s="192"/>
      <c r="BD44" s="192"/>
      <c r="BE44" s="192"/>
      <c r="BF44" s="192"/>
      <c r="BG44" s="192"/>
      <c r="BH44" s="192"/>
      <c r="BI44" s="192"/>
      <c r="BJ44" s="192"/>
      <c r="BK44" s="192"/>
      <c r="BL44" s="192"/>
      <c r="BM44" s="192"/>
      <c r="BN44" s="192"/>
      <c r="BO44" s="192"/>
      <c r="BP44" s="192"/>
      <c r="BQ44" s="192"/>
      <c r="BR44" s="192"/>
      <c r="BS44" s="192"/>
      <c r="BT44" s="192"/>
      <c r="BU44" s="192"/>
      <c r="BV44" s="192"/>
      <c r="BW44" s="192"/>
      <c r="BX44" s="192"/>
      <c r="BY44" s="192"/>
      <c r="BZ44" s="192"/>
      <c r="CA44" s="192"/>
      <c r="CB44" s="192"/>
      <c r="CC44" s="192"/>
      <c r="CD44" s="192"/>
      <c r="CE44" s="192"/>
      <c r="CF44" s="192"/>
      <c r="CG44" s="192"/>
      <c r="CH44" s="192"/>
      <c r="CI44" s="192"/>
      <c r="CJ44" s="192"/>
      <c r="CK44" s="192"/>
      <c r="CL44" s="192"/>
      <c r="CM44" s="192"/>
      <c r="CN44" s="192"/>
      <c r="CO44" s="192"/>
      <c r="CP44" s="192"/>
      <c r="CQ44" s="192"/>
      <c r="CR44" s="192"/>
      <c r="CS44" s="192"/>
      <c r="CT44" s="192"/>
      <c r="CU44" s="192"/>
      <c r="CV44" s="192"/>
      <c r="CW44" s="192"/>
      <c r="CX44" s="192"/>
      <c r="CY44" s="192"/>
      <c r="CZ44" s="192"/>
      <c r="DA44" s="192"/>
      <c r="DB44" s="192"/>
      <c r="DC44" s="192"/>
      <c r="DD44" s="192"/>
      <c r="DE44" s="192"/>
      <c r="DF44" s="192"/>
      <c r="DG44" s="192"/>
      <c r="DH44" s="192"/>
      <c r="DI44" s="192"/>
      <c r="DJ44" s="192"/>
      <c r="DK44" s="192"/>
      <c r="DL44" s="192"/>
      <c r="DM44" s="192"/>
      <c r="DN44" s="192"/>
      <c r="DO44" s="192"/>
      <c r="DP44" s="192"/>
      <c r="DQ44" s="192"/>
      <c r="DR44" s="192"/>
      <c r="DS44" s="192"/>
      <c r="DT44" s="192"/>
      <c r="DU44" s="192"/>
      <c r="DV44" s="192"/>
      <c r="DW44" s="192"/>
      <c r="DX44" s="192"/>
      <c r="DY44" s="192"/>
      <c r="DZ44" s="192"/>
      <c r="EA44" s="192"/>
      <c r="EB44" s="192"/>
      <c r="EC44" s="192"/>
      <c r="ED44" s="192"/>
      <c r="EE44" s="192"/>
      <c r="EF44" s="192"/>
      <c r="EG44" s="192"/>
      <c r="EH44" s="192"/>
      <c r="EI44" s="192"/>
      <c r="EJ44" s="192"/>
      <c r="EK44" s="192"/>
      <c r="EL44" s="192"/>
      <c r="EM44" s="192"/>
      <c r="EN44" s="192"/>
      <c r="EO44" s="192"/>
      <c r="EP44" s="192"/>
      <c r="EQ44" s="192"/>
      <c r="ER44" s="192"/>
      <c r="ES44" s="192"/>
      <c r="ET44" s="192"/>
      <c r="EU44" s="192"/>
      <c r="EV44" s="192"/>
      <c r="EW44" s="192"/>
      <c r="EX44" s="192"/>
      <c r="EY44" s="192"/>
      <c r="EZ44" s="192"/>
      <c r="FA44" s="192"/>
      <c r="FB44" s="192"/>
      <c r="FC44" s="192"/>
      <c r="FD44" s="192"/>
      <c r="FE44" s="192"/>
      <c r="FF44" s="192"/>
      <c r="FG44" s="192"/>
      <c r="FH44" s="192"/>
      <c r="FI44" s="192"/>
      <c r="FJ44" s="192"/>
      <c r="FK44" s="192"/>
      <c r="FL44" s="192"/>
      <c r="FM44" s="192"/>
      <c r="FN44" s="192"/>
      <c r="FO44" s="192"/>
      <c r="FP44" s="192"/>
      <c r="FQ44" s="192"/>
      <c r="FR44" s="192"/>
      <c r="FS44" s="192"/>
      <c r="FT44" s="192"/>
      <c r="FU44" s="192"/>
      <c r="FV44" s="192"/>
      <c r="FW44" s="192"/>
      <c r="FX44" s="192"/>
      <c r="FY44" s="192"/>
      <c r="FZ44" s="192"/>
      <c r="GA44" s="192"/>
      <c r="GB44" s="192"/>
      <c r="GC44" s="192"/>
      <c r="GD44" s="192"/>
      <c r="GE44" s="192"/>
      <c r="GF44" s="192"/>
      <c r="GG44" s="192"/>
      <c r="GH44" s="192"/>
      <c r="GI44" s="192"/>
      <c r="GJ44" s="192"/>
      <c r="GK44" s="192"/>
      <c r="GL44" s="192"/>
      <c r="GM44" s="192"/>
      <c r="GN44" s="192"/>
    </row>
    <row r="45" spans="1:196" s="8" customFormat="1" ht="17.25" customHeight="1">
      <c r="A45" s="192"/>
      <c r="B45" s="110"/>
      <c r="C45" s="380" t="s">
        <v>170</v>
      </c>
      <c r="D45" s="380"/>
      <c r="E45" s="380"/>
      <c r="F45" s="380"/>
      <c r="G45" s="111"/>
      <c r="H45" s="192"/>
      <c r="I45" s="192"/>
      <c r="J45" s="192"/>
      <c r="K45" s="192"/>
      <c r="L45" s="192"/>
      <c r="M45" s="192"/>
      <c r="N45" s="192"/>
      <c r="O45" s="192"/>
      <c r="P45" s="192"/>
      <c r="Q45" s="199"/>
      <c r="R45" s="199"/>
      <c r="S45" s="192"/>
      <c r="T45" s="192"/>
      <c r="U45" s="192"/>
      <c r="V45" s="192"/>
      <c r="W45" s="192"/>
      <c r="X45" s="192"/>
      <c r="Y45" s="192"/>
      <c r="Z45" s="192"/>
      <c r="AA45" s="192"/>
      <c r="AB45" s="192"/>
      <c r="AC45" s="192"/>
      <c r="AD45" s="192"/>
      <c r="AE45" s="192"/>
      <c r="AF45" s="192"/>
      <c r="AG45" s="192"/>
      <c r="AH45" s="192"/>
      <c r="AI45" s="192"/>
      <c r="AJ45" s="192"/>
      <c r="AK45" s="192"/>
      <c r="AL45" s="192"/>
      <c r="AM45" s="192"/>
      <c r="AN45" s="192"/>
      <c r="AO45" s="192"/>
      <c r="AP45" s="192"/>
      <c r="AQ45" s="192"/>
      <c r="AR45" s="192"/>
      <c r="AS45" s="192"/>
      <c r="AT45" s="192"/>
      <c r="AU45" s="192"/>
      <c r="AV45" s="192"/>
      <c r="AW45" s="192"/>
      <c r="AX45" s="192"/>
      <c r="AY45" s="192"/>
      <c r="AZ45" s="192"/>
      <c r="BA45" s="192"/>
      <c r="BB45" s="192"/>
      <c r="BC45" s="192"/>
      <c r="BD45" s="192"/>
      <c r="BE45" s="192"/>
      <c r="BF45" s="192"/>
      <c r="BG45" s="192"/>
      <c r="BH45" s="192"/>
      <c r="BI45" s="192"/>
      <c r="BJ45" s="192"/>
      <c r="BK45" s="192"/>
      <c r="BL45" s="192"/>
      <c r="BM45" s="192"/>
      <c r="BN45" s="192"/>
      <c r="BO45" s="192"/>
      <c r="BP45" s="192"/>
      <c r="BQ45" s="192"/>
      <c r="BR45" s="192"/>
      <c r="BS45" s="192"/>
      <c r="BT45" s="192"/>
      <c r="BU45" s="192"/>
      <c r="BV45" s="192"/>
      <c r="BW45" s="192"/>
      <c r="BX45" s="192"/>
      <c r="BY45" s="192"/>
      <c r="BZ45" s="192"/>
      <c r="CA45" s="192"/>
      <c r="CB45" s="192"/>
      <c r="CC45" s="192"/>
      <c r="CD45" s="192"/>
      <c r="CE45" s="192"/>
      <c r="CF45" s="192"/>
      <c r="CG45" s="192"/>
      <c r="CH45" s="192"/>
      <c r="CI45" s="192"/>
      <c r="CJ45" s="192"/>
      <c r="CK45" s="192"/>
      <c r="CL45" s="192"/>
      <c r="CM45" s="192"/>
      <c r="CN45" s="192"/>
      <c r="CO45" s="192"/>
      <c r="CP45" s="192"/>
      <c r="CQ45" s="192"/>
      <c r="CR45" s="192"/>
      <c r="CS45" s="192"/>
      <c r="CT45" s="192"/>
      <c r="CU45" s="192"/>
      <c r="CV45" s="192"/>
      <c r="CW45" s="192"/>
      <c r="CX45" s="192"/>
      <c r="CY45" s="192"/>
      <c r="CZ45" s="192"/>
      <c r="DA45" s="192"/>
      <c r="DB45" s="192"/>
      <c r="DC45" s="192"/>
      <c r="DD45" s="192"/>
      <c r="DE45" s="192"/>
      <c r="DF45" s="192"/>
      <c r="DG45" s="192"/>
      <c r="DH45" s="192"/>
      <c r="DI45" s="192"/>
      <c r="DJ45" s="192"/>
      <c r="DK45" s="192"/>
      <c r="DL45" s="192"/>
      <c r="DM45" s="192"/>
      <c r="DN45" s="192"/>
      <c r="DO45" s="192"/>
      <c r="DP45" s="192"/>
      <c r="DQ45" s="192"/>
      <c r="DR45" s="192"/>
      <c r="DS45" s="192"/>
      <c r="DT45" s="192"/>
      <c r="DU45" s="192"/>
      <c r="DV45" s="192"/>
      <c r="DW45" s="192"/>
      <c r="DX45" s="192"/>
      <c r="DY45" s="192"/>
      <c r="DZ45" s="192"/>
      <c r="EA45" s="192"/>
      <c r="EB45" s="192"/>
      <c r="EC45" s="192"/>
      <c r="ED45" s="192"/>
      <c r="EE45" s="192"/>
      <c r="EF45" s="192"/>
      <c r="EG45" s="192"/>
      <c r="EH45" s="192"/>
      <c r="EI45" s="192"/>
      <c r="EJ45" s="192"/>
      <c r="EK45" s="192"/>
      <c r="EL45" s="192"/>
      <c r="EM45" s="192"/>
      <c r="EN45" s="192"/>
      <c r="EO45" s="192"/>
      <c r="EP45" s="192"/>
      <c r="EQ45" s="192"/>
      <c r="ER45" s="192"/>
      <c r="ES45" s="192"/>
      <c r="ET45" s="192"/>
      <c r="EU45" s="192"/>
      <c r="EV45" s="192"/>
      <c r="EW45" s="192"/>
      <c r="EX45" s="192"/>
      <c r="EY45" s="192"/>
      <c r="EZ45" s="192"/>
      <c r="FA45" s="192"/>
      <c r="FB45" s="192"/>
      <c r="FC45" s="192"/>
      <c r="FD45" s="192"/>
      <c r="FE45" s="192"/>
      <c r="FF45" s="192"/>
      <c r="FG45" s="192"/>
      <c r="FH45" s="192"/>
      <c r="FI45" s="192"/>
      <c r="FJ45" s="192"/>
      <c r="FK45" s="192"/>
      <c r="FL45" s="192"/>
      <c r="FM45" s="192"/>
      <c r="FN45" s="192"/>
      <c r="FO45" s="192"/>
      <c r="FP45" s="192"/>
      <c r="FQ45" s="192"/>
      <c r="FR45" s="192"/>
      <c r="FS45" s="192"/>
      <c r="FT45" s="192"/>
      <c r="FU45" s="192"/>
      <c r="FV45" s="192"/>
      <c r="FW45" s="192"/>
      <c r="FX45" s="192"/>
      <c r="FY45" s="192"/>
      <c r="FZ45" s="192"/>
      <c r="GA45" s="192"/>
      <c r="GB45" s="192"/>
      <c r="GC45" s="192"/>
      <c r="GD45" s="192"/>
      <c r="GE45" s="192"/>
      <c r="GF45" s="192"/>
      <c r="GG45" s="192"/>
      <c r="GH45" s="192"/>
      <c r="GI45" s="192"/>
      <c r="GJ45" s="192"/>
      <c r="GK45" s="192"/>
      <c r="GL45" s="192"/>
      <c r="GM45" s="192"/>
      <c r="GN45" s="192"/>
    </row>
    <row r="46" spans="1:196" s="8" customFormat="1" ht="18" customHeight="1">
      <c r="A46" s="7"/>
      <c r="B46" s="10"/>
      <c r="C46" s="113" t="s">
        <v>162</v>
      </c>
      <c r="D46" s="113"/>
      <c r="E46" s="113"/>
      <c r="F46" s="113"/>
      <c r="G46" s="111"/>
      <c r="H46" s="209"/>
      <c r="I46" s="209"/>
      <c r="J46" s="209"/>
      <c r="K46" s="209"/>
      <c r="L46" s="209"/>
      <c r="M46" s="209"/>
      <c r="N46" s="209"/>
      <c r="O46" s="209"/>
      <c r="P46" s="209"/>
      <c r="Q46" s="209"/>
      <c r="R46" s="199"/>
      <c r="S46" s="192"/>
      <c r="T46" s="192"/>
      <c r="U46" s="192"/>
      <c r="V46" s="192"/>
      <c r="W46" s="192"/>
      <c r="X46" s="192"/>
      <c r="Y46" s="192"/>
      <c r="Z46" s="192"/>
      <c r="AA46" s="192"/>
      <c r="AB46" s="192"/>
      <c r="AC46" s="192"/>
      <c r="AD46" s="192"/>
      <c r="AE46" s="192"/>
      <c r="AF46" s="192"/>
      <c r="AG46" s="192"/>
      <c r="AH46" s="192"/>
      <c r="AI46" s="192"/>
      <c r="AJ46" s="192"/>
      <c r="AK46" s="192"/>
      <c r="AL46" s="192"/>
      <c r="AM46" s="192"/>
      <c r="AN46" s="192"/>
      <c r="AO46" s="192"/>
      <c r="AP46" s="192"/>
      <c r="AQ46" s="192"/>
      <c r="AR46" s="192"/>
      <c r="AS46" s="192"/>
      <c r="AT46" s="192"/>
      <c r="AU46" s="192"/>
      <c r="AV46" s="192"/>
      <c r="AW46" s="192"/>
      <c r="AX46" s="192"/>
      <c r="AY46" s="192"/>
      <c r="AZ46" s="192"/>
      <c r="BA46" s="192"/>
      <c r="BB46" s="192"/>
      <c r="BC46" s="192"/>
      <c r="BD46" s="192"/>
      <c r="BE46" s="192"/>
      <c r="BF46" s="192"/>
      <c r="BG46" s="192"/>
      <c r="BH46" s="192"/>
      <c r="BI46" s="192"/>
      <c r="BJ46" s="192"/>
      <c r="BK46" s="192"/>
      <c r="BL46" s="192"/>
      <c r="BM46" s="192"/>
      <c r="BN46" s="192"/>
      <c r="BO46" s="192"/>
      <c r="BP46" s="192"/>
      <c r="BQ46" s="192"/>
      <c r="BR46" s="192"/>
      <c r="BS46" s="192"/>
      <c r="BT46" s="192"/>
      <c r="BU46" s="192"/>
      <c r="BV46" s="192"/>
      <c r="BW46" s="192"/>
      <c r="BX46" s="192"/>
      <c r="BY46" s="192"/>
      <c r="BZ46" s="192"/>
      <c r="CA46" s="192"/>
      <c r="CB46" s="192"/>
      <c r="CC46" s="192"/>
      <c r="CD46" s="192"/>
      <c r="CE46" s="192"/>
      <c r="CF46" s="192"/>
      <c r="CG46" s="192"/>
      <c r="CH46" s="192"/>
      <c r="CI46" s="192"/>
      <c r="CJ46" s="192"/>
      <c r="CK46" s="192"/>
      <c r="CL46" s="192"/>
      <c r="CM46" s="192"/>
      <c r="CN46" s="192"/>
      <c r="CO46" s="192"/>
      <c r="CP46" s="192"/>
      <c r="CQ46" s="192"/>
      <c r="CR46" s="192"/>
      <c r="CS46" s="192"/>
      <c r="CT46" s="192"/>
      <c r="CU46" s="192"/>
      <c r="CV46" s="192"/>
      <c r="CW46" s="192"/>
      <c r="CX46" s="192"/>
      <c r="CY46" s="192"/>
      <c r="CZ46" s="192"/>
      <c r="DA46" s="192"/>
      <c r="DB46" s="192"/>
      <c r="DC46" s="192"/>
      <c r="DD46" s="192"/>
      <c r="DE46" s="192"/>
      <c r="DF46" s="192"/>
      <c r="DG46" s="192"/>
      <c r="DH46" s="192"/>
      <c r="DI46" s="192"/>
      <c r="DJ46" s="192"/>
      <c r="DK46" s="192"/>
      <c r="DL46" s="192"/>
      <c r="DM46" s="192"/>
      <c r="DN46" s="192"/>
      <c r="DO46" s="192"/>
      <c r="DP46" s="192"/>
      <c r="DQ46" s="192"/>
      <c r="DR46" s="192"/>
      <c r="DS46" s="192"/>
      <c r="DT46" s="192"/>
      <c r="DU46" s="192"/>
      <c r="DV46" s="192"/>
      <c r="DW46" s="192"/>
      <c r="DX46" s="192"/>
      <c r="DY46" s="192"/>
      <c r="DZ46" s="192"/>
      <c r="EA46" s="192"/>
      <c r="EB46" s="192"/>
      <c r="EC46" s="192"/>
      <c r="ED46" s="192"/>
      <c r="EE46" s="192"/>
      <c r="EF46" s="192"/>
      <c r="EG46" s="192"/>
      <c r="EH46" s="192"/>
      <c r="EI46" s="192"/>
      <c r="EJ46" s="192"/>
      <c r="EK46" s="192"/>
      <c r="EL46" s="192"/>
      <c r="EM46" s="192"/>
      <c r="EN46" s="192"/>
      <c r="EO46" s="192"/>
      <c r="EP46" s="192"/>
      <c r="EQ46" s="192"/>
      <c r="ER46" s="192"/>
      <c r="ES46" s="192"/>
      <c r="ET46" s="192"/>
      <c r="EU46" s="192"/>
      <c r="EV46" s="192"/>
      <c r="EW46" s="192"/>
      <c r="EX46" s="192"/>
      <c r="EY46" s="192"/>
      <c r="EZ46" s="192"/>
      <c r="FA46" s="192"/>
      <c r="FB46" s="192"/>
      <c r="FC46" s="192"/>
      <c r="FD46" s="192"/>
      <c r="FE46" s="192"/>
      <c r="FF46" s="192"/>
      <c r="FG46" s="192"/>
      <c r="FH46" s="192"/>
      <c r="FI46" s="192"/>
      <c r="FJ46" s="192"/>
      <c r="FK46" s="192"/>
      <c r="FL46" s="192"/>
      <c r="FM46" s="192"/>
      <c r="FN46" s="192"/>
      <c r="FO46" s="192"/>
      <c r="FP46" s="192"/>
      <c r="FQ46" s="192"/>
      <c r="FR46" s="192"/>
      <c r="FS46" s="192"/>
      <c r="FT46" s="192"/>
      <c r="FU46" s="192"/>
      <c r="FV46" s="192"/>
      <c r="FW46" s="192"/>
      <c r="FX46" s="192"/>
      <c r="FY46" s="192"/>
      <c r="FZ46" s="192"/>
      <c r="GA46" s="192"/>
      <c r="GB46" s="192"/>
      <c r="GC46" s="192"/>
      <c r="GD46" s="192"/>
      <c r="GE46" s="192"/>
      <c r="GF46" s="192"/>
      <c r="GG46" s="192"/>
      <c r="GH46" s="192"/>
      <c r="GI46" s="192"/>
      <c r="GJ46" s="192"/>
      <c r="GK46" s="192"/>
      <c r="GL46" s="192"/>
      <c r="GM46" s="192"/>
      <c r="GN46" s="192"/>
    </row>
    <row r="47" spans="1:196" s="5" customFormat="1" ht="18" customHeight="1">
      <c r="A47" s="4"/>
      <c r="B47" s="9"/>
      <c r="C47" s="113" t="s">
        <v>163</v>
      </c>
      <c r="D47" s="113"/>
      <c r="E47" s="113"/>
      <c r="F47" s="113"/>
      <c r="G47" s="111"/>
      <c r="H47" s="209"/>
      <c r="I47" s="209"/>
      <c r="J47" s="209"/>
      <c r="K47" s="209"/>
      <c r="L47" s="209"/>
      <c r="M47" s="209"/>
      <c r="N47" s="209"/>
      <c r="O47" s="209"/>
      <c r="P47" s="209"/>
      <c r="Q47" s="211"/>
      <c r="R47" s="212"/>
      <c r="S47" s="210"/>
      <c r="T47" s="210"/>
      <c r="U47" s="210"/>
      <c r="V47" s="210"/>
      <c r="W47" s="210"/>
      <c r="X47" s="210"/>
      <c r="Y47" s="210"/>
      <c r="Z47" s="210"/>
      <c r="AA47" s="210"/>
      <c r="AB47" s="210"/>
      <c r="AC47" s="210"/>
      <c r="AD47" s="210"/>
      <c r="AE47" s="210"/>
      <c r="AF47" s="210"/>
      <c r="AG47" s="210"/>
      <c r="AH47" s="210"/>
      <c r="AI47" s="210"/>
      <c r="AJ47" s="210"/>
      <c r="AK47" s="210"/>
      <c r="AL47" s="210"/>
      <c r="AM47" s="210"/>
      <c r="AN47" s="210"/>
      <c r="AO47" s="210"/>
      <c r="AP47" s="210"/>
      <c r="AQ47" s="210"/>
      <c r="AR47" s="210"/>
      <c r="AS47" s="210"/>
      <c r="AT47" s="210"/>
      <c r="AU47" s="210"/>
      <c r="AV47" s="210"/>
      <c r="AW47" s="210"/>
      <c r="AX47" s="210"/>
      <c r="AY47" s="210"/>
      <c r="AZ47" s="210"/>
      <c r="BA47" s="210"/>
      <c r="BB47" s="210"/>
      <c r="BC47" s="210"/>
      <c r="BD47" s="210"/>
      <c r="BE47" s="210"/>
      <c r="BF47" s="210"/>
      <c r="BG47" s="210"/>
      <c r="BH47" s="210"/>
      <c r="BI47" s="210"/>
      <c r="BJ47" s="210"/>
      <c r="BK47" s="210"/>
      <c r="BL47" s="210"/>
      <c r="BM47" s="210"/>
      <c r="BN47" s="210"/>
      <c r="BO47" s="210"/>
      <c r="BP47" s="210"/>
      <c r="BQ47" s="210"/>
      <c r="BR47" s="210"/>
      <c r="BS47" s="210"/>
      <c r="BT47" s="210"/>
      <c r="BU47" s="210"/>
      <c r="BV47" s="210"/>
      <c r="BW47" s="210"/>
      <c r="BX47" s="210"/>
      <c r="BY47" s="210"/>
      <c r="BZ47" s="210"/>
      <c r="CA47" s="210"/>
      <c r="CB47" s="210"/>
      <c r="CC47" s="210"/>
      <c r="CD47" s="210"/>
      <c r="CE47" s="210"/>
      <c r="CF47" s="210"/>
      <c r="CG47" s="210"/>
      <c r="CH47" s="210"/>
      <c r="CI47" s="210"/>
      <c r="CJ47" s="210"/>
      <c r="CK47" s="210"/>
      <c r="CL47" s="210"/>
      <c r="CM47" s="210"/>
      <c r="CN47" s="210"/>
      <c r="CO47" s="210"/>
      <c r="CP47" s="210"/>
      <c r="CQ47" s="210"/>
      <c r="CR47" s="210"/>
      <c r="CS47" s="210"/>
      <c r="CT47" s="210"/>
      <c r="CU47" s="210"/>
      <c r="CV47" s="210"/>
      <c r="CW47" s="210"/>
      <c r="CX47" s="210"/>
      <c r="CY47" s="210"/>
      <c r="CZ47" s="210"/>
      <c r="DA47" s="210"/>
      <c r="DB47" s="210"/>
      <c r="DC47" s="210"/>
      <c r="DD47" s="210"/>
      <c r="DE47" s="210"/>
      <c r="DF47" s="210"/>
      <c r="DG47" s="210"/>
      <c r="DH47" s="210"/>
      <c r="DI47" s="210"/>
      <c r="DJ47" s="210"/>
      <c r="DK47" s="210"/>
      <c r="DL47" s="210"/>
      <c r="DM47" s="210"/>
      <c r="DN47" s="210"/>
      <c r="DO47" s="210"/>
      <c r="DP47" s="210"/>
      <c r="DQ47" s="210"/>
      <c r="DR47" s="210"/>
      <c r="DS47" s="210"/>
      <c r="DT47" s="210"/>
      <c r="DU47" s="210"/>
      <c r="DV47" s="210"/>
      <c r="DW47" s="210"/>
      <c r="DX47" s="210"/>
      <c r="DY47" s="210"/>
      <c r="DZ47" s="210"/>
      <c r="EA47" s="210"/>
      <c r="EB47" s="210"/>
      <c r="EC47" s="210"/>
      <c r="ED47" s="210"/>
      <c r="EE47" s="210"/>
      <c r="EF47" s="210"/>
      <c r="EG47" s="210"/>
      <c r="EH47" s="210"/>
      <c r="EI47" s="210"/>
      <c r="EJ47" s="210"/>
      <c r="EK47" s="210"/>
      <c r="EL47" s="210"/>
      <c r="EM47" s="210"/>
      <c r="EN47" s="210"/>
      <c r="EO47" s="210"/>
      <c r="EP47" s="210"/>
      <c r="EQ47" s="210"/>
      <c r="ER47" s="210"/>
      <c r="ES47" s="210"/>
      <c r="ET47" s="210"/>
      <c r="EU47" s="210"/>
      <c r="EV47" s="210"/>
      <c r="EW47" s="210"/>
      <c r="EX47" s="210"/>
      <c r="EY47" s="210"/>
      <c r="EZ47" s="210"/>
      <c r="FA47" s="210"/>
      <c r="FB47" s="210"/>
      <c r="FC47" s="210"/>
      <c r="FD47" s="210"/>
      <c r="FE47" s="210"/>
      <c r="FF47" s="210"/>
      <c r="FG47" s="210"/>
      <c r="FH47" s="210"/>
      <c r="FI47" s="210"/>
      <c r="FJ47" s="210"/>
      <c r="FK47" s="210"/>
      <c r="FL47" s="210"/>
      <c r="FM47" s="210"/>
      <c r="FN47" s="210"/>
      <c r="FO47" s="210"/>
      <c r="FP47" s="210"/>
      <c r="FQ47" s="210"/>
      <c r="FR47" s="210"/>
      <c r="FS47" s="210"/>
      <c r="FT47" s="210"/>
      <c r="FU47" s="210"/>
      <c r="FV47" s="210"/>
      <c r="FW47" s="210"/>
      <c r="FX47" s="210"/>
      <c r="FY47" s="210"/>
      <c r="FZ47" s="210"/>
      <c r="GA47" s="210"/>
      <c r="GB47" s="210"/>
      <c r="GC47" s="210"/>
      <c r="GD47" s="210"/>
      <c r="GE47" s="210"/>
      <c r="GF47" s="210"/>
      <c r="GG47" s="210"/>
      <c r="GH47" s="210"/>
      <c r="GI47" s="210"/>
      <c r="GJ47" s="210"/>
      <c r="GK47" s="210"/>
      <c r="GL47" s="210"/>
      <c r="GM47" s="210"/>
      <c r="GN47" s="210"/>
    </row>
    <row r="48" spans="1:196" s="8" customFormat="1" ht="17.25" customHeight="1">
      <c r="A48" s="192"/>
      <c r="B48" s="110"/>
      <c r="C48" s="112" t="s">
        <v>254</v>
      </c>
      <c r="D48" s="112"/>
      <c r="E48" s="112"/>
      <c r="F48" s="112"/>
      <c r="G48" s="111"/>
      <c r="H48" s="192"/>
      <c r="I48" s="192"/>
      <c r="J48" s="192"/>
      <c r="K48" s="192"/>
      <c r="L48" s="192"/>
      <c r="M48" s="192"/>
      <c r="N48" s="192"/>
      <c r="O48" s="192"/>
      <c r="P48" s="192"/>
      <c r="Q48" s="199"/>
      <c r="R48" s="199"/>
      <c r="S48" s="192"/>
      <c r="T48" s="192"/>
      <c r="U48" s="192"/>
      <c r="V48" s="192"/>
      <c r="W48" s="192"/>
      <c r="X48" s="192"/>
      <c r="Y48" s="192"/>
      <c r="Z48" s="192"/>
      <c r="AA48" s="192"/>
      <c r="AB48" s="192"/>
      <c r="AC48" s="192"/>
      <c r="AD48" s="192"/>
      <c r="AE48" s="192"/>
      <c r="AF48" s="192"/>
      <c r="AG48" s="192"/>
      <c r="AH48" s="192"/>
      <c r="AI48" s="192"/>
      <c r="AJ48" s="192"/>
      <c r="AK48" s="192"/>
      <c r="AL48" s="192"/>
      <c r="AM48" s="192"/>
      <c r="AN48" s="192"/>
      <c r="AO48" s="192"/>
      <c r="AP48" s="192"/>
      <c r="AQ48" s="192"/>
      <c r="AR48" s="192"/>
      <c r="AS48" s="192"/>
      <c r="AT48" s="192"/>
      <c r="AU48" s="192"/>
      <c r="AV48" s="192"/>
      <c r="AW48" s="192"/>
      <c r="AX48" s="192"/>
      <c r="AY48" s="192"/>
      <c r="AZ48" s="192"/>
      <c r="BA48" s="192"/>
      <c r="BB48" s="192"/>
      <c r="BC48" s="192"/>
      <c r="BD48" s="192"/>
      <c r="BE48" s="192"/>
      <c r="BF48" s="192"/>
      <c r="BG48" s="192"/>
      <c r="BH48" s="192"/>
      <c r="BI48" s="192"/>
      <c r="BJ48" s="192"/>
      <c r="BK48" s="192"/>
      <c r="BL48" s="192"/>
      <c r="BM48" s="192"/>
      <c r="BN48" s="192"/>
      <c r="BO48" s="192"/>
      <c r="BP48" s="192"/>
      <c r="BQ48" s="192"/>
      <c r="BR48" s="192"/>
      <c r="BS48" s="192"/>
      <c r="BT48" s="192"/>
      <c r="BU48" s="192"/>
      <c r="BV48" s="192"/>
      <c r="BW48" s="192"/>
      <c r="BX48" s="192"/>
      <c r="BY48" s="192"/>
      <c r="BZ48" s="192"/>
      <c r="CA48" s="192"/>
      <c r="CB48" s="192"/>
      <c r="CC48" s="192"/>
      <c r="CD48" s="192"/>
      <c r="CE48" s="192"/>
      <c r="CF48" s="192"/>
      <c r="CG48" s="192"/>
      <c r="CH48" s="192"/>
      <c r="CI48" s="192"/>
      <c r="CJ48" s="192"/>
      <c r="CK48" s="192"/>
      <c r="CL48" s="192"/>
      <c r="CM48" s="192"/>
      <c r="CN48" s="192"/>
      <c r="CO48" s="192"/>
      <c r="CP48" s="192"/>
      <c r="CQ48" s="192"/>
      <c r="CR48" s="192"/>
      <c r="CS48" s="192"/>
      <c r="CT48" s="192"/>
      <c r="CU48" s="192"/>
      <c r="CV48" s="192"/>
      <c r="CW48" s="192"/>
      <c r="CX48" s="192"/>
      <c r="CY48" s="192"/>
      <c r="CZ48" s="192"/>
      <c r="DA48" s="192"/>
      <c r="DB48" s="192"/>
      <c r="DC48" s="192"/>
      <c r="DD48" s="192"/>
      <c r="DE48" s="192"/>
      <c r="DF48" s="192"/>
      <c r="DG48" s="192"/>
      <c r="DH48" s="192"/>
      <c r="DI48" s="192"/>
      <c r="DJ48" s="192"/>
      <c r="DK48" s="192"/>
      <c r="DL48" s="192"/>
      <c r="DM48" s="192"/>
      <c r="DN48" s="192"/>
      <c r="DO48" s="192"/>
      <c r="DP48" s="192"/>
      <c r="DQ48" s="192"/>
      <c r="DR48" s="192"/>
      <c r="DS48" s="192"/>
      <c r="DT48" s="192"/>
      <c r="DU48" s="192"/>
      <c r="DV48" s="192"/>
      <c r="DW48" s="192"/>
      <c r="DX48" s="192"/>
      <c r="DY48" s="192"/>
      <c r="DZ48" s="192"/>
      <c r="EA48" s="192"/>
      <c r="EB48" s="192"/>
      <c r="EC48" s="192"/>
      <c r="ED48" s="192"/>
      <c r="EE48" s="192"/>
      <c r="EF48" s="192"/>
      <c r="EG48" s="192"/>
      <c r="EH48" s="192"/>
      <c r="EI48" s="192"/>
      <c r="EJ48" s="192"/>
      <c r="EK48" s="192"/>
      <c r="EL48" s="192"/>
      <c r="EM48" s="192"/>
      <c r="EN48" s="192"/>
      <c r="EO48" s="192"/>
      <c r="EP48" s="192"/>
      <c r="EQ48" s="192"/>
      <c r="ER48" s="192"/>
      <c r="ES48" s="192"/>
      <c r="ET48" s="192"/>
      <c r="EU48" s="192"/>
      <c r="EV48" s="192"/>
      <c r="EW48" s="192"/>
      <c r="EX48" s="192"/>
      <c r="EY48" s="192"/>
      <c r="EZ48" s="192"/>
      <c r="FA48" s="192"/>
      <c r="FB48" s="192"/>
      <c r="FC48" s="192"/>
      <c r="FD48" s="192"/>
      <c r="FE48" s="192"/>
      <c r="FF48" s="192"/>
      <c r="FG48" s="192"/>
      <c r="FH48" s="192"/>
      <c r="FI48" s="192"/>
      <c r="FJ48" s="192"/>
      <c r="FK48" s="192"/>
      <c r="FL48" s="192"/>
      <c r="FM48" s="192"/>
      <c r="FN48" s="192"/>
      <c r="FO48" s="192"/>
      <c r="FP48" s="192"/>
      <c r="FQ48" s="192"/>
      <c r="FR48" s="192"/>
      <c r="FS48" s="192"/>
      <c r="FT48" s="192"/>
      <c r="FU48" s="192"/>
      <c r="FV48" s="192"/>
      <c r="FW48" s="192"/>
      <c r="FX48" s="192"/>
      <c r="FY48" s="192"/>
      <c r="FZ48" s="192"/>
      <c r="GA48" s="192"/>
      <c r="GB48" s="192"/>
      <c r="GC48" s="192"/>
      <c r="GD48" s="192"/>
      <c r="GE48" s="192"/>
      <c r="GF48" s="192"/>
      <c r="GG48" s="192"/>
      <c r="GH48" s="192"/>
      <c r="GI48" s="192"/>
      <c r="GJ48" s="192"/>
      <c r="GK48" s="192"/>
      <c r="GL48" s="192"/>
      <c r="GM48" s="192"/>
      <c r="GN48" s="192"/>
    </row>
    <row r="49" spans="1:196" s="8" customFormat="1" ht="5.25" customHeight="1">
      <c r="A49" s="192"/>
      <c r="B49" s="110"/>
      <c r="C49" s="113"/>
      <c r="D49" s="113"/>
      <c r="E49" s="113"/>
      <c r="F49" s="113"/>
      <c r="G49" s="111"/>
      <c r="H49" s="192"/>
      <c r="I49" s="192"/>
      <c r="J49" s="192"/>
      <c r="K49" s="192"/>
      <c r="L49" s="192"/>
      <c r="M49" s="192"/>
      <c r="N49" s="192"/>
      <c r="O49" s="192"/>
      <c r="P49" s="192"/>
      <c r="Q49" s="199"/>
      <c r="R49" s="199"/>
      <c r="S49" s="192"/>
      <c r="T49" s="192"/>
      <c r="U49" s="192"/>
      <c r="V49" s="192"/>
      <c r="W49" s="192"/>
      <c r="X49" s="192"/>
      <c r="Y49" s="192"/>
      <c r="Z49" s="192"/>
      <c r="AA49" s="192"/>
      <c r="AB49" s="192"/>
      <c r="AC49" s="192"/>
      <c r="AD49" s="192"/>
      <c r="AE49" s="192"/>
      <c r="AF49" s="192"/>
      <c r="AG49" s="192"/>
      <c r="AH49" s="192"/>
      <c r="AI49" s="192"/>
      <c r="AJ49" s="192"/>
      <c r="AK49" s="192"/>
      <c r="AL49" s="192"/>
      <c r="AM49" s="192"/>
      <c r="AN49" s="192"/>
      <c r="AO49" s="192"/>
      <c r="AP49" s="192"/>
      <c r="AQ49" s="192"/>
      <c r="AR49" s="192"/>
      <c r="AS49" s="192"/>
      <c r="AT49" s="192"/>
      <c r="AU49" s="192"/>
      <c r="AV49" s="192"/>
      <c r="AW49" s="192"/>
      <c r="AX49" s="192"/>
      <c r="AY49" s="192"/>
      <c r="AZ49" s="192"/>
      <c r="BA49" s="192"/>
      <c r="BB49" s="192"/>
      <c r="BC49" s="192"/>
      <c r="BD49" s="192"/>
      <c r="BE49" s="192"/>
      <c r="BF49" s="192"/>
      <c r="BG49" s="192"/>
      <c r="BH49" s="192"/>
      <c r="BI49" s="192"/>
      <c r="BJ49" s="192"/>
      <c r="BK49" s="192"/>
      <c r="BL49" s="192"/>
      <c r="BM49" s="192"/>
      <c r="BN49" s="192"/>
      <c r="BO49" s="192"/>
      <c r="BP49" s="192"/>
      <c r="BQ49" s="192"/>
      <c r="BR49" s="192"/>
      <c r="BS49" s="192"/>
      <c r="BT49" s="192"/>
      <c r="BU49" s="192"/>
      <c r="BV49" s="192"/>
      <c r="BW49" s="192"/>
      <c r="BX49" s="192"/>
      <c r="BY49" s="192"/>
      <c r="BZ49" s="192"/>
      <c r="CA49" s="192"/>
      <c r="CB49" s="192"/>
      <c r="CC49" s="192"/>
      <c r="CD49" s="192"/>
      <c r="CE49" s="192"/>
      <c r="CF49" s="192"/>
      <c r="CG49" s="192"/>
      <c r="CH49" s="192"/>
      <c r="CI49" s="192"/>
      <c r="CJ49" s="192"/>
      <c r="CK49" s="192"/>
      <c r="CL49" s="192"/>
      <c r="CM49" s="192"/>
      <c r="CN49" s="192"/>
      <c r="CO49" s="192"/>
      <c r="CP49" s="192"/>
      <c r="CQ49" s="192"/>
      <c r="CR49" s="192"/>
      <c r="CS49" s="192"/>
      <c r="CT49" s="192"/>
      <c r="CU49" s="192"/>
      <c r="CV49" s="192"/>
      <c r="CW49" s="192"/>
      <c r="CX49" s="192"/>
      <c r="CY49" s="192"/>
      <c r="CZ49" s="192"/>
      <c r="DA49" s="192"/>
      <c r="DB49" s="192"/>
      <c r="DC49" s="192"/>
      <c r="DD49" s="192"/>
      <c r="DE49" s="192"/>
      <c r="DF49" s="192"/>
      <c r="DG49" s="192"/>
      <c r="DH49" s="192"/>
      <c r="DI49" s="192"/>
      <c r="DJ49" s="192"/>
      <c r="DK49" s="192"/>
      <c r="DL49" s="192"/>
      <c r="DM49" s="192"/>
      <c r="DN49" s="192"/>
      <c r="DO49" s="192"/>
      <c r="DP49" s="192"/>
      <c r="DQ49" s="192"/>
      <c r="DR49" s="192"/>
      <c r="DS49" s="192"/>
      <c r="DT49" s="192"/>
      <c r="DU49" s="192"/>
      <c r="DV49" s="192"/>
      <c r="DW49" s="192"/>
      <c r="DX49" s="192"/>
      <c r="DY49" s="192"/>
      <c r="DZ49" s="192"/>
      <c r="EA49" s="192"/>
      <c r="EB49" s="192"/>
      <c r="EC49" s="192"/>
      <c r="ED49" s="192"/>
      <c r="EE49" s="192"/>
      <c r="EF49" s="192"/>
      <c r="EG49" s="192"/>
      <c r="EH49" s="192"/>
      <c r="EI49" s="192"/>
      <c r="EJ49" s="192"/>
      <c r="EK49" s="192"/>
      <c r="EL49" s="192"/>
      <c r="EM49" s="192"/>
      <c r="EN49" s="192"/>
      <c r="EO49" s="192"/>
      <c r="EP49" s="192"/>
      <c r="EQ49" s="192"/>
      <c r="ER49" s="192"/>
      <c r="ES49" s="192"/>
      <c r="ET49" s="192"/>
      <c r="EU49" s="192"/>
      <c r="EV49" s="192"/>
      <c r="EW49" s="192"/>
      <c r="EX49" s="192"/>
      <c r="EY49" s="192"/>
      <c r="EZ49" s="192"/>
      <c r="FA49" s="192"/>
      <c r="FB49" s="192"/>
      <c r="FC49" s="192"/>
      <c r="FD49" s="192"/>
      <c r="FE49" s="192"/>
      <c r="FF49" s="192"/>
      <c r="FG49" s="192"/>
      <c r="FH49" s="192"/>
      <c r="FI49" s="192"/>
      <c r="FJ49" s="192"/>
      <c r="FK49" s="192"/>
      <c r="FL49" s="192"/>
      <c r="FM49" s="192"/>
      <c r="FN49" s="192"/>
      <c r="FO49" s="192"/>
      <c r="FP49" s="192"/>
      <c r="FQ49" s="192"/>
      <c r="FR49" s="192"/>
      <c r="FS49" s="192"/>
      <c r="FT49" s="192"/>
      <c r="FU49" s="192"/>
      <c r="FV49" s="192"/>
      <c r="FW49" s="192"/>
      <c r="FX49" s="192"/>
      <c r="FY49" s="192"/>
      <c r="FZ49" s="192"/>
      <c r="GA49" s="192"/>
      <c r="GB49" s="192"/>
      <c r="GC49" s="192"/>
      <c r="GD49" s="192"/>
      <c r="GE49" s="192"/>
      <c r="GF49" s="192"/>
      <c r="GG49" s="192"/>
      <c r="GH49" s="192"/>
      <c r="GI49" s="192"/>
      <c r="GJ49" s="192"/>
      <c r="GK49" s="192"/>
      <c r="GL49" s="192"/>
      <c r="GM49" s="192"/>
      <c r="GN49" s="192"/>
    </row>
    <row r="50" spans="1:196" s="8" customFormat="1" ht="5.25" customHeight="1">
      <c r="A50" s="192"/>
      <c r="B50" s="110"/>
      <c r="C50" s="113"/>
      <c r="D50" s="113"/>
      <c r="E50" s="113"/>
      <c r="F50" s="113"/>
      <c r="G50" s="207"/>
      <c r="H50" s="192"/>
      <c r="I50" s="192"/>
      <c r="J50" s="192"/>
      <c r="K50" s="192"/>
      <c r="L50" s="192"/>
      <c r="M50" s="192"/>
      <c r="N50" s="192"/>
      <c r="O50" s="192"/>
      <c r="P50" s="192"/>
      <c r="Q50" s="199"/>
      <c r="R50" s="199"/>
      <c r="S50" s="192"/>
      <c r="T50" s="192"/>
      <c r="U50" s="192"/>
      <c r="V50" s="192"/>
      <c r="W50" s="192"/>
      <c r="X50" s="192"/>
      <c r="Y50" s="192"/>
      <c r="Z50" s="192"/>
      <c r="AA50" s="192"/>
      <c r="AB50" s="192"/>
      <c r="AC50" s="192"/>
      <c r="AD50" s="192"/>
      <c r="AE50" s="192"/>
      <c r="AF50" s="192"/>
      <c r="AG50" s="192"/>
      <c r="AH50" s="192"/>
      <c r="AI50" s="192"/>
      <c r="AJ50" s="192"/>
      <c r="AK50" s="192"/>
      <c r="AL50" s="192"/>
      <c r="AM50" s="192"/>
      <c r="AN50" s="192"/>
      <c r="AO50" s="192"/>
      <c r="AP50" s="192"/>
      <c r="AQ50" s="192"/>
      <c r="AR50" s="192"/>
      <c r="AS50" s="192"/>
      <c r="AT50" s="192"/>
      <c r="AU50" s="192"/>
      <c r="AV50" s="192"/>
      <c r="AW50" s="192"/>
      <c r="AX50" s="192"/>
      <c r="AY50" s="192"/>
      <c r="AZ50" s="192"/>
      <c r="BA50" s="192"/>
      <c r="BB50" s="192"/>
      <c r="BC50" s="192"/>
      <c r="BD50" s="192"/>
      <c r="BE50" s="192"/>
      <c r="BF50" s="192"/>
      <c r="BG50" s="192"/>
      <c r="BH50" s="192"/>
      <c r="BI50" s="192"/>
      <c r="BJ50" s="192"/>
      <c r="BK50" s="192"/>
      <c r="BL50" s="192"/>
      <c r="BM50" s="192"/>
      <c r="BN50" s="192"/>
      <c r="BO50" s="192"/>
      <c r="BP50" s="192"/>
      <c r="BQ50" s="192"/>
      <c r="BR50" s="192"/>
      <c r="BS50" s="192"/>
      <c r="BT50" s="192"/>
      <c r="BU50" s="192"/>
      <c r="BV50" s="192"/>
      <c r="BW50" s="192"/>
      <c r="BX50" s="192"/>
      <c r="BY50" s="192"/>
      <c r="BZ50" s="192"/>
      <c r="CA50" s="192"/>
      <c r="CB50" s="192"/>
      <c r="CC50" s="192"/>
      <c r="CD50" s="192"/>
      <c r="CE50" s="192"/>
      <c r="CF50" s="192"/>
      <c r="CG50" s="192"/>
      <c r="CH50" s="192"/>
      <c r="CI50" s="192"/>
      <c r="CJ50" s="192"/>
      <c r="CK50" s="192"/>
      <c r="CL50" s="192"/>
      <c r="CM50" s="192"/>
      <c r="CN50" s="192"/>
      <c r="CO50" s="192"/>
      <c r="CP50" s="192"/>
      <c r="CQ50" s="192"/>
      <c r="CR50" s="192"/>
      <c r="CS50" s="192"/>
      <c r="CT50" s="192"/>
      <c r="CU50" s="192"/>
      <c r="CV50" s="192"/>
      <c r="CW50" s="192"/>
      <c r="CX50" s="192"/>
      <c r="CY50" s="192"/>
      <c r="CZ50" s="192"/>
      <c r="DA50" s="192"/>
      <c r="DB50" s="192"/>
      <c r="DC50" s="192"/>
      <c r="DD50" s="192"/>
      <c r="DE50" s="192"/>
      <c r="DF50" s="192"/>
      <c r="DG50" s="192"/>
      <c r="DH50" s="192"/>
      <c r="DI50" s="192"/>
      <c r="DJ50" s="192"/>
      <c r="DK50" s="192"/>
      <c r="DL50" s="192"/>
      <c r="DM50" s="192"/>
      <c r="DN50" s="192"/>
      <c r="DO50" s="192"/>
      <c r="DP50" s="192"/>
      <c r="DQ50" s="192"/>
      <c r="DR50" s="192"/>
      <c r="DS50" s="192"/>
      <c r="DT50" s="192"/>
      <c r="DU50" s="192"/>
      <c r="DV50" s="192"/>
      <c r="DW50" s="192"/>
      <c r="DX50" s="192"/>
      <c r="DY50" s="192"/>
      <c r="DZ50" s="192"/>
      <c r="EA50" s="192"/>
      <c r="EB50" s="192"/>
      <c r="EC50" s="192"/>
      <c r="ED50" s="192"/>
      <c r="EE50" s="192"/>
      <c r="EF50" s="192"/>
      <c r="EG50" s="192"/>
      <c r="EH50" s="192"/>
      <c r="EI50" s="192"/>
      <c r="EJ50" s="192"/>
      <c r="EK50" s="192"/>
      <c r="EL50" s="192"/>
      <c r="EM50" s="192"/>
      <c r="EN50" s="192"/>
      <c r="EO50" s="192"/>
      <c r="EP50" s="192"/>
      <c r="EQ50" s="192"/>
      <c r="ER50" s="192"/>
      <c r="ES50" s="192"/>
      <c r="ET50" s="192"/>
      <c r="EU50" s="192"/>
      <c r="EV50" s="192"/>
      <c r="EW50" s="192"/>
      <c r="EX50" s="192"/>
      <c r="EY50" s="192"/>
      <c r="EZ50" s="192"/>
      <c r="FA50" s="192"/>
      <c r="FB50" s="192"/>
      <c r="FC50" s="192"/>
      <c r="FD50" s="192"/>
      <c r="FE50" s="192"/>
      <c r="FF50" s="192"/>
      <c r="FG50" s="192"/>
      <c r="FH50" s="192"/>
      <c r="FI50" s="192"/>
      <c r="FJ50" s="192"/>
      <c r="FK50" s="192"/>
      <c r="FL50" s="192"/>
      <c r="FM50" s="192"/>
      <c r="FN50" s="192"/>
      <c r="FO50" s="192"/>
      <c r="FP50" s="192"/>
      <c r="FQ50" s="192"/>
      <c r="FR50" s="192"/>
      <c r="FS50" s="192"/>
      <c r="FT50" s="192"/>
      <c r="FU50" s="192"/>
      <c r="FV50" s="192"/>
      <c r="FW50" s="192"/>
      <c r="FX50" s="192"/>
      <c r="FY50" s="192"/>
      <c r="FZ50" s="192"/>
      <c r="GA50" s="192"/>
      <c r="GB50" s="192"/>
      <c r="GC50" s="192"/>
      <c r="GD50" s="192"/>
      <c r="GE50" s="192"/>
      <c r="GF50" s="192"/>
      <c r="GG50" s="192"/>
      <c r="GH50" s="192"/>
      <c r="GI50" s="192"/>
      <c r="GJ50" s="192"/>
      <c r="GK50" s="192"/>
      <c r="GL50" s="192"/>
      <c r="GM50" s="192"/>
      <c r="GN50" s="192"/>
    </row>
    <row r="51" spans="1:196" s="8" customFormat="1" ht="17.25" customHeight="1">
      <c r="A51" s="192"/>
      <c r="B51" s="110"/>
      <c r="C51" s="365" t="s">
        <v>233</v>
      </c>
      <c r="D51" s="365"/>
      <c r="E51" s="365"/>
      <c r="F51" s="365"/>
      <c r="G51" s="383"/>
      <c r="H51" s="192"/>
      <c r="I51" s="192"/>
      <c r="J51" s="192"/>
      <c r="K51" s="192"/>
      <c r="L51" s="192"/>
      <c r="M51" s="192"/>
      <c r="N51" s="192"/>
      <c r="O51" s="192"/>
      <c r="P51" s="192"/>
      <c r="Q51" s="199"/>
      <c r="R51" s="199"/>
      <c r="S51" s="192"/>
      <c r="T51" s="192"/>
      <c r="U51" s="192"/>
      <c r="V51" s="192"/>
      <c r="W51" s="192"/>
      <c r="X51" s="192"/>
      <c r="Y51" s="192"/>
      <c r="Z51" s="192"/>
      <c r="AA51" s="192"/>
      <c r="AB51" s="192"/>
      <c r="AC51" s="192"/>
      <c r="AD51" s="192"/>
      <c r="AE51" s="192"/>
      <c r="AF51" s="192"/>
      <c r="AG51" s="192"/>
      <c r="AH51" s="192"/>
      <c r="AI51" s="192"/>
      <c r="AJ51" s="192"/>
      <c r="AK51" s="192"/>
      <c r="AL51" s="192"/>
      <c r="AM51" s="192"/>
      <c r="AN51" s="192"/>
      <c r="AO51" s="192"/>
      <c r="AP51" s="192"/>
      <c r="AQ51" s="192"/>
      <c r="AR51" s="192"/>
      <c r="AS51" s="192"/>
      <c r="AT51" s="192"/>
      <c r="AU51" s="192"/>
      <c r="AV51" s="192"/>
      <c r="AW51" s="192"/>
      <c r="AX51" s="192"/>
      <c r="AY51" s="192"/>
      <c r="AZ51" s="192"/>
      <c r="BA51" s="192"/>
      <c r="BB51" s="192"/>
      <c r="BC51" s="192"/>
      <c r="BD51" s="192"/>
      <c r="BE51" s="192"/>
      <c r="BF51" s="192"/>
      <c r="BG51" s="192"/>
      <c r="BH51" s="192"/>
      <c r="BI51" s="192"/>
      <c r="BJ51" s="192"/>
      <c r="BK51" s="192"/>
      <c r="BL51" s="192"/>
      <c r="BM51" s="192"/>
      <c r="BN51" s="192"/>
      <c r="BO51" s="192"/>
      <c r="BP51" s="192"/>
      <c r="BQ51" s="192"/>
      <c r="BR51" s="192"/>
      <c r="BS51" s="192"/>
      <c r="BT51" s="192"/>
      <c r="BU51" s="192"/>
      <c r="BV51" s="192"/>
      <c r="BW51" s="192"/>
      <c r="BX51" s="192"/>
      <c r="BY51" s="192"/>
      <c r="BZ51" s="192"/>
      <c r="CA51" s="192"/>
      <c r="CB51" s="192"/>
      <c r="CC51" s="192"/>
      <c r="CD51" s="192"/>
      <c r="CE51" s="192"/>
      <c r="CF51" s="192"/>
      <c r="CG51" s="192"/>
      <c r="CH51" s="192"/>
      <c r="CI51" s="192"/>
      <c r="CJ51" s="192"/>
      <c r="CK51" s="192"/>
      <c r="CL51" s="192"/>
      <c r="CM51" s="192"/>
      <c r="CN51" s="192"/>
      <c r="CO51" s="192"/>
      <c r="CP51" s="192"/>
      <c r="CQ51" s="192"/>
      <c r="CR51" s="192"/>
      <c r="CS51" s="192"/>
      <c r="CT51" s="192"/>
      <c r="CU51" s="192"/>
      <c r="CV51" s="192"/>
      <c r="CW51" s="192"/>
      <c r="CX51" s="192"/>
      <c r="CY51" s="192"/>
      <c r="CZ51" s="192"/>
      <c r="DA51" s="192"/>
      <c r="DB51" s="192"/>
      <c r="DC51" s="192"/>
      <c r="DD51" s="192"/>
      <c r="DE51" s="192"/>
      <c r="DF51" s="192"/>
      <c r="DG51" s="192"/>
      <c r="DH51" s="192"/>
      <c r="DI51" s="192"/>
      <c r="DJ51" s="192"/>
      <c r="DK51" s="192"/>
      <c r="DL51" s="192"/>
      <c r="DM51" s="192"/>
      <c r="DN51" s="192"/>
      <c r="DO51" s="192"/>
      <c r="DP51" s="192"/>
      <c r="DQ51" s="192"/>
      <c r="DR51" s="192"/>
      <c r="DS51" s="192"/>
      <c r="DT51" s="192"/>
      <c r="DU51" s="192"/>
      <c r="DV51" s="192"/>
      <c r="DW51" s="192"/>
      <c r="DX51" s="192"/>
      <c r="DY51" s="192"/>
      <c r="DZ51" s="192"/>
      <c r="EA51" s="192"/>
      <c r="EB51" s="192"/>
      <c r="EC51" s="192"/>
      <c r="ED51" s="192"/>
      <c r="EE51" s="192"/>
      <c r="EF51" s="192"/>
      <c r="EG51" s="192"/>
      <c r="EH51" s="192"/>
      <c r="EI51" s="192"/>
      <c r="EJ51" s="192"/>
      <c r="EK51" s="192"/>
      <c r="EL51" s="192"/>
      <c r="EM51" s="192"/>
      <c r="EN51" s="192"/>
      <c r="EO51" s="192"/>
      <c r="EP51" s="192"/>
      <c r="EQ51" s="192"/>
      <c r="ER51" s="192"/>
      <c r="ES51" s="192"/>
      <c r="ET51" s="192"/>
      <c r="EU51" s="192"/>
      <c r="EV51" s="192"/>
      <c r="EW51" s="192"/>
      <c r="EX51" s="192"/>
      <c r="EY51" s="192"/>
      <c r="EZ51" s="192"/>
      <c r="FA51" s="192"/>
      <c r="FB51" s="192"/>
      <c r="FC51" s="192"/>
      <c r="FD51" s="192"/>
      <c r="FE51" s="192"/>
      <c r="FF51" s="192"/>
      <c r="FG51" s="192"/>
      <c r="FH51" s="192"/>
      <c r="FI51" s="192"/>
      <c r="FJ51" s="192"/>
      <c r="FK51" s="192"/>
      <c r="FL51" s="192"/>
      <c r="FM51" s="192"/>
      <c r="FN51" s="192"/>
      <c r="FO51" s="192"/>
      <c r="FP51" s="192"/>
      <c r="FQ51" s="192"/>
      <c r="FR51" s="192"/>
      <c r="FS51" s="192"/>
      <c r="FT51" s="192"/>
      <c r="FU51" s="192"/>
      <c r="FV51" s="192"/>
      <c r="FW51" s="192"/>
      <c r="FX51" s="192"/>
      <c r="FY51" s="192"/>
      <c r="FZ51" s="192"/>
      <c r="GA51" s="192"/>
      <c r="GB51" s="192"/>
      <c r="GC51" s="192"/>
      <c r="GD51" s="192"/>
      <c r="GE51" s="192"/>
      <c r="GF51" s="192"/>
      <c r="GG51" s="192"/>
      <c r="GH51" s="192"/>
      <c r="GI51" s="192"/>
      <c r="GJ51" s="192"/>
      <c r="GK51" s="192"/>
      <c r="GL51" s="192"/>
      <c r="GM51" s="192"/>
      <c r="GN51" s="192"/>
    </row>
    <row r="52" spans="1:196" s="8" customFormat="1" ht="4.5" customHeight="1">
      <c r="A52" s="192"/>
      <c r="B52" s="110"/>
      <c r="C52" s="113"/>
      <c r="D52" s="113"/>
      <c r="E52" s="113"/>
      <c r="F52" s="113"/>
      <c r="G52" s="111"/>
      <c r="H52" s="192"/>
      <c r="I52" s="192"/>
      <c r="J52" s="192"/>
      <c r="K52" s="192"/>
      <c r="L52" s="192"/>
      <c r="M52" s="192"/>
      <c r="N52" s="192"/>
      <c r="O52" s="192"/>
      <c r="P52" s="192"/>
      <c r="Q52" s="199"/>
      <c r="R52" s="199"/>
      <c r="S52" s="192"/>
      <c r="T52" s="192"/>
      <c r="U52" s="192"/>
      <c r="V52" s="192"/>
      <c r="W52" s="192"/>
      <c r="X52" s="192"/>
      <c r="Y52" s="192"/>
      <c r="Z52" s="192"/>
      <c r="AA52" s="192"/>
      <c r="AB52" s="192"/>
      <c r="AC52" s="192"/>
      <c r="AD52" s="192"/>
      <c r="AE52" s="192"/>
      <c r="AF52" s="192"/>
      <c r="AG52" s="192"/>
      <c r="AH52" s="192"/>
      <c r="AI52" s="192"/>
      <c r="AJ52" s="192"/>
      <c r="AK52" s="192"/>
      <c r="AL52" s="192"/>
      <c r="AM52" s="192"/>
      <c r="AN52" s="192"/>
      <c r="AO52" s="192"/>
      <c r="AP52" s="192"/>
      <c r="AQ52" s="192"/>
      <c r="AR52" s="192"/>
      <c r="AS52" s="192"/>
      <c r="AT52" s="192"/>
      <c r="AU52" s="192"/>
      <c r="AV52" s="192"/>
      <c r="AW52" s="192"/>
      <c r="AX52" s="192"/>
      <c r="AY52" s="192"/>
      <c r="AZ52" s="192"/>
      <c r="BA52" s="192"/>
      <c r="BB52" s="192"/>
      <c r="BC52" s="192"/>
      <c r="BD52" s="192"/>
      <c r="BE52" s="192"/>
      <c r="BF52" s="192"/>
      <c r="BG52" s="192"/>
      <c r="BH52" s="192"/>
      <c r="BI52" s="192"/>
      <c r="BJ52" s="192"/>
      <c r="BK52" s="192"/>
      <c r="BL52" s="192"/>
      <c r="BM52" s="192"/>
      <c r="BN52" s="192"/>
      <c r="BO52" s="192"/>
      <c r="BP52" s="192"/>
      <c r="BQ52" s="192"/>
      <c r="BR52" s="192"/>
      <c r="BS52" s="192"/>
      <c r="BT52" s="192"/>
      <c r="BU52" s="192"/>
      <c r="BV52" s="192"/>
      <c r="BW52" s="192"/>
      <c r="BX52" s="192"/>
      <c r="BY52" s="192"/>
      <c r="BZ52" s="192"/>
      <c r="CA52" s="192"/>
      <c r="CB52" s="192"/>
      <c r="CC52" s="192"/>
      <c r="CD52" s="192"/>
      <c r="CE52" s="192"/>
      <c r="CF52" s="192"/>
      <c r="CG52" s="192"/>
      <c r="CH52" s="192"/>
      <c r="CI52" s="192"/>
      <c r="CJ52" s="192"/>
      <c r="CK52" s="192"/>
      <c r="CL52" s="192"/>
      <c r="CM52" s="192"/>
      <c r="CN52" s="192"/>
      <c r="CO52" s="192"/>
      <c r="CP52" s="192"/>
      <c r="CQ52" s="192"/>
      <c r="CR52" s="192"/>
      <c r="CS52" s="192"/>
      <c r="CT52" s="192"/>
      <c r="CU52" s="192"/>
      <c r="CV52" s="192"/>
      <c r="CW52" s="192"/>
      <c r="CX52" s="192"/>
      <c r="CY52" s="192"/>
      <c r="CZ52" s="192"/>
      <c r="DA52" s="192"/>
      <c r="DB52" s="192"/>
      <c r="DC52" s="192"/>
      <c r="DD52" s="192"/>
      <c r="DE52" s="192"/>
      <c r="DF52" s="192"/>
      <c r="DG52" s="192"/>
      <c r="DH52" s="192"/>
      <c r="DI52" s="192"/>
      <c r="DJ52" s="192"/>
      <c r="DK52" s="192"/>
      <c r="DL52" s="192"/>
      <c r="DM52" s="192"/>
      <c r="DN52" s="192"/>
      <c r="DO52" s="192"/>
      <c r="DP52" s="192"/>
      <c r="DQ52" s="192"/>
      <c r="DR52" s="192"/>
      <c r="DS52" s="192"/>
      <c r="DT52" s="192"/>
      <c r="DU52" s="192"/>
      <c r="DV52" s="192"/>
      <c r="DW52" s="192"/>
      <c r="DX52" s="192"/>
      <c r="DY52" s="192"/>
      <c r="DZ52" s="192"/>
      <c r="EA52" s="192"/>
      <c r="EB52" s="192"/>
      <c r="EC52" s="192"/>
      <c r="ED52" s="192"/>
      <c r="EE52" s="192"/>
      <c r="EF52" s="192"/>
      <c r="EG52" s="192"/>
      <c r="EH52" s="192"/>
      <c r="EI52" s="192"/>
      <c r="EJ52" s="192"/>
      <c r="EK52" s="192"/>
      <c r="EL52" s="192"/>
      <c r="EM52" s="192"/>
      <c r="EN52" s="192"/>
      <c r="EO52" s="192"/>
      <c r="EP52" s="192"/>
      <c r="EQ52" s="192"/>
      <c r="ER52" s="192"/>
      <c r="ES52" s="192"/>
      <c r="ET52" s="192"/>
      <c r="EU52" s="192"/>
      <c r="EV52" s="192"/>
      <c r="EW52" s="192"/>
      <c r="EX52" s="192"/>
      <c r="EY52" s="192"/>
      <c r="EZ52" s="192"/>
      <c r="FA52" s="192"/>
      <c r="FB52" s="192"/>
      <c r="FC52" s="192"/>
      <c r="FD52" s="192"/>
      <c r="FE52" s="192"/>
      <c r="FF52" s="192"/>
      <c r="FG52" s="192"/>
      <c r="FH52" s="192"/>
      <c r="FI52" s="192"/>
      <c r="FJ52" s="192"/>
      <c r="FK52" s="192"/>
      <c r="FL52" s="192"/>
      <c r="FM52" s="192"/>
      <c r="FN52" s="192"/>
      <c r="FO52" s="192"/>
      <c r="FP52" s="192"/>
      <c r="FQ52" s="192"/>
      <c r="FR52" s="192"/>
      <c r="FS52" s="192"/>
      <c r="FT52" s="192"/>
      <c r="FU52" s="192"/>
      <c r="FV52" s="192"/>
      <c r="FW52" s="192"/>
      <c r="FX52" s="192"/>
      <c r="FY52" s="192"/>
      <c r="FZ52" s="192"/>
      <c r="GA52" s="192"/>
      <c r="GB52" s="192"/>
      <c r="GC52" s="192"/>
      <c r="GD52" s="192"/>
      <c r="GE52" s="192"/>
      <c r="GF52" s="192"/>
      <c r="GG52" s="192"/>
      <c r="GH52" s="192"/>
      <c r="GI52" s="192"/>
      <c r="GJ52" s="192"/>
      <c r="GK52" s="192"/>
      <c r="GL52" s="192"/>
      <c r="GM52" s="192"/>
      <c r="GN52" s="192"/>
    </row>
    <row r="53" spans="1:196" s="125" customFormat="1" ht="7.5" customHeight="1">
      <c r="A53" s="200"/>
      <c r="B53" s="122"/>
      <c r="C53" s="123"/>
      <c r="D53" s="123"/>
      <c r="E53" s="123"/>
      <c r="F53" s="123"/>
      <c r="G53" s="124"/>
      <c r="H53" s="200"/>
      <c r="I53" s="200"/>
      <c r="J53" s="200"/>
      <c r="K53" s="200"/>
      <c r="L53" s="200"/>
      <c r="M53" s="200"/>
      <c r="N53" s="200"/>
      <c r="O53" s="200"/>
      <c r="P53" s="200"/>
      <c r="Q53" s="213"/>
      <c r="R53" s="213"/>
      <c r="S53" s="200"/>
      <c r="T53" s="200"/>
      <c r="U53" s="200"/>
      <c r="V53" s="200"/>
      <c r="W53" s="200"/>
      <c r="X53" s="200"/>
      <c r="Y53" s="200"/>
      <c r="Z53" s="200"/>
      <c r="AA53" s="200"/>
      <c r="AB53" s="200"/>
      <c r="AC53" s="200"/>
      <c r="AD53" s="200"/>
      <c r="AE53" s="200"/>
      <c r="AF53" s="200"/>
      <c r="AG53" s="200"/>
      <c r="AH53" s="200"/>
      <c r="AI53" s="200"/>
      <c r="AJ53" s="200"/>
      <c r="AK53" s="200"/>
      <c r="AL53" s="200"/>
      <c r="AM53" s="200"/>
      <c r="AN53" s="200"/>
      <c r="AO53" s="200"/>
      <c r="AP53" s="200"/>
      <c r="AQ53" s="200"/>
      <c r="AR53" s="200"/>
      <c r="AS53" s="200"/>
      <c r="AT53" s="200"/>
      <c r="AU53" s="200"/>
      <c r="AV53" s="200"/>
      <c r="AW53" s="200"/>
      <c r="AX53" s="200"/>
      <c r="AY53" s="200"/>
      <c r="AZ53" s="200"/>
      <c r="BA53" s="200"/>
      <c r="BB53" s="200"/>
      <c r="BC53" s="200"/>
      <c r="BD53" s="200"/>
      <c r="BE53" s="200"/>
      <c r="BF53" s="200"/>
      <c r="BG53" s="200"/>
      <c r="BH53" s="200"/>
      <c r="BI53" s="200"/>
      <c r="BJ53" s="200"/>
      <c r="BK53" s="200"/>
      <c r="BL53" s="200"/>
      <c r="BM53" s="200"/>
      <c r="BN53" s="200"/>
      <c r="BO53" s="200"/>
      <c r="BP53" s="200"/>
      <c r="BQ53" s="200"/>
      <c r="BR53" s="200"/>
      <c r="BS53" s="200"/>
      <c r="BT53" s="200"/>
      <c r="BU53" s="200"/>
      <c r="BV53" s="200"/>
      <c r="BW53" s="200"/>
      <c r="BX53" s="200"/>
      <c r="BY53" s="200"/>
      <c r="BZ53" s="200"/>
      <c r="CA53" s="200"/>
      <c r="CB53" s="200"/>
      <c r="CC53" s="200"/>
      <c r="CD53" s="200"/>
      <c r="CE53" s="200"/>
      <c r="CF53" s="200"/>
      <c r="CG53" s="200"/>
      <c r="CH53" s="200"/>
      <c r="CI53" s="200"/>
      <c r="CJ53" s="200"/>
      <c r="CK53" s="200"/>
      <c r="CL53" s="200"/>
      <c r="CM53" s="200"/>
      <c r="CN53" s="200"/>
      <c r="CO53" s="200"/>
      <c r="CP53" s="200"/>
      <c r="CQ53" s="200"/>
      <c r="CR53" s="200"/>
      <c r="CS53" s="200"/>
      <c r="CT53" s="200"/>
      <c r="CU53" s="200"/>
      <c r="CV53" s="200"/>
      <c r="CW53" s="200"/>
      <c r="CX53" s="200"/>
      <c r="CY53" s="200"/>
      <c r="CZ53" s="200"/>
      <c r="DA53" s="200"/>
      <c r="DB53" s="200"/>
      <c r="DC53" s="200"/>
      <c r="DD53" s="200"/>
      <c r="DE53" s="200"/>
      <c r="DF53" s="200"/>
      <c r="DG53" s="200"/>
      <c r="DH53" s="200"/>
      <c r="DI53" s="200"/>
      <c r="DJ53" s="200"/>
      <c r="DK53" s="200"/>
      <c r="DL53" s="200"/>
      <c r="DM53" s="200"/>
      <c r="DN53" s="200"/>
      <c r="DO53" s="200"/>
      <c r="DP53" s="200"/>
      <c r="DQ53" s="200"/>
      <c r="DR53" s="200"/>
      <c r="DS53" s="200"/>
      <c r="DT53" s="200"/>
      <c r="DU53" s="200"/>
      <c r="DV53" s="200"/>
      <c r="DW53" s="200"/>
      <c r="DX53" s="200"/>
      <c r="DY53" s="200"/>
      <c r="DZ53" s="200"/>
      <c r="EA53" s="200"/>
      <c r="EB53" s="200"/>
      <c r="EC53" s="200"/>
      <c r="ED53" s="200"/>
      <c r="EE53" s="200"/>
      <c r="EF53" s="200"/>
      <c r="EG53" s="200"/>
      <c r="EH53" s="200"/>
      <c r="EI53" s="200"/>
      <c r="EJ53" s="200"/>
      <c r="EK53" s="200"/>
      <c r="EL53" s="200"/>
      <c r="EM53" s="200"/>
      <c r="EN53" s="200"/>
      <c r="EO53" s="200"/>
      <c r="EP53" s="200"/>
      <c r="EQ53" s="200"/>
      <c r="ER53" s="200"/>
      <c r="ES53" s="200"/>
      <c r="ET53" s="200"/>
      <c r="EU53" s="200"/>
      <c r="EV53" s="200"/>
      <c r="EW53" s="200"/>
      <c r="EX53" s="200"/>
      <c r="EY53" s="200"/>
      <c r="EZ53" s="200"/>
      <c r="FA53" s="200"/>
      <c r="FB53" s="200"/>
      <c r="FC53" s="200"/>
      <c r="FD53" s="200"/>
      <c r="FE53" s="200"/>
      <c r="FF53" s="200"/>
      <c r="FG53" s="200"/>
      <c r="FH53" s="200"/>
      <c r="FI53" s="200"/>
      <c r="FJ53" s="200"/>
      <c r="FK53" s="200"/>
      <c r="FL53" s="200"/>
      <c r="FM53" s="200"/>
      <c r="FN53" s="200"/>
      <c r="FO53" s="200"/>
      <c r="FP53" s="200"/>
      <c r="FQ53" s="200"/>
      <c r="FR53" s="200"/>
      <c r="FS53" s="200"/>
      <c r="FT53" s="200"/>
      <c r="FU53" s="200"/>
      <c r="FV53" s="200"/>
      <c r="FW53" s="200"/>
      <c r="FX53" s="200"/>
      <c r="FY53" s="200"/>
      <c r="FZ53" s="200"/>
      <c r="GA53" s="200"/>
      <c r="GB53" s="200"/>
      <c r="GC53" s="200"/>
      <c r="GD53" s="200"/>
      <c r="GE53" s="200"/>
      <c r="GF53" s="200"/>
      <c r="GG53" s="200"/>
      <c r="GH53" s="200"/>
      <c r="GI53" s="200"/>
      <c r="GJ53" s="200"/>
      <c r="GK53" s="200"/>
      <c r="GL53" s="200"/>
      <c r="GM53" s="200"/>
      <c r="GN53" s="200"/>
    </row>
    <row r="54" spans="1:196" s="125" customFormat="1" ht="14.25">
      <c r="A54" s="200"/>
      <c r="B54" s="122"/>
      <c r="C54" s="380" t="s">
        <v>234</v>
      </c>
      <c r="D54" s="380"/>
      <c r="E54" s="380"/>
      <c r="F54" s="380"/>
      <c r="G54" s="124"/>
      <c r="H54" s="200"/>
      <c r="I54" s="200"/>
      <c r="J54" s="200"/>
      <c r="K54" s="200"/>
      <c r="L54" s="200"/>
      <c r="M54" s="200"/>
      <c r="N54" s="200"/>
      <c r="O54" s="200"/>
      <c r="P54" s="200"/>
      <c r="Q54" s="213"/>
      <c r="R54" s="213"/>
      <c r="S54" s="200"/>
      <c r="T54" s="200"/>
      <c r="U54" s="200"/>
      <c r="V54" s="200"/>
      <c r="W54" s="200"/>
      <c r="X54" s="200"/>
      <c r="Y54" s="200"/>
      <c r="Z54" s="200"/>
      <c r="AA54" s="200"/>
      <c r="AB54" s="200"/>
      <c r="AC54" s="200"/>
      <c r="AD54" s="200"/>
      <c r="AE54" s="200"/>
      <c r="AF54" s="200"/>
      <c r="AG54" s="200"/>
      <c r="AH54" s="200"/>
      <c r="AI54" s="200"/>
      <c r="AJ54" s="200"/>
      <c r="AK54" s="200"/>
      <c r="AL54" s="200"/>
      <c r="AM54" s="200"/>
      <c r="AN54" s="200"/>
      <c r="AO54" s="200"/>
      <c r="AP54" s="200"/>
      <c r="AQ54" s="200"/>
      <c r="AR54" s="200"/>
      <c r="AS54" s="200"/>
      <c r="AT54" s="200"/>
      <c r="AU54" s="200"/>
      <c r="AV54" s="200"/>
      <c r="AW54" s="200"/>
      <c r="AX54" s="200"/>
      <c r="AY54" s="200"/>
      <c r="AZ54" s="200"/>
      <c r="BA54" s="200"/>
      <c r="BB54" s="200"/>
      <c r="BC54" s="200"/>
      <c r="BD54" s="200"/>
      <c r="BE54" s="200"/>
      <c r="BF54" s="200"/>
      <c r="BG54" s="200"/>
      <c r="BH54" s="200"/>
      <c r="BI54" s="200"/>
      <c r="BJ54" s="200"/>
      <c r="BK54" s="200"/>
      <c r="BL54" s="200"/>
      <c r="BM54" s="200"/>
      <c r="BN54" s="200"/>
      <c r="BO54" s="200"/>
      <c r="BP54" s="200"/>
      <c r="BQ54" s="200"/>
      <c r="BR54" s="200"/>
      <c r="BS54" s="200"/>
      <c r="BT54" s="200"/>
      <c r="BU54" s="200"/>
      <c r="BV54" s="200"/>
      <c r="BW54" s="200"/>
      <c r="BX54" s="200"/>
      <c r="BY54" s="200"/>
      <c r="BZ54" s="200"/>
      <c r="CA54" s="200"/>
      <c r="CB54" s="200"/>
      <c r="CC54" s="200"/>
      <c r="CD54" s="200"/>
      <c r="CE54" s="200"/>
      <c r="CF54" s="200"/>
      <c r="CG54" s="200"/>
      <c r="CH54" s="200"/>
      <c r="CI54" s="200"/>
      <c r="CJ54" s="200"/>
      <c r="CK54" s="200"/>
      <c r="CL54" s="200"/>
      <c r="CM54" s="200"/>
      <c r="CN54" s="200"/>
      <c r="CO54" s="200"/>
      <c r="CP54" s="200"/>
      <c r="CQ54" s="200"/>
      <c r="CR54" s="200"/>
      <c r="CS54" s="200"/>
      <c r="CT54" s="200"/>
      <c r="CU54" s="200"/>
      <c r="CV54" s="200"/>
      <c r="CW54" s="200"/>
      <c r="CX54" s="200"/>
      <c r="CY54" s="200"/>
      <c r="CZ54" s="200"/>
      <c r="DA54" s="200"/>
      <c r="DB54" s="200"/>
      <c r="DC54" s="200"/>
      <c r="DD54" s="200"/>
      <c r="DE54" s="200"/>
      <c r="DF54" s="200"/>
      <c r="DG54" s="200"/>
      <c r="DH54" s="200"/>
      <c r="DI54" s="200"/>
      <c r="DJ54" s="200"/>
      <c r="DK54" s="200"/>
      <c r="DL54" s="200"/>
      <c r="DM54" s="200"/>
      <c r="DN54" s="200"/>
      <c r="DO54" s="200"/>
      <c r="DP54" s="200"/>
      <c r="DQ54" s="200"/>
      <c r="DR54" s="200"/>
      <c r="DS54" s="200"/>
      <c r="DT54" s="200"/>
      <c r="DU54" s="200"/>
      <c r="DV54" s="200"/>
      <c r="DW54" s="200"/>
      <c r="DX54" s="200"/>
      <c r="DY54" s="200"/>
      <c r="DZ54" s="200"/>
      <c r="EA54" s="200"/>
      <c r="EB54" s="200"/>
      <c r="EC54" s="200"/>
      <c r="ED54" s="200"/>
      <c r="EE54" s="200"/>
      <c r="EF54" s="200"/>
      <c r="EG54" s="200"/>
      <c r="EH54" s="200"/>
      <c r="EI54" s="200"/>
      <c r="EJ54" s="200"/>
      <c r="EK54" s="200"/>
      <c r="EL54" s="200"/>
      <c r="EM54" s="200"/>
      <c r="EN54" s="200"/>
      <c r="EO54" s="200"/>
      <c r="EP54" s="200"/>
      <c r="EQ54" s="200"/>
      <c r="ER54" s="200"/>
      <c r="ES54" s="200"/>
      <c r="ET54" s="200"/>
      <c r="EU54" s="200"/>
      <c r="EV54" s="200"/>
      <c r="EW54" s="200"/>
      <c r="EX54" s="200"/>
      <c r="EY54" s="200"/>
      <c r="EZ54" s="200"/>
      <c r="FA54" s="200"/>
      <c r="FB54" s="200"/>
      <c r="FC54" s="200"/>
      <c r="FD54" s="200"/>
      <c r="FE54" s="200"/>
      <c r="FF54" s="200"/>
      <c r="FG54" s="200"/>
      <c r="FH54" s="200"/>
      <c r="FI54" s="200"/>
      <c r="FJ54" s="200"/>
      <c r="FK54" s="200"/>
      <c r="FL54" s="200"/>
      <c r="FM54" s="200"/>
      <c r="FN54" s="200"/>
      <c r="FO54" s="200"/>
      <c r="FP54" s="200"/>
      <c r="FQ54" s="200"/>
      <c r="FR54" s="200"/>
      <c r="FS54" s="200"/>
      <c r="FT54" s="200"/>
      <c r="FU54" s="200"/>
      <c r="FV54" s="200"/>
      <c r="FW54" s="200"/>
      <c r="FX54" s="200"/>
      <c r="FY54" s="200"/>
      <c r="FZ54" s="200"/>
      <c r="GA54" s="200"/>
      <c r="GB54" s="200"/>
      <c r="GC54" s="200"/>
      <c r="GD54" s="200"/>
      <c r="GE54" s="200"/>
      <c r="GF54" s="200"/>
      <c r="GG54" s="200"/>
      <c r="GH54" s="200"/>
      <c r="GI54" s="200"/>
      <c r="GJ54" s="200"/>
      <c r="GK54" s="200"/>
      <c r="GL54" s="200"/>
      <c r="GM54" s="200"/>
      <c r="GN54" s="200"/>
    </row>
    <row r="55" spans="1:196" s="125" customFormat="1" ht="17.25" customHeight="1">
      <c r="A55" s="200"/>
      <c r="B55" s="122"/>
      <c r="C55" s="382" t="s">
        <v>235</v>
      </c>
      <c r="D55" s="382"/>
      <c r="E55" s="382"/>
      <c r="F55" s="382"/>
      <c r="G55" s="124"/>
      <c r="H55" s="200"/>
      <c r="I55" s="200"/>
      <c r="J55" s="200"/>
      <c r="K55" s="200"/>
      <c r="L55" s="200"/>
      <c r="M55" s="200"/>
      <c r="N55" s="200"/>
      <c r="O55" s="200"/>
      <c r="P55" s="200"/>
      <c r="Q55" s="213"/>
      <c r="R55" s="213"/>
      <c r="S55" s="200"/>
      <c r="T55" s="200"/>
      <c r="U55" s="200"/>
      <c r="V55" s="200"/>
      <c r="W55" s="200"/>
      <c r="X55" s="200"/>
      <c r="Y55" s="200"/>
      <c r="Z55" s="200"/>
      <c r="AA55" s="200"/>
      <c r="AB55" s="200"/>
      <c r="AC55" s="200"/>
      <c r="AD55" s="200"/>
      <c r="AE55" s="200"/>
      <c r="AF55" s="200"/>
      <c r="AG55" s="200"/>
      <c r="AH55" s="200"/>
      <c r="AI55" s="200"/>
      <c r="AJ55" s="200"/>
      <c r="AK55" s="200"/>
      <c r="AL55" s="200"/>
      <c r="AM55" s="200"/>
      <c r="AN55" s="200"/>
      <c r="AO55" s="200"/>
      <c r="AP55" s="200"/>
      <c r="AQ55" s="200"/>
      <c r="AR55" s="200"/>
      <c r="AS55" s="200"/>
      <c r="AT55" s="200"/>
      <c r="AU55" s="200"/>
      <c r="AV55" s="200"/>
      <c r="AW55" s="200"/>
      <c r="AX55" s="200"/>
      <c r="AY55" s="200"/>
      <c r="AZ55" s="200"/>
      <c r="BA55" s="200"/>
      <c r="BB55" s="200"/>
      <c r="BC55" s="200"/>
      <c r="BD55" s="200"/>
      <c r="BE55" s="200"/>
      <c r="BF55" s="200"/>
      <c r="BG55" s="200"/>
      <c r="BH55" s="200"/>
      <c r="BI55" s="200"/>
      <c r="BJ55" s="200"/>
      <c r="BK55" s="200"/>
      <c r="BL55" s="200"/>
      <c r="BM55" s="200"/>
      <c r="BN55" s="200"/>
      <c r="BO55" s="200"/>
      <c r="BP55" s="200"/>
      <c r="BQ55" s="200"/>
      <c r="BR55" s="200"/>
      <c r="BS55" s="200"/>
      <c r="BT55" s="200"/>
      <c r="BU55" s="200"/>
      <c r="BV55" s="200"/>
      <c r="BW55" s="200"/>
      <c r="BX55" s="200"/>
      <c r="BY55" s="200"/>
      <c r="BZ55" s="200"/>
      <c r="CA55" s="200"/>
      <c r="CB55" s="200"/>
      <c r="CC55" s="200"/>
      <c r="CD55" s="200"/>
      <c r="CE55" s="200"/>
      <c r="CF55" s="200"/>
      <c r="CG55" s="200"/>
      <c r="CH55" s="200"/>
      <c r="CI55" s="200"/>
      <c r="CJ55" s="200"/>
      <c r="CK55" s="200"/>
      <c r="CL55" s="200"/>
      <c r="CM55" s="200"/>
      <c r="CN55" s="200"/>
      <c r="CO55" s="200"/>
      <c r="CP55" s="200"/>
      <c r="CQ55" s="200"/>
      <c r="CR55" s="200"/>
      <c r="CS55" s="200"/>
      <c r="CT55" s="200"/>
      <c r="CU55" s="200"/>
      <c r="CV55" s="200"/>
      <c r="CW55" s="200"/>
      <c r="CX55" s="200"/>
      <c r="CY55" s="200"/>
      <c r="CZ55" s="200"/>
      <c r="DA55" s="200"/>
      <c r="DB55" s="200"/>
      <c r="DC55" s="200"/>
      <c r="DD55" s="200"/>
      <c r="DE55" s="200"/>
      <c r="DF55" s="200"/>
      <c r="DG55" s="200"/>
      <c r="DH55" s="200"/>
      <c r="DI55" s="200"/>
      <c r="DJ55" s="200"/>
      <c r="DK55" s="200"/>
      <c r="DL55" s="200"/>
      <c r="DM55" s="200"/>
      <c r="DN55" s="200"/>
      <c r="DO55" s="200"/>
      <c r="DP55" s="200"/>
      <c r="DQ55" s="200"/>
      <c r="DR55" s="200"/>
      <c r="DS55" s="200"/>
      <c r="DT55" s="200"/>
      <c r="DU55" s="200"/>
      <c r="DV55" s="200"/>
      <c r="DW55" s="200"/>
      <c r="DX55" s="200"/>
      <c r="DY55" s="200"/>
      <c r="DZ55" s="200"/>
      <c r="EA55" s="200"/>
      <c r="EB55" s="200"/>
      <c r="EC55" s="200"/>
      <c r="ED55" s="200"/>
      <c r="EE55" s="200"/>
      <c r="EF55" s="200"/>
      <c r="EG55" s="200"/>
      <c r="EH55" s="200"/>
      <c r="EI55" s="200"/>
      <c r="EJ55" s="200"/>
      <c r="EK55" s="200"/>
      <c r="EL55" s="200"/>
      <c r="EM55" s="200"/>
      <c r="EN55" s="200"/>
      <c r="EO55" s="200"/>
      <c r="EP55" s="200"/>
      <c r="EQ55" s="200"/>
      <c r="ER55" s="200"/>
      <c r="ES55" s="200"/>
      <c r="ET55" s="200"/>
      <c r="EU55" s="200"/>
      <c r="EV55" s="200"/>
      <c r="EW55" s="200"/>
      <c r="EX55" s="200"/>
      <c r="EY55" s="200"/>
      <c r="EZ55" s="200"/>
      <c r="FA55" s="200"/>
      <c r="FB55" s="200"/>
      <c r="FC55" s="200"/>
      <c r="FD55" s="200"/>
      <c r="FE55" s="200"/>
      <c r="FF55" s="200"/>
      <c r="FG55" s="200"/>
      <c r="FH55" s="200"/>
      <c r="FI55" s="200"/>
      <c r="FJ55" s="200"/>
      <c r="FK55" s="200"/>
      <c r="FL55" s="200"/>
      <c r="FM55" s="200"/>
      <c r="FN55" s="200"/>
      <c r="FO55" s="200"/>
      <c r="FP55" s="200"/>
      <c r="FQ55" s="200"/>
      <c r="FR55" s="200"/>
      <c r="FS55" s="200"/>
      <c r="FT55" s="200"/>
      <c r="FU55" s="200"/>
      <c r="FV55" s="200"/>
      <c r="FW55" s="200"/>
      <c r="FX55" s="200"/>
      <c r="FY55" s="200"/>
      <c r="FZ55" s="200"/>
      <c r="GA55" s="200"/>
      <c r="GB55" s="200"/>
      <c r="GC55" s="200"/>
      <c r="GD55" s="200"/>
      <c r="GE55" s="200"/>
      <c r="GF55" s="200"/>
      <c r="GG55" s="200"/>
      <c r="GH55" s="200"/>
      <c r="GI55" s="200"/>
      <c r="GJ55" s="200"/>
      <c r="GK55" s="200"/>
      <c r="GL55" s="200"/>
      <c r="GM55" s="200"/>
      <c r="GN55" s="200"/>
    </row>
    <row r="56" spans="1:196" s="125" customFormat="1" ht="14.25">
      <c r="A56" s="200"/>
      <c r="B56" s="122"/>
      <c r="C56" s="382" t="s">
        <v>236</v>
      </c>
      <c r="D56" s="382"/>
      <c r="E56" s="382"/>
      <c r="F56" s="382"/>
      <c r="G56" s="124"/>
      <c r="H56" s="200"/>
      <c r="I56" s="200"/>
      <c r="J56" s="200"/>
      <c r="K56" s="200"/>
      <c r="L56" s="200"/>
      <c r="M56" s="200"/>
      <c r="N56" s="200"/>
      <c r="O56" s="200"/>
      <c r="P56" s="200"/>
      <c r="Q56" s="213"/>
      <c r="R56" s="213"/>
      <c r="S56" s="200"/>
      <c r="T56" s="200"/>
      <c r="U56" s="200"/>
      <c r="V56" s="200"/>
      <c r="W56" s="200"/>
      <c r="X56" s="200"/>
      <c r="Y56" s="200"/>
      <c r="Z56" s="200"/>
      <c r="AA56" s="200"/>
      <c r="AB56" s="200"/>
      <c r="AC56" s="200"/>
      <c r="AD56" s="200"/>
      <c r="AE56" s="200"/>
      <c r="AF56" s="200"/>
      <c r="AG56" s="200"/>
      <c r="AH56" s="200"/>
      <c r="AI56" s="200"/>
      <c r="AJ56" s="200"/>
      <c r="AK56" s="200"/>
      <c r="AL56" s="200"/>
      <c r="AM56" s="200"/>
      <c r="AN56" s="200"/>
      <c r="AO56" s="200"/>
      <c r="AP56" s="200"/>
      <c r="AQ56" s="200"/>
      <c r="AR56" s="200"/>
      <c r="AS56" s="200"/>
      <c r="AT56" s="200"/>
      <c r="AU56" s="200"/>
      <c r="AV56" s="200"/>
      <c r="AW56" s="200"/>
      <c r="AX56" s="200"/>
      <c r="AY56" s="200"/>
      <c r="AZ56" s="200"/>
      <c r="BA56" s="200"/>
      <c r="BB56" s="200"/>
      <c r="BC56" s="200"/>
      <c r="BD56" s="200"/>
      <c r="BE56" s="200"/>
      <c r="BF56" s="200"/>
      <c r="BG56" s="200"/>
      <c r="BH56" s="200"/>
      <c r="BI56" s="200"/>
      <c r="BJ56" s="200"/>
      <c r="BK56" s="200"/>
      <c r="BL56" s="200"/>
      <c r="BM56" s="200"/>
      <c r="BN56" s="200"/>
      <c r="BO56" s="200"/>
      <c r="BP56" s="200"/>
      <c r="BQ56" s="200"/>
      <c r="BR56" s="200"/>
      <c r="BS56" s="200"/>
      <c r="BT56" s="200"/>
      <c r="BU56" s="200"/>
      <c r="BV56" s="200"/>
      <c r="BW56" s="200"/>
      <c r="BX56" s="200"/>
      <c r="BY56" s="200"/>
      <c r="BZ56" s="200"/>
      <c r="CA56" s="200"/>
      <c r="CB56" s="200"/>
      <c r="CC56" s="200"/>
      <c r="CD56" s="200"/>
      <c r="CE56" s="200"/>
      <c r="CF56" s="200"/>
      <c r="CG56" s="200"/>
      <c r="CH56" s="200"/>
      <c r="CI56" s="200"/>
      <c r="CJ56" s="200"/>
      <c r="CK56" s="200"/>
      <c r="CL56" s="200"/>
      <c r="CM56" s="200"/>
      <c r="CN56" s="200"/>
      <c r="CO56" s="200"/>
      <c r="CP56" s="200"/>
      <c r="CQ56" s="200"/>
      <c r="CR56" s="200"/>
      <c r="CS56" s="200"/>
      <c r="CT56" s="200"/>
      <c r="CU56" s="200"/>
      <c r="CV56" s="200"/>
      <c r="CW56" s="200"/>
      <c r="CX56" s="200"/>
      <c r="CY56" s="200"/>
      <c r="CZ56" s="200"/>
      <c r="DA56" s="200"/>
      <c r="DB56" s="200"/>
      <c r="DC56" s="200"/>
      <c r="DD56" s="200"/>
      <c r="DE56" s="200"/>
      <c r="DF56" s="200"/>
      <c r="DG56" s="200"/>
      <c r="DH56" s="200"/>
      <c r="DI56" s="200"/>
      <c r="DJ56" s="200"/>
      <c r="DK56" s="200"/>
      <c r="DL56" s="200"/>
      <c r="DM56" s="200"/>
      <c r="DN56" s="200"/>
      <c r="DO56" s="200"/>
      <c r="DP56" s="200"/>
      <c r="DQ56" s="200"/>
      <c r="DR56" s="200"/>
      <c r="DS56" s="200"/>
      <c r="DT56" s="200"/>
      <c r="DU56" s="200"/>
      <c r="DV56" s="200"/>
      <c r="DW56" s="200"/>
      <c r="DX56" s="200"/>
      <c r="DY56" s="200"/>
      <c r="DZ56" s="200"/>
      <c r="EA56" s="200"/>
      <c r="EB56" s="200"/>
      <c r="EC56" s="200"/>
      <c r="ED56" s="200"/>
      <c r="EE56" s="200"/>
      <c r="EF56" s="200"/>
      <c r="EG56" s="200"/>
      <c r="EH56" s="200"/>
      <c r="EI56" s="200"/>
      <c r="EJ56" s="200"/>
      <c r="EK56" s="200"/>
      <c r="EL56" s="200"/>
      <c r="EM56" s="200"/>
      <c r="EN56" s="200"/>
      <c r="EO56" s="200"/>
      <c r="EP56" s="200"/>
      <c r="EQ56" s="200"/>
      <c r="ER56" s="200"/>
      <c r="ES56" s="200"/>
      <c r="ET56" s="200"/>
      <c r="EU56" s="200"/>
      <c r="EV56" s="200"/>
      <c r="EW56" s="200"/>
      <c r="EX56" s="200"/>
      <c r="EY56" s="200"/>
      <c r="EZ56" s="200"/>
      <c r="FA56" s="200"/>
      <c r="FB56" s="200"/>
      <c r="FC56" s="200"/>
      <c r="FD56" s="200"/>
      <c r="FE56" s="200"/>
      <c r="FF56" s="200"/>
      <c r="FG56" s="200"/>
      <c r="FH56" s="200"/>
      <c r="FI56" s="200"/>
      <c r="FJ56" s="200"/>
      <c r="FK56" s="200"/>
      <c r="FL56" s="200"/>
      <c r="FM56" s="200"/>
      <c r="FN56" s="200"/>
      <c r="FO56" s="200"/>
      <c r="FP56" s="200"/>
      <c r="FQ56" s="200"/>
      <c r="FR56" s="200"/>
      <c r="FS56" s="200"/>
      <c r="FT56" s="200"/>
      <c r="FU56" s="200"/>
      <c r="FV56" s="200"/>
      <c r="FW56" s="200"/>
      <c r="FX56" s="200"/>
      <c r="FY56" s="200"/>
      <c r="FZ56" s="200"/>
      <c r="GA56" s="200"/>
      <c r="GB56" s="200"/>
      <c r="GC56" s="200"/>
      <c r="GD56" s="200"/>
      <c r="GE56" s="200"/>
      <c r="GF56" s="200"/>
      <c r="GG56" s="200"/>
      <c r="GH56" s="200"/>
      <c r="GI56" s="200"/>
      <c r="GJ56" s="200"/>
      <c r="GK56" s="200"/>
      <c r="GL56" s="200"/>
      <c r="GM56" s="200"/>
      <c r="GN56" s="200"/>
    </row>
    <row r="57" spans="1:196" s="125" customFormat="1" ht="11.25" customHeight="1">
      <c r="A57" s="200"/>
      <c r="B57" s="122"/>
      <c r="C57" s="123"/>
      <c r="D57" s="123"/>
      <c r="E57" s="123"/>
      <c r="F57" s="204"/>
      <c r="G57" s="124"/>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c r="BC57" s="200"/>
      <c r="BD57" s="200"/>
      <c r="BE57" s="200"/>
      <c r="BF57" s="200"/>
      <c r="BG57" s="200"/>
      <c r="BH57" s="200"/>
      <c r="BI57" s="200"/>
      <c r="BJ57" s="200"/>
      <c r="BK57" s="200"/>
      <c r="BL57" s="200"/>
      <c r="BM57" s="200"/>
      <c r="BN57" s="200"/>
      <c r="BO57" s="200"/>
      <c r="BP57" s="200"/>
      <c r="BQ57" s="200"/>
      <c r="BR57" s="200"/>
      <c r="BS57" s="200"/>
      <c r="BT57" s="200"/>
      <c r="BU57" s="200"/>
      <c r="BV57" s="200"/>
      <c r="BW57" s="200"/>
      <c r="BX57" s="200"/>
      <c r="BY57" s="200"/>
      <c r="BZ57" s="200"/>
      <c r="CA57" s="200"/>
      <c r="CB57" s="200"/>
      <c r="CC57" s="200"/>
      <c r="CD57" s="200"/>
      <c r="CE57" s="200"/>
      <c r="CF57" s="200"/>
      <c r="CG57" s="200"/>
      <c r="CH57" s="200"/>
      <c r="CI57" s="200"/>
      <c r="CJ57" s="200"/>
      <c r="CK57" s="200"/>
      <c r="CL57" s="200"/>
      <c r="CM57" s="200"/>
      <c r="CN57" s="200"/>
      <c r="CO57" s="200"/>
      <c r="CP57" s="200"/>
      <c r="CQ57" s="200"/>
      <c r="CR57" s="200"/>
      <c r="CS57" s="200"/>
      <c r="CT57" s="200"/>
      <c r="CU57" s="200"/>
      <c r="CV57" s="200"/>
      <c r="CW57" s="200"/>
      <c r="CX57" s="200"/>
      <c r="CY57" s="200"/>
      <c r="CZ57" s="200"/>
      <c r="DA57" s="200"/>
      <c r="DB57" s="200"/>
      <c r="DC57" s="200"/>
      <c r="DD57" s="200"/>
      <c r="DE57" s="200"/>
      <c r="DF57" s="200"/>
      <c r="DG57" s="200"/>
      <c r="DH57" s="200"/>
      <c r="DI57" s="200"/>
      <c r="DJ57" s="200"/>
      <c r="DK57" s="200"/>
      <c r="DL57" s="200"/>
      <c r="DM57" s="200"/>
      <c r="DN57" s="200"/>
      <c r="DO57" s="200"/>
      <c r="DP57" s="200"/>
      <c r="DQ57" s="200"/>
      <c r="DR57" s="200"/>
      <c r="DS57" s="200"/>
      <c r="DT57" s="200"/>
      <c r="DU57" s="200"/>
      <c r="DV57" s="200"/>
      <c r="DW57" s="200"/>
      <c r="DX57" s="200"/>
      <c r="DY57" s="200"/>
      <c r="DZ57" s="200"/>
      <c r="EA57" s="200"/>
      <c r="EB57" s="200"/>
      <c r="EC57" s="200"/>
      <c r="ED57" s="200"/>
      <c r="EE57" s="200"/>
      <c r="EF57" s="200"/>
      <c r="EG57" s="200"/>
      <c r="EH57" s="200"/>
      <c r="EI57" s="200"/>
      <c r="EJ57" s="200"/>
      <c r="EK57" s="200"/>
      <c r="EL57" s="200"/>
      <c r="EM57" s="200"/>
      <c r="EN57" s="200"/>
      <c r="EO57" s="200"/>
      <c r="EP57" s="200"/>
      <c r="EQ57" s="200"/>
      <c r="ER57" s="200"/>
      <c r="ES57" s="200"/>
      <c r="ET57" s="200"/>
      <c r="EU57" s="200"/>
      <c r="EV57" s="200"/>
      <c r="EW57" s="200"/>
      <c r="EX57" s="200"/>
      <c r="EY57" s="200"/>
      <c r="EZ57" s="200"/>
      <c r="FA57" s="200"/>
      <c r="FB57" s="200"/>
      <c r="FC57" s="200"/>
      <c r="FD57" s="200"/>
      <c r="FE57" s="200"/>
      <c r="FF57" s="200"/>
      <c r="FG57" s="200"/>
      <c r="FH57" s="200"/>
      <c r="FI57" s="200"/>
      <c r="FJ57" s="200"/>
      <c r="FK57" s="200"/>
      <c r="FL57" s="200"/>
      <c r="FM57" s="200"/>
      <c r="FN57" s="200"/>
      <c r="FO57" s="200"/>
      <c r="FP57" s="200"/>
      <c r="FQ57" s="200"/>
      <c r="FR57" s="200"/>
      <c r="FS57" s="200"/>
      <c r="FT57" s="200"/>
      <c r="FU57" s="200"/>
      <c r="FV57" s="200"/>
      <c r="FW57" s="200"/>
      <c r="FX57" s="200"/>
      <c r="FY57" s="200"/>
      <c r="FZ57" s="200"/>
      <c r="GA57" s="200"/>
      <c r="GB57" s="200"/>
      <c r="GC57" s="200"/>
      <c r="GD57" s="200"/>
      <c r="GE57" s="200"/>
      <c r="GF57" s="200"/>
      <c r="GG57" s="200"/>
      <c r="GH57" s="200"/>
      <c r="GI57" s="200"/>
      <c r="GJ57" s="200"/>
      <c r="GK57" s="200"/>
      <c r="GL57" s="200"/>
      <c r="GM57" s="200"/>
      <c r="GN57" s="200"/>
    </row>
    <row r="58" spans="1:196" s="125" customFormat="1" ht="15">
      <c r="A58" s="200"/>
      <c r="B58" s="122"/>
      <c r="C58" s="126" t="s">
        <v>237</v>
      </c>
      <c r="D58" s="127"/>
      <c r="E58" s="127"/>
      <c r="F58" s="127"/>
      <c r="G58" s="205"/>
      <c r="H58" s="200"/>
      <c r="I58" s="200"/>
      <c r="J58" s="200"/>
      <c r="K58" s="200"/>
      <c r="L58" s="200"/>
      <c r="M58" s="200"/>
      <c r="N58" s="200"/>
      <c r="O58" s="200"/>
      <c r="P58" s="200"/>
      <c r="Q58" s="200"/>
      <c r="R58" s="200"/>
      <c r="S58" s="200"/>
      <c r="T58" s="200"/>
      <c r="U58" s="200"/>
      <c r="V58" s="200"/>
      <c r="W58" s="200"/>
      <c r="X58" s="200"/>
      <c r="Y58" s="200"/>
      <c r="Z58" s="200"/>
      <c r="AA58" s="200"/>
      <c r="AB58" s="200"/>
      <c r="AC58" s="200"/>
      <c r="AD58" s="200"/>
      <c r="AE58" s="200"/>
      <c r="AF58" s="200"/>
      <c r="AG58" s="200"/>
      <c r="AH58" s="200"/>
      <c r="AI58" s="200"/>
      <c r="AJ58" s="200"/>
      <c r="AK58" s="200"/>
      <c r="AL58" s="200"/>
      <c r="AM58" s="200"/>
      <c r="AN58" s="200"/>
      <c r="AO58" s="200"/>
      <c r="AP58" s="200"/>
      <c r="AQ58" s="200"/>
      <c r="AR58" s="200"/>
      <c r="AS58" s="200"/>
      <c r="AT58" s="200"/>
      <c r="AU58" s="200"/>
      <c r="AV58" s="200"/>
      <c r="AW58" s="200"/>
      <c r="AX58" s="200"/>
      <c r="AY58" s="200"/>
      <c r="AZ58" s="200"/>
      <c r="BA58" s="200"/>
      <c r="BB58" s="200"/>
      <c r="BC58" s="200"/>
      <c r="BD58" s="200"/>
      <c r="BE58" s="200"/>
      <c r="BF58" s="200"/>
      <c r="BG58" s="200"/>
      <c r="BH58" s="200"/>
      <c r="BI58" s="200"/>
      <c r="BJ58" s="200"/>
      <c r="BK58" s="200"/>
      <c r="BL58" s="200"/>
      <c r="BM58" s="200"/>
      <c r="BN58" s="200"/>
      <c r="BO58" s="200"/>
      <c r="BP58" s="200"/>
      <c r="BQ58" s="200"/>
      <c r="BR58" s="200"/>
      <c r="BS58" s="200"/>
      <c r="BT58" s="200"/>
      <c r="BU58" s="200"/>
      <c r="BV58" s="200"/>
      <c r="BW58" s="200"/>
      <c r="BX58" s="200"/>
      <c r="BY58" s="200"/>
      <c r="BZ58" s="200"/>
      <c r="CA58" s="200"/>
      <c r="CB58" s="200"/>
      <c r="CC58" s="200"/>
      <c r="CD58" s="200"/>
      <c r="CE58" s="200"/>
      <c r="CF58" s="200"/>
      <c r="CG58" s="200"/>
      <c r="CH58" s="200"/>
      <c r="CI58" s="200"/>
      <c r="CJ58" s="200"/>
      <c r="CK58" s="200"/>
      <c r="CL58" s="200"/>
      <c r="CM58" s="200"/>
      <c r="CN58" s="200"/>
      <c r="CO58" s="200"/>
      <c r="CP58" s="200"/>
      <c r="CQ58" s="200"/>
      <c r="CR58" s="200"/>
      <c r="CS58" s="200"/>
      <c r="CT58" s="200"/>
      <c r="CU58" s="200"/>
      <c r="CV58" s="200"/>
      <c r="CW58" s="200"/>
      <c r="CX58" s="200"/>
      <c r="CY58" s="200"/>
      <c r="CZ58" s="200"/>
      <c r="DA58" s="200"/>
      <c r="DB58" s="200"/>
      <c r="DC58" s="200"/>
      <c r="DD58" s="200"/>
      <c r="DE58" s="200"/>
      <c r="DF58" s="200"/>
      <c r="DG58" s="200"/>
      <c r="DH58" s="200"/>
      <c r="DI58" s="200"/>
      <c r="DJ58" s="200"/>
      <c r="DK58" s="200"/>
      <c r="DL58" s="200"/>
      <c r="DM58" s="200"/>
      <c r="DN58" s="200"/>
      <c r="DO58" s="200"/>
      <c r="DP58" s="200"/>
      <c r="DQ58" s="200"/>
      <c r="DR58" s="200"/>
      <c r="DS58" s="200"/>
      <c r="DT58" s="200"/>
      <c r="DU58" s="200"/>
      <c r="DV58" s="200"/>
      <c r="DW58" s="200"/>
      <c r="DX58" s="200"/>
      <c r="DY58" s="200"/>
      <c r="DZ58" s="200"/>
      <c r="EA58" s="200"/>
      <c r="EB58" s="200"/>
      <c r="EC58" s="200"/>
      <c r="ED58" s="200"/>
      <c r="EE58" s="200"/>
      <c r="EF58" s="200"/>
      <c r="EG58" s="200"/>
      <c r="EH58" s="200"/>
      <c r="EI58" s="200"/>
      <c r="EJ58" s="200"/>
      <c r="EK58" s="200"/>
      <c r="EL58" s="200"/>
      <c r="EM58" s="200"/>
      <c r="EN58" s="200"/>
      <c r="EO58" s="200"/>
      <c r="EP58" s="200"/>
      <c r="EQ58" s="200"/>
      <c r="ER58" s="200"/>
      <c r="ES58" s="200"/>
      <c r="ET58" s="200"/>
      <c r="EU58" s="200"/>
      <c r="EV58" s="200"/>
      <c r="EW58" s="200"/>
      <c r="EX58" s="200"/>
      <c r="EY58" s="200"/>
      <c r="EZ58" s="200"/>
      <c r="FA58" s="200"/>
      <c r="FB58" s="200"/>
      <c r="FC58" s="200"/>
      <c r="FD58" s="200"/>
      <c r="FE58" s="200"/>
      <c r="FF58" s="200"/>
      <c r="FG58" s="200"/>
      <c r="FH58" s="200"/>
      <c r="FI58" s="200"/>
      <c r="FJ58" s="200"/>
      <c r="FK58" s="200"/>
      <c r="FL58" s="200"/>
      <c r="FM58" s="200"/>
      <c r="FN58" s="200"/>
      <c r="FO58" s="200"/>
      <c r="FP58" s="200"/>
      <c r="FQ58" s="200"/>
      <c r="FR58" s="200"/>
      <c r="FS58" s="200"/>
      <c r="FT58" s="200"/>
      <c r="FU58" s="200"/>
      <c r="FV58" s="200"/>
      <c r="FW58" s="200"/>
      <c r="FX58" s="200"/>
      <c r="FY58" s="200"/>
      <c r="FZ58" s="200"/>
      <c r="GA58" s="200"/>
      <c r="GB58" s="200"/>
      <c r="GC58" s="200"/>
      <c r="GD58" s="200"/>
      <c r="GE58" s="200"/>
      <c r="GF58" s="200"/>
      <c r="GG58" s="200"/>
      <c r="GH58" s="200"/>
      <c r="GI58" s="200"/>
      <c r="GJ58" s="200"/>
      <c r="GK58" s="200"/>
      <c r="GL58" s="200"/>
      <c r="GM58" s="200"/>
      <c r="GN58" s="200"/>
    </row>
    <row r="59" spans="1:196" s="8" customFormat="1" ht="27" customHeight="1">
      <c r="A59" s="192"/>
      <c r="B59" s="110"/>
      <c r="C59" s="380" t="s">
        <v>22</v>
      </c>
      <c r="D59" s="380"/>
      <c r="E59" s="380"/>
      <c r="F59" s="380"/>
      <c r="G59" s="111"/>
      <c r="H59" s="192"/>
      <c r="I59" s="192"/>
      <c r="J59" s="192"/>
      <c r="K59" s="192"/>
      <c r="L59" s="192"/>
      <c r="M59" s="192"/>
      <c r="N59" s="192"/>
      <c r="O59" s="192"/>
      <c r="P59" s="192"/>
      <c r="Q59" s="192"/>
      <c r="R59" s="192"/>
      <c r="S59" s="192"/>
      <c r="T59" s="192"/>
      <c r="U59" s="192"/>
      <c r="V59" s="192"/>
      <c r="W59" s="192"/>
      <c r="X59" s="192"/>
      <c r="Y59" s="192"/>
      <c r="Z59" s="192"/>
      <c r="AA59" s="192"/>
      <c r="AB59" s="192"/>
      <c r="AC59" s="192"/>
      <c r="AD59" s="192"/>
      <c r="AE59" s="192"/>
      <c r="AF59" s="192"/>
      <c r="AG59" s="192"/>
      <c r="AH59" s="192"/>
      <c r="AI59" s="192"/>
      <c r="AJ59" s="192"/>
      <c r="AK59" s="192"/>
      <c r="AL59" s="192"/>
      <c r="AM59" s="192"/>
      <c r="AN59" s="192"/>
      <c r="AO59" s="192"/>
      <c r="AP59" s="192"/>
      <c r="AQ59" s="192"/>
      <c r="AR59" s="192"/>
      <c r="AS59" s="192"/>
      <c r="AT59" s="192"/>
      <c r="AU59" s="192"/>
      <c r="AV59" s="192"/>
      <c r="AW59" s="192"/>
      <c r="AX59" s="192"/>
      <c r="AY59" s="192"/>
      <c r="AZ59" s="192"/>
      <c r="BA59" s="192"/>
      <c r="BB59" s="192"/>
      <c r="BC59" s="192"/>
      <c r="BD59" s="192"/>
      <c r="BE59" s="192"/>
      <c r="BF59" s="192"/>
      <c r="BG59" s="192"/>
      <c r="BH59" s="192"/>
      <c r="BI59" s="192"/>
      <c r="BJ59" s="192"/>
      <c r="BK59" s="192"/>
      <c r="BL59" s="192"/>
      <c r="BM59" s="192"/>
      <c r="BN59" s="192"/>
      <c r="BO59" s="192"/>
      <c r="BP59" s="192"/>
      <c r="BQ59" s="192"/>
      <c r="BR59" s="192"/>
      <c r="BS59" s="192"/>
      <c r="BT59" s="192"/>
      <c r="BU59" s="192"/>
      <c r="BV59" s="192"/>
      <c r="BW59" s="192"/>
      <c r="BX59" s="192"/>
      <c r="BY59" s="192"/>
      <c r="BZ59" s="192"/>
      <c r="CA59" s="192"/>
      <c r="CB59" s="192"/>
      <c r="CC59" s="192"/>
      <c r="CD59" s="192"/>
      <c r="CE59" s="192"/>
      <c r="CF59" s="192"/>
      <c r="CG59" s="192"/>
      <c r="CH59" s="192"/>
      <c r="CI59" s="192"/>
      <c r="CJ59" s="192"/>
      <c r="CK59" s="192"/>
      <c r="CL59" s="192"/>
      <c r="CM59" s="192"/>
      <c r="CN59" s="192"/>
      <c r="CO59" s="192"/>
      <c r="CP59" s="192"/>
      <c r="CQ59" s="192"/>
      <c r="CR59" s="192"/>
      <c r="CS59" s="192"/>
      <c r="CT59" s="192"/>
      <c r="CU59" s="192"/>
      <c r="CV59" s="192"/>
      <c r="CW59" s="192"/>
      <c r="CX59" s="192"/>
      <c r="CY59" s="192"/>
      <c r="CZ59" s="192"/>
      <c r="DA59" s="192"/>
      <c r="DB59" s="192"/>
      <c r="DC59" s="192"/>
      <c r="DD59" s="192"/>
      <c r="DE59" s="192"/>
      <c r="DF59" s="192"/>
      <c r="DG59" s="192"/>
      <c r="DH59" s="192"/>
      <c r="DI59" s="192"/>
      <c r="DJ59" s="192"/>
      <c r="DK59" s="192"/>
      <c r="DL59" s="192"/>
      <c r="DM59" s="192"/>
      <c r="DN59" s="192"/>
      <c r="DO59" s="192"/>
      <c r="DP59" s="192"/>
      <c r="DQ59" s="192"/>
      <c r="DR59" s="192"/>
      <c r="DS59" s="192"/>
      <c r="DT59" s="192"/>
      <c r="DU59" s="192"/>
      <c r="DV59" s="192"/>
      <c r="DW59" s="192"/>
      <c r="DX59" s="192"/>
      <c r="DY59" s="192"/>
      <c r="DZ59" s="192"/>
      <c r="EA59" s="192"/>
      <c r="EB59" s="192"/>
      <c r="EC59" s="192"/>
      <c r="ED59" s="192"/>
      <c r="EE59" s="192"/>
      <c r="EF59" s="192"/>
      <c r="EG59" s="192"/>
      <c r="EH59" s="192"/>
      <c r="EI59" s="192"/>
      <c r="EJ59" s="192"/>
      <c r="EK59" s="192"/>
      <c r="EL59" s="192"/>
      <c r="EM59" s="192"/>
      <c r="EN59" s="192"/>
      <c r="EO59" s="192"/>
      <c r="EP59" s="192"/>
      <c r="EQ59" s="192"/>
      <c r="ER59" s="192"/>
      <c r="ES59" s="192"/>
      <c r="ET59" s="192"/>
      <c r="EU59" s="192"/>
      <c r="EV59" s="192"/>
      <c r="EW59" s="192"/>
      <c r="EX59" s="192"/>
      <c r="EY59" s="192"/>
      <c r="EZ59" s="192"/>
      <c r="FA59" s="192"/>
      <c r="FB59" s="192"/>
      <c r="FC59" s="192"/>
      <c r="FD59" s="192"/>
      <c r="FE59" s="192"/>
      <c r="FF59" s="192"/>
      <c r="FG59" s="192"/>
      <c r="FH59" s="192"/>
      <c r="FI59" s="192"/>
      <c r="FJ59" s="192"/>
      <c r="FK59" s="192"/>
      <c r="FL59" s="192"/>
      <c r="FM59" s="192"/>
      <c r="FN59" s="192"/>
      <c r="FO59" s="192"/>
      <c r="FP59" s="192"/>
      <c r="FQ59" s="192"/>
      <c r="FR59" s="192"/>
      <c r="FS59" s="192"/>
      <c r="FT59" s="192"/>
      <c r="FU59" s="192"/>
      <c r="FV59" s="192"/>
      <c r="FW59" s="192"/>
      <c r="FX59" s="192"/>
      <c r="FY59" s="192"/>
      <c r="FZ59" s="192"/>
      <c r="GA59" s="192"/>
      <c r="GB59" s="192"/>
      <c r="GC59" s="192"/>
      <c r="GD59" s="192"/>
      <c r="GE59" s="192"/>
      <c r="GF59" s="192"/>
      <c r="GG59" s="192"/>
      <c r="GH59" s="192"/>
      <c r="GI59" s="192"/>
      <c r="GJ59" s="192"/>
      <c r="GK59" s="192"/>
      <c r="GL59" s="192"/>
      <c r="GM59" s="192"/>
      <c r="GN59" s="192"/>
    </row>
    <row r="60" spans="1:196" s="8" customFormat="1" ht="68.25" customHeight="1">
      <c r="A60" s="192"/>
      <c r="B60" s="110"/>
      <c r="C60" s="128" t="s">
        <v>363</v>
      </c>
      <c r="D60" s="379" t="s">
        <v>362</v>
      </c>
      <c r="E60" s="379"/>
      <c r="F60" s="379"/>
      <c r="G60" s="111"/>
      <c r="H60" s="192"/>
      <c r="I60" s="192"/>
      <c r="J60" s="192"/>
      <c r="K60" s="192"/>
      <c r="L60" s="192"/>
      <c r="M60" s="192"/>
      <c r="N60" s="192"/>
      <c r="O60" s="192"/>
      <c r="P60" s="192"/>
      <c r="Q60" s="192"/>
      <c r="R60" s="192"/>
      <c r="S60" s="192"/>
      <c r="T60" s="192"/>
      <c r="U60" s="192"/>
      <c r="V60" s="192"/>
      <c r="W60" s="192"/>
      <c r="X60" s="192"/>
      <c r="Y60" s="192"/>
      <c r="Z60" s="192"/>
      <c r="AA60" s="192"/>
      <c r="AB60" s="192"/>
      <c r="AC60" s="192"/>
      <c r="AD60" s="192"/>
      <c r="AE60" s="192"/>
      <c r="AF60" s="192"/>
      <c r="AG60" s="192"/>
      <c r="AH60" s="192"/>
      <c r="AI60" s="192"/>
      <c r="AJ60" s="192"/>
      <c r="AK60" s="192"/>
      <c r="AL60" s="192"/>
      <c r="AM60" s="192"/>
      <c r="AN60" s="192"/>
      <c r="AO60" s="192"/>
      <c r="AP60" s="192"/>
      <c r="AQ60" s="192"/>
      <c r="AR60" s="192"/>
      <c r="AS60" s="192"/>
      <c r="AT60" s="192"/>
      <c r="AU60" s="192"/>
      <c r="AV60" s="192"/>
      <c r="AW60" s="192"/>
      <c r="AX60" s="192"/>
      <c r="AY60" s="192"/>
      <c r="AZ60" s="192"/>
      <c r="BA60" s="192"/>
      <c r="BB60" s="192"/>
      <c r="BC60" s="192"/>
      <c r="BD60" s="192"/>
      <c r="BE60" s="192"/>
      <c r="BF60" s="192"/>
      <c r="BG60" s="192"/>
      <c r="BH60" s="192"/>
      <c r="BI60" s="192"/>
      <c r="BJ60" s="192"/>
      <c r="BK60" s="192"/>
      <c r="BL60" s="192"/>
      <c r="BM60" s="192"/>
      <c r="BN60" s="192"/>
      <c r="BO60" s="192"/>
      <c r="BP60" s="192"/>
      <c r="BQ60" s="192"/>
      <c r="BR60" s="192"/>
      <c r="BS60" s="192"/>
      <c r="BT60" s="192"/>
      <c r="BU60" s="192"/>
      <c r="BV60" s="192"/>
      <c r="BW60" s="192"/>
      <c r="BX60" s="192"/>
      <c r="BY60" s="192"/>
      <c r="BZ60" s="192"/>
      <c r="CA60" s="192"/>
      <c r="CB60" s="192"/>
      <c r="CC60" s="192"/>
      <c r="CD60" s="192"/>
      <c r="CE60" s="192"/>
      <c r="CF60" s="192"/>
      <c r="CG60" s="192"/>
      <c r="CH60" s="192"/>
      <c r="CI60" s="192"/>
      <c r="CJ60" s="192"/>
      <c r="CK60" s="192"/>
      <c r="CL60" s="192"/>
      <c r="CM60" s="192"/>
      <c r="CN60" s="192"/>
      <c r="CO60" s="192"/>
      <c r="CP60" s="192"/>
      <c r="CQ60" s="192"/>
      <c r="CR60" s="192"/>
      <c r="CS60" s="192"/>
      <c r="CT60" s="192"/>
      <c r="CU60" s="192"/>
      <c r="CV60" s="192"/>
      <c r="CW60" s="192"/>
      <c r="CX60" s="192"/>
      <c r="CY60" s="192"/>
      <c r="CZ60" s="192"/>
      <c r="DA60" s="192"/>
      <c r="DB60" s="192"/>
      <c r="DC60" s="192"/>
      <c r="DD60" s="192"/>
      <c r="DE60" s="192"/>
      <c r="DF60" s="192"/>
      <c r="DG60" s="192"/>
      <c r="DH60" s="192"/>
      <c r="DI60" s="192"/>
      <c r="DJ60" s="192"/>
      <c r="DK60" s="192"/>
      <c r="DL60" s="192"/>
      <c r="DM60" s="192"/>
      <c r="DN60" s="192"/>
      <c r="DO60" s="192"/>
      <c r="DP60" s="192"/>
      <c r="DQ60" s="192"/>
      <c r="DR60" s="192"/>
      <c r="DS60" s="192"/>
      <c r="DT60" s="192"/>
      <c r="DU60" s="192"/>
      <c r="DV60" s="192"/>
      <c r="DW60" s="192"/>
      <c r="DX60" s="192"/>
      <c r="DY60" s="192"/>
      <c r="DZ60" s="192"/>
      <c r="EA60" s="192"/>
      <c r="EB60" s="192"/>
      <c r="EC60" s="192"/>
      <c r="ED60" s="192"/>
      <c r="EE60" s="192"/>
      <c r="EF60" s="192"/>
      <c r="EG60" s="192"/>
      <c r="EH60" s="192"/>
      <c r="EI60" s="192"/>
      <c r="EJ60" s="192"/>
      <c r="EK60" s="192"/>
      <c r="EL60" s="192"/>
      <c r="EM60" s="192"/>
      <c r="EN60" s="192"/>
      <c r="EO60" s="192"/>
      <c r="EP60" s="192"/>
      <c r="EQ60" s="192"/>
      <c r="ER60" s="192"/>
      <c r="ES60" s="192"/>
      <c r="ET60" s="192"/>
      <c r="EU60" s="192"/>
      <c r="EV60" s="192"/>
      <c r="EW60" s="192"/>
      <c r="EX60" s="192"/>
      <c r="EY60" s="192"/>
      <c r="EZ60" s="192"/>
      <c r="FA60" s="192"/>
      <c r="FB60" s="192"/>
      <c r="FC60" s="192"/>
      <c r="FD60" s="192"/>
      <c r="FE60" s="192"/>
      <c r="FF60" s="192"/>
      <c r="FG60" s="192"/>
      <c r="FH60" s="192"/>
      <c r="FI60" s="192"/>
      <c r="FJ60" s="192"/>
      <c r="FK60" s="192"/>
      <c r="FL60" s="192"/>
      <c r="FM60" s="192"/>
      <c r="FN60" s="192"/>
      <c r="FO60" s="192"/>
      <c r="FP60" s="192"/>
      <c r="FQ60" s="192"/>
      <c r="FR60" s="192"/>
      <c r="FS60" s="192"/>
      <c r="FT60" s="192"/>
      <c r="FU60" s="192"/>
      <c r="FV60" s="192"/>
      <c r="FW60" s="192"/>
      <c r="FX60" s="192"/>
      <c r="FY60" s="192"/>
      <c r="FZ60" s="192"/>
      <c r="GA60" s="192"/>
      <c r="GB60" s="192"/>
      <c r="GC60" s="192"/>
      <c r="GD60" s="192"/>
      <c r="GE60" s="192"/>
      <c r="GF60" s="192"/>
      <c r="GG60" s="192"/>
      <c r="GH60" s="192"/>
      <c r="GI60" s="192"/>
      <c r="GJ60" s="192"/>
      <c r="GK60" s="192"/>
      <c r="GL60" s="192"/>
      <c r="GM60" s="192"/>
      <c r="GN60" s="192"/>
    </row>
    <row r="61" spans="1:196" s="8" customFormat="1" ht="17.25" customHeight="1">
      <c r="A61" s="192"/>
      <c r="B61" s="110"/>
      <c r="C61" s="112" t="s">
        <v>364</v>
      </c>
      <c r="D61" s="112"/>
      <c r="E61" s="112"/>
      <c r="F61" s="112"/>
      <c r="G61" s="111"/>
      <c r="H61" s="192"/>
      <c r="I61" s="192"/>
      <c r="J61" s="192"/>
      <c r="K61" s="192"/>
      <c r="L61" s="192"/>
      <c r="M61" s="192"/>
      <c r="N61" s="192"/>
      <c r="O61" s="192"/>
      <c r="P61" s="192"/>
      <c r="Q61" s="192"/>
      <c r="R61" s="192"/>
      <c r="S61" s="192"/>
      <c r="T61" s="192"/>
      <c r="U61" s="192"/>
      <c r="V61" s="192"/>
      <c r="W61" s="192"/>
      <c r="X61" s="192"/>
      <c r="Y61" s="192"/>
      <c r="Z61" s="192"/>
      <c r="AA61" s="192"/>
      <c r="AB61" s="192"/>
      <c r="AC61" s="192"/>
      <c r="AD61" s="192"/>
      <c r="AE61" s="192"/>
      <c r="AF61" s="192"/>
      <c r="AG61" s="192"/>
      <c r="AH61" s="192"/>
      <c r="AI61" s="192"/>
      <c r="AJ61" s="192"/>
      <c r="AK61" s="192"/>
      <c r="AL61" s="192"/>
      <c r="AM61" s="192"/>
      <c r="AN61" s="192"/>
      <c r="AO61" s="192"/>
      <c r="AP61" s="192"/>
      <c r="AQ61" s="192"/>
      <c r="AR61" s="192"/>
      <c r="AS61" s="192"/>
      <c r="AT61" s="192"/>
      <c r="AU61" s="192"/>
      <c r="AV61" s="192"/>
      <c r="AW61" s="192"/>
      <c r="AX61" s="192"/>
      <c r="AY61" s="192"/>
      <c r="AZ61" s="192"/>
      <c r="BA61" s="192"/>
      <c r="BB61" s="192"/>
      <c r="BC61" s="192"/>
      <c r="BD61" s="192"/>
      <c r="BE61" s="192"/>
      <c r="BF61" s="192"/>
      <c r="BG61" s="192"/>
      <c r="BH61" s="192"/>
      <c r="BI61" s="192"/>
      <c r="BJ61" s="192"/>
      <c r="BK61" s="192"/>
      <c r="BL61" s="192"/>
      <c r="BM61" s="192"/>
      <c r="BN61" s="192"/>
      <c r="BO61" s="192"/>
      <c r="BP61" s="192"/>
      <c r="BQ61" s="192"/>
      <c r="BR61" s="192"/>
      <c r="BS61" s="192"/>
      <c r="BT61" s="192"/>
      <c r="BU61" s="192"/>
      <c r="BV61" s="192"/>
      <c r="BW61" s="192"/>
      <c r="BX61" s="192"/>
      <c r="BY61" s="192"/>
      <c r="BZ61" s="192"/>
      <c r="CA61" s="192"/>
      <c r="CB61" s="192"/>
      <c r="CC61" s="192"/>
      <c r="CD61" s="192"/>
      <c r="CE61" s="192"/>
      <c r="CF61" s="192"/>
      <c r="CG61" s="192"/>
      <c r="CH61" s="192"/>
      <c r="CI61" s="192"/>
      <c r="CJ61" s="192"/>
      <c r="CK61" s="192"/>
      <c r="CL61" s="192"/>
      <c r="CM61" s="192"/>
      <c r="CN61" s="192"/>
      <c r="CO61" s="192"/>
      <c r="CP61" s="192"/>
      <c r="CQ61" s="192"/>
      <c r="CR61" s="192"/>
      <c r="CS61" s="192"/>
      <c r="CT61" s="192"/>
      <c r="CU61" s="192"/>
      <c r="CV61" s="192"/>
      <c r="CW61" s="192"/>
      <c r="CX61" s="192"/>
      <c r="CY61" s="192"/>
      <c r="CZ61" s="192"/>
      <c r="DA61" s="192"/>
      <c r="DB61" s="192"/>
      <c r="DC61" s="192"/>
      <c r="DD61" s="192"/>
      <c r="DE61" s="192"/>
      <c r="DF61" s="192"/>
      <c r="DG61" s="192"/>
      <c r="DH61" s="192"/>
      <c r="DI61" s="192"/>
      <c r="DJ61" s="192"/>
      <c r="DK61" s="192"/>
      <c r="DL61" s="192"/>
      <c r="DM61" s="192"/>
      <c r="DN61" s="192"/>
      <c r="DO61" s="192"/>
      <c r="DP61" s="192"/>
      <c r="DQ61" s="192"/>
      <c r="DR61" s="192"/>
      <c r="DS61" s="192"/>
      <c r="DT61" s="192"/>
      <c r="DU61" s="192"/>
      <c r="DV61" s="192"/>
      <c r="DW61" s="192"/>
      <c r="DX61" s="192"/>
      <c r="DY61" s="192"/>
      <c r="DZ61" s="192"/>
      <c r="EA61" s="192"/>
      <c r="EB61" s="192"/>
      <c r="EC61" s="192"/>
      <c r="ED61" s="192"/>
      <c r="EE61" s="192"/>
      <c r="EF61" s="192"/>
      <c r="EG61" s="192"/>
      <c r="EH61" s="192"/>
      <c r="EI61" s="192"/>
      <c r="EJ61" s="192"/>
      <c r="EK61" s="192"/>
      <c r="EL61" s="192"/>
      <c r="EM61" s="192"/>
      <c r="EN61" s="192"/>
      <c r="EO61" s="192"/>
      <c r="EP61" s="192"/>
      <c r="EQ61" s="192"/>
      <c r="ER61" s="192"/>
      <c r="ES61" s="192"/>
      <c r="ET61" s="192"/>
      <c r="EU61" s="192"/>
      <c r="EV61" s="192"/>
      <c r="EW61" s="192"/>
      <c r="EX61" s="192"/>
      <c r="EY61" s="192"/>
      <c r="EZ61" s="192"/>
      <c r="FA61" s="192"/>
      <c r="FB61" s="192"/>
      <c r="FC61" s="192"/>
      <c r="FD61" s="192"/>
      <c r="FE61" s="192"/>
      <c r="FF61" s="192"/>
      <c r="FG61" s="192"/>
      <c r="FH61" s="192"/>
      <c r="FI61" s="192"/>
      <c r="FJ61" s="192"/>
      <c r="FK61" s="192"/>
      <c r="FL61" s="192"/>
      <c r="FM61" s="192"/>
      <c r="FN61" s="192"/>
      <c r="FO61" s="192"/>
      <c r="FP61" s="192"/>
      <c r="FQ61" s="192"/>
      <c r="FR61" s="192"/>
      <c r="FS61" s="192"/>
      <c r="FT61" s="192"/>
      <c r="FU61" s="192"/>
      <c r="FV61" s="192"/>
      <c r="FW61" s="192"/>
      <c r="FX61" s="192"/>
      <c r="FY61" s="192"/>
      <c r="FZ61" s="192"/>
      <c r="GA61" s="192"/>
      <c r="GB61" s="192"/>
      <c r="GC61" s="192"/>
      <c r="GD61" s="192"/>
      <c r="GE61" s="192"/>
      <c r="GF61" s="192"/>
      <c r="GG61" s="192"/>
      <c r="GH61" s="192"/>
      <c r="GI61" s="192"/>
      <c r="GJ61" s="192"/>
      <c r="GK61" s="192"/>
      <c r="GL61" s="192"/>
      <c r="GM61" s="192"/>
      <c r="GN61" s="192"/>
    </row>
    <row r="62" spans="1:196" s="8" customFormat="1" ht="17.25" customHeight="1">
      <c r="A62" s="192"/>
      <c r="B62" s="110"/>
      <c r="C62" s="307" t="s">
        <v>365</v>
      </c>
      <c r="D62" s="380"/>
      <c r="E62" s="380"/>
      <c r="F62" s="380"/>
      <c r="G62" s="111"/>
      <c r="H62" s="192"/>
      <c r="I62" s="192"/>
      <c r="J62" s="192"/>
      <c r="K62" s="192"/>
      <c r="L62" s="192"/>
      <c r="M62" s="192"/>
      <c r="N62" s="192"/>
      <c r="O62" s="192"/>
      <c r="P62" s="192"/>
      <c r="Q62" s="192"/>
      <c r="R62" s="192"/>
      <c r="S62" s="192"/>
      <c r="T62" s="192"/>
      <c r="U62" s="192"/>
      <c r="V62" s="192"/>
      <c r="W62" s="192"/>
      <c r="X62" s="192"/>
      <c r="Y62" s="192"/>
      <c r="Z62" s="192"/>
      <c r="AA62" s="192"/>
      <c r="AB62" s="192"/>
      <c r="AC62" s="192"/>
      <c r="AD62" s="192"/>
      <c r="AE62" s="192"/>
      <c r="AF62" s="192"/>
      <c r="AG62" s="192"/>
      <c r="AH62" s="192"/>
      <c r="AI62" s="192"/>
      <c r="AJ62" s="192"/>
      <c r="AK62" s="192"/>
      <c r="AL62" s="192"/>
      <c r="AM62" s="192"/>
      <c r="AN62" s="192"/>
      <c r="AO62" s="192"/>
      <c r="AP62" s="192"/>
      <c r="AQ62" s="192"/>
      <c r="AR62" s="192"/>
      <c r="AS62" s="192"/>
      <c r="AT62" s="192"/>
      <c r="AU62" s="192"/>
      <c r="AV62" s="192"/>
      <c r="AW62" s="192"/>
      <c r="AX62" s="192"/>
      <c r="AY62" s="192"/>
      <c r="AZ62" s="192"/>
      <c r="BA62" s="192"/>
      <c r="BB62" s="192"/>
      <c r="BC62" s="192"/>
      <c r="BD62" s="192"/>
      <c r="BE62" s="192"/>
      <c r="BF62" s="192"/>
      <c r="BG62" s="192"/>
      <c r="BH62" s="192"/>
      <c r="BI62" s="192"/>
      <c r="BJ62" s="192"/>
      <c r="BK62" s="192"/>
      <c r="BL62" s="192"/>
      <c r="BM62" s="192"/>
      <c r="BN62" s="192"/>
      <c r="BO62" s="192"/>
      <c r="BP62" s="192"/>
      <c r="BQ62" s="192"/>
      <c r="BR62" s="192"/>
      <c r="BS62" s="192"/>
      <c r="BT62" s="192"/>
      <c r="BU62" s="192"/>
      <c r="BV62" s="192"/>
      <c r="BW62" s="192"/>
      <c r="BX62" s="192"/>
      <c r="BY62" s="192"/>
      <c r="BZ62" s="192"/>
      <c r="CA62" s="192"/>
      <c r="CB62" s="192"/>
      <c r="CC62" s="192"/>
      <c r="CD62" s="192"/>
      <c r="CE62" s="192"/>
      <c r="CF62" s="192"/>
      <c r="CG62" s="192"/>
      <c r="CH62" s="192"/>
      <c r="CI62" s="192"/>
      <c r="CJ62" s="192"/>
      <c r="CK62" s="192"/>
      <c r="CL62" s="192"/>
      <c r="CM62" s="192"/>
      <c r="CN62" s="192"/>
      <c r="CO62" s="192"/>
      <c r="CP62" s="192"/>
      <c r="CQ62" s="192"/>
      <c r="CR62" s="192"/>
      <c r="CS62" s="192"/>
      <c r="CT62" s="192"/>
      <c r="CU62" s="192"/>
      <c r="CV62" s="192"/>
      <c r="CW62" s="192"/>
      <c r="CX62" s="192"/>
      <c r="CY62" s="192"/>
      <c r="CZ62" s="192"/>
      <c r="DA62" s="192"/>
      <c r="DB62" s="192"/>
      <c r="DC62" s="192"/>
      <c r="DD62" s="192"/>
      <c r="DE62" s="192"/>
      <c r="DF62" s="192"/>
      <c r="DG62" s="192"/>
      <c r="DH62" s="192"/>
      <c r="DI62" s="192"/>
      <c r="DJ62" s="192"/>
      <c r="DK62" s="192"/>
      <c r="DL62" s="192"/>
      <c r="DM62" s="192"/>
      <c r="DN62" s="192"/>
      <c r="DO62" s="192"/>
      <c r="DP62" s="192"/>
      <c r="DQ62" s="192"/>
      <c r="DR62" s="192"/>
      <c r="DS62" s="192"/>
      <c r="DT62" s="192"/>
      <c r="DU62" s="192"/>
      <c r="DV62" s="192"/>
      <c r="DW62" s="192"/>
      <c r="DX62" s="192"/>
      <c r="DY62" s="192"/>
      <c r="DZ62" s="192"/>
      <c r="EA62" s="192"/>
      <c r="EB62" s="192"/>
      <c r="EC62" s="192"/>
      <c r="ED62" s="192"/>
      <c r="EE62" s="192"/>
      <c r="EF62" s="192"/>
      <c r="EG62" s="192"/>
      <c r="EH62" s="192"/>
      <c r="EI62" s="192"/>
      <c r="EJ62" s="192"/>
      <c r="EK62" s="192"/>
      <c r="EL62" s="192"/>
      <c r="EM62" s="192"/>
      <c r="EN62" s="192"/>
      <c r="EO62" s="192"/>
      <c r="EP62" s="192"/>
      <c r="EQ62" s="192"/>
      <c r="ER62" s="192"/>
      <c r="ES62" s="192"/>
      <c r="ET62" s="192"/>
      <c r="EU62" s="192"/>
      <c r="EV62" s="192"/>
      <c r="EW62" s="192"/>
      <c r="EX62" s="192"/>
      <c r="EY62" s="192"/>
      <c r="EZ62" s="192"/>
      <c r="FA62" s="192"/>
      <c r="FB62" s="192"/>
      <c r="FC62" s="192"/>
      <c r="FD62" s="192"/>
      <c r="FE62" s="192"/>
      <c r="FF62" s="192"/>
      <c r="FG62" s="192"/>
      <c r="FH62" s="192"/>
      <c r="FI62" s="192"/>
      <c r="FJ62" s="192"/>
      <c r="FK62" s="192"/>
      <c r="FL62" s="192"/>
      <c r="FM62" s="192"/>
      <c r="FN62" s="192"/>
      <c r="FO62" s="192"/>
      <c r="FP62" s="192"/>
      <c r="FQ62" s="192"/>
      <c r="FR62" s="192"/>
      <c r="FS62" s="192"/>
      <c r="FT62" s="192"/>
      <c r="FU62" s="192"/>
      <c r="FV62" s="192"/>
      <c r="FW62" s="192"/>
      <c r="FX62" s="192"/>
      <c r="FY62" s="192"/>
      <c r="FZ62" s="192"/>
      <c r="GA62" s="192"/>
      <c r="GB62" s="192"/>
      <c r="GC62" s="192"/>
      <c r="GD62" s="192"/>
      <c r="GE62" s="192"/>
      <c r="GF62" s="192"/>
      <c r="GG62" s="192"/>
      <c r="GH62" s="192"/>
      <c r="GI62" s="192"/>
      <c r="GJ62" s="192"/>
      <c r="GK62" s="192"/>
      <c r="GL62" s="192"/>
      <c r="GM62" s="192"/>
      <c r="GN62" s="192"/>
    </row>
    <row r="63" spans="1:196" s="8" customFormat="1" ht="17.25" customHeight="1">
      <c r="A63" s="192"/>
      <c r="B63" s="110"/>
      <c r="C63" s="112" t="s">
        <v>113</v>
      </c>
      <c r="D63" s="112"/>
      <c r="E63" s="112"/>
      <c r="F63" s="112"/>
      <c r="G63" s="111"/>
      <c r="H63" s="192"/>
      <c r="I63" s="192"/>
      <c r="J63" s="192"/>
      <c r="K63" s="192"/>
      <c r="L63" s="192"/>
      <c r="M63" s="192"/>
      <c r="N63" s="192"/>
      <c r="O63" s="192"/>
      <c r="P63" s="192"/>
      <c r="Q63" s="192"/>
      <c r="R63" s="192"/>
      <c r="S63" s="192"/>
      <c r="T63" s="192"/>
      <c r="U63" s="192"/>
      <c r="V63" s="192"/>
      <c r="W63" s="192"/>
      <c r="X63" s="192"/>
      <c r="Y63" s="192"/>
      <c r="Z63" s="192"/>
      <c r="AA63" s="192"/>
      <c r="AB63" s="192"/>
      <c r="AC63" s="192"/>
      <c r="AD63" s="192"/>
      <c r="AE63" s="192"/>
      <c r="AF63" s="192"/>
      <c r="AG63" s="192"/>
      <c r="AH63" s="192"/>
      <c r="AI63" s="192"/>
      <c r="AJ63" s="192"/>
      <c r="AK63" s="192"/>
      <c r="AL63" s="192"/>
      <c r="AM63" s="192"/>
      <c r="AN63" s="192"/>
      <c r="AO63" s="192"/>
      <c r="AP63" s="192"/>
      <c r="AQ63" s="192"/>
      <c r="AR63" s="192"/>
      <c r="AS63" s="192"/>
      <c r="AT63" s="192"/>
      <c r="AU63" s="192"/>
      <c r="AV63" s="192"/>
      <c r="AW63" s="192"/>
      <c r="AX63" s="192"/>
      <c r="AY63" s="192"/>
      <c r="AZ63" s="192"/>
      <c r="BA63" s="192"/>
      <c r="BB63" s="192"/>
      <c r="BC63" s="192"/>
      <c r="BD63" s="192"/>
      <c r="BE63" s="192"/>
      <c r="BF63" s="192"/>
      <c r="BG63" s="192"/>
      <c r="BH63" s="192"/>
      <c r="BI63" s="192"/>
      <c r="BJ63" s="192"/>
      <c r="BK63" s="192"/>
      <c r="BL63" s="192"/>
      <c r="BM63" s="192"/>
      <c r="BN63" s="192"/>
      <c r="BO63" s="192"/>
      <c r="BP63" s="192"/>
      <c r="BQ63" s="192"/>
      <c r="BR63" s="192"/>
      <c r="BS63" s="192"/>
      <c r="BT63" s="192"/>
      <c r="BU63" s="192"/>
      <c r="BV63" s="192"/>
      <c r="BW63" s="192"/>
      <c r="BX63" s="192"/>
      <c r="BY63" s="192"/>
      <c r="BZ63" s="192"/>
      <c r="CA63" s="192"/>
      <c r="CB63" s="192"/>
      <c r="CC63" s="192"/>
      <c r="CD63" s="192"/>
      <c r="CE63" s="192"/>
      <c r="CF63" s="192"/>
      <c r="CG63" s="192"/>
      <c r="CH63" s="192"/>
      <c r="CI63" s="192"/>
      <c r="CJ63" s="192"/>
      <c r="CK63" s="192"/>
      <c r="CL63" s="192"/>
      <c r="CM63" s="192"/>
      <c r="CN63" s="192"/>
      <c r="CO63" s="192"/>
      <c r="CP63" s="192"/>
      <c r="CQ63" s="192"/>
      <c r="CR63" s="192"/>
      <c r="CS63" s="192"/>
      <c r="CT63" s="192"/>
      <c r="CU63" s="192"/>
      <c r="CV63" s="192"/>
      <c r="CW63" s="192"/>
      <c r="CX63" s="192"/>
      <c r="CY63" s="192"/>
      <c r="CZ63" s="192"/>
      <c r="DA63" s="192"/>
      <c r="DB63" s="192"/>
      <c r="DC63" s="192"/>
      <c r="DD63" s="192"/>
      <c r="DE63" s="192"/>
      <c r="DF63" s="192"/>
      <c r="DG63" s="192"/>
      <c r="DH63" s="192"/>
      <c r="DI63" s="192"/>
      <c r="DJ63" s="192"/>
      <c r="DK63" s="192"/>
      <c r="DL63" s="192"/>
      <c r="DM63" s="192"/>
      <c r="DN63" s="192"/>
      <c r="DO63" s="192"/>
      <c r="DP63" s="192"/>
      <c r="DQ63" s="192"/>
      <c r="DR63" s="192"/>
      <c r="DS63" s="192"/>
      <c r="DT63" s="192"/>
      <c r="DU63" s="192"/>
      <c r="DV63" s="192"/>
      <c r="DW63" s="192"/>
      <c r="DX63" s="192"/>
      <c r="DY63" s="192"/>
      <c r="DZ63" s="192"/>
      <c r="EA63" s="192"/>
      <c r="EB63" s="192"/>
      <c r="EC63" s="192"/>
      <c r="ED63" s="192"/>
      <c r="EE63" s="192"/>
      <c r="EF63" s="192"/>
      <c r="EG63" s="192"/>
      <c r="EH63" s="192"/>
      <c r="EI63" s="192"/>
      <c r="EJ63" s="192"/>
      <c r="EK63" s="192"/>
      <c r="EL63" s="192"/>
      <c r="EM63" s="192"/>
      <c r="EN63" s="192"/>
      <c r="EO63" s="192"/>
      <c r="EP63" s="192"/>
      <c r="EQ63" s="192"/>
      <c r="ER63" s="192"/>
      <c r="ES63" s="192"/>
      <c r="ET63" s="192"/>
      <c r="EU63" s="192"/>
      <c r="EV63" s="192"/>
      <c r="EW63" s="192"/>
      <c r="EX63" s="192"/>
      <c r="EY63" s="192"/>
      <c r="EZ63" s="192"/>
      <c r="FA63" s="192"/>
      <c r="FB63" s="192"/>
      <c r="FC63" s="192"/>
      <c r="FD63" s="192"/>
      <c r="FE63" s="192"/>
      <c r="FF63" s="192"/>
      <c r="FG63" s="192"/>
      <c r="FH63" s="192"/>
      <c r="FI63" s="192"/>
      <c r="FJ63" s="192"/>
      <c r="FK63" s="192"/>
      <c r="FL63" s="192"/>
      <c r="FM63" s="192"/>
      <c r="FN63" s="192"/>
      <c r="FO63" s="192"/>
      <c r="FP63" s="192"/>
      <c r="FQ63" s="192"/>
      <c r="FR63" s="192"/>
      <c r="FS63" s="192"/>
      <c r="FT63" s="192"/>
      <c r="FU63" s="192"/>
      <c r="FV63" s="192"/>
      <c r="FW63" s="192"/>
      <c r="FX63" s="192"/>
      <c r="FY63" s="192"/>
      <c r="FZ63" s="192"/>
      <c r="GA63" s="192"/>
      <c r="GB63" s="192"/>
      <c r="GC63" s="192"/>
      <c r="GD63" s="192"/>
      <c r="GE63" s="192"/>
      <c r="GF63" s="192"/>
      <c r="GG63" s="192"/>
      <c r="GH63" s="192"/>
      <c r="GI63" s="192"/>
      <c r="GJ63" s="192"/>
      <c r="GK63" s="192"/>
      <c r="GL63" s="192"/>
      <c r="GM63" s="192"/>
      <c r="GN63" s="192"/>
    </row>
    <row r="64" spans="1:196" s="8" customFormat="1" ht="12.75" customHeight="1">
      <c r="A64" s="192"/>
      <c r="B64" s="110"/>
      <c r="C64" s="112"/>
      <c r="D64" s="112"/>
      <c r="E64" s="112"/>
      <c r="F64" s="206"/>
      <c r="G64" s="207"/>
      <c r="H64" s="192"/>
      <c r="I64" s="192"/>
      <c r="J64" s="192"/>
      <c r="K64" s="192"/>
      <c r="L64" s="192"/>
      <c r="M64" s="192"/>
      <c r="N64" s="192"/>
      <c r="O64" s="192"/>
      <c r="P64" s="192"/>
      <c r="Q64" s="192"/>
      <c r="R64" s="192"/>
      <c r="S64" s="192"/>
      <c r="T64" s="192"/>
      <c r="U64" s="192"/>
      <c r="V64" s="192"/>
      <c r="W64" s="192"/>
      <c r="X64" s="192"/>
      <c r="Y64" s="192"/>
      <c r="Z64" s="192"/>
      <c r="AA64" s="192"/>
      <c r="AB64" s="192"/>
      <c r="AC64" s="192"/>
      <c r="AD64" s="192"/>
      <c r="AE64" s="192"/>
      <c r="AF64" s="192"/>
      <c r="AG64" s="192"/>
      <c r="AH64" s="192"/>
      <c r="AI64" s="192"/>
      <c r="AJ64" s="192"/>
      <c r="AK64" s="192"/>
      <c r="AL64" s="192"/>
      <c r="AM64" s="192"/>
      <c r="AN64" s="192"/>
      <c r="AO64" s="192"/>
      <c r="AP64" s="192"/>
      <c r="AQ64" s="192"/>
      <c r="AR64" s="192"/>
      <c r="AS64" s="192"/>
      <c r="AT64" s="192"/>
      <c r="AU64" s="192"/>
      <c r="AV64" s="192"/>
      <c r="AW64" s="192"/>
      <c r="AX64" s="192"/>
      <c r="AY64" s="192"/>
      <c r="AZ64" s="192"/>
      <c r="BA64" s="192"/>
      <c r="BB64" s="192"/>
      <c r="BC64" s="192"/>
      <c r="BD64" s="192"/>
      <c r="BE64" s="192"/>
      <c r="BF64" s="192"/>
      <c r="BG64" s="192"/>
      <c r="BH64" s="192"/>
      <c r="BI64" s="192"/>
      <c r="BJ64" s="192"/>
      <c r="BK64" s="192"/>
      <c r="BL64" s="192"/>
      <c r="BM64" s="192"/>
      <c r="BN64" s="192"/>
      <c r="BO64" s="192"/>
      <c r="BP64" s="192"/>
      <c r="BQ64" s="192"/>
      <c r="BR64" s="192"/>
      <c r="BS64" s="192"/>
      <c r="BT64" s="192"/>
      <c r="BU64" s="192"/>
      <c r="BV64" s="192"/>
      <c r="BW64" s="192"/>
      <c r="BX64" s="192"/>
      <c r="BY64" s="192"/>
      <c r="BZ64" s="192"/>
      <c r="CA64" s="192"/>
      <c r="CB64" s="192"/>
      <c r="CC64" s="192"/>
      <c r="CD64" s="192"/>
      <c r="CE64" s="192"/>
      <c r="CF64" s="192"/>
      <c r="CG64" s="192"/>
      <c r="CH64" s="192"/>
      <c r="CI64" s="192"/>
      <c r="CJ64" s="192"/>
      <c r="CK64" s="192"/>
      <c r="CL64" s="192"/>
      <c r="CM64" s="192"/>
      <c r="CN64" s="192"/>
      <c r="CO64" s="192"/>
      <c r="CP64" s="192"/>
      <c r="CQ64" s="192"/>
      <c r="CR64" s="192"/>
      <c r="CS64" s="192"/>
      <c r="CT64" s="192"/>
      <c r="CU64" s="192"/>
      <c r="CV64" s="192"/>
      <c r="CW64" s="192"/>
      <c r="CX64" s="192"/>
      <c r="CY64" s="192"/>
      <c r="CZ64" s="192"/>
      <c r="DA64" s="192"/>
      <c r="DB64" s="192"/>
      <c r="DC64" s="192"/>
      <c r="DD64" s="192"/>
      <c r="DE64" s="192"/>
      <c r="DF64" s="192"/>
      <c r="DG64" s="192"/>
      <c r="DH64" s="192"/>
      <c r="DI64" s="192"/>
      <c r="DJ64" s="192"/>
      <c r="DK64" s="192"/>
      <c r="DL64" s="192"/>
      <c r="DM64" s="192"/>
      <c r="DN64" s="192"/>
      <c r="DO64" s="192"/>
      <c r="DP64" s="192"/>
      <c r="DQ64" s="192"/>
      <c r="DR64" s="192"/>
      <c r="DS64" s="192"/>
      <c r="DT64" s="192"/>
      <c r="DU64" s="192"/>
      <c r="DV64" s="192"/>
      <c r="DW64" s="192"/>
      <c r="DX64" s="192"/>
      <c r="DY64" s="192"/>
      <c r="DZ64" s="192"/>
      <c r="EA64" s="192"/>
      <c r="EB64" s="192"/>
      <c r="EC64" s="192"/>
      <c r="ED64" s="192"/>
      <c r="EE64" s="192"/>
      <c r="EF64" s="192"/>
      <c r="EG64" s="192"/>
      <c r="EH64" s="192"/>
      <c r="EI64" s="192"/>
      <c r="EJ64" s="192"/>
      <c r="EK64" s="192"/>
      <c r="EL64" s="192"/>
      <c r="EM64" s="192"/>
      <c r="EN64" s="192"/>
      <c r="EO64" s="192"/>
      <c r="EP64" s="192"/>
      <c r="EQ64" s="192"/>
      <c r="ER64" s="192"/>
      <c r="ES64" s="192"/>
      <c r="ET64" s="192"/>
      <c r="EU64" s="192"/>
      <c r="EV64" s="192"/>
      <c r="EW64" s="192"/>
      <c r="EX64" s="192"/>
      <c r="EY64" s="192"/>
      <c r="EZ64" s="192"/>
      <c r="FA64" s="192"/>
      <c r="FB64" s="192"/>
      <c r="FC64" s="192"/>
      <c r="FD64" s="192"/>
      <c r="FE64" s="192"/>
      <c r="FF64" s="192"/>
      <c r="FG64" s="192"/>
      <c r="FH64" s="192"/>
      <c r="FI64" s="192"/>
      <c r="FJ64" s="192"/>
      <c r="FK64" s="192"/>
      <c r="FL64" s="192"/>
      <c r="FM64" s="192"/>
      <c r="FN64" s="192"/>
      <c r="FO64" s="192"/>
      <c r="FP64" s="192"/>
      <c r="FQ64" s="192"/>
      <c r="FR64" s="192"/>
      <c r="FS64" s="192"/>
      <c r="FT64" s="192"/>
      <c r="FU64" s="192"/>
      <c r="FV64" s="192"/>
      <c r="FW64" s="192"/>
      <c r="FX64" s="192"/>
      <c r="FY64" s="192"/>
      <c r="FZ64" s="192"/>
      <c r="GA64" s="192"/>
      <c r="GB64" s="192"/>
      <c r="GC64" s="192"/>
      <c r="GD64" s="192"/>
      <c r="GE64" s="192"/>
      <c r="GF64" s="192"/>
      <c r="GG64" s="192"/>
      <c r="GH64" s="192"/>
      <c r="GI64" s="192"/>
      <c r="GJ64" s="192"/>
      <c r="GK64" s="192"/>
      <c r="GL64" s="192"/>
      <c r="GM64" s="192"/>
      <c r="GN64" s="192"/>
    </row>
    <row r="65" spans="1:196" s="8" customFormat="1" ht="17.25" customHeight="1">
      <c r="A65" s="192"/>
      <c r="B65" s="110"/>
      <c r="C65" s="126" t="s">
        <v>238</v>
      </c>
      <c r="D65" s="129"/>
      <c r="E65" s="129"/>
      <c r="F65" s="129"/>
      <c r="G65" s="111"/>
      <c r="H65" s="192"/>
      <c r="I65" s="192"/>
      <c r="J65" s="192"/>
      <c r="K65" s="192"/>
      <c r="L65" s="192"/>
      <c r="M65" s="192"/>
      <c r="N65" s="192"/>
      <c r="O65" s="192"/>
      <c r="P65" s="192"/>
      <c r="Q65" s="192"/>
      <c r="R65" s="192"/>
      <c r="S65" s="192"/>
      <c r="T65" s="192"/>
      <c r="U65" s="192"/>
      <c r="V65" s="192"/>
      <c r="W65" s="192"/>
      <c r="X65" s="192"/>
      <c r="Y65" s="192"/>
      <c r="Z65" s="192"/>
      <c r="AA65" s="192"/>
      <c r="AB65" s="192"/>
      <c r="AC65" s="192"/>
      <c r="AD65" s="192"/>
      <c r="AE65" s="192"/>
      <c r="AF65" s="192"/>
      <c r="AG65" s="192"/>
      <c r="AH65" s="192"/>
      <c r="AI65" s="192"/>
      <c r="AJ65" s="192"/>
      <c r="AK65" s="192"/>
      <c r="AL65" s="192"/>
      <c r="AM65" s="192"/>
      <c r="AN65" s="192"/>
      <c r="AO65" s="192"/>
      <c r="AP65" s="192"/>
      <c r="AQ65" s="192"/>
      <c r="AR65" s="192"/>
      <c r="AS65" s="192"/>
      <c r="AT65" s="192"/>
      <c r="AU65" s="192"/>
      <c r="AV65" s="192"/>
      <c r="AW65" s="192"/>
      <c r="AX65" s="192"/>
      <c r="AY65" s="192"/>
      <c r="AZ65" s="192"/>
      <c r="BA65" s="192"/>
      <c r="BB65" s="192"/>
      <c r="BC65" s="192"/>
      <c r="BD65" s="192"/>
      <c r="BE65" s="192"/>
      <c r="BF65" s="192"/>
      <c r="BG65" s="192"/>
      <c r="BH65" s="192"/>
      <c r="BI65" s="192"/>
      <c r="BJ65" s="192"/>
      <c r="BK65" s="192"/>
      <c r="BL65" s="192"/>
      <c r="BM65" s="192"/>
      <c r="BN65" s="192"/>
      <c r="BO65" s="192"/>
      <c r="BP65" s="192"/>
      <c r="BQ65" s="192"/>
      <c r="BR65" s="192"/>
      <c r="BS65" s="192"/>
      <c r="BT65" s="192"/>
      <c r="BU65" s="192"/>
      <c r="BV65" s="192"/>
      <c r="BW65" s="192"/>
      <c r="BX65" s="192"/>
      <c r="BY65" s="192"/>
      <c r="BZ65" s="192"/>
      <c r="CA65" s="192"/>
      <c r="CB65" s="192"/>
      <c r="CC65" s="192"/>
      <c r="CD65" s="192"/>
      <c r="CE65" s="192"/>
      <c r="CF65" s="192"/>
      <c r="CG65" s="192"/>
      <c r="CH65" s="192"/>
      <c r="CI65" s="192"/>
      <c r="CJ65" s="192"/>
      <c r="CK65" s="192"/>
      <c r="CL65" s="192"/>
      <c r="CM65" s="192"/>
      <c r="CN65" s="192"/>
      <c r="CO65" s="192"/>
      <c r="CP65" s="192"/>
      <c r="CQ65" s="192"/>
      <c r="CR65" s="192"/>
      <c r="CS65" s="192"/>
      <c r="CT65" s="192"/>
      <c r="CU65" s="192"/>
      <c r="CV65" s="192"/>
      <c r="CW65" s="192"/>
      <c r="CX65" s="192"/>
      <c r="CY65" s="192"/>
      <c r="CZ65" s="192"/>
      <c r="DA65" s="192"/>
      <c r="DB65" s="192"/>
      <c r="DC65" s="192"/>
      <c r="DD65" s="192"/>
      <c r="DE65" s="192"/>
      <c r="DF65" s="192"/>
      <c r="DG65" s="192"/>
      <c r="DH65" s="192"/>
      <c r="DI65" s="192"/>
      <c r="DJ65" s="192"/>
      <c r="DK65" s="192"/>
      <c r="DL65" s="192"/>
      <c r="DM65" s="192"/>
      <c r="DN65" s="192"/>
      <c r="DO65" s="192"/>
      <c r="DP65" s="192"/>
      <c r="DQ65" s="192"/>
      <c r="DR65" s="192"/>
      <c r="DS65" s="192"/>
      <c r="DT65" s="192"/>
      <c r="DU65" s="192"/>
      <c r="DV65" s="192"/>
      <c r="DW65" s="192"/>
      <c r="DX65" s="192"/>
      <c r="DY65" s="192"/>
      <c r="DZ65" s="192"/>
      <c r="EA65" s="192"/>
      <c r="EB65" s="192"/>
      <c r="EC65" s="192"/>
      <c r="ED65" s="192"/>
      <c r="EE65" s="192"/>
      <c r="EF65" s="192"/>
      <c r="EG65" s="192"/>
      <c r="EH65" s="192"/>
      <c r="EI65" s="192"/>
      <c r="EJ65" s="192"/>
      <c r="EK65" s="192"/>
      <c r="EL65" s="192"/>
      <c r="EM65" s="192"/>
      <c r="EN65" s="192"/>
      <c r="EO65" s="192"/>
      <c r="EP65" s="192"/>
      <c r="EQ65" s="192"/>
      <c r="ER65" s="192"/>
      <c r="ES65" s="192"/>
      <c r="ET65" s="192"/>
      <c r="EU65" s="192"/>
      <c r="EV65" s="192"/>
      <c r="EW65" s="192"/>
      <c r="EX65" s="192"/>
      <c r="EY65" s="192"/>
      <c r="EZ65" s="192"/>
      <c r="FA65" s="192"/>
      <c r="FB65" s="192"/>
      <c r="FC65" s="192"/>
      <c r="FD65" s="192"/>
      <c r="FE65" s="192"/>
      <c r="FF65" s="192"/>
      <c r="FG65" s="192"/>
      <c r="FH65" s="192"/>
      <c r="FI65" s="192"/>
      <c r="FJ65" s="192"/>
      <c r="FK65" s="192"/>
      <c r="FL65" s="192"/>
      <c r="FM65" s="192"/>
      <c r="FN65" s="192"/>
      <c r="FO65" s="192"/>
      <c r="FP65" s="192"/>
      <c r="FQ65" s="192"/>
      <c r="FR65" s="192"/>
      <c r="FS65" s="192"/>
      <c r="FT65" s="192"/>
      <c r="FU65" s="192"/>
      <c r="FV65" s="192"/>
      <c r="FW65" s="192"/>
      <c r="FX65" s="192"/>
      <c r="FY65" s="192"/>
      <c r="FZ65" s="192"/>
      <c r="GA65" s="192"/>
      <c r="GB65" s="192"/>
      <c r="GC65" s="192"/>
      <c r="GD65" s="192"/>
      <c r="GE65" s="192"/>
      <c r="GF65" s="192"/>
      <c r="GG65" s="192"/>
      <c r="GH65" s="192"/>
      <c r="GI65" s="192"/>
      <c r="GJ65" s="192"/>
      <c r="GK65" s="192"/>
      <c r="GL65" s="192"/>
      <c r="GM65" s="192"/>
      <c r="GN65" s="192"/>
    </row>
    <row r="66" spans="1:196" s="8" customFormat="1" ht="26.25" customHeight="1">
      <c r="A66" s="192"/>
      <c r="B66" s="110"/>
      <c r="C66" s="376" t="s">
        <v>239</v>
      </c>
      <c r="D66" s="380"/>
      <c r="E66" s="380"/>
      <c r="F66" s="380"/>
      <c r="G66" s="208"/>
      <c r="H66" s="192"/>
      <c r="I66" s="192"/>
      <c r="J66" s="192"/>
      <c r="K66" s="192"/>
      <c r="L66" s="192"/>
      <c r="M66" s="192"/>
      <c r="N66" s="192"/>
      <c r="O66" s="192"/>
      <c r="P66" s="192"/>
      <c r="Q66" s="192"/>
      <c r="R66" s="192"/>
      <c r="S66" s="192"/>
      <c r="T66" s="192"/>
      <c r="U66" s="192"/>
      <c r="V66" s="192"/>
      <c r="W66" s="192"/>
      <c r="X66" s="192"/>
      <c r="Y66" s="192"/>
      <c r="Z66" s="192"/>
      <c r="AA66" s="192"/>
      <c r="AB66" s="192"/>
      <c r="AC66" s="192"/>
      <c r="AD66" s="192"/>
      <c r="AE66" s="192"/>
      <c r="AF66" s="192"/>
      <c r="AG66" s="192"/>
      <c r="AH66" s="192"/>
      <c r="AI66" s="192"/>
      <c r="AJ66" s="192"/>
      <c r="AK66" s="192"/>
      <c r="AL66" s="192"/>
      <c r="AM66" s="192"/>
      <c r="AN66" s="192"/>
      <c r="AO66" s="192"/>
      <c r="AP66" s="192"/>
      <c r="AQ66" s="192"/>
      <c r="AR66" s="192"/>
      <c r="AS66" s="192"/>
      <c r="AT66" s="192"/>
      <c r="AU66" s="192"/>
      <c r="AV66" s="192"/>
      <c r="AW66" s="192"/>
      <c r="AX66" s="192"/>
      <c r="AY66" s="192"/>
      <c r="AZ66" s="192"/>
      <c r="BA66" s="192"/>
      <c r="BB66" s="192"/>
      <c r="BC66" s="192"/>
      <c r="BD66" s="192"/>
      <c r="BE66" s="192"/>
      <c r="BF66" s="192"/>
      <c r="BG66" s="192"/>
      <c r="BH66" s="192"/>
      <c r="BI66" s="192"/>
      <c r="BJ66" s="192"/>
      <c r="BK66" s="192"/>
      <c r="BL66" s="192"/>
      <c r="BM66" s="192"/>
      <c r="BN66" s="192"/>
      <c r="BO66" s="192"/>
      <c r="BP66" s="192"/>
      <c r="BQ66" s="192"/>
      <c r="BR66" s="192"/>
      <c r="BS66" s="192"/>
      <c r="BT66" s="192"/>
      <c r="BU66" s="192"/>
      <c r="BV66" s="192"/>
      <c r="BW66" s="192"/>
      <c r="BX66" s="192"/>
      <c r="BY66" s="192"/>
      <c r="BZ66" s="192"/>
      <c r="CA66" s="192"/>
      <c r="CB66" s="192"/>
      <c r="CC66" s="192"/>
      <c r="CD66" s="192"/>
      <c r="CE66" s="192"/>
      <c r="CF66" s="192"/>
      <c r="CG66" s="192"/>
      <c r="CH66" s="192"/>
      <c r="CI66" s="192"/>
      <c r="CJ66" s="192"/>
      <c r="CK66" s="192"/>
      <c r="CL66" s="192"/>
      <c r="CM66" s="192"/>
      <c r="CN66" s="192"/>
      <c r="CO66" s="192"/>
      <c r="CP66" s="192"/>
      <c r="CQ66" s="192"/>
      <c r="CR66" s="192"/>
      <c r="CS66" s="192"/>
      <c r="CT66" s="192"/>
      <c r="CU66" s="192"/>
      <c r="CV66" s="192"/>
      <c r="CW66" s="192"/>
      <c r="CX66" s="192"/>
      <c r="CY66" s="192"/>
      <c r="CZ66" s="192"/>
      <c r="DA66" s="192"/>
      <c r="DB66" s="192"/>
      <c r="DC66" s="192"/>
      <c r="DD66" s="192"/>
      <c r="DE66" s="192"/>
      <c r="DF66" s="192"/>
      <c r="DG66" s="192"/>
      <c r="DH66" s="192"/>
      <c r="DI66" s="192"/>
      <c r="DJ66" s="192"/>
      <c r="DK66" s="192"/>
      <c r="DL66" s="192"/>
      <c r="DM66" s="192"/>
      <c r="DN66" s="192"/>
      <c r="DO66" s="192"/>
      <c r="DP66" s="192"/>
      <c r="DQ66" s="192"/>
      <c r="DR66" s="192"/>
      <c r="DS66" s="192"/>
      <c r="DT66" s="192"/>
      <c r="DU66" s="192"/>
      <c r="DV66" s="192"/>
      <c r="DW66" s="192"/>
      <c r="DX66" s="192"/>
      <c r="DY66" s="192"/>
      <c r="DZ66" s="192"/>
      <c r="EA66" s="192"/>
      <c r="EB66" s="192"/>
      <c r="EC66" s="192"/>
      <c r="ED66" s="192"/>
      <c r="EE66" s="192"/>
      <c r="EF66" s="192"/>
      <c r="EG66" s="192"/>
      <c r="EH66" s="192"/>
      <c r="EI66" s="192"/>
      <c r="EJ66" s="192"/>
      <c r="EK66" s="192"/>
      <c r="EL66" s="192"/>
      <c r="EM66" s="192"/>
      <c r="EN66" s="192"/>
      <c r="EO66" s="192"/>
      <c r="EP66" s="192"/>
      <c r="EQ66" s="192"/>
      <c r="ER66" s="192"/>
      <c r="ES66" s="192"/>
      <c r="ET66" s="192"/>
      <c r="EU66" s="192"/>
      <c r="EV66" s="192"/>
      <c r="EW66" s="192"/>
      <c r="EX66" s="192"/>
      <c r="EY66" s="192"/>
      <c r="EZ66" s="192"/>
      <c r="FA66" s="192"/>
      <c r="FB66" s="192"/>
      <c r="FC66" s="192"/>
      <c r="FD66" s="192"/>
      <c r="FE66" s="192"/>
      <c r="FF66" s="192"/>
      <c r="FG66" s="192"/>
      <c r="FH66" s="192"/>
      <c r="FI66" s="192"/>
      <c r="FJ66" s="192"/>
      <c r="FK66" s="192"/>
      <c r="FL66" s="192"/>
      <c r="FM66" s="192"/>
      <c r="FN66" s="192"/>
      <c r="FO66" s="192"/>
      <c r="FP66" s="192"/>
      <c r="FQ66" s="192"/>
      <c r="FR66" s="192"/>
      <c r="FS66" s="192"/>
      <c r="FT66" s="192"/>
      <c r="FU66" s="192"/>
      <c r="FV66" s="192"/>
      <c r="FW66" s="192"/>
      <c r="FX66" s="192"/>
      <c r="FY66" s="192"/>
      <c r="FZ66" s="192"/>
      <c r="GA66" s="192"/>
      <c r="GB66" s="192"/>
      <c r="GC66" s="192"/>
      <c r="GD66" s="192"/>
      <c r="GE66" s="192"/>
      <c r="GF66" s="192"/>
      <c r="GG66" s="192"/>
      <c r="GH66" s="192"/>
      <c r="GI66" s="192"/>
      <c r="GJ66" s="192"/>
      <c r="GK66" s="192"/>
      <c r="GL66" s="192"/>
      <c r="GM66" s="192"/>
      <c r="GN66" s="192"/>
    </row>
    <row r="67" spans="1:196" s="8" customFormat="1" ht="76.5" customHeight="1">
      <c r="A67" s="192"/>
      <c r="B67" s="110"/>
      <c r="C67" s="376" t="s">
        <v>240</v>
      </c>
      <c r="D67" s="376"/>
      <c r="E67" s="376"/>
      <c r="F67" s="376"/>
      <c r="G67" s="111"/>
      <c r="H67" s="192"/>
      <c r="I67" s="192"/>
      <c r="J67" s="192"/>
      <c r="K67" s="192"/>
      <c r="L67" s="192"/>
      <c r="M67" s="192"/>
      <c r="N67" s="192"/>
      <c r="O67" s="192"/>
      <c r="P67" s="192"/>
      <c r="Q67" s="192"/>
      <c r="R67" s="192"/>
      <c r="S67" s="192"/>
      <c r="T67" s="192"/>
      <c r="U67" s="192"/>
      <c r="V67" s="192"/>
      <c r="W67" s="192"/>
      <c r="X67" s="192"/>
      <c r="Y67" s="192"/>
      <c r="Z67" s="192"/>
      <c r="AA67" s="192"/>
      <c r="AB67" s="192"/>
      <c r="AC67" s="192"/>
      <c r="AD67" s="192"/>
      <c r="AE67" s="192"/>
      <c r="AF67" s="192"/>
      <c r="AG67" s="192"/>
      <c r="AH67" s="192"/>
      <c r="AI67" s="192"/>
      <c r="AJ67" s="192"/>
      <c r="AK67" s="192"/>
      <c r="AL67" s="192"/>
      <c r="AM67" s="192"/>
      <c r="AN67" s="192"/>
      <c r="AO67" s="192"/>
      <c r="AP67" s="192"/>
      <c r="AQ67" s="192"/>
      <c r="AR67" s="192"/>
      <c r="AS67" s="192"/>
      <c r="AT67" s="192"/>
      <c r="AU67" s="192"/>
      <c r="AV67" s="192"/>
      <c r="AW67" s="192"/>
      <c r="AX67" s="192"/>
      <c r="AY67" s="192"/>
      <c r="AZ67" s="192"/>
      <c r="BA67" s="192"/>
      <c r="BB67" s="192"/>
      <c r="BC67" s="192"/>
      <c r="BD67" s="192"/>
      <c r="BE67" s="192"/>
      <c r="BF67" s="192"/>
      <c r="BG67" s="192"/>
      <c r="BH67" s="192"/>
      <c r="BI67" s="192"/>
      <c r="BJ67" s="192"/>
      <c r="BK67" s="192"/>
      <c r="BL67" s="192"/>
      <c r="BM67" s="192"/>
      <c r="BN67" s="192"/>
      <c r="BO67" s="192"/>
      <c r="BP67" s="192"/>
      <c r="BQ67" s="192"/>
      <c r="BR67" s="192"/>
      <c r="BS67" s="192"/>
      <c r="BT67" s="192"/>
      <c r="BU67" s="192"/>
      <c r="BV67" s="192"/>
      <c r="BW67" s="192"/>
      <c r="BX67" s="192"/>
      <c r="BY67" s="192"/>
      <c r="BZ67" s="192"/>
      <c r="CA67" s="192"/>
      <c r="CB67" s="192"/>
      <c r="CC67" s="192"/>
      <c r="CD67" s="192"/>
      <c r="CE67" s="192"/>
      <c r="CF67" s="192"/>
      <c r="CG67" s="192"/>
      <c r="CH67" s="192"/>
      <c r="CI67" s="192"/>
      <c r="CJ67" s="192"/>
      <c r="CK67" s="192"/>
      <c r="CL67" s="192"/>
      <c r="CM67" s="192"/>
      <c r="CN67" s="192"/>
      <c r="CO67" s="192"/>
      <c r="CP67" s="192"/>
      <c r="CQ67" s="192"/>
      <c r="CR67" s="192"/>
      <c r="CS67" s="192"/>
      <c r="CT67" s="192"/>
      <c r="CU67" s="192"/>
      <c r="CV67" s="192"/>
      <c r="CW67" s="192"/>
      <c r="CX67" s="192"/>
      <c r="CY67" s="192"/>
      <c r="CZ67" s="192"/>
      <c r="DA67" s="192"/>
      <c r="DB67" s="192"/>
      <c r="DC67" s="192"/>
      <c r="DD67" s="192"/>
      <c r="DE67" s="192"/>
      <c r="DF67" s="192"/>
      <c r="DG67" s="192"/>
      <c r="DH67" s="192"/>
      <c r="DI67" s="192"/>
      <c r="DJ67" s="192"/>
      <c r="DK67" s="192"/>
      <c r="DL67" s="192"/>
      <c r="DM67" s="192"/>
      <c r="DN67" s="192"/>
      <c r="DO67" s="192"/>
      <c r="DP67" s="192"/>
      <c r="DQ67" s="192"/>
      <c r="DR67" s="192"/>
      <c r="DS67" s="192"/>
      <c r="DT67" s="192"/>
      <c r="DU67" s="192"/>
      <c r="DV67" s="192"/>
      <c r="DW67" s="192"/>
      <c r="DX67" s="192"/>
      <c r="DY67" s="192"/>
      <c r="DZ67" s="192"/>
      <c r="EA67" s="192"/>
      <c r="EB67" s="192"/>
      <c r="EC67" s="192"/>
      <c r="ED67" s="192"/>
      <c r="EE67" s="192"/>
      <c r="EF67" s="192"/>
      <c r="EG67" s="192"/>
      <c r="EH67" s="192"/>
      <c r="EI67" s="192"/>
      <c r="EJ67" s="192"/>
      <c r="EK67" s="192"/>
      <c r="EL67" s="192"/>
      <c r="EM67" s="192"/>
      <c r="EN67" s="192"/>
      <c r="EO67" s="192"/>
      <c r="EP67" s="192"/>
      <c r="EQ67" s="192"/>
      <c r="ER67" s="192"/>
      <c r="ES67" s="192"/>
      <c r="ET67" s="192"/>
      <c r="EU67" s="192"/>
      <c r="EV67" s="192"/>
      <c r="EW67" s="192"/>
      <c r="EX67" s="192"/>
      <c r="EY67" s="192"/>
      <c r="EZ67" s="192"/>
      <c r="FA67" s="192"/>
      <c r="FB67" s="192"/>
      <c r="FC67" s="192"/>
      <c r="FD67" s="192"/>
      <c r="FE67" s="192"/>
      <c r="FF67" s="192"/>
      <c r="FG67" s="192"/>
      <c r="FH67" s="192"/>
      <c r="FI67" s="192"/>
      <c r="FJ67" s="192"/>
      <c r="FK67" s="192"/>
      <c r="FL67" s="192"/>
      <c r="FM67" s="192"/>
      <c r="FN67" s="192"/>
      <c r="FO67" s="192"/>
      <c r="FP67" s="192"/>
      <c r="FQ67" s="192"/>
      <c r="FR67" s="192"/>
      <c r="FS67" s="192"/>
      <c r="FT67" s="192"/>
      <c r="FU67" s="192"/>
      <c r="FV67" s="192"/>
      <c r="FW67" s="192"/>
      <c r="FX67" s="192"/>
      <c r="FY67" s="192"/>
      <c r="FZ67" s="192"/>
      <c r="GA67" s="192"/>
      <c r="GB67" s="192"/>
      <c r="GC67" s="192"/>
      <c r="GD67" s="192"/>
      <c r="GE67" s="192"/>
      <c r="GF67" s="192"/>
      <c r="GG67" s="192"/>
      <c r="GH67" s="192"/>
      <c r="GI67" s="192"/>
      <c r="GJ67" s="192"/>
      <c r="GK67" s="192"/>
      <c r="GL67" s="192"/>
      <c r="GM67" s="192"/>
      <c r="GN67" s="192"/>
    </row>
    <row r="68" spans="1:196" s="8" customFormat="1" ht="36" customHeight="1">
      <c r="A68" s="192"/>
      <c r="B68" s="110"/>
      <c r="C68" s="381" t="s">
        <v>255</v>
      </c>
      <c r="D68" s="381"/>
      <c r="E68" s="381"/>
      <c r="F68" s="381"/>
      <c r="G68" s="111"/>
      <c r="H68" s="192"/>
      <c r="I68" s="192"/>
      <c r="J68" s="192"/>
      <c r="K68" s="192"/>
      <c r="L68" s="192"/>
      <c r="M68" s="192"/>
      <c r="N68" s="192"/>
      <c r="O68" s="192"/>
      <c r="P68" s="192"/>
      <c r="Q68" s="192"/>
      <c r="R68" s="192"/>
      <c r="S68" s="192"/>
      <c r="T68" s="192"/>
      <c r="U68" s="192"/>
      <c r="V68" s="192"/>
      <c r="W68" s="192"/>
      <c r="X68" s="192"/>
      <c r="Y68" s="192"/>
      <c r="Z68" s="192"/>
      <c r="AA68" s="192"/>
      <c r="AB68" s="192"/>
      <c r="AC68" s="192"/>
      <c r="AD68" s="192"/>
      <c r="AE68" s="192"/>
      <c r="AF68" s="192"/>
      <c r="AG68" s="192"/>
      <c r="AH68" s="192"/>
      <c r="AI68" s="192"/>
      <c r="AJ68" s="192"/>
      <c r="AK68" s="192"/>
      <c r="AL68" s="192"/>
      <c r="AM68" s="192"/>
      <c r="AN68" s="192"/>
      <c r="AO68" s="192"/>
      <c r="AP68" s="192"/>
      <c r="AQ68" s="192"/>
      <c r="AR68" s="192"/>
      <c r="AS68" s="192"/>
      <c r="AT68" s="192"/>
      <c r="AU68" s="192"/>
      <c r="AV68" s="192"/>
      <c r="AW68" s="192"/>
      <c r="AX68" s="192"/>
      <c r="AY68" s="192"/>
      <c r="AZ68" s="192"/>
      <c r="BA68" s="192"/>
      <c r="BB68" s="192"/>
      <c r="BC68" s="192"/>
      <c r="BD68" s="192"/>
      <c r="BE68" s="192"/>
      <c r="BF68" s="192"/>
      <c r="BG68" s="192"/>
      <c r="BH68" s="192"/>
      <c r="BI68" s="192"/>
      <c r="BJ68" s="192"/>
      <c r="BK68" s="192"/>
      <c r="BL68" s="192"/>
      <c r="BM68" s="192"/>
      <c r="BN68" s="192"/>
      <c r="BO68" s="192"/>
      <c r="BP68" s="192"/>
      <c r="BQ68" s="192"/>
      <c r="BR68" s="192"/>
      <c r="BS68" s="192"/>
      <c r="BT68" s="192"/>
      <c r="BU68" s="192"/>
      <c r="BV68" s="192"/>
      <c r="BW68" s="192"/>
      <c r="BX68" s="192"/>
      <c r="BY68" s="192"/>
      <c r="BZ68" s="192"/>
      <c r="CA68" s="192"/>
      <c r="CB68" s="192"/>
      <c r="CC68" s="192"/>
      <c r="CD68" s="192"/>
      <c r="CE68" s="192"/>
      <c r="CF68" s="192"/>
      <c r="CG68" s="192"/>
      <c r="CH68" s="192"/>
      <c r="CI68" s="192"/>
      <c r="CJ68" s="192"/>
      <c r="CK68" s="192"/>
      <c r="CL68" s="192"/>
      <c r="CM68" s="192"/>
      <c r="CN68" s="192"/>
      <c r="CO68" s="192"/>
      <c r="CP68" s="192"/>
      <c r="CQ68" s="192"/>
      <c r="CR68" s="192"/>
      <c r="CS68" s="192"/>
      <c r="CT68" s="192"/>
      <c r="CU68" s="192"/>
      <c r="CV68" s="192"/>
      <c r="CW68" s="192"/>
      <c r="CX68" s="192"/>
      <c r="CY68" s="192"/>
      <c r="CZ68" s="192"/>
      <c r="DA68" s="192"/>
      <c r="DB68" s="192"/>
      <c r="DC68" s="192"/>
      <c r="DD68" s="192"/>
      <c r="DE68" s="192"/>
      <c r="DF68" s="192"/>
      <c r="DG68" s="192"/>
      <c r="DH68" s="192"/>
      <c r="DI68" s="192"/>
      <c r="DJ68" s="192"/>
      <c r="DK68" s="192"/>
      <c r="DL68" s="192"/>
      <c r="DM68" s="192"/>
      <c r="DN68" s="192"/>
      <c r="DO68" s="192"/>
      <c r="DP68" s="192"/>
      <c r="DQ68" s="192"/>
      <c r="DR68" s="192"/>
      <c r="DS68" s="192"/>
      <c r="DT68" s="192"/>
      <c r="DU68" s="192"/>
      <c r="DV68" s="192"/>
      <c r="DW68" s="192"/>
      <c r="DX68" s="192"/>
      <c r="DY68" s="192"/>
      <c r="DZ68" s="192"/>
      <c r="EA68" s="192"/>
      <c r="EB68" s="192"/>
      <c r="EC68" s="192"/>
      <c r="ED68" s="192"/>
      <c r="EE68" s="192"/>
      <c r="EF68" s="192"/>
      <c r="EG68" s="192"/>
      <c r="EH68" s="192"/>
      <c r="EI68" s="192"/>
      <c r="EJ68" s="192"/>
      <c r="EK68" s="192"/>
      <c r="EL68" s="192"/>
      <c r="EM68" s="192"/>
      <c r="EN68" s="192"/>
      <c r="EO68" s="192"/>
      <c r="EP68" s="192"/>
      <c r="EQ68" s="192"/>
      <c r="ER68" s="192"/>
      <c r="ES68" s="192"/>
      <c r="ET68" s="192"/>
      <c r="EU68" s="192"/>
      <c r="EV68" s="192"/>
      <c r="EW68" s="192"/>
      <c r="EX68" s="192"/>
      <c r="EY68" s="192"/>
      <c r="EZ68" s="192"/>
      <c r="FA68" s="192"/>
      <c r="FB68" s="192"/>
      <c r="FC68" s="192"/>
      <c r="FD68" s="192"/>
      <c r="FE68" s="192"/>
      <c r="FF68" s="192"/>
      <c r="FG68" s="192"/>
      <c r="FH68" s="192"/>
      <c r="FI68" s="192"/>
      <c r="FJ68" s="192"/>
      <c r="FK68" s="192"/>
      <c r="FL68" s="192"/>
      <c r="FM68" s="192"/>
      <c r="FN68" s="192"/>
      <c r="FO68" s="192"/>
      <c r="FP68" s="192"/>
      <c r="FQ68" s="192"/>
      <c r="FR68" s="192"/>
      <c r="FS68" s="192"/>
      <c r="FT68" s="192"/>
      <c r="FU68" s="192"/>
      <c r="FV68" s="192"/>
      <c r="FW68" s="192"/>
      <c r="FX68" s="192"/>
      <c r="FY68" s="192"/>
      <c r="FZ68" s="192"/>
      <c r="GA68" s="192"/>
      <c r="GB68" s="192"/>
      <c r="GC68" s="192"/>
      <c r="GD68" s="192"/>
      <c r="GE68" s="192"/>
      <c r="GF68" s="192"/>
      <c r="GG68" s="192"/>
      <c r="GH68" s="192"/>
      <c r="GI68" s="192"/>
      <c r="GJ68" s="192"/>
      <c r="GK68" s="192"/>
      <c r="GL68" s="192"/>
      <c r="GM68" s="192"/>
      <c r="GN68" s="192"/>
    </row>
    <row r="69" spans="1:196" s="8" customFormat="1" ht="17.25" customHeight="1">
      <c r="A69" s="192"/>
      <c r="B69" s="110"/>
      <c r="C69" s="365" t="s">
        <v>259</v>
      </c>
      <c r="D69" s="365"/>
      <c r="E69" s="365"/>
      <c r="F69" s="365"/>
      <c r="G69" s="383"/>
      <c r="H69" s="192"/>
      <c r="I69" s="192"/>
      <c r="J69" s="192"/>
      <c r="K69" s="192"/>
      <c r="L69" s="192"/>
      <c r="M69" s="192"/>
      <c r="N69" s="192"/>
      <c r="O69" s="192"/>
      <c r="P69" s="192"/>
      <c r="Q69" s="192"/>
      <c r="R69" s="192"/>
      <c r="S69" s="192"/>
      <c r="T69" s="192"/>
      <c r="U69" s="192"/>
      <c r="V69" s="192"/>
      <c r="W69" s="192"/>
      <c r="X69" s="192"/>
      <c r="Y69" s="192"/>
      <c r="Z69" s="192"/>
      <c r="AA69" s="192"/>
      <c r="AB69" s="192"/>
      <c r="AC69" s="192"/>
      <c r="AD69" s="192"/>
      <c r="AE69" s="192"/>
      <c r="AF69" s="192"/>
      <c r="AG69" s="192"/>
      <c r="AH69" s="192"/>
      <c r="AI69" s="192"/>
      <c r="AJ69" s="192"/>
      <c r="AK69" s="192"/>
      <c r="AL69" s="192"/>
      <c r="AM69" s="192"/>
      <c r="AN69" s="192"/>
      <c r="AO69" s="192"/>
      <c r="AP69" s="192"/>
      <c r="AQ69" s="192"/>
      <c r="AR69" s="192"/>
      <c r="AS69" s="192"/>
      <c r="AT69" s="192"/>
      <c r="AU69" s="192"/>
      <c r="AV69" s="192"/>
      <c r="AW69" s="192"/>
      <c r="AX69" s="192"/>
      <c r="AY69" s="192"/>
      <c r="AZ69" s="192"/>
      <c r="BA69" s="192"/>
      <c r="BB69" s="192"/>
      <c r="BC69" s="192"/>
      <c r="BD69" s="192"/>
      <c r="BE69" s="192"/>
      <c r="BF69" s="192"/>
      <c r="BG69" s="192"/>
      <c r="BH69" s="192"/>
      <c r="BI69" s="192"/>
      <c r="BJ69" s="192"/>
      <c r="BK69" s="192"/>
      <c r="BL69" s="192"/>
      <c r="BM69" s="192"/>
      <c r="BN69" s="192"/>
      <c r="BO69" s="192"/>
      <c r="BP69" s="192"/>
      <c r="BQ69" s="192"/>
      <c r="BR69" s="192"/>
      <c r="BS69" s="192"/>
      <c r="BT69" s="192"/>
      <c r="BU69" s="192"/>
      <c r="BV69" s="192"/>
      <c r="BW69" s="192"/>
      <c r="BX69" s="192"/>
      <c r="BY69" s="192"/>
      <c r="BZ69" s="192"/>
      <c r="CA69" s="192"/>
      <c r="CB69" s="192"/>
      <c r="CC69" s="192"/>
      <c r="CD69" s="192"/>
      <c r="CE69" s="192"/>
      <c r="CF69" s="192"/>
      <c r="CG69" s="192"/>
      <c r="CH69" s="192"/>
      <c r="CI69" s="192"/>
      <c r="CJ69" s="192"/>
      <c r="CK69" s="192"/>
      <c r="CL69" s="192"/>
      <c r="CM69" s="192"/>
      <c r="CN69" s="192"/>
      <c r="CO69" s="192"/>
      <c r="CP69" s="192"/>
      <c r="CQ69" s="192"/>
      <c r="CR69" s="192"/>
      <c r="CS69" s="192"/>
      <c r="CT69" s="192"/>
      <c r="CU69" s="192"/>
      <c r="CV69" s="192"/>
      <c r="CW69" s="192"/>
      <c r="CX69" s="192"/>
      <c r="CY69" s="192"/>
      <c r="CZ69" s="192"/>
      <c r="DA69" s="192"/>
      <c r="DB69" s="192"/>
      <c r="DC69" s="192"/>
      <c r="DD69" s="192"/>
      <c r="DE69" s="192"/>
      <c r="DF69" s="192"/>
      <c r="DG69" s="192"/>
      <c r="DH69" s="192"/>
      <c r="DI69" s="192"/>
      <c r="DJ69" s="192"/>
      <c r="DK69" s="192"/>
      <c r="DL69" s="192"/>
      <c r="DM69" s="192"/>
      <c r="DN69" s="192"/>
      <c r="DO69" s="192"/>
      <c r="DP69" s="192"/>
      <c r="DQ69" s="192"/>
      <c r="DR69" s="192"/>
      <c r="DS69" s="192"/>
      <c r="DT69" s="192"/>
      <c r="DU69" s="192"/>
      <c r="DV69" s="192"/>
      <c r="DW69" s="192"/>
      <c r="DX69" s="192"/>
      <c r="DY69" s="192"/>
      <c r="DZ69" s="192"/>
      <c r="EA69" s="192"/>
      <c r="EB69" s="192"/>
      <c r="EC69" s="192"/>
      <c r="ED69" s="192"/>
      <c r="EE69" s="192"/>
      <c r="EF69" s="192"/>
      <c r="EG69" s="192"/>
      <c r="EH69" s="192"/>
      <c r="EI69" s="192"/>
      <c r="EJ69" s="192"/>
      <c r="EK69" s="192"/>
      <c r="EL69" s="192"/>
      <c r="EM69" s="192"/>
      <c r="EN69" s="192"/>
      <c r="EO69" s="192"/>
      <c r="EP69" s="192"/>
      <c r="EQ69" s="192"/>
      <c r="ER69" s="192"/>
      <c r="ES69" s="192"/>
      <c r="ET69" s="192"/>
      <c r="EU69" s="192"/>
      <c r="EV69" s="192"/>
      <c r="EW69" s="192"/>
      <c r="EX69" s="192"/>
      <c r="EY69" s="192"/>
      <c r="EZ69" s="192"/>
      <c r="FA69" s="192"/>
      <c r="FB69" s="192"/>
      <c r="FC69" s="192"/>
      <c r="FD69" s="192"/>
      <c r="FE69" s="192"/>
      <c r="FF69" s="192"/>
      <c r="FG69" s="192"/>
      <c r="FH69" s="192"/>
      <c r="FI69" s="192"/>
      <c r="FJ69" s="192"/>
      <c r="FK69" s="192"/>
      <c r="FL69" s="192"/>
      <c r="FM69" s="192"/>
      <c r="FN69" s="192"/>
      <c r="FO69" s="192"/>
      <c r="FP69" s="192"/>
      <c r="FQ69" s="192"/>
      <c r="FR69" s="192"/>
      <c r="FS69" s="192"/>
      <c r="FT69" s="192"/>
      <c r="FU69" s="192"/>
      <c r="FV69" s="192"/>
      <c r="FW69" s="192"/>
      <c r="FX69" s="192"/>
      <c r="FY69" s="192"/>
      <c r="FZ69" s="192"/>
      <c r="GA69" s="192"/>
      <c r="GB69" s="192"/>
      <c r="GC69" s="192"/>
      <c r="GD69" s="192"/>
      <c r="GE69" s="192"/>
      <c r="GF69" s="192"/>
      <c r="GG69" s="192"/>
      <c r="GH69" s="192"/>
      <c r="GI69" s="192"/>
      <c r="GJ69" s="192"/>
      <c r="GK69" s="192"/>
      <c r="GL69" s="192"/>
      <c r="GM69" s="192"/>
      <c r="GN69" s="192"/>
    </row>
    <row r="70" spans="1:196" s="8" customFormat="1" ht="7.5" customHeight="1">
      <c r="A70" s="192"/>
      <c r="B70" s="110"/>
      <c r="C70" s="113"/>
      <c r="D70" s="113"/>
      <c r="E70" s="113"/>
      <c r="F70" s="113"/>
      <c r="G70" s="111"/>
      <c r="H70" s="203"/>
      <c r="I70" s="203"/>
      <c r="J70" s="203"/>
      <c r="K70" s="203"/>
      <c r="L70" s="203"/>
      <c r="M70" s="203"/>
      <c r="N70" s="203"/>
      <c r="O70" s="203"/>
      <c r="P70" s="203"/>
      <c r="Q70" s="192"/>
      <c r="R70" s="192"/>
      <c r="S70" s="192"/>
      <c r="T70" s="192"/>
      <c r="U70" s="192"/>
      <c r="V70" s="192"/>
      <c r="W70" s="192"/>
      <c r="X70" s="192"/>
      <c r="Y70" s="192"/>
      <c r="Z70" s="192"/>
      <c r="AA70" s="192"/>
      <c r="AB70" s="192"/>
      <c r="AC70" s="192"/>
      <c r="AD70" s="192"/>
      <c r="AE70" s="192"/>
      <c r="AF70" s="192"/>
      <c r="AG70" s="192"/>
      <c r="AH70" s="192"/>
      <c r="AI70" s="192"/>
      <c r="AJ70" s="192"/>
      <c r="AK70" s="192"/>
      <c r="AL70" s="192"/>
      <c r="AM70" s="192"/>
      <c r="AN70" s="192"/>
      <c r="AO70" s="192"/>
      <c r="AP70" s="192"/>
      <c r="AQ70" s="192"/>
      <c r="AR70" s="192"/>
      <c r="AS70" s="192"/>
      <c r="AT70" s="192"/>
      <c r="AU70" s="192"/>
      <c r="AV70" s="192"/>
      <c r="AW70" s="192"/>
      <c r="AX70" s="192"/>
      <c r="AY70" s="192"/>
      <c r="AZ70" s="192"/>
      <c r="BA70" s="192"/>
      <c r="BB70" s="192"/>
      <c r="BC70" s="192"/>
      <c r="BD70" s="192"/>
      <c r="BE70" s="192"/>
      <c r="BF70" s="192"/>
      <c r="BG70" s="192"/>
      <c r="BH70" s="192"/>
      <c r="BI70" s="192"/>
      <c r="BJ70" s="192"/>
      <c r="BK70" s="192"/>
      <c r="BL70" s="192"/>
      <c r="BM70" s="192"/>
      <c r="BN70" s="192"/>
      <c r="BO70" s="192"/>
      <c r="BP70" s="192"/>
      <c r="BQ70" s="192"/>
      <c r="BR70" s="192"/>
      <c r="BS70" s="192"/>
      <c r="BT70" s="192"/>
      <c r="BU70" s="192"/>
      <c r="BV70" s="192"/>
      <c r="BW70" s="192"/>
      <c r="BX70" s="192"/>
      <c r="BY70" s="192"/>
      <c r="BZ70" s="192"/>
      <c r="CA70" s="192"/>
      <c r="CB70" s="192"/>
      <c r="CC70" s="192"/>
      <c r="CD70" s="192"/>
      <c r="CE70" s="192"/>
      <c r="CF70" s="192"/>
      <c r="CG70" s="192"/>
      <c r="CH70" s="192"/>
      <c r="CI70" s="192"/>
      <c r="CJ70" s="192"/>
      <c r="CK70" s="192"/>
      <c r="CL70" s="192"/>
      <c r="CM70" s="192"/>
      <c r="CN70" s="192"/>
      <c r="CO70" s="192"/>
      <c r="CP70" s="192"/>
      <c r="CQ70" s="192"/>
      <c r="CR70" s="192"/>
      <c r="CS70" s="192"/>
      <c r="CT70" s="192"/>
      <c r="CU70" s="192"/>
      <c r="CV70" s="192"/>
      <c r="CW70" s="192"/>
      <c r="CX70" s="192"/>
      <c r="CY70" s="192"/>
      <c r="CZ70" s="192"/>
      <c r="DA70" s="192"/>
      <c r="DB70" s="192"/>
      <c r="DC70" s="192"/>
      <c r="DD70" s="192"/>
      <c r="DE70" s="192"/>
      <c r="DF70" s="192"/>
      <c r="DG70" s="192"/>
      <c r="DH70" s="192"/>
      <c r="DI70" s="192"/>
      <c r="DJ70" s="192"/>
      <c r="DK70" s="192"/>
      <c r="DL70" s="192"/>
      <c r="DM70" s="192"/>
      <c r="DN70" s="192"/>
      <c r="DO70" s="192"/>
      <c r="DP70" s="192"/>
      <c r="DQ70" s="192"/>
      <c r="DR70" s="192"/>
      <c r="DS70" s="192"/>
      <c r="DT70" s="192"/>
      <c r="DU70" s="192"/>
      <c r="DV70" s="192"/>
      <c r="DW70" s="192"/>
      <c r="DX70" s="192"/>
      <c r="DY70" s="192"/>
      <c r="DZ70" s="192"/>
      <c r="EA70" s="192"/>
      <c r="EB70" s="192"/>
      <c r="EC70" s="192"/>
      <c r="ED70" s="192"/>
      <c r="EE70" s="192"/>
      <c r="EF70" s="192"/>
      <c r="EG70" s="192"/>
      <c r="EH70" s="192"/>
      <c r="EI70" s="192"/>
      <c r="EJ70" s="192"/>
      <c r="EK70" s="192"/>
      <c r="EL70" s="192"/>
      <c r="EM70" s="192"/>
      <c r="EN70" s="192"/>
      <c r="EO70" s="192"/>
      <c r="EP70" s="192"/>
      <c r="EQ70" s="192"/>
      <c r="ER70" s="192"/>
      <c r="ES70" s="192"/>
      <c r="ET70" s="192"/>
      <c r="EU70" s="192"/>
      <c r="EV70" s="192"/>
      <c r="EW70" s="192"/>
      <c r="EX70" s="192"/>
      <c r="EY70" s="192"/>
      <c r="EZ70" s="192"/>
      <c r="FA70" s="192"/>
      <c r="FB70" s="192"/>
      <c r="FC70" s="192"/>
      <c r="FD70" s="192"/>
      <c r="FE70" s="192"/>
      <c r="FF70" s="192"/>
      <c r="FG70" s="192"/>
      <c r="FH70" s="192"/>
      <c r="FI70" s="192"/>
      <c r="FJ70" s="192"/>
      <c r="FK70" s="192"/>
      <c r="FL70" s="192"/>
      <c r="FM70" s="192"/>
      <c r="FN70" s="192"/>
      <c r="FO70" s="192"/>
      <c r="FP70" s="192"/>
      <c r="FQ70" s="192"/>
      <c r="FR70" s="192"/>
      <c r="FS70" s="192"/>
      <c r="FT70" s="192"/>
      <c r="FU70" s="192"/>
      <c r="FV70" s="192"/>
      <c r="FW70" s="192"/>
      <c r="FX70" s="192"/>
      <c r="FY70" s="192"/>
      <c r="FZ70" s="192"/>
      <c r="GA70" s="192"/>
      <c r="GB70" s="192"/>
      <c r="GC70" s="192"/>
      <c r="GD70" s="192"/>
      <c r="GE70" s="192"/>
      <c r="GF70" s="192"/>
      <c r="GG70" s="192"/>
      <c r="GH70" s="192"/>
      <c r="GI70" s="192"/>
      <c r="GJ70" s="192"/>
      <c r="GK70" s="192"/>
      <c r="GL70" s="192"/>
      <c r="GM70" s="192"/>
      <c r="GN70" s="192"/>
    </row>
    <row r="71" spans="1:196" s="8" customFormat="1" ht="26.25" customHeight="1">
      <c r="A71" s="192"/>
      <c r="B71" s="110"/>
      <c r="C71" s="113" t="s">
        <v>366</v>
      </c>
      <c r="D71" s="113"/>
      <c r="E71" s="113"/>
      <c r="F71" s="113"/>
      <c r="G71" s="111"/>
      <c r="H71" s="203"/>
      <c r="I71" s="203"/>
      <c r="J71" s="203"/>
      <c r="K71" s="203"/>
      <c r="L71" s="203"/>
      <c r="M71" s="203"/>
      <c r="N71" s="203"/>
      <c r="O71" s="203"/>
      <c r="P71" s="203"/>
      <c r="Q71" s="192"/>
      <c r="R71" s="192"/>
      <c r="S71" s="192"/>
      <c r="T71" s="192"/>
      <c r="U71" s="192"/>
      <c r="V71" s="192"/>
      <c r="W71" s="192"/>
      <c r="X71" s="192"/>
      <c r="Y71" s="192"/>
      <c r="Z71" s="192"/>
      <c r="AA71" s="192"/>
      <c r="AB71" s="192"/>
      <c r="AC71" s="192"/>
      <c r="AD71" s="192"/>
      <c r="AE71" s="192"/>
      <c r="AF71" s="192"/>
      <c r="AG71" s="192"/>
      <c r="AH71" s="192"/>
      <c r="AI71" s="192"/>
      <c r="AJ71" s="192"/>
      <c r="AK71" s="192"/>
      <c r="AL71" s="192"/>
      <c r="AM71" s="192"/>
      <c r="AN71" s="192"/>
      <c r="AO71" s="192"/>
      <c r="AP71" s="192"/>
      <c r="AQ71" s="192"/>
      <c r="AR71" s="192"/>
      <c r="AS71" s="192"/>
      <c r="AT71" s="192"/>
      <c r="AU71" s="192"/>
      <c r="AV71" s="192"/>
      <c r="AW71" s="192"/>
      <c r="AX71" s="192"/>
      <c r="AY71" s="192"/>
      <c r="AZ71" s="192"/>
      <c r="BA71" s="192"/>
      <c r="BB71" s="192"/>
      <c r="BC71" s="192"/>
      <c r="BD71" s="192"/>
      <c r="BE71" s="192"/>
      <c r="BF71" s="192"/>
      <c r="BG71" s="192"/>
      <c r="BH71" s="192"/>
      <c r="BI71" s="192"/>
      <c r="BJ71" s="192"/>
      <c r="BK71" s="192"/>
      <c r="BL71" s="192"/>
      <c r="BM71" s="192"/>
      <c r="BN71" s="192"/>
      <c r="BO71" s="192"/>
      <c r="BP71" s="192"/>
      <c r="BQ71" s="192"/>
      <c r="BR71" s="192"/>
      <c r="BS71" s="192"/>
      <c r="BT71" s="192"/>
      <c r="BU71" s="192"/>
      <c r="BV71" s="192"/>
      <c r="BW71" s="192"/>
      <c r="BX71" s="192"/>
      <c r="BY71" s="192"/>
      <c r="BZ71" s="192"/>
      <c r="CA71" s="192"/>
      <c r="CB71" s="192"/>
      <c r="CC71" s="192"/>
      <c r="CD71" s="192"/>
      <c r="CE71" s="192"/>
      <c r="CF71" s="192"/>
      <c r="CG71" s="192"/>
      <c r="CH71" s="192"/>
      <c r="CI71" s="192"/>
      <c r="CJ71" s="192"/>
      <c r="CK71" s="192"/>
      <c r="CL71" s="192"/>
      <c r="CM71" s="192"/>
      <c r="CN71" s="192"/>
      <c r="CO71" s="192"/>
      <c r="CP71" s="192"/>
      <c r="CQ71" s="192"/>
      <c r="CR71" s="192"/>
      <c r="CS71" s="192"/>
      <c r="CT71" s="192"/>
      <c r="CU71" s="192"/>
      <c r="CV71" s="192"/>
      <c r="CW71" s="192"/>
      <c r="CX71" s="192"/>
      <c r="CY71" s="192"/>
      <c r="CZ71" s="192"/>
      <c r="DA71" s="192"/>
      <c r="DB71" s="192"/>
      <c r="DC71" s="192"/>
      <c r="DD71" s="192"/>
      <c r="DE71" s="192"/>
      <c r="DF71" s="192"/>
      <c r="DG71" s="192"/>
      <c r="DH71" s="192"/>
      <c r="DI71" s="192"/>
      <c r="DJ71" s="192"/>
      <c r="DK71" s="192"/>
      <c r="DL71" s="192"/>
      <c r="DM71" s="192"/>
      <c r="DN71" s="192"/>
      <c r="DO71" s="192"/>
      <c r="DP71" s="192"/>
      <c r="DQ71" s="192"/>
      <c r="DR71" s="192"/>
      <c r="DS71" s="192"/>
      <c r="DT71" s="192"/>
      <c r="DU71" s="192"/>
      <c r="DV71" s="192"/>
      <c r="DW71" s="192"/>
      <c r="DX71" s="192"/>
      <c r="DY71" s="192"/>
      <c r="DZ71" s="192"/>
      <c r="EA71" s="192"/>
      <c r="EB71" s="192"/>
      <c r="EC71" s="192"/>
      <c r="ED71" s="192"/>
      <c r="EE71" s="192"/>
      <c r="EF71" s="192"/>
      <c r="EG71" s="192"/>
      <c r="EH71" s="192"/>
      <c r="EI71" s="192"/>
      <c r="EJ71" s="192"/>
      <c r="EK71" s="192"/>
      <c r="EL71" s="192"/>
      <c r="EM71" s="192"/>
      <c r="EN71" s="192"/>
      <c r="EO71" s="192"/>
      <c r="EP71" s="192"/>
      <c r="EQ71" s="192"/>
      <c r="ER71" s="192"/>
      <c r="ES71" s="192"/>
      <c r="ET71" s="192"/>
      <c r="EU71" s="192"/>
      <c r="EV71" s="192"/>
      <c r="EW71" s="192"/>
      <c r="EX71" s="192"/>
      <c r="EY71" s="192"/>
      <c r="EZ71" s="192"/>
      <c r="FA71" s="192"/>
      <c r="FB71" s="192"/>
      <c r="FC71" s="192"/>
      <c r="FD71" s="192"/>
      <c r="FE71" s="192"/>
      <c r="FF71" s="192"/>
      <c r="FG71" s="192"/>
      <c r="FH71" s="192"/>
      <c r="FI71" s="192"/>
      <c r="FJ71" s="192"/>
      <c r="FK71" s="192"/>
      <c r="FL71" s="192"/>
      <c r="FM71" s="192"/>
      <c r="FN71" s="192"/>
      <c r="FO71" s="192"/>
      <c r="FP71" s="192"/>
      <c r="FQ71" s="192"/>
      <c r="FR71" s="192"/>
      <c r="FS71" s="192"/>
      <c r="FT71" s="192"/>
      <c r="FU71" s="192"/>
      <c r="FV71" s="192"/>
      <c r="FW71" s="192"/>
      <c r="FX71" s="192"/>
      <c r="FY71" s="192"/>
      <c r="FZ71" s="192"/>
      <c r="GA71" s="192"/>
      <c r="GB71" s="192"/>
      <c r="GC71" s="192"/>
      <c r="GD71" s="192"/>
      <c r="GE71" s="192"/>
      <c r="GF71" s="192"/>
      <c r="GG71" s="192"/>
      <c r="GH71" s="192"/>
      <c r="GI71" s="192"/>
      <c r="GJ71" s="192"/>
      <c r="GK71" s="192"/>
      <c r="GL71" s="192"/>
      <c r="GM71" s="192"/>
      <c r="GN71" s="192"/>
    </row>
    <row r="72" spans="1:196" s="8" customFormat="1" ht="57" customHeight="1">
      <c r="A72" s="192"/>
      <c r="B72" s="110"/>
      <c r="C72" s="390" t="s">
        <v>361</v>
      </c>
      <c r="D72" s="390"/>
      <c r="E72" s="390"/>
      <c r="F72" s="390"/>
      <c r="G72" s="391"/>
      <c r="H72" s="192"/>
      <c r="I72" s="192"/>
      <c r="J72" s="192"/>
      <c r="K72" s="192"/>
      <c r="L72" s="192"/>
      <c r="M72" s="192"/>
      <c r="N72" s="192"/>
      <c r="O72" s="192"/>
      <c r="P72" s="192"/>
      <c r="Q72" s="192"/>
      <c r="R72" s="192"/>
      <c r="S72" s="192"/>
      <c r="T72" s="192"/>
      <c r="U72" s="192"/>
      <c r="V72" s="192"/>
      <c r="W72" s="192"/>
      <c r="X72" s="192"/>
      <c r="Y72" s="192"/>
      <c r="Z72" s="192"/>
      <c r="AA72" s="192"/>
      <c r="AB72" s="192"/>
      <c r="AC72" s="192"/>
      <c r="AD72" s="192"/>
      <c r="AE72" s="192"/>
      <c r="AF72" s="192"/>
      <c r="AG72" s="192"/>
      <c r="AH72" s="192"/>
      <c r="AI72" s="192"/>
      <c r="AJ72" s="192"/>
      <c r="AK72" s="192"/>
      <c r="AL72" s="192"/>
      <c r="AM72" s="192"/>
      <c r="AN72" s="192"/>
      <c r="AO72" s="192"/>
      <c r="AP72" s="192"/>
      <c r="AQ72" s="192"/>
      <c r="AR72" s="192"/>
      <c r="AS72" s="192"/>
      <c r="AT72" s="192"/>
      <c r="AU72" s="192"/>
      <c r="AV72" s="192"/>
      <c r="AW72" s="192"/>
      <c r="AX72" s="192"/>
      <c r="AY72" s="192"/>
      <c r="AZ72" s="192"/>
      <c r="BA72" s="192"/>
      <c r="BB72" s="192"/>
      <c r="BC72" s="192"/>
      <c r="BD72" s="192"/>
      <c r="BE72" s="192"/>
      <c r="BF72" s="192"/>
      <c r="BG72" s="192"/>
      <c r="BH72" s="192"/>
      <c r="BI72" s="192"/>
      <c r="BJ72" s="192"/>
      <c r="BK72" s="192"/>
      <c r="BL72" s="192"/>
      <c r="BM72" s="192"/>
      <c r="BN72" s="192"/>
      <c r="BO72" s="192"/>
      <c r="BP72" s="192"/>
      <c r="BQ72" s="192"/>
      <c r="BR72" s="192"/>
      <c r="BS72" s="192"/>
      <c r="BT72" s="192"/>
      <c r="BU72" s="192"/>
      <c r="BV72" s="192"/>
      <c r="BW72" s="192"/>
      <c r="BX72" s="192"/>
      <c r="BY72" s="192"/>
      <c r="BZ72" s="192"/>
      <c r="CA72" s="192"/>
      <c r="CB72" s="192"/>
      <c r="CC72" s="192"/>
      <c r="CD72" s="192"/>
      <c r="CE72" s="192"/>
      <c r="CF72" s="192"/>
      <c r="CG72" s="192"/>
      <c r="CH72" s="192"/>
      <c r="CI72" s="192"/>
      <c r="CJ72" s="192"/>
      <c r="CK72" s="192"/>
      <c r="CL72" s="192"/>
      <c r="CM72" s="192"/>
      <c r="CN72" s="192"/>
      <c r="CO72" s="192"/>
      <c r="CP72" s="192"/>
      <c r="CQ72" s="192"/>
      <c r="CR72" s="192"/>
      <c r="CS72" s="192"/>
      <c r="CT72" s="192"/>
      <c r="CU72" s="192"/>
      <c r="CV72" s="192"/>
      <c r="CW72" s="192"/>
      <c r="CX72" s="192"/>
      <c r="CY72" s="192"/>
      <c r="CZ72" s="192"/>
      <c r="DA72" s="192"/>
      <c r="DB72" s="192"/>
      <c r="DC72" s="192"/>
      <c r="DD72" s="192"/>
      <c r="DE72" s="192"/>
      <c r="DF72" s="192"/>
      <c r="DG72" s="192"/>
      <c r="DH72" s="192"/>
      <c r="DI72" s="192"/>
      <c r="DJ72" s="192"/>
      <c r="DK72" s="192"/>
      <c r="DL72" s="192"/>
      <c r="DM72" s="192"/>
      <c r="DN72" s="192"/>
      <c r="DO72" s="192"/>
      <c r="DP72" s="192"/>
      <c r="DQ72" s="192"/>
      <c r="DR72" s="192"/>
      <c r="DS72" s="192"/>
      <c r="DT72" s="192"/>
      <c r="DU72" s="192"/>
      <c r="DV72" s="192"/>
      <c r="DW72" s="192"/>
      <c r="DX72" s="192"/>
      <c r="DY72" s="192"/>
      <c r="DZ72" s="192"/>
      <c r="EA72" s="192"/>
      <c r="EB72" s="192"/>
      <c r="EC72" s="192"/>
      <c r="ED72" s="192"/>
      <c r="EE72" s="192"/>
      <c r="EF72" s="192"/>
      <c r="EG72" s="192"/>
      <c r="EH72" s="192"/>
      <c r="EI72" s="192"/>
      <c r="EJ72" s="192"/>
      <c r="EK72" s="192"/>
      <c r="EL72" s="192"/>
      <c r="EM72" s="192"/>
      <c r="EN72" s="192"/>
      <c r="EO72" s="192"/>
      <c r="EP72" s="192"/>
      <c r="EQ72" s="192"/>
      <c r="ER72" s="192"/>
      <c r="ES72" s="192"/>
      <c r="ET72" s="192"/>
      <c r="EU72" s="192"/>
      <c r="EV72" s="192"/>
      <c r="EW72" s="192"/>
      <c r="EX72" s="192"/>
      <c r="EY72" s="192"/>
      <c r="EZ72" s="192"/>
      <c r="FA72" s="192"/>
      <c r="FB72" s="192"/>
      <c r="FC72" s="192"/>
      <c r="FD72" s="192"/>
      <c r="FE72" s="192"/>
      <c r="FF72" s="192"/>
      <c r="FG72" s="192"/>
      <c r="FH72" s="192"/>
      <c r="FI72" s="192"/>
      <c r="FJ72" s="192"/>
      <c r="FK72" s="192"/>
      <c r="FL72" s="192"/>
      <c r="FM72" s="192"/>
      <c r="FN72" s="192"/>
      <c r="FO72" s="192"/>
      <c r="FP72" s="192"/>
      <c r="FQ72" s="192"/>
      <c r="FR72" s="192"/>
      <c r="FS72" s="192"/>
      <c r="FT72" s="192"/>
      <c r="FU72" s="192"/>
      <c r="FV72" s="192"/>
      <c r="FW72" s="192"/>
      <c r="FX72" s="192"/>
      <c r="FY72" s="192"/>
      <c r="FZ72" s="192"/>
      <c r="GA72" s="192"/>
      <c r="GB72" s="192"/>
      <c r="GC72" s="192"/>
      <c r="GD72" s="192"/>
      <c r="GE72" s="192"/>
      <c r="GF72" s="192"/>
      <c r="GG72" s="192"/>
      <c r="GH72" s="192"/>
      <c r="GI72" s="192"/>
      <c r="GJ72" s="192"/>
      <c r="GK72" s="192"/>
      <c r="GL72" s="192"/>
      <c r="GM72" s="192"/>
      <c r="GN72" s="192"/>
    </row>
    <row r="73" spans="1:196" s="8" customFormat="1" ht="5.25" customHeight="1">
      <c r="A73" s="192"/>
      <c r="B73" s="110"/>
      <c r="C73" s="113"/>
      <c r="D73" s="113"/>
      <c r="E73" s="113"/>
      <c r="F73" s="113"/>
      <c r="G73" s="207"/>
      <c r="H73" s="192"/>
      <c r="I73" s="192"/>
      <c r="J73" s="192"/>
      <c r="K73" s="192"/>
      <c r="L73" s="192"/>
      <c r="M73" s="192"/>
      <c r="N73" s="192"/>
      <c r="O73" s="192"/>
      <c r="P73" s="192"/>
      <c r="Q73" s="192"/>
      <c r="R73" s="192"/>
      <c r="S73" s="192"/>
      <c r="T73" s="192"/>
      <c r="U73" s="192"/>
      <c r="V73" s="192"/>
      <c r="W73" s="192"/>
      <c r="X73" s="192"/>
      <c r="Y73" s="192"/>
      <c r="Z73" s="192"/>
      <c r="AA73" s="192"/>
      <c r="AB73" s="192"/>
      <c r="AC73" s="192"/>
      <c r="AD73" s="192"/>
      <c r="AE73" s="192"/>
      <c r="AF73" s="192"/>
      <c r="AG73" s="192"/>
      <c r="AH73" s="192"/>
      <c r="AI73" s="192"/>
      <c r="AJ73" s="192"/>
      <c r="AK73" s="192"/>
      <c r="AL73" s="192"/>
      <c r="AM73" s="192"/>
      <c r="AN73" s="192"/>
      <c r="AO73" s="192"/>
      <c r="AP73" s="192"/>
      <c r="AQ73" s="192"/>
      <c r="AR73" s="192"/>
      <c r="AS73" s="192"/>
      <c r="AT73" s="192"/>
      <c r="AU73" s="192"/>
      <c r="AV73" s="192"/>
      <c r="AW73" s="192"/>
      <c r="AX73" s="192"/>
      <c r="AY73" s="192"/>
      <c r="AZ73" s="192"/>
      <c r="BA73" s="192"/>
      <c r="BB73" s="192"/>
      <c r="BC73" s="192"/>
      <c r="BD73" s="192"/>
      <c r="BE73" s="192"/>
      <c r="BF73" s="192"/>
      <c r="BG73" s="192"/>
      <c r="BH73" s="192"/>
      <c r="BI73" s="192"/>
      <c r="BJ73" s="192"/>
      <c r="BK73" s="192"/>
      <c r="BL73" s="192"/>
      <c r="BM73" s="192"/>
      <c r="BN73" s="192"/>
      <c r="BO73" s="192"/>
      <c r="BP73" s="192"/>
      <c r="BQ73" s="192"/>
      <c r="BR73" s="192"/>
      <c r="BS73" s="192"/>
      <c r="BT73" s="192"/>
      <c r="BU73" s="192"/>
      <c r="BV73" s="192"/>
      <c r="BW73" s="192"/>
      <c r="BX73" s="192"/>
      <c r="BY73" s="192"/>
      <c r="BZ73" s="192"/>
      <c r="CA73" s="192"/>
      <c r="CB73" s="192"/>
      <c r="CC73" s="192"/>
      <c r="CD73" s="192"/>
      <c r="CE73" s="192"/>
      <c r="CF73" s="192"/>
      <c r="CG73" s="192"/>
      <c r="CH73" s="192"/>
      <c r="CI73" s="192"/>
      <c r="CJ73" s="192"/>
      <c r="CK73" s="192"/>
      <c r="CL73" s="192"/>
      <c r="CM73" s="192"/>
      <c r="CN73" s="192"/>
      <c r="CO73" s="192"/>
      <c r="CP73" s="192"/>
      <c r="CQ73" s="192"/>
      <c r="CR73" s="192"/>
      <c r="CS73" s="192"/>
      <c r="CT73" s="192"/>
      <c r="CU73" s="192"/>
      <c r="CV73" s="192"/>
      <c r="CW73" s="192"/>
      <c r="CX73" s="192"/>
      <c r="CY73" s="192"/>
      <c r="CZ73" s="192"/>
      <c r="DA73" s="192"/>
      <c r="DB73" s="192"/>
      <c r="DC73" s="192"/>
      <c r="DD73" s="192"/>
      <c r="DE73" s="192"/>
      <c r="DF73" s="192"/>
      <c r="DG73" s="192"/>
      <c r="DH73" s="192"/>
      <c r="DI73" s="192"/>
      <c r="DJ73" s="192"/>
      <c r="DK73" s="192"/>
      <c r="DL73" s="192"/>
      <c r="DM73" s="192"/>
      <c r="DN73" s="192"/>
      <c r="DO73" s="192"/>
      <c r="DP73" s="192"/>
      <c r="DQ73" s="192"/>
      <c r="DR73" s="192"/>
      <c r="DS73" s="192"/>
      <c r="DT73" s="192"/>
      <c r="DU73" s="192"/>
      <c r="DV73" s="192"/>
      <c r="DW73" s="192"/>
      <c r="DX73" s="192"/>
      <c r="DY73" s="192"/>
      <c r="DZ73" s="192"/>
      <c r="EA73" s="192"/>
      <c r="EB73" s="192"/>
      <c r="EC73" s="192"/>
      <c r="ED73" s="192"/>
      <c r="EE73" s="192"/>
      <c r="EF73" s="192"/>
      <c r="EG73" s="192"/>
      <c r="EH73" s="192"/>
      <c r="EI73" s="192"/>
      <c r="EJ73" s="192"/>
      <c r="EK73" s="192"/>
      <c r="EL73" s="192"/>
      <c r="EM73" s="192"/>
      <c r="EN73" s="192"/>
      <c r="EO73" s="192"/>
      <c r="EP73" s="192"/>
      <c r="EQ73" s="192"/>
      <c r="ER73" s="192"/>
      <c r="ES73" s="192"/>
      <c r="ET73" s="192"/>
      <c r="EU73" s="192"/>
      <c r="EV73" s="192"/>
      <c r="EW73" s="192"/>
      <c r="EX73" s="192"/>
      <c r="EY73" s="192"/>
      <c r="EZ73" s="192"/>
      <c r="FA73" s="192"/>
      <c r="FB73" s="192"/>
      <c r="FC73" s="192"/>
      <c r="FD73" s="192"/>
      <c r="FE73" s="192"/>
      <c r="FF73" s="192"/>
      <c r="FG73" s="192"/>
      <c r="FH73" s="192"/>
      <c r="FI73" s="192"/>
      <c r="FJ73" s="192"/>
      <c r="FK73" s="192"/>
      <c r="FL73" s="192"/>
      <c r="FM73" s="192"/>
      <c r="FN73" s="192"/>
      <c r="FO73" s="192"/>
      <c r="FP73" s="192"/>
      <c r="FQ73" s="192"/>
      <c r="FR73" s="192"/>
      <c r="FS73" s="192"/>
      <c r="FT73" s="192"/>
      <c r="FU73" s="192"/>
      <c r="FV73" s="192"/>
      <c r="FW73" s="192"/>
      <c r="FX73" s="192"/>
      <c r="FY73" s="192"/>
      <c r="FZ73" s="192"/>
      <c r="GA73" s="192"/>
      <c r="GB73" s="192"/>
      <c r="GC73" s="192"/>
      <c r="GD73" s="192"/>
      <c r="GE73" s="192"/>
      <c r="GF73" s="192"/>
      <c r="GG73" s="192"/>
      <c r="GH73" s="192"/>
      <c r="GI73" s="192"/>
      <c r="GJ73" s="192"/>
      <c r="GK73" s="192"/>
      <c r="GL73" s="192"/>
      <c r="GM73" s="192"/>
      <c r="GN73" s="192"/>
    </row>
    <row r="74" spans="1:196" s="8" customFormat="1" ht="17.25" customHeight="1">
      <c r="A74" s="192"/>
      <c r="B74" s="110"/>
      <c r="C74" s="365" t="s">
        <v>260</v>
      </c>
      <c r="D74" s="365"/>
      <c r="E74" s="365"/>
      <c r="F74" s="365"/>
      <c r="G74" s="383"/>
      <c r="H74" s="192"/>
      <c r="I74" s="192"/>
      <c r="J74" s="192"/>
      <c r="K74" s="192"/>
      <c r="L74" s="192"/>
      <c r="M74" s="192"/>
      <c r="N74" s="192"/>
      <c r="O74" s="192"/>
      <c r="P74" s="192"/>
      <c r="Q74" s="192"/>
      <c r="R74" s="192"/>
      <c r="S74" s="192"/>
      <c r="T74" s="192"/>
      <c r="U74" s="192"/>
      <c r="V74" s="192"/>
      <c r="W74" s="192"/>
      <c r="X74" s="192"/>
      <c r="Y74" s="192"/>
      <c r="Z74" s="192"/>
      <c r="AA74" s="192"/>
      <c r="AB74" s="192"/>
      <c r="AC74" s="192"/>
      <c r="AD74" s="192"/>
      <c r="AE74" s="192"/>
      <c r="AF74" s="192"/>
      <c r="AG74" s="192"/>
      <c r="AH74" s="192"/>
      <c r="AI74" s="192"/>
      <c r="AJ74" s="192"/>
      <c r="AK74" s="192"/>
      <c r="AL74" s="192"/>
      <c r="AM74" s="192"/>
      <c r="AN74" s="192"/>
      <c r="AO74" s="192"/>
      <c r="AP74" s="192"/>
      <c r="AQ74" s="192"/>
      <c r="AR74" s="192"/>
      <c r="AS74" s="192"/>
      <c r="AT74" s="192"/>
      <c r="AU74" s="192"/>
      <c r="AV74" s="192"/>
      <c r="AW74" s="192"/>
      <c r="AX74" s="192"/>
      <c r="AY74" s="192"/>
      <c r="AZ74" s="192"/>
      <c r="BA74" s="192"/>
      <c r="BB74" s="192"/>
      <c r="BC74" s="192"/>
      <c r="BD74" s="192"/>
      <c r="BE74" s="192"/>
      <c r="BF74" s="192"/>
      <c r="BG74" s="192"/>
      <c r="BH74" s="192"/>
      <c r="BI74" s="192"/>
      <c r="BJ74" s="192"/>
      <c r="BK74" s="192"/>
      <c r="BL74" s="192"/>
      <c r="BM74" s="192"/>
      <c r="BN74" s="192"/>
      <c r="BO74" s="192"/>
      <c r="BP74" s="192"/>
      <c r="BQ74" s="192"/>
      <c r="BR74" s="192"/>
      <c r="BS74" s="192"/>
      <c r="BT74" s="192"/>
      <c r="BU74" s="192"/>
      <c r="BV74" s="192"/>
      <c r="BW74" s="192"/>
      <c r="BX74" s="192"/>
      <c r="BY74" s="192"/>
      <c r="BZ74" s="192"/>
      <c r="CA74" s="192"/>
      <c r="CB74" s="192"/>
      <c r="CC74" s="192"/>
      <c r="CD74" s="192"/>
      <c r="CE74" s="192"/>
      <c r="CF74" s="192"/>
      <c r="CG74" s="192"/>
      <c r="CH74" s="192"/>
      <c r="CI74" s="192"/>
      <c r="CJ74" s="192"/>
      <c r="CK74" s="192"/>
      <c r="CL74" s="192"/>
      <c r="CM74" s="192"/>
      <c r="CN74" s="192"/>
      <c r="CO74" s="192"/>
      <c r="CP74" s="192"/>
      <c r="CQ74" s="192"/>
      <c r="CR74" s="192"/>
      <c r="CS74" s="192"/>
      <c r="CT74" s="192"/>
      <c r="CU74" s="192"/>
      <c r="CV74" s="192"/>
      <c r="CW74" s="192"/>
      <c r="CX74" s="192"/>
      <c r="CY74" s="192"/>
      <c r="CZ74" s="192"/>
      <c r="DA74" s="192"/>
      <c r="DB74" s="192"/>
      <c r="DC74" s="192"/>
      <c r="DD74" s="192"/>
      <c r="DE74" s="192"/>
      <c r="DF74" s="192"/>
      <c r="DG74" s="192"/>
      <c r="DH74" s="192"/>
      <c r="DI74" s="192"/>
      <c r="DJ74" s="192"/>
      <c r="DK74" s="192"/>
      <c r="DL74" s="192"/>
      <c r="DM74" s="192"/>
      <c r="DN74" s="192"/>
      <c r="DO74" s="192"/>
      <c r="DP74" s="192"/>
      <c r="DQ74" s="192"/>
      <c r="DR74" s="192"/>
      <c r="DS74" s="192"/>
      <c r="DT74" s="192"/>
      <c r="DU74" s="192"/>
      <c r="DV74" s="192"/>
      <c r="DW74" s="192"/>
      <c r="DX74" s="192"/>
      <c r="DY74" s="192"/>
      <c r="DZ74" s="192"/>
      <c r="EA74" s="192"/>
      <c r="EB74" s="192"/>
      <c r="EC74" s="192"/>
      <c r="ED74" s="192"/>
      <c r="EE74" s="192"/>
      <c r="EF74" s="192"/>
      <c r="EG74" s="192"/>
      <c r="EH74" s="192"/>
      <c r="EI74" s="192"/>
      <c r="EJ74" s="192"/>
      <c r="EK74" s="192"/>
      <c r="EL74" s="192"/>
      <c r="EM74" s="192"/>
      <c r="EN74" s="192"/>
      <c r="EO74" s="192"/>
      <c r="EP74" s="192"/>
      <c r="EQ74" s="192"/>
      <c r="ER74" s="192"/>
      <c r="ES74" s="192"/>
      <c r="ET74" s="192"/>
      <c r="EU74" s="192"/>
      <c r="EV74" s="192"/>
      <c r="EW74" s="192"/>
      <c r="EX74" s="192"/>
      <c r="EY74" s="192"/>
      <c r="EZ74" s="192"/>
      <c r="FA74" s="192"/>
      <c r="FB74" s="192"/>
      <c r="FC74" s="192"/>
      <c r="FD74" s="192"/>
      <c r="FE74" s="192"/>
      <c r="FF74" s="192"/>
      <c r="FG74" s="192"/>
      <c r="FH74" s="192"/>
      <c r="FI74" s="192"/>
      <c r="FJ74" s="192"/>
      <c r="FK74" s="192"/>
      <c r="FL74" s="192"/>
      <c r="FM74" s="192"/>
      <c r="FN74" s="192"/>
      <c r="FO74" s="192"/>
      <c r="FP74" s="192"/>
      <c r="FQ74" s="192"/>
      <c r="FR74" s="192"/>
      <c r="FS74" s="192"/>
      <c r="FT74" s="192"/>
      <c r="FU74" s="192"/>
      <c r="FV74" s="192"/>
      <c r="FW74" s="192"/>
      <c r="FX74" s="192"/>
      <c r="FY74" s="192"/>
      <c r="FZ74" s="192"/>
      <c r="GA74" s="192"/>
      <c r="GB74" s="192"/>
      <c r="GC74" s="192"/>
      <c r="GD74" s="192"/>
      <c r="GE74" s="192"/>
      <c r="GF74" s="192"/>
      <c r="GG74" s="192"/>
      <c r="GH74" s="192"/>
      <c r="GI74" s="192"/>
      <c r="GJ74" s="192"/>
      <c r="GK74" s="192"/>
      <c r="GL74" s="192"/>
      <c r="GM74" s="192"/>
      <c r="GN74" s="192"/>
    </row>
    <row r="75" spans="1:196" s="8" customFormat="1" ht="9.75" customHeight="1">
      <c r="A75" s="192"/>
      <c r="B75" s="110"/>
      <c r="C75" s="113"/>
      <c r="D75" s="113"/>
      <c r="E75" s="113"/>
      <c r="F75" s="113"/>
      <c r="G75" s="111"/>
      <c r="H75" s="192"/>
      <c r="I75" s="192"/>
      <c r="J75" s="192"/>
      <c r="K75" s="192"/>
      <c r="L75" s="192"/>
      <c r="M75" s="192"/>
      <c r="N75" s="192"/>
      <c r="O75" s="192"/>
      <c r="P75" s="192"/>
      <c r="Q75" s="192"/>
      <c r="R75" s="192"/>
      <c r="S75" s="192"/>
      <c r="T75" s="192"/>
      <c r="U75" s="192"/>
      <c r="V75" s="192"/>
      <c r="W75" s="192"/>
      <c r="X75" s="192"/>
      <c r="Y75" s="192"/>
      <c r="Z75" s="192"/>
      <c r="AA75" s="192"/>
      <c r="AB75" s="192"/>
      <c r="AC75" s="192"/>
      <c r="AD75" s="192"/>
      <c r="AE75" s="192"/>
      <c r="AF75" s="192"/>
      <c r="AG75" s="192"/>
      <c r="AH75" s="192"/>
      <c r="AI75" s="192"/>
      <c r="AJ75" s="192"/>
      <c r="AK75" s="192"/>
      <c r="AL75" s="192"/>
      <c r="AM75" s="192"/>
      <c r="AN75" s="192"/>
      <c r="AO75" s="192"/>
      <c r="AP75" s="192"/>
      <c r="AQ75" s="192"/>
      <c r="AR75" s="192"/>
      <c r="AS75" s="192"/>
      <c r="AT75" s="192"/>
      <c r="AU75" s="192"/>
      <c r="AV75" s="192"/>
      <c r="AW75" s="192"/>
      <c r="AX75" s="192"/>
      <c r="AY75" s="192"/>
      <c r="AZ75" s="192"/>
      <c r="BA75" s="192"/>
      <c r="BB75" s="192"/>
      <c r="BC75" s="192"/>
      <c r="BD75" s="192"/>
      <c r="BE75" s="192"/>
      <c r="BF75" s="192"/>
      <c r="BG75" s="192"/>
      <c r="BH75" s="192"/>
      <c r="BI75" s="192"/>
      <c r="BJ75" s="192"/>
      <c r="BK75" s="192"/>
      <c r="BL75" s="192"/>
      <c r="BM75" s="192"/>
      <c r="BN75" s="192"/>
      <c r="BO75" s="192"/>
      <c r="BP75" s="192"/>
      <c r="BQ75" s="192"/>
      <c r="BR75" s="192"/>
      <c r="BS75" s="192"/>
      <c r="BT75" s="192"/>
      <c r="BU75" s="192"/>
      <c r="BV75" s="192"/>
      <c r="BW75" s="192"/>
      <c r="BX75" s="192"/>
      <c r="BY75" s="192"/>
      <c r="BZ75" s="192"/>
      <c r="CA75" s="192"/>
      <c r="CB75" s="192"/>
      <c r="CC75" s="192"/>
      <c r="CD75" s="192"/>
      <c r="CE75" s="192"/>
      <c r="CF75" s="192"/>
      <c r="CG75" s="192"/>
      <c r="CH75" s="192"/>
      <c r="CI75" s="192"/>
      <c r="CJ75" s="192"/>
      <c r="CK75" s="192"/>
      <c r="CL75" s="192"/>
      <c r="CM75" s="192"/>
      <c r="CN75" s="192"/>
      <c r="CO75" s="192"/>
      <c r="CP75" s="192"/>
      <c r="CQ75" s="192"/>
      <c r="CR75" s="192"/>
      <c r="CS75" s="192"/>
      <c r="CT75" s="192"/>
      <c r="CU75" s="192"/>
      <c r="CV75" s="192"/>
      <c r="CW75" s="192"/>
      <c r="CX75" s="192"/>
      <c r="CY75" s="192"/>
      <c r="CZ75" s="192"/>
      <c r="DA75" s="192"/>
      <c r="DB75" s="192"/>
      <c r="DC75" s="192"/>
      <c r="DD75" s="192"/>
      <c r="DE75" s="192"/>
      <c r="DF75" s="192"/>
      <c r="DG75" s="192"/>
      <c r="DH75" s="192"/>
      <c r="DI75" s="192"/>
      <c r="DJ75" s="192"/>
      <c r="DK75" s="192"/>
      <c r="DL75" s="192"/>
      <c r="DM75" s="192"/>
      <c r="DN75" s="192"/>
      <c r="DO75" s="192"/>
      <c r="DP75" s="192"/>
      <c r="DQ75" s="192"/>
      <c r="DR75" s="192"/>
      <c r="DS75" s="192"/>
      <c r="DT75" s="192"/>
      <c r="DU75" s="192"/>
      <c r="DV75" s="192"/>
      <c r="DW75" s="192"/>
      <c r="DX75" s="192"/>
      <c r="DY75" s="192"/>
      <c r="DZ75" s="192"/>
      <c r="EA75" s="192"/>
      <c r="EB75" s="192"/>
      <c r="EC75" s="192"/>
      <c r="ED75" s="192"/>
      <c r="EE75" s="192"/>
      <c r="EF75" s="192"/>
      <c r="EG75" s="192"/>
      <c r="EH75" s="192"/>
      <c r="EI75" s="192"/>
      <c r="EJ75" s="192"/>
      <c r="EK75" s="192"/>
      <c r="EL75" s="192"/>
      <c r="EM75" s="192"/>
      <c r="EN75" s="192"/>
      <c r="EO75" s="192"/>
      <c r="EP75" s="192"/>
      <c r="EQ75" s="192"/>
      <c r="ER75" s="192"/>
      <c r="ES75" s="192"/>
      <c r="ET75" s="192"/>
      <c r="EU75" s="192"/>
      <c r="EV75" s="192"/>
      <c r="EW75" s="192"/>
      <c r="EX75" s="192"/>
      <c r="EY75" s="192"/>
      <c r="EZ75" s="192"/>
      <c r="FA75" s="192"/>
      <c r="FB75" s="192"/>
      <c r="FC75" s="192"/>
      <c r="FD75" s="192"/>
      <c r="FE75" s="192"/>
      <c r="FF75" s="192"/>
      <c r="FG75" s="192"/>
      <c r="FH75" s="192"/>
      <c r="FI75" s="192"/>
      <c r="FJ75" s="192"/>
      <c r="FK75" s="192"/>
      <c r="FL75" s="192"/>
      <c r="FM75" s="192"/>
      <c r="FN75" s="192"/>
      <c r="FO75" s="192"/>
      <c r="FP75" s="192"/>
      <c r="FQ75" s="192"/>
      <c r="FR75" s="192"/>
      <c r="FS75" s="192"/>
      <c r="FT75" s="192"/>
      <c r="FU75" s="192"/>
      <c r="FV75" s="192"/>
      <c r="FW75" s="192"/>
      <c r="FX75" s="192"/>
      <c r="FY75" s="192"/>
      <c r="FZ75" s="192"/>
      <c r="GA75" s="192"/>
      <c r="GB75" s="192"/>
      <c r="GC75" s="192"/>
      <c r="GD75" s="192"/>
      <c r="GE75" s="192"/>
      <c r="GF75" s="192"/>
      <c r="GG75" s="192"/>
      <c r="GH75" s="192"/>
      <c r="GI75" s="192"/>
      <c r="GJ75" s="192"/>
      <c r="GK75" s="192"/>
      <c r="GL75" s="192"/>
      <c r="GM75" s="192"/>
      <c r="GN75" s="192"/>
    </row>
    <row r="76" spans="1:196" s="8" customFormat="1" ht="17.25" customHeight="1">
      <c r="A76" s="192"/>
      <c r="B76" s="110"/>
      <c r="C76" s="380" t="s">
        <v>256</v>
      </c>
      <c r="D76" s="380"/>
      <c r="E76" s="380"/>
      <c r="F76" s="380"/>
      <c r="G76" s="111"/>
      <c r="H76" s="192"/>
      <c r="I76" s="192"/>
      <c r="J76" s="192"/>
      <c r="K76" s="192"/>
      <c r="L76" s="192"/>
      <c r="M76" s="192"/>
      <c r="N76" s="192"/>
      <c r="O76" s="192"/>
      <c r="P76" s="192"/>
      <c r="Q76" s="192"/>
      <c r="R76" s="192"/>
      <c r="S76" s="192"/>
      <c r="T76" s="192"/>
      <c r="U76" s="192"/>
      <c r="V76" s="192"/>
      <c r="W76" s="192"/>
      <c r="X76" s="192"/>
      <c r="Y76" s="192"/>
      <c r="Z76" s="192"/>
      <c r="AA76" s="192"/>
      <c r="AB76" s="192"/>
      <c r="AC76" s="192"/>
      <c r="AD76" s="192"/>
      <c r="AE76" s="192"/>
      <c r="AF76" s="192"/>
      <c r="AG76" s="192"/>
      <c r="AH76" s="192"/>
      <c r="AI76" s="192"/>
      <c r="AJ76" s="192"/>
      <c r="AK76" s="192"/>
      <c r="AL76" s="192"/>
      <c r="AM76" s="192"/>
      <c r="AN76" s="192"/>
      <c r="AO76" s="192"/>
      <c r="AP76" s="192"/>
      <c r="AQ76" s="192"/>
      <c r="AR76" s="192"/>
      <c r="AS76" s="192"/>
      <c r="AT76" s="192"/>
      <c r="AU76" s="192"/>
      <c r="AV76" s="192"/>
      <c r="AW76" s="192"/>
      <c r="AX76" s="192"/>
      <c r="AY76" s="192"/>
      <c r="AZ76" s="192"/>
      <c r="BA76" s="192"/>
      <c r="BB76" s="192"/>
      <c r="BC76" s="192"/>
      <c r="BD76" s="192"/>
      <c r="BE76" s="192"/>
      <c r="BF76" s="192"/>
      <c r="BG76" s="192"/>
      <c r="BH76" s="192"/>
      <c r="BI76" s="192"/>
      <c r="BJ76" s="192"/>
      <c r="BK76" s="192"/>
      <c r="BL76" s="192"/>
      <c r="BM76" s="192"/>
      <c r="BN76" s="192"/>
      <c r="BO76" s="192"/>
      <c r="BP76" s="192"/>
      <c r="BQ76" s="192"/>
      <c r="BR76" s="192"/>
      <c r="BS76" s="192"/>
      <c r="BT76" s="192"/>
      <c r="BU76" s="192"/>
      <c r="BV76" s="192"/>
      <c r="BW76" s="192"/>
      <c r="BX76" s="192"/>
      <c r="BY76" s="192"/>
      <c r="BZ76" s="192"/>
      <c r="CA76" s="192"/>
      <c r="CB76" s="192"/>
      <c r="CC76" s="192"/>
      <c r="CD76" s="192"/>
      <c r="CE76" s="192"/>
      <c r="CF76" s="192"/>
      <c r="CG76" s="192"/>
      <c r="CH76" s="192"/>
      <c r="CI76" s="192"/>
      <c r="CJ76" s="192"/>
      <c r="CK76" s="192"/>
      <c r="CL76" s="192"/>
      <c r="CM76" s="192"/>
      <c r="CN76" s="192"/>
      <c r="CO76" s="192"/>
      <c r="CP76" s="192"/>
      <c r="CQ76" s="192"/>
      <c r="CR76" s="192"/>
      <c r="CS76" s="192"/>
      <c r="CT76" s="192"/>
      <c r="CU76" s="192"/>
      <c r="CV76" s="192"/>
      <c r="CW76" s="192"/>
      <c r="CX76" s="192"/>
      <c r="CY76" s="192"/>
      <c r="CZ76" s="192"/>
      <c r="DA76" s="192"/>
      <c r="DB76" s="192"/>
      <c r="DC76" s="192"/>
      <c r="DD76" s="192"/>
      <c r="DE76" s="192"/>
      <c r="DF76" s="192"/>
      <c r="DG76" s="192"/>
      <c r="DH76" s="192"/>
      <c r="DI76" s="192"/>
      <c r="DJ76" s="192"/>
      <c r="DK76" s="192"/>
      <c r="DL76" s="192"/>
      <c r="DM76" s="192"/>
      <c r="DN76" s="192"/>
      <c r="DO76" s="192"/>
      <c r="DP76" s="192"/>
      <c r="DQ76" s="192"/>
      <c r="DR76" s="192"/>
      <c r="DS76" s="192"/>
      <c r="DT76" s="192"/>
      <c r="DU76" s="192"/>
      <c r="DV76" s="192"/>
      <c r="DW76" s="192"/>
      <c r="DX76" s="192"/>
      <c r="DY76" s="192"/>
      <c r="DZ76" s="192"/>
      <c r="EA76" s="192"/>
      <c r="EB76" s="192"/>
      <c r="EC76" s="192"/>
      <c r="ED76" s="192"/>
      <c r="EE76" s="192"/>
      <c r="EF76" s="192"/>
      <c r="EG76" s="192"/>
      <c r="EH76" s="192"/>
      <c r="EI76" s="192"/>
      <c r="EJ76" s="192"/>
      <c r="EK76" s="192"/>
      <c r="EL76" s="192"/>
      <c r="EM76" s="192"/>
      <c r="EN76" s="192"/>
      <c r="EO76" s="192"/>
      <c r="EP76" s="192"/>
      <c r="EQ76" s="192"/>
      <c r="ER76" s="192"/>
      <c r="ES76" s="192"/>
      <c r="ET76" s="192"/>
      <c r="EU76" s="192"/>
      <c r="EV76" s="192"/>
      <c r="EW76" s="192"/>
      <c r="EX76" s="192"/>
      <c r="EY76" s="192"/>
      <c r="EZ76" s="192"/>
      <c r="FA76" s="192"/>
      <c r="FB76" s="192"/>
      <c r="FC76" s="192"/>
      <c r="FD76" s="192"/>
      <c r="FE76" s="192"/>
      <c r="FF76" s="192"/>
      <c r="FG76" s="192"/>
      <c r="FH76" s="192"/>
      <c r="FI76" s="192"/>
      <c r="FJ76" s="192"/>
      <c r="FK76" s="192"/>
      <c r="FL76" s="192"/>
      <c r="FM76" s="192"/>
      <c r="FN76" s="192"/>
      <c r="FO76" s="192"/>
      <c r="FP76" s="192"/>
      <c r="FQ76" s="192"/>
      <c r="FR76" s="192"/>
      <c r="FS76" s="192"/>
      <c r="FT76" s="192"/>
      <c r="FU76" s="192"/>
      <c r="FV76" s="192"/>
      <c r="FW76" s="192"/>
      <c r="FX76" s="192"/>
      <c r="FY76" s="192"/>
      <c r="FZ76" s="192"/>
      <c r="GA76" s="192"/>
      <c r="GB76" s="192"/>
      <c r="GC76" s="192"/>
      <c r="GD76" s="192"/>
      <c r="GE76" s="192"/>
      <c r="GF76" s="192"/>
      <c r="GG76" s="192"/>
      <c r="GH76" s="192"/>
      <c r="GI76" s="192"/>
      <c r="GJ76" s="192"/>
      <c r="GK76" s="192"/>
      <c r="GL76" s="192"/>
      <c r="GM76" s="192"/>
      <c r="GN76" s="192"/>
    </row>
    <row r="77" spans="1:196" s="8" customFormat="1" ht="17.25" customHeight="1">
      <c r="A77" s="192"/>
      <c r="B77" s="110"/>
      <c r="C77" s="378" t="str">
        <f>HYPERLINK(Lists!K19)</f>
        <v>https://ec.europa.eu/eurostat/web/waste/methodology</v>
      </c>
      <c r="D77" s="378"/>
      <c r="E77" s="378"/>
      <c r="F77" s="378"/>
      <c r="G77" s="111"/>
      <c r="H77" s="192"/>
      <c r="I77" s="192"/>
      <c r="J77" s="192"/>
      <c r="K77" s="192"/>
      <c r="L77" s="192"/>
      <c r="M77" s="192"/>
      <c r="N77" s="192"/>
      <c r="O77" s="192"/>
      <c r="P77" s="192"/>
      <c r="Q77" s="192"/>
      <c r="R77" s="192"/>
      <c r="S77" s="192"/>
      <c r="T77" s="192"/>
      <c r="U77" s="192"/>
      <c r="V77" s="192"/>
      <c r="W77" s="192"/>
      <c r="X77" s="192"/>
      <c r="Y77" s="192"/>
      <c r="Z77" s="192"/>
      <c r="AA77" s="192"/>
      <c r="AB77" s="192"/>
      <c r="AC77" s="192"/>
      <c r="AD77" s="192"/>
      <c r="AE77" s="192"/>
      <c r="AF77" s="192"/>
      <c r="AG77" s="192"/>
      <c r="AH77" s="192"/>
      <c r="AI77" s="192"/>
      <c r="AJ77" s="192"/>
      <c r="AK77" s="192"/>
      <c r="AL77" s="192"/>
      <c r="AM77" s="192"/>
      <c r="AN77" s="192"/>
      <c r="AO77" s="192"/>
      <c r="AP77" s="192"/>
      <c r="AQ77" s="192"/>
      <c r="AR77" s="192"/>
      <c r="AS77" s="192"/>
      <c r="AT77" s="192"/>
      <c r="AU77" s="192"/>
      <c r="AV77" s="192"/>
      <c r="AW77" s="192"/>
      <c r="AX77" s="192"/>
      <c r="AY77" s="192"/>
      <c r="AZ77" s="192"/>
      <c r="BA77" s="192"/>
      <c r="BB77" s="192"/>
      <c r="BC77" s="192"/>
      <c r="BD77" s="192"/>
      <c r="BE77" s="192"/>
      <c r="BF77" s="192"/>
      <c r="BG77" s="192"/>
      <c r="BH77" s="192"/>
      <c r="BI77" s="192"/>
      <c r="BJ77" s="192"/>
      <c r="BK77" s="192"/>
      <c r="BL77" s="192"/>
      <c r="BM77" s="192"/>
      <c r="BN77" s="192"/>
      <c r="BO77" s="192"/>
      <c r="BP77" s="192"/>
      <c r="BQ77" s="192"/>
      <c r="BR77" s="192"/>
      <c r="BS77" s="192"/>
      <c r="BT77" s="192"/>
      <c r="BU77" s="192"/>
      <c r="BV77" s="192"/>
      <c r="BW77" s="192"/>
      <c r="BX77" s="192"/>
      <c r="BY77" s="192"/>
      <c r="BZ77" s="192"/>
      <c r="CA77" s="192"/>
      <c r="CB77" s="192"/>
      <c r="CC77" s="192"/>
      <c r="CD77" s="192"/>
      <c r="CE77" s="192"/>
      <c r="CF77" s="192"/>
      <c r="CG77" s="192"/>
      <c r="CH77" s="192"/>
      <c r="CI77" s="192"/>
      <c r="CJ77" s="192"/>
      <c r="CK77" s="192"/>
      <c r="CL77" s="192"/>
      <c r="CM77" s="192"/>
      <c r="CN77" s="192"/>
      <c r="CO77" s="192"/>
      <c r="CP77" s="192"/>
      <c r="CQ77" s="192"/>
      <c r="CR77" s="192"/>
      <c r="CS77" s="192"/>
      <c r="CT77" s="192"/>
      <c r="CU77" s="192"/>
      <c r="CV77" s="192"/>
      <c r="CW77" s="192"/>
      <c r="CX77" s="192"/>
      <c r="CY77" s="192"/>
      <c r="CZ77" s="192"/>
      <c r="DA77" s="192"/>
      <c r="DB77" s="192"/>
      <c r="DC77" s="192"/>
      <c r="DD77" s="192"/>
      <c r="DE77" s="192"/>
      <c r="DF77" s="192"/>
      <c r="DG77" s="192"/>
      <c r="DH77" s="192"/>
      <c r="DI77" s="192"/>
      <c r="DJ77" s="192"/>
      <c r="DK77" s="192"/>
      <c r="DL77" s="192"/>
      <c r="DM77" s="192"/>
      <c r="DN77" s="192"/>
      <c r="DO77" s="192"/>
      <c r="DP77" s="192"/>
      <c r="DQ77" s="192"/>
      <c r="DR77" s="192"/>
      <c r="DS77" s="192"/>
      <c r="DT77" s="192"/>
      <c r="DU77" s="192"/>
      <c r="DV77" s="192"/>
      <c r="DW77" s="192"/>
      <c r="DX77" s="192"/>
      <c r="DY77" s="192"/>
      <c r="DZ77" s="192"/>
      <c r="EA77" s="192"/>
      <c r="EB77" s="192"/>
      <c r="EC77" s="192"/>
      <c r="ED77" s="192"/>
      <c r="EE77" s="192"/>
      <c r="EF77" s="192"/>
      <c r="EG77" s="192"/>
      <c r="EH77" s="192"/>
      <c r="EI77" s="192"/>
      <c r="EJ77" s="192"/>
      <c r="EK77" s="192"/>
      <c r="EL77" s="192"/>
      <c r="EM77" s="192"/>
      <c r="EN77" s="192"/>
      <c r="EO77" s="192"/>
      <c r="EP77" s="192"/>
      <c r="EQ77" s="192"/>
      <c r="ER77" s="192"/>
      <c r="ES77" s="192"/>
      <c r="ET77" s="192"/>
      <c r="EU77" s="192"/>
      <c r="EV77" s="192"/>
      <c r="EW77" s="192"/>
      <c r="EX77" s="192"/>
      <c r="EY77" s="192"/>
      <c r="EZ77" s="192"/>
      <c r="FA77" s="192"/>
      <c r="FB77" s="192"/>
      <c r="FC77" s="192"/>
      <c r="FD77" s="192"/>
      <c r="FE77" s="192"/>
      <c r="FF77" s="192"/>
      <c r="FG77" s="192"/>
      <c r="FH77" s="192"/>
      <c r="FI77" s="192"/>
      <c r="FJ77" s="192"/>
      <c r="FK77" s="192"/>
      <c r="FL77" s="192"/>
      <c r="FM77" s="192"/>
      <c r="FN77" s="192"/>
      <c r="FO77" s="192"/>
      <c r="FP77" s="192"/>
      <c r="FQ77" s="192"/>
      <c r="FR77" s="192"/>
      <c r="FS77" s="192"/>
      <c r="FT77" s="192"/>
      <c r="FU77" s="192"/>
      <c r="FV77" s="192"/>
      <c r="FW77" s="192"/>
      <c r="FX77" s="192"/>
      <c r="FY77" s="192"/>
      <c r="FZ77" s="192"/>
      <c r="GA77" s="192"/>
      <c r="GB77" s="192"/>
      <c r="GC77" s="192"/>
      <c r="GD77" s="192"/>
      <c r="GE77" s="192"/>
      <c r="GF77" s="192"/>
      <c r="GG77" s="192"/>
      <c r="GH77" s="192"/>
      <c r="GI77" s="192"/>
      <c r="GJ77" s="192"/>
      <c r="GK77" s="192"/>
      <c r="GL77" s="192"/>
      <c r="GM77" s="192"/>
      <c r="GN77" s="192"/>
    </row>
    <row r="78" spans="1:196" s="8" customFormat="1" ht="5.25" customHeight="1">
      <c r="A78" s="192"/>
      <c r="B78" s="110"/>
      <c r="C78" s="113"/>
      <c r="D78" s="114"/>
      <c r="E78" s="113"/>
      <c r="F78" s="113"/>
      <c r="G78" s="111"/>
      <c r="H78" s="192"/>
      <c r="I78" s="192"/>
      <c r="J78" s="192"/>
      <c r="K78" s="192"/>
      <c r="L78" s="192"/>
      <c r="M78" s="192"/>
      <c r="N78" s="192"/>
      <c r="O78" s="192"/>
      <c r="P78" s="192"/>
      <c r="Q78" s="192"/>
      <c r="R78" s="192"/>
      <c r="S78" s="192"/>
      <c r="T78" s="192"/>
      <c r="U78" s="192"/>
      <c r="V78" s="192"/>
      <c r="W78" s="192"/>
      <c r="X78" s="192"/>
      <c r="Y78" s="192"/>
      <c r="Z78" s="192"/>
      <c r="AA78" s="192"/>
      <c r="AB78" s="192"/>
      <c r="AC78" s="192"/>
      <c r="AD78" s="192"/>
      <c r="AE78" s="192"/>
      <c r="AF78" s="192"/>
      <c r="AG78" s="192"/>
      <c r="AH78" s="192"/>
      <c r="AI78" s="192"/>
      <c r="AJ78" s="192"/>
      <c r="AK78" s="192"/>
      <c r="AL78" s="192"/>
      <c r="AM78" s="192"/>
      <c r="AN78" s="192"/>
      <c r="AO78" s="192"/>
      <c r="AP78" s="192"/>
      <c r="AQ78" s="192"/>
      <c r="AR78" s="192"/>
      <c r="AS78" s="192"/>
      <c r="AT78" s="192"/>
      <c r="AU78" s="192"/>
      <c r="AV78" s="192"/>
      <c r="AW78" s="192"/>
      <c r="AX78" s="192"/>
      <c r="AY78" s="192"/>
      <c r="AZ78" s="192"/>
      <c r="BA78" s="192"/>
      <c r="BB78" s="192"/>
      <c r="BC78" s="192"/>
      <c r="BD78" s="192"/>
      <c r="BE78" s="192"/>
      <c r="BF78" s="192"/>
      <c r="BG78" s="192"/>
      <c r="BH78" s="192"/>
      <c r="BI78" s="192"/>
      <c r="BJ78" s="192"/>
      <c r="BK78" s="192"/>
      <c r="BL78" s="192"/>
      <c r="BM78" s="192"/>
      <c r="BN78" s="192"/>
      <c r="BO78" s="192"/>
      <c r="BP78" s="192"/>
      <c r="BQ78" s="192"/>
      <c r="BR78" s="192"/>
      <c r="BS78" s="192"/>
      <c r="BT78" s="192"/>
      <c r="BU78" s="192"/>
      <c r="BV78" s="192"/>
      <c r="BW78" s="192"/>
      <c r="BX78" s="192"/>
      <c r="BY78" s="192"/>
      <c r="BZ78" s="192"/>
      <c r="CA78" s="192"/>
      <c r="CB78" s="192"/>
      <c r="CC78" s="192"/>
      <c r="CD78" s="192"/>
      <c r="CE78" s="192"/>
      <c r="CF78" s="192"/>
      <c r="CG78" s="192"/>
      <c r="CH78" s="192"/>
      <c r="CI78" s="192"/>
      <c r="CJ78" s="192"/>
      <c r="CK78" s="192"/>
      <c r="CL78" s="192"/>
      <c r="CM78" s="192"/>
      <c r="CN78" s="192"/>
      <c r="CO78" s="192"/>
      <c r="CP78" s="192"/>
      <c r="CQ78" s="192"/>
      <c r="CR78" s="192"/>
      <c r="CS78" s="192"/>
      <c r="CT78" s="192"/>
      <c r="CU78" s="192"/>
      <c r="CV78" s="192"/>
      <c r="CW78" s="192"/>
      <c r="CX78" s="192"/>
      <c r="CY78" s="192"/>
      <c r="CZ78" s="192"/>
      <c r="DA78" s="192"/>
      <c r="DB78" s="192"/>
      <c r="DC78" s="192"/>
      <c r="DD78" s="192"/>
      <c r="DE78" s="192"/>
      <c r="DF78" s="192"/>
      <c r="DG78" s="192"/>
      <c r="DH78" s="192"/>
      <c r="DI78" s="192"/>
      <c r="DJ78" s="192"/>
      <c r="DK78" s="192"/>
      <c r="DL78" s="192"/>
      <c r="DM78" s="192"/>
      <c r="DN78" s="192"/>
      <c r="DO78" s="192"/>
      <c r="DP78" s="192"/>
      <c r="DQ78" s="192"/>
      <c r="DR78" s="192"/>
      <c r="DS78" s="192"/>
      <c r="DT78" s="192"/>
      <c r="DU78" s="192"/>
      <c r="DV78" s="192"/>
      <c r="DW78" s="192"/>
      <c r="DX78" s="192"/>
      <c r="DY78" s="192"/>
      <c r="DZ78" s="192"/>
      <c r="EA78" s="192"/>
      <c r="EB78" s="192"/>
      <c r="EC78" s="192"/>
      <c r="ED78" s="192"/>
      <c r="EE78" s="192"/>
      <c r="EF78" s="192"/>
      <c r="EG78" s="192"/>
      <c r="EH78" s="192"/>
      <c r="EI78" s="192"/>
      <c r="EJ78" s="192"/>
      <c r="EK78" s="192"/>
      <c r="EL78" s="192"/>
      <c r="EM78" s="192"/>
      <c r="EN78" s="192"/>
      <c r="EO78" s="192"/>
      <c r="EP78" s="192"/>
      <c r="EQ78" s="192"/>
      <c r="ER78" s="192"/>
      <c r="ES78" s="192"/>
      <c r="ET78" s="192"/>
      <c r="EU78" s="192"/>
      <c r="EV78" s="192"/>
      <c r="EW78" s="192"/>
      <c r="EX78" s="192"/>
      <c r="EY78" s="192"/>
      <c r="EZ78" s="192"/>
      <c r="FA78" s="192"/>
      <c r="FB78" s="192"/>
      <c r="FC78" s="192"/>
      <c r="FD78" s="192"/>
      <c r="FE78" s="192"/>
      <c r="FF78" s="192"/>
      <c r="FG78" s="192"/>
      <c r="FH78" s="192"/>
      <c r="FI78" s="192"/>
      <c r="FJ78" s="192"/>
      <c r="FK78" s="192"/>
      <c r="FL78" s="192"/>
      <c r="FM78" s="192"/>
      <c r="FN78" s="192"/>
      <c r="FO78" s="192"/>
      <c r="FP78" s="192"/>
      <c r="FQ78" s="192"/>
      <c r="FR78" s="192"/>
      <c r="FS78" s="192"/>
      <c r="FT78" s="192"/>
      <c r="FU78" s="192"/>
      <c r="FV78" s="192"/>
      <c r="FW78" s="192"/>
      <c r="FX78" s="192"/>
      <c r="FY78" s="192"/>
      <c r="FZ78" s="192"/>
      <c r="GA78" s="192"/>
      <c r="GB78" s="192"/>
      <c r="GC78" s="192"/>
      <c r="GD78" s="192"/>
      <c r="GE78" s="192"/>
      <c r="GF78" s="192"/>
      <c r="GG78" s="192"/>
      <c r="GH78" s="192"/>
      <c r="GI78" s="192"/>
      <c r="GJ78" s="192"/>
      <c r="GK78" s="192"/>
      <c r="GL78" s="192"/>
      <c r="GM78" s="192"/>
      <c r="GN78" s="192"/>
    </row>
    <row r="79" spans="1:196" s="8" customFormat="1" ht="75" customHeight="1">
      <c r="A79" s="192"/>
      <c r="B79" s="110"/>
      <c r="C79" s="376" t="s">
        <v>241</v>
      </c>
      <c r="D79" s="376"/>
      <c r="E79" s="376"/>
      <c r="F79" s="376"/>
      <c r="G79" s="111"/>
      <c r="H79" s="192"/>
      <c r="I79" s="192"/>
      <c r="J79" s="192"/>
      <c r="K79" s="192"/>
      <c r="L79" s="192"/>
      <c r="M79" s="192"/>
      <c r="N79" s="192"/>
      <c r="O79" s="192"/>
      <c r="P79" s="192"/>
      <c r="Q79" s="192"/>
      <c r="R79" s="192"/>
      <c r="S79" s="192"/>
      <c r="T79" s="192"/>
      <c r="U79" s="192"/>
      <c r="V79" s="192"/>
      <c r="W79" s="192"/>
      <c r="X79" s="192"/>
      <c r="Y79" s="192"/>
      <c r="Z79" s="192"/>
      <c r="AA79" s="192"/>
      <c r="AB79" s="192"/>
      <c r="AC79" s="192"/>
      <c r="AD79" s="192"/>
      <c r="AE79" s="192"/>
      <c r="AF79" s="192"/>
      <c r="AG79" s="192"/>
      <c r="AH79" s="192"/>
      <c r="AI79" s="192"/>
      <c r="AJ79" s="192"/>
      <c r="AK79" s="192"/>
      <c r="AL79" s="192"/>
      <c r="AM79" s="192"/>
      <c r="AN79" s="192"/>
      <c r="AO79" s="192"/>
      <c r="AP79" s="192"/>
      <c r="AQ79" s="192"/>
      <c r="AR79" s="192"/>
      <c r="AS79" s="192"/>
      <c r="AT79" s="192"/>
      <c r="AU79" s="192"/>
      <c r="AV79" s="192"/>
      <c r="AW79" s="192"/>
      <c r="AX79" s="192"/>
      <c r="AY79" s="192"/>
      <c r="AZ79" s="192"/>
      <c r="BA79" s="192"/>
      <c r="BB79" s="192"/>
      <c r="BC79" s="192"/>
      <c r="BD79" s="192"/>
      <c r="BE79" s="192"/>
      <c r="BF79" s="192"/>
      <c r="BG79" s="192"/>
      <c r="BH79" s="192"/>
      <c r="BI79" s="192"/>
      <c r="BJ79" s="192"/>
      <c r="BK79" s="192"/>
      <c r="BL79" s="192"/>
      <c r="BM79" s="192"/>
      <c r="BN79" s="192"/>
      <c r="BO79" s="192"/>
      <c r="BP79" s="192"/>
      <c r="BQ79" s="192"/>
      <c r="BR79" s="192"/>
      <c r="BS79" s="192"/>
      <c r="BT79" s="192"/>
      <c r="BU79" s="192"/>
      <c r="BV79" s="192"/>
      <c r="BW79" s="192"/>
      <c r="BX79" s="192"/>
      <c r="BY79" s="192"/>
      <c r="BZ79" s="192"/>
      <c r="CA79" s="192"/>
      <c r="CB79" s="192"/>
      <c r="CC79" s="192"/>
      <c r="CD79" s="192"/>
      <c r="CE79" s="192"/>
      <c r="CF79" s="192"/>
      <c r="CG79" s="192"/>
      <c r="CH79" s="192"/>
      <c r="CI79" s="192"/>
      <c r="CJ79" s="192"/>
      <c r="CK79" s="192"/>
      <c r="CL79" s="192"/>
      <c r="CM79" s="192"/>
      <c r="CN79" s="192"/>
      <c r="CO79" s="192"/>
      <c r="CP79" s="192"/>
      <c r="CQ79" s="192"/>
      <c r="CR79" s="192"/>
      <c r="CS79" s="192"/>
      <c r="CT79" s="192"/>
      <c r="CU79" s="192"/>
      <c r="CV79" s="192"/>
      <c r="CW79" s="192"/>
      <c r="CX79" s="192"/>
      <c r="CY79" s="192"/>
      <c r="CZ79" s="192"/>
      <c r="DA79" s="192"/>
      <c r="DB79" s="192"/>
      <c r="DC79" s="192"/>
      <c r="DD79" s="192"/>
      <c r="DE79" s="192"/>
      <c r="DF79" s="192"/>
      <c r="DG79" s="192"/>
      <c r="DH79" s="192"/>
      <c r="DI79" s="192"/>
      <c r="DJ79" s="192"/>
      <c r="DK79" s="192"/>
      <c r="DL79" s="192"/>
      <c r="DM79" s="192"/>
      <c r="DN79" s="192"/>
      <c r="DO79" s="192"/>
      <c r="DP79" s="192"/>
      <c r="DQ79" s="192"/>
      <c r="DR79" s="192"/>
      <c r="DS79" s="192"/>
      <c r="DT79" s="192"/>
      <c r="DU79" s="192"/>
      <c r="DV79" s="192"/>
      <c r="DW79" s="192"/>
      <c r="DX79" s="192"/>
      <c r="DY79" s="192"/>
      <c r="DZ79" s="192"/>
      <c r="EA79" s="192"/>
      <c r="EB79" s="192"/>
      <c r="EC79" s="192"/>
      <c r="ED79" s="192"/>
      <c r="EE79" s="192"/>
      <c r="EF79" s="192"/>
      <c r="EG79" s="192"/>
      <c r="EH79" s="192"/>
      <c r="EI79" s="192"/>
      <c r="EJ79" s="192"/>
      <c r="EK79" s="192"/>
      <c r="EL79" s="192"/>
      <c r="EM79" s="192"/>
      <c r="EN79" s="192"/>
      <c r="EO79" s="192"/>
      <c r="EP79" s="192"/>
      <c r="EQ79" s="192"/>
      <c r="ER79" s="192"/>
      <c r="ES79" s="192"/>
      <c r="ET79" s="192"/>
      <c r="EU79" s="192"/>
      <c r="EV79" s="192"/>
      <c r="EW79" s="192"/>
      <c r="EX79" s="192"/>
      <c r="EY79" s="192"/>
      <c r="EZ79" s="192"/>
      <c r="FA79" s="192"/>
      <c r="FB79" s="192"/>
      <c r="FC79" s="192"/>
      <c r="FD79" s="192"/>
      <c r="FE79" s="192"/>
      <c r="FF79" s="192"/>
      <c r="FG79" s="192"/>
      <c r="FH79" s="192"/>
      <c r="FI79" s="192"/>
      <c r="FJ79" s="192"/>
      <c r="FK79" s="192"/>
      <c r="FL79" s="192"/>
      <c r="FM79" s="192"/>
      <c r="FN79" s="192"/>
      <c r="FO79" s="192"/>
      <c r="FP79" s="192"/>
      <c r="FQ79" s="192"/>
      <c r="FR79" s="192"/>
      <c r="FS79" s="192"/>
      <c r="FT79" s="192"/>
      <c r="FU79" s="192"/>
      <c r="FV79" s="192"/>
      <c r="FW79" s="192"/>
      <c r="FX79" s="192"/>
      <c r="FY79" s="192"/>
      <c r="FZ79" s="192"/>
      <c r="GA79" s="192"/>
      <c r="GB79" s="192"/>
      <c r="GC79" s="192"/>
      <c r="GD79" s="192"/>
      <c r="GE79" s="192"/>
      <c r="GF79" s="192"/>
      <c r="GG79" s="192"/>
      <c r="GH79" s="192"/>
      <c r="GI79" s="192"/>
      <c r="GJ79" s="192"/>
      <c r="GK79" s="192"/>
      <c r="GL79" s="192"/>
      <c r="GM79" s="192"/>
      <c r="GN79" s="192"/>
    </row>
    <row r="80" spans="1:196" s="8" customFormat="1" ht="22.5" customHeight="1">
      <c r="A80" s="192"/>
      <c r="B80" s="110"/>
      <c r="C80" s="376" t="s">
        <v>116</v>
      </c>
      <c r="D80" s="376"/>
      <c r="E80" s="376"/>
      <c r="F80" s="376"/>
      <c r="G80" s="111"/>
      <c r="H80" s="192"/>
      <c r="I80" s="192"/>
      <c r="J80" s="192"/>
      <c r="K80" s="192"/>
      <c r="L80" s="192"/>
      <c r="M80" s="192"/>
      <c r="N80" s="192"/>
      <c r="O80" s="192"/>
      <c r="P80" s="192"/>
      <c r="Q80" s="192"/>
      <c r="R80" s="192"/>
      <c r="S80" s="192"/>
      <c r="T80" s="192"/>
      <c r="U80" s="192"/>
      <c r="V80" s="192"/>
      <c r="W80" s="192"/>
      <c r="X80" s="192"/>
      <c r="Y80" s="192"/>
      <c r="Z80" s="192"/>
      <c r="AA80" s="192"/>
      <c r="AB80" s="192"/>
      <c r="AC80" s="192"/>
      <c r="AD80" s="192"/>
      <c r="AE80" s="192"/>
      <c r="AF80" s="192"/>
      <c r="AG80" s="192"/>
      <c r="AH80" s="192"/>
      <c r="AI80" s="192"/>
      <c r="AJ80" s="192"/>
      <c r="AK80" s="192"/>
      <c r="AL80" s="192"/>
      <c r="AM80" s="192"/>
      <c r="AN80" s="192"/>
      <c r="AO80" s="192"/>
      <c r="AP80" s="192"/>
      <c r="AQ80" s="192"/>
      <c r="AR80" s="192"/>
      <c r="AS80" s="192"/>
      <c r="AT80" s="192"/>
      <c r="AU80" s="192"/>
      <c r="AV80" s="192"/>
      <c r="AW80" s="192"/>
      <c r="AX80" s="192"/>
      <c r="AY80" s="192"/>
      <c r="AZ80" s="192"/>
      <c r="BA80" s="192"/>
      <c r="BB80" s="192"/>
      <c r="BC80" s="192"/>
      <c r="BD80" s="192"/>
      <c r="BE80" s="192"/>
      <c r="BF80" s="192"/>
      <c r="BG80" s="192"/>
      <c r="BH80" s="192"/>
      <c r="BI80" s="192"/>
      <c r="BJ80" s="192"/>
      <c r="BK80" s="192"/>
      <c r="BL80" s="192"/>
      <c r="BM80" s="192"/>
      <c r="BN80" s="192"/>
      <c r="BO80" s="192"/>
      <c r="BP80" s="192"/>
      <c r="BQ80" s="192"/>
      <c r="BR80" s="192"/>
      <c r="BS80" s="192"/>
      <c r="BT80" s="192"/>
      <c r="BU80" s="192"/>
      <c r="BV80" s="192"/>
      <c r="BW80" s="192"/>
      <c r="BX80" s="192"/>
      <c r="BY80" s="192"/>
      <c r="BZ80" s="192"/>
      <c r="CA80" s="192"/>
      <c r="CB80" s="192"/>
      <c r="CC80" s="192"/>
      <c r="CD80" s="192"/>
      <c r="CE80" s="192"/>
      <c r="CF80" s="192"/>
      <c r="CG80" s="192"/>
      <c r="CH80" s="192"/>
      <c r="CI80" s="192"/>
      <c r="CJ80" s="192"/>
      <c r="CK80" s="192"/>
      <c r="CL80" s="192"/>
      <c r="CM80" s="192"/>
      <c r="CN80" s="192"/>
      <c r="CO80" s="192"/>
      <c r="CP80" s="192"/>
      <c r="CQ80" s="192"/>
      <c r="CR80" s="192"/>
      <c r="CS80" s="192"/>
      <c r="CT80" s="192"/>
      <c r="CU80" s="192"/>
      <c r="CV80" s="192"/>
      <c r="CW80" s="192"/>
      <c r="CX80" s="192"/>
      <c r="CY80" s="192"/>
      <c r="CZ80" s="192"/>
      <c r="DA80" s="192"/>
      <c r="DB80" s="192"/>
      <c r="DC80" s="192"/>
      <c r="DD80" s="192"/>
      <c r="DE80" s="192"/>
      <c r="DF80" s="192"/>
      <c r="DG80" s="192"/>
      <c r="DH80" s="192"/>
      <c r="DI80" s="192"/>
      <c r="DJ80" s="192"/>
      <c r="DK80" s="192"/>
      <c r="DL80" s="192"/>
      <c r="DM80" s="192"/>
      <c r="DN80" s="192"/>
      <c r="DO80" s="192"/>
      <c r="DP80" s="192"/>
      <c r="DQ80" s="192"/>
      <c r="DR80" s="192"/>
      <c r="DS80" s="192"/>
      <c r="DT80" s="192"/>
      <c r="DU80" s="192"/>
      <c r="DV80" s="192"/>
      <c r="DW80" s="192"/>
      <c r="DX80" s="192"/>
      <c r="DY80" s="192"/>
      <c r="DZ80" s="192"/>
      <c r="EA80" s="192"/>
      <c r="EB80" s="192"/>
      <c r="EC80" s="192"/>
      <c r="ED80" s="192"/>
      <c r="EE80" s="192"/>
      <c r="EF80" s="192"/>
      <c r="EG80" s="192"/>
      <c r="EH80" s="192"/>
      <c r="EI80" s="192"/>
      <c r="EJ80" s="192"/>
      <c r="EK80" s="192"/>
      <c r="EL80" s="192"/>
      <c r="EM80" s="192"/>
      <c r="EN80" s="192"/>
      <c r="EO80" s="192"/>
      <c r="EP80" s="192"/>
      <c r="EQ80" s="192"/>
      <c r="ER80" s="192"/>
      <c r="ES80" s="192"/>
      <c r="ET80" s="192"/>
      <c r="EU80" s="192"/>
      <c r="EV80" s="192"/>
      <c r="EW80" s="192"/>
      <c r="EX80" s="192"/>
      <c r="EY80" s="192"/>
      <c r="EZ80" s="192"/>
      <c r="FA80" s="192"/>
      <c r="FB80" s="192"/>
      <c r="FC80" s="192"/>
      <c r="FD80" s="192"/>
      <c r="FE80" s="192"/>
      <c r="FF80" s="192"/>
      <c r="FG80" s="192"/>
      <c r="FH80" s="192"/>
      <c r="FI80" s="192"/>
      <c r="FJ80" s="192"/>
      <c r="FK80" s="192"/>
      <c r="FL80" s="192"/>
      <c r="FM80" s="192"/>
      <c r="FN80" s="192"/>
      <c r="FO80" s="192"/>
      <c r="FP80" s="192"/>
      <c r="FQ80" s="192"/>
      <c r="FR80" s="192"/>
      <c r="FS80" s="192"/>
      <c r="FT80" s="192"/>
      <c r="FU80" s="192"/>
      <c r="FV80" s="192"/>
      <c r="FW80" s="192"/>
      <c r="FX80" s="192"/>
      <c r="FY80" s="192"/>
      <c r="FZ80" s="192"/>
      <c r="GA80" s="192"/>
      <c r="GB80" s="192"/>
      <c r="GC80" s="192"/>
      <c r="GD80" s="192"/>
      <c r="GE80" s="192"/>
      <c r="GF80" s="192"/>
      <c r="GG80" s="192"/>
      <c r="GH80" s="192"/>
      <c r="GI80" s="192"/>
      <c r="GJ80" s="192"/>
      <c r="GK80" s="192"/>
      <c r="GL80" s="192"/>
      <c r="GM80" s="192"/>
      <c r="GN80" s="192"/>
    </row>
    <row r="81" spans="1:196" s="8" customFormat="1" ht="20.25" customHeight="1">
      <c r="A81" s="192"/>
      <c r="B81" s="110"/>
      <c r="C81" s="386" t="str">
        <f>HYPERLINK(Lists!K18)</f>
        <v>ESTAT-WASTE-STATISTICS@EC.EUROPA.EU</v>
      </c>
      <c r="D81" s="386"/>
      <c r="E81" s="386"/>
      <c r="F81" s="386"/>
      <c r="G81" s="111"/>
      <c r="H81" s="192"/>
      <c r="I81" s="192"/>
      <c r="J81" s="192"/>
      <c r="K81" s="192"/>
      <c r="L81" s="192"/>
      <c r="M81" s="192"/>
      <c r="N81" s="192"/>
      <c r="O81" s="192"/>
      <c r="P81" s="192"/>
      <c r="Q81" s="192"/>
      <c r="R81" s="192"/>
      <c r="S81" s="192"/>
      <c r="T81" s="192"/>
      <c r="U81" s="192"/>
      <c r="V81" s="192"/>
      <c r="W81" s="192"/>
      <c r="X81" s="192"/>
      <c r="Y81" s="192"/>
      <c r="Z81" s="192"/>
      <c r="AA81" s="192"/>
      <c r="AB81" s="192"/>
      <c r="AC81" s="192"/>
      <c r="AD81" s="192"/>
      <c r="AE81" s="192"/>
      <c r="AF81" s="192"/>
      <c r="AG81" s="192"/>
      <c r="AH81" s="192"/>
      <c r="AI81" s="192"/>
      <c r="AJ81" s="192"/>
      <c r="AK81" s="192"/>
      <c r="AL81" s="192"/>
      <c r="AM81" s="192"/>
      <c r="AN81" s="192"/>
      <c r="AO81" s="192"/>
      <c r="AP81" s="192"/>
      <c r="AQ81" s="192"/>
      <c r="AR81" s="192"/>
      <c r="AS81" s="192"/>
      <c r="AT81" s="192"/>
      <c r="AU81" s="192"/>
      <c r="AV81" s="192"/>
      <c r="AW81" s="192"/>
      <c r="AX81" s="192"/>
      <c r="AY81" s="192"/>
      <c r="AZ81" s="192"/>
      <c r="BA81" s="192"/>
      <c r="BB81" s="192"/>
      <c r="BC81" s="192"/>
      <c r="BD81" s="192"/>
      <c r="BE81" s="192"/>
      <c r="BF81" s="192"/>
      <c r="BG81" s="192"/>
      <c r="BH81" s="192"/>
      <c r="BI81" s="192"/>
      <c r="BJ81" s="192"/>
      <c r="BK81" s="192"/>
      <c r="BL81" s="192"/>
      <c r="BM81" s="192"/>
      <c r="BN81" s="192"/>
      <c r="BO81" s="192"/>
      <c r="BP81" s="192"/>
      <c r="BQ81" s="192"/>
      <c r="BR81" s="192"/>
      <c r="BS81" s="192"/>
      <c r="BT81" s="192"/>
      <c r="BU81" s="192"/>
      <c r="BV81" s="192"/>
      <c r="BW81" s="192"/>
      <c r="BX81" s="192"/>
      <c r="BY81" s="192"/>
      <c r="BZ81" s="192"/>
      <c r="CA81" s="192"/>
      <c r="CB81" s="192"/>
      <c r="CC81" s="192"/>
      <c r="CD81" s="192"/>
      <c r="CE81" s="192"/>
      <c r="CF81" s="192"/>
      <c r="CG81" s="192"/>
      <c r="CH81" s="192"/>
      <c r="CI81" s="192"/>
      <c r="CJ81" s="192"/>
      <c r="CK81" s="192"/>
      <c r="CL81" s="192"/>
      <c r="CM81" s="192"/>
      <c r="CN81" s="192"/>
      <c r="CO81" s="192"/>
      <c r="CP81" s="192"/>
      <c r="CQ81" s="192"/>
      <c r="CR81" s="192"/>
      <c r="CS81" s="192"/>
      <c r="CT81" s="192"/>
      <c r="CU81" s="192"/>
      <c r="CV81" s="192"/>
      <c r="CW81" s="192"/>
      <c r="CX81" s="192"/>
      <c r="CY81" s="192"/>
      <c r="CZ81" s="192"/>
      <c r="DA81" s="192"/>
      <c r="DB81" s="192"/>
      <c r="DC81" s="192"/>
      <c r="DD81" s="192"/>
      <c r="DE81" s="192"/>
      <c r="DF81" s="192"/>
      <c r="DG81" s="192"/>
      <c r="DH81" s="192"/>
      <c r="DI81" s="192"/>
      <c r="DJ81" s="192"/>
      <c r="DK81" s="192"/>
      <c r="DL81" s="192"/>
      <c r="DM81" s="192"/>
      <c r="DN81" s="192"/>
      <c r="DO81" s="192"/>
      <c r="DP81" s="192"/>
      <c r="DQ81" s="192"/>
      <c r="DR81" s="192"/>
      <c r="DS81" s="192"/>
      <c r="DT81" s="192"/>
      <c r="DU81" s="192"/>
      <c r="DV81" s="192"/>
      <c r="DW81" s="192"/>
      <c r="DX81" s="192"/>
      <c r="DY81" s="192"/>
      <c r="DZ81" s="192"/>
      <c r="EA81" s="192"/>
      <c r="EB81" s="192"/>
      <c r="EC81" s="192"/>
      <c r="ED81" s="192"/>
      <c r="EE81" s="192"/>
      <c r="EF81" s="192"/>
      <c r="EG81" s="192"/>
      <c r="EH81" s="192"/>
      <c r="EI81" s="192"/>
      <c r="EJ81" s="192"/>
      <c r="EK81" s="192"/>
      <c r="EL81" s="192"/>
      <c r="EM81" s="192"/>
      <c r="EN81" s="192"/>
      <c r="EO81" s="192"/>
      <c r="EP81" s="192"/>
      <c r="EQ81" s="192"/>
      <c r="ER81" s="192"/>
      <c r="ES81" s="192"/>
      <c r="ET81" s="192"/>
      <c r="EU81" s="192"/>
      <c r="EV81" s="192"/>
      <c r="EW81" s="192"/>
      <c r="EX81" s="192"/>
      <c r="EY81" s="192"/>
      <c r="EZ81" s="192"/>
      <c r="FA81" s="192"/>
      <c r="FB81" s="192"/>
      <c r="FC81" s="192"/>
      <c r="FD81" s="192"/>
      <c r="FE81" s="192"/>
      <c r="FF81" s="192"/>
      <c r="FG81" s="192"/>
      <c r="FH81" s="192"/>
      <c r="FI81" s="192"/>
      <c r="FJ81" s="192"/>
      <c r="FK81" s="192"/>
      <c r="FL81" s="192"/>
      <c r="FM81" s="192"/>
      <c r="FN81" s="192"/>
      <c r="FO81" s="192"/>
      <c r="FP81" s="192"/>
      <c r="FQ81" s="192"/>
      <c r="FR81" s="192"/>
      <c r="FS81" s="192"/>
      <c r="FT81" s="192"/>
      <c r="FU81" s="192"/>
      <c r="FV81" s="192"/>
      <c r="FW81" s="192"/>
      <c r="FX81" s="192"/>
      <c r="FY81" s="192"/>
      <c r="FZ81" s="192"/>
      <c r="GA81" s="192"/>
      <c r="GB81" s="192"/>
      <c r="GC81" s="192"/>
      <c r="GD81" s="192"/>
      <c r="GE81" s="192"/>
      <c r="GF81" s="192"/>
      <c r="GG81" s="192"/>
      <c r="GH81" s="192"/>
      <c r="GI81" s="192"/>
      <c r="GJ81" s="192"/>
      <c r="GK81" s="192"/>
      <c r="GL81" s="192"/>
      <c r="GM81" s="192"/>
      <c r="GN81" s="192"/>
    </row>
    <row r="82" spans="1:196" s="8" customFormat="1" ht="5.25" customHeight="1">
      <c r="A82" s="192"/>
      <c r="B82" s="110"/>
      <c r="C82" s="113"/>
      <c r="D82" s="113"/>
      <c r="E82" s="113"/>
      <c r="F82" s="113"/>
      <c r="G82" s="207"/>
      <c r="H82" s="192"/>
      <c r="I82" s="192"/>
      <c r="J82" s="192"/>
      <c r="K82" s="192"/>
      <c r="L82" s="192"/>
      <c r="M82" s="192"/>
      <c r="N82" s="192"/>
      <c r="O82" s="192"/>
      <c r="P82" s="192"/>
      <c r="Q82" s="192"/>
      <c r="R82" s="192"/>
      <c r="S82" s="192"/>
      <c r="T82" s="192"/>
      <c r="U82" s="192"/>
      <c r="V82" s="192"/>
      <c r="W82" s="192"/>
      <c r="X82" s="192"/>
      <c r="Y82" s="192"/>
      <c r="Z82" s="192"/>
      <c r="AA82" s="192"/>
      <c r="AB82" s="192"/>
      <c r="AC82" s="192"/>
      <c r="AD82" s="192"/>
      <c r="AE82" s="192"/>
      <c r="AF82" s="192"/>
      <c r="AG82" s="192"/>
      <c r="AH82" s="192"/>
      <c r="AI82" s="192"/>
      <c r="AJ82" s="192"/>
      <c r="AK82" s="192"/>
      <c r="AL82" s="192"/>
      <c r="AM82" s="192"/>
      <c r="AN82" s="192"/>
      <c r="AO82" s="192"/>
      <c r="AP82" s="192"/>
      <c r="AQ82" s="192"/>
      <c r="AR82" s="192"/>
      <c r="AS82" s="192"/>
      <c r="AT82" s="192"/>
      <c r="AU82" s="192"/>
      <c r="AV82" s="192"/>
      <c r="AW82" s="192"/>
      <c r="AX82" s="192"/>
      <c r="AY82" s="192"/>
      <c r="AZ82" s="192"/>
      <c r="BA82" s="192"/>
      <c r="BB82" s="192"/>
      <c r="BC82" s="192"/>
      <c r="BD82" s="192"/>
      <c r="BE82" s="192"/>
      <c r="BF82" s="192"/>
      <c r="BG82" s="192"/>
      <c r="BH82" s="192"/>
      <c r="BI82" s="192"/>
      <c r="BJ82" s="192"/>
      <c r="BK82" s="192"/>
      <c r="BL82" s="192"/>
      <c r="BM82" s="192"/>
      <c r="BN82" s="192"/>
      <c r="BO82" s="192"/>
      <c r="BP82" s="192"/>
      <c r="BQ82" s="192"/>
      <c r="BR82" s="192"/>
      <c r="BS82" s="192"/>
      <c r="BT82" s="192"/>
      <c r="BU82" s="192"/>
      <c r="BV82" s="192"/>
      <c r="BW82" s="192"/>
      <c r="BX82" s="192"/>
      <c r="BY82" s="192"/>
      <c r="BZ82" s="192"/>
      <c r="CA82" s="192"/>
      <c r="CB82" s="192"/>
      <c r="CC82" s="192"/>
      <c r="CD82" s="192"/>
      <c r="CE82" s="192"/>
      <c r="CF82" s="192"/>
      <c r="CG82" s="192"/>
      <c r="CH82" s="192"/>
      <c r="CI82" s="192"/>
      <c r="CJ82" s="192"/>
      <c r="CK82" s="192"/>
      <c r="CL82" s="192"/>
      <c r="CM82" s="192"/>
      <c r="CN82" s="192"/>
      <c r="CO82" s="192"/>
      <c r="CP82" s="192"/>
      <c r="CQ82" s="192"/>
      <c r="CR82" s="192"/>
      <c r="CS82" s="192"/>
      <c r="CT82" s="192"/>
      <c r="CU82" s="192"/>
      <c r="CV82" s="192"/>
      <c r="CW82" s="192"/>
      <c r="CX82" s="192"/>
      <c r="CY82" s="192"/>
      <c r="CZ82" s="192"/>
      <c r="DA82" s="192"/>
      <c r="DB82" s="192"/>
      <c r="DC82" s="192"/>
      <c r="DD82" s="192"/>
      <c r="DE82" s="192"/>
      <c r="DF82" s="192"/>
      <c r="DG82" s="192"/>
      <c r="DH82" s="192"/>
      <c r="DI82" s="192"/>
      <c r="DJ82" s="192"/>
      <c r="DK82" s="192"/>
      <c r="DL82" s="192"/>
      <c r="DM82" s="192"/>
      <c r="DN82" s="192"/>
      <c r="DO82" s="192"/>
      <c r="DP82" s="192"/>
      <c r="DQ82" s="192"/>
      <c r="DR82" s="192"/>
      <c r="DS82" s="192"/>
      <c r="DT82" s="192"/>
      <c r="DU82" s="192"/>
      <c r="DV82" s="192"/>
      <c r="DW82" s="192"/>
      <c r="DX82" s="192"/>
      <c r="DY82" s="192"/>
      <c r="DZ82" s="192"/>
      <c r="EA82" s="192"/>
      <c r="EB82" s="192"/>
      <c r="EC82" s="192"/>
      <c r="ED82" s="192"/>
      <c r="EE82" s="192"/>
      <c r="EF82" s="192"/>
      <c r="EG82" s="192"/>
      <c r="EH82" s="192"/>
      <c r="EI82" s="192"/>
      <c r="EJ82" s="192"/>
      <c r="EK82" s="192"/>
      <c r="EL82" s="192"/>
      <c r="EM82" s="192"/>
      <c r="EN82" s="192"/>
      <c r="EO82" s="192"/>
      <c r="EP82" s="192"/>
      <c r="EQ82" s="192"/>
      <c r="ER82" s="192"/>
      <c r="ES82" s="192"/>
      <c r="ET82" s="192"/>
      <c r="EU82" s="192"/>
      <c r="EV82" s="192"/>
      <c r="EW82" s="192"/>
      <c r="EX82" s="192"/>
      <c r="EY82" s="192"/>
      <c r="EZ82" s="192"/>
      <c r="FA82" s="192"/>
      <c r="FB82" s="192"/>
      <c r="FC82" s="192"/>
      <c r="FD82" s="192"/>
      <c r="FE82" s="192"/>
      <c r="FF82" s="192"/>
      <c r="FG82" s="192"/>
      <c r="FH82" s="192"/>
      <c r="FI82" s="192"/>
      <c r="FJ82" s="192"/>
      <c r="FK82" s="192"/>
      <c r="FL82" s="192"/>
      <c r="FM82" s="192"/>
      <c r="FN82" s="192"/>
      <c r="FO82" s="192"/>
      <c r="FP82" s="192"/>
      <c r="FQ82" s="192"/>
      <c r="FR82" s="192"/>
      <c r="FS82" s="192"/>
      <c r="FT82" s="192"/>
      <c r="FU82" s="192"/>
      <c r="FV82" s="192"/>
      <c r="FW82" s="192"/>
      <c r="FX82" s="192"/>
      <c r="FY82" s="192"/>
      <c r="FZ82" s="192"/>
      <c r="GA82" s="192"/>
      <c r="GB82" s="192"/>
      <c r="GC82" s="192"/>
      <c r="GD82" s="192"/>
      <c r="GE82" s="192"/>
      <c r="GF82" s="192"/>
      <c r="GG82" s="192"/>
      <c r="GH82" s="192"/>
      <c r="GI82" s="192"/>
      <c r="GJ82" s="192"/>
      <c r="GK82" s="192"/>
      <c r="GL82" s="192"/>
      <c r="GM82" s="192"/>
      <c r="GN82" s="192"/>
    </row>
    <row r="83" spans="1:196" s="8" customFormat="1" ht="17.25" customHeight="1">
      <c r="A83" s="192"/>
      <c r="B83" s="110"/>
      <c r="C83" s="365" t="s">
        <v>220</v>
      </c>
      <c r="D83" s="365"/>
      <c r="E83" s="365"/>
      <c r="F83" s="365"/>
      <c r="G83" s="383"/>
      <c r="H83" s="192"/>
      <c r="I83" s="192"/>
      <c r="J83" s="192"/>
      <c r="K83" s="192"/>
      <c r="L83" s="192"/>
      <c r="M83" s="192"/>
      <c r="N83" s="192"/>
      <c r="O83" s="192"/>
      <c r="P83" s="192"/>
      <c r="Q83" s="192"/>
      <c r="R83" s="192"/>
      <c r="S83" s="192"/>
      <c r="T83" s="192"/>
      <c r="U83" s="192"/>
      <c r="V83" s="192"/>
      <c r="W83" s="192"/>
      <c r="X83" s="192"/>
      <c r="Y83" s="192"/>
      <c r="Z83" s="192"/>
      <c r="AA83" s="192"/>
      <c r="AB83" s="192"/>
      <c r="AC83" s="192"/>
      <c r="AD83" s="192"/>
      <c r="AE83" s="192"/>
      <c r="AF83" s="192"/>
      <c r="AG83" s="192"/>
      <c r="AH83" s="192"/>
      <c r="AI83" s="192"/>
      <c r="AJ83" s="192"/>
      <c r="AK83" s="192"/>
      <c r="AL83" s="192"/>
      <c r="AM83" s="192"/>
      <c r="AN83" s="192"/>
      <c r="AO83" s="192"/>
      <c r="AP83" s="192"/>
      <c r="AQ83" s="192"/>
      <c r="AR83" s="192"/>
      <c r="AS83" s="192"/>
      <c r="AT83" s="192"/>
      <c r="AU83" s="192"/>
      <c r="AV83" s="192"/>
      <c r="AW83" s="192"/>
      <c r="AX83" s="192"/>
      <c r="AY83" s="192"/>
      <c r="AZ83" s="192"/>
      <c r="BA83" s="192"/>
      <c r="BB83" s="192"/>
      <c r="BC83" s="192"/>
      <c r="BD83" s="192"/>
      <c r="BE83" s="192"/>
      <c r="BF83" s="192"/>
      <c r="BG83" s="192"/>
      <c r="BH83" s="192"/>
      <c r="BI83" s="192"/>
      <c r="BJ83" s="192"/>
      <c r="BK83" s="192"/>
      <c r="BL83" s="192"/>
      <c r="BM83" s="192"/>
      <c r="BN83" s="192"/>
      <c r="BO83" s="192"/>
      <c r="BP83" s="192"/>
      <c r="BQ83" s="192"/>
      <c r="BR83" s="192"/>
      <c r="BS83" s="192"/>
      <c r="BT83" s="192"/>
      <c r="BU83" s="192"/>
      <c r="BV83" s="192"/>
      <c r="BW83" s="192"/>
      <c r="BX83" s="192"/>
      <c r="BY83" s="192"/>
      <c r="BZ83" s="192"/>
      <c r="CA83" s="192"/>
      <c r="CB83" s="192"/>
      <c r="CC83" s="192"/>
      <c r="CD83" s="192"/>
      <c r="CE83" s="192"/>
      <c r="CF83" s="192"/>
      <c r="CG83" s="192"/>
      <c r="CH83" s="192"/>
      <c r="CI83" s="192"/>
      <c r="CJ83" s="192"/>
      <c r="CK83" s="192"/>
      <c r="CL83" s="192"/>
      <c r="CM83" s="192"/>
      <c r="CN83" s="192"/>
      <c r="CO83" s="192"/>
      <c r="CP83" s="192"/>
      <c r="CQ83" s="192"/>
      <c r="CR83" s="192"/>
      <c r="CS83" s="192"/>
      <c r="CT83" s="192"/>
      <c r="CU83" s="192"/>
      <c r="CV83" s="192"/>
      <c r="CW83" s="192"/>
      <c r="CX83" s="192"/>
      <c r="CY83" s="192"/>
      <c r="CZ83" s="192"/>
      <c r="DA83" s="192"/>
      <c r="DB83" s="192"/>
      <c r="DC83" s="192"/>
      <c r="DD83" s="192"/>
      <c r="DE83" s="192"/>
      <c r="DF83" s="192"/>
      <c r="DG83" s="192"/>
      <c r="DH83" s="192"/>
      <c r="DI83" s="192"/>
      <c r="DJ83" s="192"/>
      <c r="DK83" s="192"/>
      <c r="DL83" s="192"/>
      <c r="DM83" s="192"/>
      <c r="DN83" s="192"/>
      <c r="DO83" s="192"/>
      <c r="DP83" s="192"/>
      <c r="DQ83" s="192"/>
      <c r="DR83" s="192"/>
      <c r="DS83" s="192"/>
      <c r="DT83" s="192"/>
      <c r="DU83" s="192"/>
      <c r="DV83" s="192"/>
      <c r="DW83" s="192"/>
      <c r="DX83" s="192"/>
      <c r="DY83" s="192"/>
      <c r="DZ83" s="192"/>
      <c r="EA83" s="192"/>
      <c r="EB83" s="192"/>
      <c r="EC83" s="192"/>
      <c r="ED83" s="192"/>
      <c r="EE83" s="192"/>
      <c r="EF83" s="192"/>
      <c r="EG83" s="192"/>
      <c r="EH83" s="192"/>
      <c r="EI83" s="192"/>
      <c r="EJ83" s="192"/>
      <c r="EK83" s="192"/>
      <c r="EL83" s="192"/>
      <c r="EM83" s="192"/>
      <c r="EN83" s="192"/>
      <c r="EO83" s="192"/>
      <c r="EP83" s="192"/>
      <c r="EQ83" s="192"/>
      <c r="ER83" s="192"/>
      <c r="ES83" s="192"/>
      <c r="ET83" s="192"/>
      <c r="EU83" s="192"/>
      <c r="EV83" s="192"/>
      <c r="EW83" s="192"/>
      <c r="EX83" s="192"/>
      <c r="EY83" s="192"/>
      <c r="EZ83" s="192"/>
      <c r="FA83" s="192"/>
      <c r="FB83" s="192"/>
      <c r="FC83" s="192"/>
      <c r="FD83" s="192"/>
      <c r="FE83" s="192"/>
      <c r="FF83" s="192"/>
      <c r="FG83" s="192"/>
      <c r="FH83" s="192"/>
      <c r="FI83" s="192"/>
      <c r="FJ83" s="192"/>
      <c r="FK83" s="192"/>
      <c r="FL83" s="192"/>
      <c r="FM83" s="192"/>
      <c r="FN83" s="192"/>
      <c r="FO83" s="192"/>
      <c r="FP83" s="192"/>
      <c r="FQ83" s="192"/>
      <c r="FR83" s="192"/>
      <c r="FS83" s="192"/>
      <c r="FT83" s="192"/>
      <c r="FU83" s="192"/>
      <c r="FV83" s="192"/>
      <c r="FW83" s="192"/>
      <c r="FX83" s="192"/>
      <c r="FY83" s="192"/>
      <c r="FZ83" s="192"/>
      <c r="GA83" s="192"/>
      <c r="GB83" s="192"/>
      <c r="GC83" s="192"/>
      <c r="GD83" s="192"/>
      <c r="GE83" s="192"/>
      <c r="GF83" s="192"/>
      <c r="GG83" s="192"/>
      <c r="GH83" s="192"/>
      <c r="GI83" s="192"/>
      <c r="GJ83" s="192"/>
      <c r="GK83" s="192"/>
      <c r="GL83" s="192"/>
      <c r="GM83" s="192"/>
      <c r="GN83" s="192"/>
    </row>
    <row r="84" spans="1:196" s="8" customFormat="1" ht="14.25" customHeight="1">
      <c r="A84" s="192"/>
      <c r="B84" s="110"/>
      <c r="C84" s="113"/>
      <c r="D84" s="113"/>
      <c r="E84" s="113"/>
      <c r="F84" s="113"/>
      <c r="G84" s="208"/>
      <c r="H84" s="192"/>
      <c r="I84" s="192"/>
      <c r="J84" s="192"/>
      <c r="K84" s="192"/>
      <c r="L84" s="192"/>
      <c r="M84" s="192"/>
      <c r="N84" s="192"/>
      <c r="O84" s="192"/>
      <c r="P84" s="192"/>
      <c r="Q84" s="192"/>
      <c r="R84" s="192"/>
      <c r="S84" s="192"/>
      <c r="T84" s="192"/>
      <c r="U84" s="192"/>
      <c r="V84" s="192"/>
      <c r="W84" s="192"/>
      <c r="X84" s="192"/>
      <c r="Y84" s="192"/>
      <c r="Z84" s="192"/>
      <c r="AA84" s="192"/>
      <c r="AB84" s="192"/>
      <c r="AC84" s="192"/>
      <c r="AD84" s="192"/>
      <c r="AE84" s="192"/>
      <c r="AF84" s="192"/>
      <c r="AG84" s="192"/>
      <c r="AH84" s="192"/>
      <c r="AI84" s="192"/>
      <c r="AJ84" s="192"/>
      <c r="AK84" s="192"/>
      <c r="AL84" s="192"/>
      <c r="AM84" s="192"/>
      <c r="AN84" s="192"/>
      <c r="AO84" s="192"/>
      <c r="AP84" s="192"/>
      <c r="AQ84" s="192"/>
      <c r="AR84" s="192"/>
      <c r="AS84" s="192"/>
      <c r="AT84" s="192"/>
      <c r="AU84" s="192"/>
      <c r="AV84" s="192"/>
      <c r="AW84" s="192"/>
      <c r="AX84" s="192"/>
      <c r="AY84" s="192"/>
      <c r="AZ84" s="192"/>
      <c r="BA84" s="192"/>
      <c r="BB84" s="192"/>
      <c r="BC84" s="192"/>
      <c r="BD84" s="192"/>
      <c r="BE84" s="192"/>
      <c r="BF84" s="192"/>
      <c r="BG84" s="192"/>
      <c r="BH84" s="192"/>
      <c r="BI84" s="192"/>
      <c r="BJ84" s="192"/>
      <c r="BK84" s="192"/>
      <c r="BL84" s="192"/>
      <c r="BM84" s="192"/>
      <c r="BN84" s="192"/>
      <c r="BO84" s="192"/>
      <c r="BP84" s="192"/>
      <c r="BQ84" s="192"/>
      <c r="BR84" s="192"/>
      <c r="BS84" s="192"/>
      <c r="BT84" s="192"/>
      <c r="BU84" s="192"/>
      <c r="BV84" s="192"/>
      <c r="BW84" s="192"/>
      <c r="BX84" s="192"/>
      <c r="BY84" s="192"/>
      <c r="BZ84" s="192"/>
      <c r="CA84" s="192"/>
      <c r="CB84" s="192"/>
      <c r="CC84" s="192"/>
      <c r="CD84" s="192"/>
      <c r="CE84" s="192"/>
      <c r="CF84" s="192"/>
      <c r="CG84" s="192"/>
      <c r="CH84" s="192"/>
      <c r="CI84" s="192"/>
      <c r="CJ84" s="192"/>
      <c r="CK84" s="192"/>
      <c r="CL84" s="192"/>
      <c r="CM84" s="192"/>
      <c r="CN84" s="192"/>
      <c r="CO84" s="192"/>
      <c r="CP84" s="192"/>
      <c r="CQ84" s="192"/>
      <c r="CR84" s="192"/>
      <c r="CS84" s="192"/>
      <c r="CT84" s="192"/>
      <c r="CU84" s="192"/>
      <c r="CV84" s="192"/>
      <c r="CW84" s="192"/>
      <c r="CX84" s="192"/>
      <c r="CY84" s="192"/>
      <c r="CZ84" s="192"/>
      <c r="DA84" s="192"/>
      <c r="DB84" s="192"/>
      <c r="DC84" s="192"/>
      <c r="DD84" s="192"/>
      <c r="DE84" s="192"/>
      <c r="DF84" s="192"/>
      <c r="DG84" s="192"/>
      <c r="DH84" s="192"/>
      <c r="DI84" s="192"/>
      <c r="DJ84" s="192"/>
      <c r="DK84" s="192"/>
      <c r="DL84" s="192"/>
      <c r="DM84" s="192"/>
      <c r="DN84" s="192"/>
      <c r="DO84" s="192"/>
      <c r="DP84" s="192"/>
      <c r="DQ84" s="192"/>
      <c r="DR84" s="192"/>
      <c r="DS84" s="192"/>
      <c r="DT84" s="192"/>
      <c r="DU84" s="192"/>
      <c r="DV84" s="192"/>
      <c r="DW84" s="192"/>
      <c r="DX84" s="192"/>
      <c r="DY84" s="192"/>
      <c r="DZ84" s="192"/>
      <c r="EA84" s="192"/>
      <c r="EB84" s="192"/>
      <c r="EC84" s="192"/>
      <c r="ED84" s="192"/>
      <c r="EE84" s="192"/>
      <c r="EF84" s="192"/>
      <c r="EG84" s="192"/>
      <c r="EH84" s="192"/>
      <c r="EI84" s="192"/>
      <c r="EJ84" s="192"/>
      <c r="EK84" s="192"/>
      <c r="EL84" s="192"/>
      <c r="EM84" s="192"/>
      <c r="EN84" s="192"/>
      <c r="EO84" s="192"/>
      <c r="EP84" s="192"/>
      <c r="EQ84" s="192"/>
      <c r="ER84" s="192"/>
      <c r="ES84" s="192"/>
      <c r="ET84" s="192"/>
      <c r="EU84" s="192"/>
      <c r="EV84" s="192"/>
      <c r="EW84" s="192"/>
      <c r="EX84" s="192"/>
      <c r="EY84" s="192"/>
      <c r="EZ84" s="192"/>
      <c r="FA84" s="192"/>
      <c r="FB84" s="192"/>
      <c r="FC84" s="192"/>
      <c r="FD84" s="192"/>
      <c r="FE84" s="192"/>
      <c r="FF84" s="192"/>
      <c r="FG84" s="192"/>
      <c r="FH84" s="192"/>
      <c r="FI84" s="192"/>
      <c r="FJ84" s="192"/>
      <c r="FK84" s="192"/>
      <c r="FL84" s="192"/>
      <c r="FM84" s="192"/>
      <c r="FN84" s="192"/>
      <c r="FO84" s="192"/>
      <c r="FP84" s="192"/>
      <c r="FQ84" s="192"/>
      <c r="FR84" s="192"/>
      <c r="FS84" s="192"/>
      <c r="FT84" s="192"/>
      <c r="FU84" s="192"/>
      <c r="FV84" s="192"/>
      <c r="FW84" s="192"/>
      <c r="FX84" s="192"/>
      <c r="FY84" s="192"/>
      <c r="FZ84" s="192"/>
      <c r="GA84" s="192"/>
      <c r="GB84" s="192"/>
      <c r="GC84" s="192"/>
      <c r="GD84" s="192"/>
      <c r="GE84" s="192"/>
      <c r="GF84" s="192"/>
      <c r="GG84" s="192"/>
      <c r="GH84" s="192"/>
      <c r="GI84" s="192"/>
      <c r="GJ84" s="192"/>
      <c r="GK84" s="192"/>
      <c r="GL84" s="192"/>
      <c r="GM84" s="192"/>
      <c r="GN84" s="192"/>
    </row>
    <row r="85" spans="1:196" s="8" customFormat="1" ht="21" customHeight="1">
      <c r="A85" s="192"/>
      <c r="B85" s="110"/>
      <c r="C85" s="376" t="s">
        <v>242</v>
      </c>
      <c r="D85" s="376"/>
      <c r="E85" s="376"/>
      <c r="F85" s="376"/>
      <c r="G85" s="111"/>
      <c r="H85" s="192"/>
      <c r="I85" s="192"/>
      <c r="J85" s="192"/>
      <c r="K85" s="192"/>
      <c r="L85" s="192"/>
      <c r="M85" s="192"/>
      <c r="N85" s="192"/>
      <c r="O85" s="192"/>
      <c r="P85" s="192"/>
      <c r="Q85" s="192"/>
      <c r="R85" s="192"/>
      <c r="S85" s="192"/>
      <c r="T85" s="192"/>
      <c r="U85" s="192"/>
      <c r="V85" s="192"/>
      <c r="W85" s="192"/>
      <c r="X85" s="192"/>
      <c r="Y85" s="192"/>
      <c r="Z85" s="192"/>
      <c r="AA85" s="192"/>
      <c r="AB85" s="192"/>
      <c r="AC85" s="192"/>
      <c r="AD85" s="192"/>
      <c r="AE85" s="192"/>
      <c r="AF85" s="192"/>
      <c r="AG85" s="192"/>
      <c r="AH85" s="192"/>
      <c r="AI85" s="192"/>
      <c r="AJ85" s="192"/>
      <c r="AK85" s="192"/>
      <c r="AL85" s="192"/>
      <c r="AM85" s="192"/>
      <c r="AN85" s="192"/>
      <c r="AO85" s="192"/>
      <c r="AP85" s="192"/>
      <c r="AQ85" s="192"/>
      <c r="AR85" s="192"/>
      <c r="AS85" s="192"/>
      <c r="AT85" s="192"/>
      <c r="AU85" s="192"/>
      <c r="AV85" s="192"/>
      <c r="AW85" s="192"/>
      <c r="AX85" s="192"/>
      <c r="AY85" s="192"/>
      <c r="AZ85" s="192"/>
      <c r="BA85" s="192"/>
      <c r="BB85" s="192"/>
      <c r="BC85" s="192"/>
      <c r="BD85" s="192"/>
      <c r="BE85" s="192"/>
      <c r="BF85" s="192"/>
      <c r="BG85" s="192"/>
      <c r="BH85" s="192"/>
      <c r="BI85" s="192"/>
      <c r="BJ85" s="192"/>
      <c r="BK85" s="192"/>
      <c r="BL85" s="192"/>
      <c r="BM85" s="192"/>
      <c r="BN85" s="192"/>
      <c r="BO85" s="192"/>
      <c r="BP85" s="192"/>
      <c r="BQ85" s="192"/>
      <c r="BR85" s="192"/>
      <c r="BS85" s="192"/>
      <c r="BT85" s="192"/>
      <c r="BU85" s="192"/>
      <c r="BV85" s="192"/>
      <c r="BW85" s="192"/>
      <c r="BX85" s="192"/>
      <c r="BY85" s="192"/>
      <c r="BZ85" s="192"/>
      <c r="CA85" s="192"/>
      <c r="CB85" s="192"/>
      <c r="CC85" s="192"/>
      <c r="CD85" s="192"/>
      <c r="CE85" s="192"/>
      <c r="CF85" s="192"/>
      <c r="CG85" s="192"/>
      <c r="CH85" s="192"/>
      <c r="CI85" s="192"/>
      <c r="CJ85" s="192"/>
      <c r="CK85" s="192"/>
      <c r="CL85" s="192"/>
      <c r="CM85" s="192"/>
      <c r="CN85" s="192"/>
      <c r="CO85" s="192"/>
      <c r="CP85" s="192"/>
      <c r="CQ85" s="192"/>
      <c r="CR85" s="192"/>
      <c r="CS85" s="192"/>
      <c r="CT85" s="192"/>
      <c r="CU85" s="192"/>
      <c r="CV85" s="192"/>
      <c r="CW85" s="192"/>
      <c r="CX85" s="192"/>
      <c r="CY85" s="192"/>
      <c r="CZ85" s="192"/>
      <c r="DA85" s="192"/>
      <c r="DB85" s="192"/>
      <c r="DC85" s="192"/>
      <c r="DD85" s="192"/>
      <c r="DE85" s="192"/>
      <c r="DF85" s="192"/>
      <c r="DG85" s="192"/>
      <c r="DH85" s="192"/>
      <c r="DI85" s="192"/>
      <c r="DJ85" s="192"/>
      <c r="DK85" s="192"/>
      <c r="DL85" s="192"/>
      <c r="DM85" s="192"/>
      <c r="DN85" s="192"/>
      <c r="DO85" s="192"/>
      <c r="DP85" s="192"/>
      <c r="DQ85" s="192"/>
      <c r="DR85" s="192"/>
      <c r="DS85" s="192"/>
      <c r="DT85" s="192"/>
      <c r="DU85" s="192"/>
      <c r="DV85" s="192"/>
      <c r="DW85" s="192"/>
      <c r="DX85" s="192"/>
      <c r="DY85" s="192"/>
      <c r="DZ85" s="192"/>
      <c r="EA85" s="192"/>
      <c r="EB85" s="192"/>
      <c r="EC85" s="192"/>
      <c r="ED85" s="192"/>
      <c r="EE85" s="192"/>
      <c r="EF85" s="192"/>
      <c r="EG85" s="192"/>
      <c r="EH85" s="192"/>
      <c r="EI85" s="192"/>
      <c r="EJ85" s="192"/>
      <c r="EK85" s="192"/>
      <c r="EL85" s="192"/>
      <c r="EM85" s="192"/>
      <c r="EN85" s="192"/>
      <c r="EO85" s="192"/>
      <c r="EP85" s="192"/>
      <c r="EQ85" s="192"/>
      <c r="ER85" s="192"/>
      <c r="ES85" s="192"/>
      <c r="ET85" s="192"/>
      <c r="EU85" s="192"/>
      <c r="EV85" s="192"/>
      <c r="EW85" s="192"/>
      <c r="EX85" s="192"/>
      <c r="EY85" s="192"/>
      <c r="EZ85" s="192"/>
      <c r="FA85" s="192"/>
      <c r="FB85" s="192"/>
      <c r="FC85" s="192"/>
      <c r="FD85" s="192"/>
      <c r="FE85" s="192"/>
      <c r="FF85" s="192"/>
      <c r="FG85" s="192"/>
      <c r="FH85" s="192"/>
      <c r="FI85" s="192"/>
      <c r="FJ85" s="192"/>
      <c r="FK85" s="192"/>
      <c r="FL85" s="192"/>
      <c r="FM85" s="192"/>
      <c r="FN85" s="192"/>
      <c r="FO85" s="192"/>
      <c r="FP85" s="192"/>
      <c r="FQ85" s="192"/>
      <c r="FR85" s="192"/>
      <c r="FS85" s="192"/>
      <c r="FT85" s="192"/>
      <c r="FU85" s="192"/>
      <c r="FV85" s="192"/>
      <c r="FW85" s="192"/>
      <c r="FX85" s="192"/>
      <c r="FY85" s="192"/>
      <c r="FZ85" s="192"/>
      <c r="GA85" s="192"/>
      <c r="GB85" s="192"/>
      <c r="GC85" s="192"/>
      <c r="GD85" s="192"/>
      <c r="GE85" s="192"/>
      <c r="GF85" s="192"/>
      <c r="GG85" s="192"/>
      <c r="GH85" s="192"/>
      <c r="GI85" s="192"/>
      <c r="GJ85" s="192"/>
      <c r="GK85" s="192"/>
      <c r="GL85" s="192"/>
      <c r="GM85" s="192"/>
      <c r="GN85" s="192"/>
    </row>
    <row r="86" spans="1:196" s="8" customFormat="1" ht="18.75" customHeight="1">
      <c r="A86" s="192"/>
      <c r="B86" s="110"/>
      <c r="C86" s="376" t="s">
        <v>243</v>
      </c>
      <c r="D86" s="376"/>
      <c r="E86" s="376"/>
      <c r="F86" s="376"/>
      <c r="G86" s="111"/>
      <c r="H86" s="192"/>
      <c r="I86" s="192"/>
      <c r="J86" s="192"/>
      <c r="K86" s="192"/>
      <c r="L86" s="192"/>
      <c r="M86" s="192"/>
      <c r="N86" s="192"/>
      <c r="O86" s="192"/>
      <c r="P86" s="192"/>
      <c r="Q86" s="192"/>
      <c r="R86" s="192"/>
      <c r="S86" s="192"/>
      <c r="T86" s="192"/>
      <c r="U86" s="192"/>
      <c r="V86" s="192"/>
      <c r="W86" s="192"/>
      <c r="X86" s="192"/>
      <c r="Y86" s="192"/>
      <c r="Z86" s="192"/>
      <c r="AA86" s="192"/>
      <c r="AB86" s="192"/>
      <c r="AC86" s="192"/>
      <c r="AD86" s="192"/>
      <c r="AE86" s="192"/>
      <c r="AF86" s="192"/>
      <c r="AG86" s="192"/>
      <c r="AH86" s="192"/>
      <c r="AI86" s="192"/>
      <c r="AJ86" s="192"/>
      <c r="AK86" s="192"/>
      <c r="AL86" s="192"/>
      <c r="AM86" s="192"/>
      <c r="AN86" s="192"/>
      <c r="AO86" s="192"/>
      <c r="AP86" s="192"/>
      <c r="AQ86" s="192"/>
      <c r="AR86" s="192"/>
      <c r="AS86" s="192"/>
      <c r="AT86" s="192"/>
      <c r="AU86" s="192"/>
      <c r="AV86" s="192"/>
      <c r="AW86" s="192"/>
      <c r="AX86" s="192"/>
      <c r="AY86" s="192"/>
      <c r="AZ86" s="192"/>
      <c r="BA86" s="192"/>
      <c r="BB86" s="192"/>
      <c r="BC86" s="192"/>
      <c r="BD86" s="192"/>
      <c r="BE86" s="192"/>
      <c r="BF86" s="192"/>
      <c r="BG86" s="192"/>
      <c r="BH86" s="192"/>
      <c r="BI86" s="192"/>
      <c r="BJ86" s="192"/>
      <c r="BK86" s="192"/>
      <c r="BL86" s="192"/>
      <c r="BM86" s="192"/>
      <c r="BN86" s="192"/>
      <c r="BO86" s="192"/>
      <c r="BP86" s="192"/>
      <c r="BQ86" s="192"/>
      <c r="BR86" s="192"/>
      <c r="BS86" s="192"/>
      <c r="BT86" s="192"/>
      <c r="BU86" s="192"/>
      <c r="BV86" s="192"/>
      <c r="BW86" s="192"/>
      <c r="BX86" s="192"/>
      <c r="BY86" s="192"/>
      <c r="BZ86" s="192"/>
      <c r="CA86" s="192"/>
      <c r="CB86" s="192"/>
      <c r="CC86" s="192"/>
      <c r="CD86" s="192"/>
      <c r="CE86" s="192"/>
      <c r="CF86" s="192"/>
      <c r="CG86" s="192"/>
      <c r="CH86" s="192"/>
      <c r="CI86" s="192"/>
      <c r="CJ86" s="192"/>
      <c r="CK86" s="192"/>
      <c r="CL86" s="192"/>
      <c r="CM86" s="192"/>
      <c r="CN86" s="192"/>
      <c r="CO86" s="192"/>
      <c r="CP86" s="192"/>
      <c r="CQ86" s="192"/>
      <c r="CR86" s="192"/>
      <c r="CS86" s="192"/>
      <c r="CT86" s="192"/>
      <c r="CU86" s="192"/>
      <c r="CV86" s="192"/>
      <c r="CW86" s="192"/>
      <c r="CX86" s="192"/>
      <c r="CY86" s="192"/>
      <c r="CZ86" s="192"/>
      <c r="DA86" s="192"/>
      <c r="DB86" s="192"/>
      <c r="DC86" s="192"/>
      <c r="DD86" s="192"/>
      <c r="DE86" s="192"/>
      <c r="DF86" s="192"/>
      <c r="DG86" s="192"/>
      <c r="DH86" s="192"/>
      <c r="DI86" s="192"/>
      <c r="DJ86" s="192"/>
      <c r="DK86" s="192"/>
      <c r="DL86" s="192"/>
      <c r="DM86" s="192"/>
      <c r="DN86" s="192"/>
      <c r="DO86" s="192"/>
      <c r="DP86" s="192"/>
      <c r="DQ86" s="192"/>
      <c r="DR86" s="192"/>
      <c r="DS86" s="192"/>
      <c r="DT86" s="192"/>
      <c r="DU86" s="192"/>
      <c r="DV86" s="192"/>
      <c r="DW86" s="192"/>
      <c r="DX86" s="192"/>
      <c r="DY86" s="192"/>
      <c r="DZ86" s="192"/>
      <c r="EA86" s="192"/>
      <c r="EB86" s="192"/>
      <c r="EC86" s="192"/>
      <c r="ED86" s="192"/>
      <c r="EE86" s="192"/>
      <c r="EF86" s="192"/>
      <c r="EG86" s="192"/>
      <c r="EH86" s="192"/>
      <c r="EI86" s="192"/>
      <c r="EJ86" s="192"/>
      <c r="EK86" s="192"/>
      <c r="EL86" s="192"/>
      <c r="EM86" s="192"/>
      <c r="EN86" s="192"/>
      <c r="EO86" s="192"/>
      <c r="EP86" s="192"/>
      <c r="EQ86" s="192"/>
      <c r="ER86" s="192"/>
      <c r="ES86" s="192"/>
      <c r="ET86" s="192"/>
      <c r="EU86" s="192"/>
      <c r="EV86" s="192"/>
      <c r="EW86" s="192"/>
      <c r="EX86" s="192"/>
      <c r="EY86" s="192"/>
      <c r="EZ86" s="192"/>
      <c r="FA86" s="192"/>
      <c r="FB86" s="192"/>
      <c r="FC86" s="192"/>
      <c r="FD86" s="192"/>
      <c r="FE86" s="192"/>
      <c r="FF86" s="192"/>
      <c r="FG86" s="192"/>
      <c r="FH86" s="192"/>
      <c r="FI86" s="192"/>
      <c r="FJ86" s="192"/>
      <c r="FK86" s="192"/>
      <c r="FL86" s="192"/>
      <c r="FM86" s="192"/>
      <c r="FN86" s="192"/>
      <c r="FO86" s="192"/>
      <c r="FP86" s="192"/>
      <c r="FQ86" s="192"/>
      <c r="FR86" s="192"/>
      <c r="FS86" s="192"/>
      <c r="FT86" s="192"/>
      <c r="FU86" s="192"/>
      <c r="FV86" s="192"/>
      <c r="FW86" s="192"/>
      <c r="FX86" s="192"/>
      <c r="FY86" s="192"/>
      <c r="FZ86" s="192"/>
      <c r="GA86" s="192"/>
      <c r="GB86" s="192"/>
      <c r="GC86" s="192"/>
      <c r="GD86" s="192"/>
      <c r="GE86" s="192"/>
      <c r="GF86" s="192"/>
      <c r="GG86" s="192"/>
      <c r="GH86" s="192"/>
      <c r="GI86" s="192"/>
      <c r="GJ86" s="192"/>
      <c r="GK86" s="192"/>
      <c r="GL86" s="192"/>
      <c r="GM86" s="192"/>
      <c r="GN86" s="192"/>
    </row>
    <row r="87" spans="1:196" s="8" customFormat="1" ht="18.75" customHeight="1">
      <c r="A87" s="192"/>
      <c r="B87" s="110"/>
      <c r="C87" s="376" t="s">
        <v>244</v>
      </c>
      <c r="D87" s="376"/>
      <c r="E87" s="376"/>
      <c r="F87" s="376"/>
      <c r="G87" s="111"/>
      <c r="H87" s="192"/>
      <c r="I87" s="192"/>
      <c r="J87" s="192"/>
      <c r="K87" s="192"/>
      <c r="L87" s="192"/>
      <c r="M87" s="192"/>
      <c r="N87" s="192"/>
      <c r="O87" s="192"/>
      <c r="P87" s="192"/>
      <c r="Q87" s="192"/>
      <c r="R87" s="192"/>
      <c r="S87" s="192"/>
      <c r="T87" s="192"/>
      <c r="U87" s="192"/>
      <c r="V87" s="192"/>
      <c r="W87" s="192"/>
      <c r="X87" s="192"/>
      <c r="Y87" s="192"/>
      <c r="Z87" s="192"/>
      <c r="AA87" s="192"/>
      <c r="AB87" s="192"/>
      <c r="AC87" s="192"/>
      <c r="AD87" s="192"/>
      <c r="AE87" s="192"/>
      <c r="AF87" s="192"/>
      <c r="AG87" s="192"/>
      <c r="AH87" s="192"/>
      <c r="AI87" s="192"/>
      <c r="AJ87" s="192"/>
      <c r="AK87" s="192"/>
      <c r="AL87" s="192"/>
      <c r="AM87" s="192"/>
      <c r="AN87" s="192"/>
      <c r="AO87" s="192"/>
      <c r="AP87" s="192"/>
      <c r="AQ87" s="192"/>
      <c r="AR87" s="192"/>
      <c r="AS87" s="192"/>
      <c r="AT87" s="192"/>
      <c r="AU87" s="192"/>
      <c r="AV87" s="192"/>
      <c r="AW87" s="192"/>
      <c r="AX87" s="192"/>
      <c r="AY87" s="192"/>
      <c r="AZ87" s="192"/>
      <c r="BA87" s="192"/>
      <c r="BB87" s="192"/>
      <c r="BC87" s="192"/>
      <c r="BD87" s="192"/>
      <c r="BE87" s="192"/>
      <c r="BF87" s="192"/>
      <c r="BG87" s="192"/>
      <c r="BH87" s="192"/>
      <c r="BI87" s="192"/>
      <c r="BJ87" s="192"/>
      <c r="BK87" s="192"/>
      <c r="BL87" s="192"/>
      <c r="BM87" s="192"/>
      <c r="BN87" s="192"/>
      <c r="BO87" s="192"/>
      <c r="BP87" s="192"/>
      <c r="BQ87" s="192"/>
      <c r="BR87" s="192"/>
      <c r="BS87" s="192"/>
      <c r="BT87" s="192"/>
      <c r="BU87" s="192"/>
      <c r="BV87" s="192"/>
      <c r="BW87" s="192"/>
      <c r="BX87" s="192"/>
      <c r="BY87" s="192"/>
      <c r="BZ87" s="192"/>
      <c r="CA87" s="192"/>
      <c r="CB87" s="192"/>
      <c r="CC87" s="192"/>
      <c r="CD87" s="192"/>
      <c r="CE87" s="192"/>
      <c r="CF87" s="192"/>
      <c r="CG87" s="192"/>
      <c r="CH87" s="192"/>
      <c r="CI87" s="192"/>
      <c r="CJ87" s="192"/>
      <c r="CK87" s="192"/>
      <c r="CL87" s="192"/>
      <c r="CM87" s="192"/>
      <c r="CN87" s="192"/>
      <c r="CO87" s="192"/>
      <c r="CP87" s="192"/>
      <c r="CQ87" s="192"/>
      <c r="CR87" s="192"/>
      <c r="CS87" s="192"/>
      <c r="CT87" s="192"/>
      <c r="CU87" s="192"/>
      <c r="CV87" s="192"/>
      <c r="CW87" s="192"/>
      <c r="CX87" s="192"/>
      <c r="CY87" s="192"/>
      <c r="CZ87" s="192"/>
      <c r="DA87" s="192"/>
      <c r="DB87" s="192"/>
      <c r="DC87" s="192"/>
      <c r="DD87" s="192"/>
      <c r="DE87" s="192"/>
      <c r="DF87" s="192"/>
      <c r="DG87" s="192"/>
      <c r="DH87" s="192"/>
      <c r="DI87" s="192"/>
      <c r="DJ87" s="192"/>
      <c r="DK87" s="192"/>
      <c r="DL87" s="192"/>
      <c r="DM87" s="192"/>
      <c r="DN87" s="192"/>
      <c r="DO87" s="192"/>
      <c r="DP87" s="192"/>
      <c r="DQ87" s="192"/>
      <c r="DR87" s="192"/>
      <c r="DS87" s="192"/>
      <c r="DT87" s="192"/>
      <c r="DU87" s="192"/>
      <c r="DV87" s="192"/>
      <c r="DW87" s="192"/>
      <c r="DX87" s="192"/>
      <c r="DY87" s="192"/>
      <c r="DZ87" s="192"/>
      <c r="EA87" s="192"/>
      <c r="EB87" s="192"/>
      <c r="EC87" s="192"/>
      <c r="ED87" s="192"/>
      <c r="EE87" s="192"/>
      <c r="EF87" s="192"/>
      <c r="EG87" s="192"/>
      <c r="EH87" s="192"/>
      <c r="EI87" s="192"/>
      <c r="EJ87" s="192"/>
      <c r="EK87" s="192"/>
      <c r="EL87" s="192"/>
      <c r="EM87" s="192"/>
      <c r="EN87" s="192"/>
      <c r="EO87" s="192"/>
      <c r="EP87" s="192"/>
      <c r="EQ87" s="192"/>
      <c r="ER87" s="192"/>
      <c r="ES87" s="192"/>
      <c r="ET87" s="192"/>
      <c r="EU87" s="192"/>
      <c r="EV87" s="192"/>
      <c r="EW87" s="192"/>
      <c r="EX87" s="192"/>
      <c r="EY87" s="192"/>
      <c r="EZ87" s="192"/>
      <c r="FA87" s="192"/>
      <c r="FB87" s="192"/>
      <c r="FC87" s="192"/>
      <c r="FD87" s="192"/>
      <c r="FE87" s="192"/>
      <c r="FF87" s="192"/>
      <c r="FG87" s="192"/>
      <c r="FH87" s="192"/>
      <c r="FI87" s="192"/>
      <c r="FJ87" s="192"/>
      <c r="FK87" s="192"/>
      <c r="FL87" s="192"/>
      <c r="FM87" s="192"/>
      <c r="FN87" s="192"/>
      <c r="FO87" s="192"/>
      <c r="FP87" s="192"/>
      <c r="FQ87" s="192"/>
      <c r="FR87" s="192"/>
      <c r="FS87" s="192"/>
      <c r="FT87" s="192"/>
      <c r="FU87" s="192"/>
      <c r="FV87" s="192"/>
      <c r="FW87" s="192"/>
      <c r="FX87" s="192"/>
      <c r="FY87" s="192"/>
      <c r="FZ87" s="192"/>
      <c r="GA87" s="192"/>
      <c r="GB87" s="192"/>
      <c r="GC87" s="192"/>
      <c r="GD87" s="192"/>
      <c r="GE87" s="192"/>
      <c r="GF87" s="192"/>
      <c r="GG87" s="192"/>
      <c r="GH87" s="192"/>
      <c r="GI87" s="192"/>
      <c r="GJ87" s="192"/>
      <c r="GK87" s="192"/>
      <c r="GL87" s="192"/>
      <c r="GM87" s="192"/>
      <c r="GN87" s="192"/>
    </row>
    <row r="88" spans="1:196" s="8" customFormat="1" ht="18.75" customHeight="1">
      <c r="A88" s="192"/>
      <c r="B88" s="110"/>
      <c r="C88" s="376" t="s">
        <v>245</v>
      </c>
      <c r="D88" s="376"/>
      <c r="E88" s="376"/>
      <c r="F88" s="376"/>
      <c r="G88" s="111"/>
      <c r="H88" s="192"/>
      <c r="I88" s="192"/>
      <c r="J88" s="192"/>
      <c r="K88" s="192"/>
      <c r="L88" s="192"/>
      <c r="M88" s="192"/>
      <c r="N88" s="192"/>
      <c r="O88" s="192"/>
      <c r="P88" s="192"/>
      <c r="Q88" s="192"/>
      <c r="R88" s="192"/>
      <c r="S88" s="192"/>
      <c r="T88" s="192"/>
      <c r="U88" s="192"/>
      <c r="V88" s="192"/>
      <c r="W88" s="192"/>
      <c r="X88" s="192"/>
      <c r="Y88" s="192"/>
      <c r="Z88" s="192"/>
      <c r="AA88" s="192"/>
      <c r="AB88" s="192"/>
      <c r="AC88" s="192"/>
      <c r="AD88" s="192"/>
      <c r="AE88" s="192"/>
      <c r="AF88" s="192"/>
      <c r="AG88" s="192"/>
      <c r="AH88" s="192"/>
      <c r="AI88" s="192"/>
      <c r="AJ88" s="192"/>
      <c r="AK88" s="192"/>
      <c r="AL88" s="192"/>
      <c r="AM88" s="192"/>
      <c r="AN88" s="192"/>
      <c r="AO88" s="192"/>
      <c r="AP88" s="192"/>
      <c r="AQ88" s="192"/>
      <c r="AR88" s="192"/>
      <c r="AS88" s="192"/>
      <c r="AT88" s="192"/>
      <c r="AU88" s="192"/>
      <c r="AV88" s="192"/>
      <c r="AW88" s="192"/>
      <c r="AX88" s="192"/>
      <c r="AY88" s="192"/>
      <c r="AZ88" s="192"/>
      <c r="BA88" s="192"/>
      <c r="BB88" s="192"/>
      <c r="BC88" s="192"/>
      <c r="BD88" s="192"/>
      <c r="BE88" s="192"/>
      <c r="BF88" s="192"/>
      <c r="BG88" s="192"/>
      <c r="BH88" s="192"/>
      <c r="BI88" s="192"/>
      <c r="BJ88" s="192"/>
      <c r="BK88" s="192"/>
      <c r="BL88" s="192"/>
      <c r="BM88" s="192"/>
      <c r="BN88" s="192"/>
      <c r="BO88" s="192"/>
      <c r="BP88" s="192"/>
      <c r="BQ88" s="192"/>
      <c r="BR88" s="192"/>
      <c r="BS88" s="192"/>
      <c r="BT88" s="192"/>
      <c r="BU88" s="192"/>
      <c r="BV88" s="192"/>
      <c r="BW88" s="192"/>
      <c r="BX88" s="192"/>
      <c r="BY88" s="192"/>
      <c r="BZ88" s="192"/>
      <c r="CA88" s="192"/>
      <c r="CB88" s="192"/>
      <c r="CC88" s="192"/>
      <c r="CD88" s="192"/>
      <c r="CE88" s="192"/>
      <c r="CF88" s="192"/>
      <c r="CG88" s="192"/>
      <c r="CH88" s="192"/>
      <c r="CI88" s="192"/>
      <c r="CJ88" s="192"/>
      <c r="CK88" s="192"/>
      <c r="CL88" s="192"/>
      <c r="CM88" s="192"/>
      <c r="CN88" s="192"/>
      <c r="CO88" s="192"/>
      <c r="CP88" s="192"/>
      <c r="CQ88" s="192"/>
      <c r="CR88" s="192"/>
      <c r="CS88" s="192"/>
      <c r="CT88" s="192"/>
      <c r="CU88" s="192"/>
      <c r="CV88" s="192"/>
      <c r="CW88" s="192"/>
      <c r="CX88" s="192"/>
      <c r="CY88" s="192"/>
      <c r="CZ88" s="192"/>
      <c r="DA88" s="192"/>
      <c r="DB88" s="192"/>
      <c r="DC88" s="192"/>
      <c r="DD88" s="192"/>
      <c r="DE88" s="192"/>
      <c r="DF88" s="192"/>
      <c r="DG88" s="192"/>
      <c r="DH88" s="192"/>
      <c r="DI88" s="192"/>
      <c r="DJ88" s="192"/>
      <c r="DK88" s="192"/>
      <c r="DL88" s="192"/>
      <c r="DM88" s="192"/>
      <c r="DN88" s="192"/>
      <c r="DO88" s="192"/>
      <c r="DP88" s="192"/>
      <c r="DQ88" s="192"/>
      <c r="DR88" s="192"/>
      <c r="DS88" s="192"/>
      <c r="DT88" s="192"/>
      <c r="DU88" s="192"/>
      <c r="DV88" s="192"/>
      <c r="DW88" s="192"/>
      <c r="DX88" s="192"/>
      <c r="DY88" s="192"/>
      <c r="DZ88" s="192"/>
      <c r="EA88" s="192"/>
      <c r="EB88" s="192"/>
      <c r="EC88" s="192"/>
      <c r="ED88" s="192"/>
      <c r="EE88" s="192"/>
      <c r="EF88" s="192"/>
      <c r="EG88" s="192"/>
      <c r="EH88" s="192"/>
      <c r="EI88" s="192"/>
      <c r="EJ88" s="192"/>
      <c r="EK88" s="192"/>
      <c r="EL88" s="192"/>
      <c r="EM88" s="192"/>
      <c r="EN88" s="192"/>
      <c r="EO88" s="192"/>
      <c r="EP88" s="192"/>
      <c r="EQ88" s="192"/>
      <c r="ER88" s="192"/>
      <c r="ES88" s="192"/>
      <c r="ET88" s="192"/>
      <c r="EU88" s="192"/>
      <c r="EV88" s="192"/>
      <c r="EW88" s="192"/>
      <c r="EX88" s="192"/>
      <c r="EY88" s="192"/>
      <c r="EZ88" s="192"/>
      <c r="FA88" s="192"/>
      <c r="FB88" s="192"/>
      <c r="FC88" s="192"/>
      <c r="FD88" s="192"/>
      <c r="FE88" s="192"/>
      <c r="FF88" s="192"/>
      <c r="FG88" s="192"/>
      <c r="FH88" s="192"/>
      <c r="FI88" s="192"/>
      <c r="FJ88" s="192"/>
      <c r="FK88" s="192"/>
      <c r="FL88" s="192"/>
      <c r="FM88" s="192"/>
      <c r="FN88" s="192"/>
      <c r="FO88" s="192"/>
      <c r="FP88" s="192"/>
      <c r="FQ88" s="192"/>
      <c r="FR88" s="192"/>
      <c r="FS88" s="192"/>
      <c r="FT88" s="192"/>
      <c r="FU88" s="192"/>
      <c r="FV88" s="192"/>
      <c r="FW88" s="192"/>
      <c r="FX88" s="192"/>
      <c r="FY88" s="192"/>
      <c r="FZ88" s="192"/>
      <c r="GA88" s="192"/>
      <c r="GB88" s="192"/>
      <c r="GC88" s="192"/>
      <c r="GD88" s="192"/>
      <c r="GE88" s="192"/>
      <c r="GF88" s="192"/>
      <c r="GG88" s="192"/>
      <c r="GH88" s="192"/>
      <c r="GI88" s="192"/>
      <c r="GJ88" s="192"/>
      <c r="GK88" s="192"/>
      <c r="GL88" s="192"/>
      <c r="GM88" s="192"/>
      <c r="GN88" s="192"/>
    </row>
    <row r="89" spans="1:196" s="8" customFormat="1" ht="18.75" customHeight="1">
      <c r="A89" s="192"/>
      <c r="B89" s="110"/>
      <c r="C89" s="376" t="s">
        <v>253</v>
      </c>
      <c r="D89" s="376"/>
      <c r="E89" s="376"/>
      <c r="F89" s="376"/>
      <c r="G89" s="111"/>
      <c r="H89" s="192"/>
      <c r="I89" s="192"/>
      <c r="J89" s="192"/>
      <c r="K89" s="192"/>
      <c r="L89" s="192"/>
      <c r="M89" s="192"/>
      <c r="N89" s="192"/>
      <c r="O89" s="192"/>
      <c r="P89" s="192"/>
      <c r="Q89" s="192"/>
      <c r="R89" s="192"/>
      <c r="S89" s="192"/>
      <c r="T89" s="192"/>
      <c r="U89" s="192"/>
      <c r="V89" s="192"/>
      <c r="W89" s="192"/>
      <c r="X89" s="192"/>
      <c r="Y89" s="192"/>
      <c r="Z89" s="192"/>
      <c r="AA89" s="192"/>
      <c r="AB89" s="192"/>
      <c r="AC89" s="192"/>
      <c r="AD89" s="192"/>
      <c r="AE89" s="192"/>
      <c r="AF89" s="192"/>
      <c r="AG89" s="192"/>
      <c r="AH89" s="192"/>
      <c r="AI89" s="192"/>
      <c r="AJ89" s="192"/>
      <c r="AK89" s="192"/>
      <c r="AL89" s="192"/>
      <c r="AM89" s="192"/>
      <c r="AN89" s="192"/>
      <c r="AO89" s="192"/>
      <c r="AP89" s="192"/>
      <c r="AQ89" s="192"/>
      <c r="AR89" s="192"/>
      <c r="AS89" s="192"/>
      <c r="AT89" s="192"/>
      <c r="AU89" s="192"/>
      <c r="AV89" s="192"/>
      <c r="AW89" s="192"/>
      <c r="AX89" s="192"/>
      <c r="AY89" s="192"/>
      <c r="AZ89" s="192"/>
      <c r="BA89" s="192"/>
      <c r="BB89" s="192"/>
      <c r="BC89" s="192"/>
      <c r="BD89" s="192"/>
      <c r="BE89" s="192"/>
      <c r="BF89" s="192"/>
      <c r="BG89" s="192"/>
      <c r="BH89" s="192"/>
      <c r="BI89" s="192"/>
      <c r="BJ89" s="192"/>
      <c r="BK89" s="192"/>
      <c r="BL89" s="192"/>
      <c r="BM89" s="192"/>
      <c r="BN89" s="192"/>
      <c r="BO89" s="192"/>
      <c r="BP89" s="192"/>
      <c r="BQ89" s="192"/>
      <c r="BR89" s="192"/>
      <c r="BS89" s="192"/>
      <c r="BT89" s="192"/>
      <c r="BU89" s="192"/>
      <c r="BV89" s="192"/>
      <c r="BW89" s="192"/>
      <c r="BX89" s="192"/>
      <c r="BY89" s="192"/>
      <c r="BZ89" s="192"/>
      <c r="CA89" s="192"/>
      <c r="CB89" s="192"/>
      <c r="CC89" s="192"/>
      <c r="CD89" s="192"/>
      <c r="CE89" s="192"/>
      <c r="CF89" s="192"/>
      <c r="CG89" s="192"/>
      <c r="CH89" s="192"/>
      <c r="CI89" s="192"/>
      <c r="CJ89" s="192"/>
      <c r="CK89" s="192"/>
      <c r="CL89" s="192"/>
      <c r="CM89" s="192"/>
      <c r="CN89" s="192"/>
      <c r="CO89" s="192"/>
      <c r="CP89" s="192"/>
      <c r="CQ89" s="192"/>
      <c r="CR89" s="192"/>
      <c r="CS89" s="192"/>
      <c r="CT89" s="192"/>
      <c r="CU89" s="192"/>
      <c r="CV89" s="192"/>
      <c r="CW89" s="192"/>
      <c r="CX89" s="192"/>
      <c r="CY89" s="192"/>
      <c r="CZ89" s="192"/>
      <c r="DA89" s="192"/>
      <c r="DB89" s="192"/>
      <c r="DC89" s="192"/>
      <c r="DD89" s="192"/>
      <c r="DE89" s="192"/>
      <c r="DF89" s="192"/>
      <c r="DG89" s="192"/>
      <c r="DH89" s="192"/>
      <c r="DI89" s="192"/>
      <c r="DJ89" s="192"/>
      <c r="DK89" s="192"/>
      <c r="DL89" s="192"/>
      <c r="DM89" s="192"/>
      <c r="DN89" s="192"/>
      <c r="DO89" s="192"/>
      <c r="DP89" s="192"/>
      <c r="DQ89" s="192"/>
      <c r="DR89" s="192"/>
      <c r="DS89" s="192"/>
      <c r="DT89" s="192"/>
      <c r="DU89" s="192"/>
      <c r="DV89" s="192"/>
      <c r="DW89" s="192"/>
      <c r="DX89" s="192"/>
      <c r="DY89" s="192"/>
      <c r="DZ89" s="192"/>
      <c r="EA89" s="192"/>
      <c r="EB89" s="192"/>
      <c r="EC89" s="192"/>
      <c r="ED89" s="192"/>
      <c r="EE89" s="192"/>
      <c r="EF89" s="192"/>
      <c r="EG89" s="192"/>
      <c r="EH89" s="192"/>
      <c r="EI89" s="192"/>
      <c r="EJ89" s="192"/>
      <c r="EK89" s="192"/>
      <c r="EL89" s="192"/>
      <c r="EM89" s="192"/>
      <c r="EN89" s="192"/>
      <c r="EO89" s="192"/>
      <c r="EP89" s="192"/>
      <c r="EQ89" s="192"/>
      <c r="ER89" s="192"/>
      <c r="ES89" s="192"/>
      <c r="ET89" s="192"/>
      <c r="EU89" s="192"/>
      <c r="EV89" s="192"/>
      <c r="EW89" s="192"/>
      <c r="EX89" s="192"/>
      <c r="EY89" s="192"/>
      <c r="EZ89" s="192"/>
      <c r="FA89" s="192"/>
      <c r="FB89" s="192"/>
      <c r="FC89" s="192"/>
      <c r="FD89" s="192"/>
      <c r="FE89" s="192"/>
      <c r="FF89" s="192"/>
      <c r="FG89" s="192"/>
      <c r="FH89" s="192"/>
      <c r="FI89" s="192"/>
      <c r="FJ89" s="192"/>
      <c r="FK89" s="192"/>
      <c r="FL89" s="192"/>
      <c r="FM89" s="192"/>
      <c r="FN89" s="192"/>
      <c r="FO89" s="192"/>
      <c r="FP89" s="192"/>
      <c r="FQ89" s="192"/>
      <c r="FR89" s="192"/>
      <c r="FS89" s="192"/>
      <c r="FT89" s="192"/>
      <c r="FU89" s="192"/>
      <c r="FV89" s="192"/>
      <c r="FW89" s="192"/>
      <c r="FX89" s="192"/>
      <c r="FY89" s="192"/>
      <c r="FZ89" s="192"/>
      <c r="GA89" s="192"/>
      <c r="GB89" s="192"/>
      <c r="GC89" s="192"/>
      <c r="GD89" s="192"/>
      <c r="GE89" s="192"/>
      <c r="GF89" s="192"/>
      <c r="GG89" s="192"/>
      <c r="GH89" s="192"/>
      <c r="GI89" s="192"/>
      <c r="GJ89" s="192"/>
      <c r="GK89" s="192"/>
      <c r="GL89" s="192"/>
      <c r="GM89" s="192"/>
      <c r="GN89" s="192"/>
    </row>
    <row r="90" spans="1:196" s="130" customFormat="1" ht="7.5" customHeight="1" thickBot="1">
      <c r="A90" s="201"/>
      <c r="B90" s="131"/>
      <c r="C90" s="132"/>
      <c r="D90" s="132"/>
      <c r="E90" s="132"/>
      <c r="F90" s="133"/>
      <c r="G90" s="134"/>
      <c r="H90" s="201"/>
      <c r="I90" s="201"/>
      <c r="J90" s="201"/>
      <c r="K90" s="201"/>
      <c r="L90" s="201"/>
      <c r="M90" s="201"/>
      <c r="N90" s="201"/>
      <c r="O90" s="201"/>
      <c r="P90" s="201"/>
      <c r="Q90" s="201"/>
      <c r="R90" s="201"/>
      <c r="S90" s="201"/>
      <c r="T90" s="201"/>
      <c r="U90" s="201"/>
      <c r="V90" s="201"/>
      <c r="W90" s="201"/>
      <c r="X90" s="201"/>
      <c r="Y90" s="201"/>
      <c r="Z90" s="201"/>
      <c r="AA90" s="201"/>
      <c r="AB90" s="201"/>
      <c r="AC90" s="201"/>
      <c r="AD90" s="201"/>
      <c r="AE90" s="201"/>
      <c r="AF90" s="201"/>
      <c r="AG90" s="201"/>
      <c r="AH90" s="201"/>
      <c r="AI90" s="201"/>
      <c r="AJ90" s="201"/>
      <c r="AK90" s="201"/>
      <c r="AL90" s="201"/>
      <c r="AM90" s="201"/>
      <c r="AN90" s="201"/>
      <c r="AO90" s="201"/>
      <c r="AP90" s="201"/>
      <c r="AQ90" s="201"/>
      <c r="AR90" s="201"/>
      <c r="AS90" s="201"/>
      <c r="AT90" s="201"/>
      <c r="AU90" s="201"/>
      <c r="AV90" s="201"/>
      <c r="AW90" s="201"/>
      <c r="AX90" s="201"/>
      <c r="AY90" s="201"/>
      <c r="AZ90" s="201"/>
      <c r="BA90" s="201"/>
      <c r="BB90" s="201"/>
      <c r="BC90" s="201"/>
      <c r="BD90" s="201"/>
      <c r="BE90" s="201"/>
      <c r="BF90" s="201"/>
      <c r="BG90" s="201"/>
      <c r="BH90" s="201"/>
      <c r="BI90" s="201"/>
      <c r="BJ90" s="201"/>
      <c r="BK90" s="201"/>
      <c r="BL90" s="201"/>
      <c r="BM90" s="201"/>
      <c r="BN90" s="201"/>
      <c r="BO90" s="201"/>
      <c r="BP90" s="201"/>
      <c r="BQ90" s="201"/>
      <c r="BR90" s="201"/>
      <c r="BS90" s="201"/>
      <c r="BT90" s="201"/>
      <c r="BU90" s="201"/>
      <c r="BV90" s="201"/>
      <c r="BW90" s="201"/>
      <c r="BX90" s="201"/>
      <c r="BY90" s="201"/>
      <c r="BZ90" s="201"/>
      <c r="CA90" s="201"/>
      <c r="CB90" s="201"/>
      <c r="CC90" s="201"/>
      <c r="CD90" s="201"/>
      <c r="CE90" s="201"/>
      <c r="CF90" s="201"/>
      <c r="CG90" s="201"/>
      <c r="CH90" s="201"/>
      <c r="CI90" s="201"/>
      <c r="CJ90" s="201"/>
      <c r="CK90" s="201"/>
      <c r="CL90" s="201"/>
      <c r="CM90" s="201"/>
      <c r="CN90" s="201"/>
      <c r="CO90" s="201"/>
      <c r="CP90" s="201"/>
      <c r="CQ90" s="201"/>
      <c r="CR90" s="201"/>
      <c r="CS90" s="201"/>
      <c r="CT90" s="201"/>
      <c r="CU90" s="201"/>
      <c r="CV90" s="201"/>
      <c r="CW90" s="201"/>
      <c r="CX90" s="201"/>
      <c r="CY90" s="201"/>
      <c r="CZ90" s="201"/>
      <c r="DA90" s="201"/>
      <c r="DB90" s="201"/>
      <c r="DC90" s="201"/>
      <c r="DD90" s="201"/>
      <c r="DE90" s="201"/>
      <c r="DF90" s="201"/>
      <c r="DG90" s="201"/>
      <c r="DH90" s="201"/>
      <c r="DI90" s="201"/>
      <c r="DJ90" s="201"/>
      <c r="DK90" s="201"/>
      <c r="DL90" s="201"/>
      <c r="DM90" s="201"/>
      <c r="DN90" s="201"/>
      <c r="DO90" s="201"/>
      <c r="DP90" s="201"/>
      <c r="DQ90" s="201"/>
      <c r="DR90" s="201"/>
      <c r="DS90" s="201"/>
      <c r="DT90" s="201"/>
      <c r="DU90" s="201"/>
      <c r="DV90" s="201"/>
      <c r="DW90" s="201"/>
      <c r="DX90" s="201"/>
      <c r="DY90" s="201"/>
      <c r="DZ90" s="201"/>
      <c r="EA90" s="201"/>
      <c r="EB90" s="201"/>
      <c r="EC90" s="201"/>
      <c r="ED90" s="201"/>
      <c r="EE90" s="201"/>
      <c r="EF90" s="201"/>
      <c r="EG90" s="201"/>
      <c r="EH90" s="201"/>
      <c r="EI90" s="201"/>
      <c r="EJ90" s="201"/>
      <c r="EK90" s="201"/>
      <c r="EL90" s="201"/>
      <c r="EM90" s="201"/>
      <c r="EN90" s="201"/>
      <c r="EO90" s="201"/>
      <c r="EP90" s="201"/>
      <c r="EQ90" s="201"/>
      <c r="ER90" s="201"/>
      <c r="ES90" s="201"/>
      <c r="ET90" s="201"/>
      <c r="EU90" s="201"/>
      <c r="EV90" s="201"/>
      <c r="EW90" s="201"/>
      <c r="EX90" s="201"/>
      <c r="EY90" s="201"/>
      <c r="EZ90" s="201"/>
      <c r="FA90" s="201"/>
      <c r="FB90" s="201"/>
      <c r="FC90" s="201"/>
      <c r="FD90" s="201"/>
      <c r="FE90" s="201"/>
      <c r="FF90" s="201"/>
      <c r="FG90" s="201"/>
      <c r="FH90" s="201"/>
      <c r="FI90" s="201"/>
      <c r="FJ90" s="201"/>
      <c r="FK90" s="201"/>
      <c r="FL90" s="201"/>
      <c r="FM90" s="201"/>
      <c r="FN90" s="201"/>
      <c r="FO90" s="201"/>
      <c r="FP90" s="201"/>
      <c r="FQ90" s="201"/>
      <c r="FR90" s="201"/>
      <c r="FS90" s="201"/>
      <c r="FT90" s="201"/>
      <c r="FU90" s="201"/>
      <c r="FV90" s="201"/>
      <c r="FW90" s="201"/>
      <c r="FX90" s="201"/>
      <c r="FY90" s="201"/>
      <c r="FZ90" s="201"/>
      <c r="GA90" s="201"/>
      <c r="GB90" s="201"/>
      <c r="GC90" s="201"/>
      <c r="GD90" s="201"/>
      <c r="GE90" s="201"/>
      <c r="GF90" s="201"/>
      <c r="GG90" s="201"/>
      <c r="GH90" s="201"/>
      <c r="GI90" s="201"/>
      <c r="GJ90" s="201"/>
      <c r="GK90" s="201"/>
      <c r="GL90" s="201"/>
      <c r="GM90" s="201"/>
      <c r="GN90" s="201"/>
    </row>
    <row r="91" spans="1:196" s="202" customFormat="1"/>
    <row r="92" spans="1:196" s="202" customFormat="1"/>
    <row r="93" spans="1:196" s="202" customFormat="1" ht="12" customHeight="1"/>
    <row r="94" spans="1:196" s="202" customFormat="1"/>
    <row r="95" spans="1:196" s="202" customFormat="1"/>
    <row r="96" spans="1:196" s="202" customFormat="1"/>
    <row r="97" s="202" customFormat="1"/>
    <row r="98" s="202" customFormat="1"/>
    <row r="99" s="202" customFormat="1"/>
    <row r="100" s="202" customFormat="1"/>
    <row r="101" s="202" customFormat="1"/>
    <row r="102" s="202" customFormat="1"/>
    <row r="103" s="202" customFormat="1"/>
    <row r="104" s="202" customFormat="1"/>
    <row r="105" s="202" customFormat="1"/>
    <row r="106" s="202" customFormat="1"/>
    <row r="107" s="202" customFormat="1"/>
    <row r="108" s="202" customFormat="1"/>
    <row r="109" s="202" customFormat="1"/>
    <row r="110" s="202" customFormat="1"/>
    <row r="111" s="202" customFormat="1"/>
    <row r="112" s="202" customFormat="1"/>
    <row r="113" s="202" customFormat="1"/>
    <row r="114" s="202" customFormat="1"/>
    <row r="115" s="202" customFormat="1"/>
    <row r="116" s="202" customFormat="1"/>
    <row r="117" s="202" customFormat="1"/>
    <row r="118" s="202" customFormat="1"/>
    <row r="119" s="202" customFormat="1"/>
    <row r="120" s="202" customFormat="1"/>
    <row r="121" s="202" customFormat="1"/>
    <row r="122" s="202" customFormat="1"/>
    <row r="123" s="202" customFormat="1"/>
    <row r="124" s="202" customFormat="1"/>
    <row r="125" s="202" customFormat="1"/>
    <row r="126" s="202" customFormat="1"/>
    <row r="127" s="202" customFormat="1"/>
    <row r="128" s="202" customFormat="1"/>
    <row r="129" s="202" customFormat="1"/>
    <row r="130" s="202" customFormat="1"/>
    <row r="131" s="202" customFormat="1"/>
    <row r="132" s="202" customFormat="1"/>
    <row r="133" s="202" customFormat="1"/>
    <row r="134" s="202" customFormat="1"/>
    <row r="135" s="202" customFormat="1"/>
    <row r="136" s="202" customFormat="1"/>
    <row r="137" s="202" customFormat="1"/>
    <row r="138" s="202" customFormat="1"/>
    <row r="139" s="202" customFormat="1"/>
    <row r="140" s="202" customFormat="1"/>
    <row r="141" s="202" customFormat="1"/>
    <row r="142" s="202" customFormat="1"/>
    <row r="143" s="202" customFormat="1"/>
    <row r="144" s="202" customFormat="1"/>
    <row r="145" s="202" customFormat="1"/>
    <row r="146" s="202" customFormat="1"/>
    <row r="147" s="202" customFormat="1"/>
    <row r="148" s="202" customFormat="1"/>
    <row r="149" s="202" customFormat="1"/>
    <row r="150" s="202" customFormat="1"/>
    <row r="151" s="202" customFormat="1"/>
    <row r="152" s="202" customFormat="1"/>
    <row r="153" s="202" customFormat="1"/>
    <row r="154" s="202" customFormat="1"/>
    <row r="155" s="202" customFormat="1"/>
    <row r="156" s="202" customFormat="1"/>
    <row r="157" s="202" customFormat="1"/>
    <row r="158" s="202" customFormat="1"/>
    <row r="159" s="202" customFormat="1"/>
    <row r="160" s="202" customFormat="1"/>
    <row r="161" s="202" customFormat="1"/>
    <row r="162" s="202" customFormat="1"/>
    <row r="163" s="202" customFormat="1"/>
    <row r="164" s="202" customFormat="1"/>
    <row r="165" s="202" customFormat="1"/>
    <row r="166" s="202" customFormat="1"/>
    <row r="167" s="202" customFormat="1"/>
    <row r="168" s="202" customFormat="1"/>
    <row r="169" s="202" customFormat="1"/>
    <row r="170" s="202" customFormat="1"/>
    <row r="171" s="202" customFormat="1"/>
    <row r="172" s="202" customFormat="1"/>
    <row r="173" s="202" customFormat="1"/>
    <row r="174" s="202" customFormat="1"/>
    <row r="175" s="202" customFormat="1"/>
    <row r="176" s="202" customFormat="1"/>
    <row r="177" s="202" customFormat="1"/>
    <row r="178" s="202" customFormat="1"/>
    <row r="179" s="202" customFormat="1"/>
    <row r="180" s="202" customFormat="1"/>
    <row r="181" s="202" customFormat="1"/>
    <row r="182" s="202" customFormat="1"/>
    <row r="183" s="202" customFormat="1"/>
    <row r="184" s="202" customFormat="1"/>
    <row r="185" s="202" customFormat="1"/>
    <row r="186" s="202" customFormat="1"/>
    <row r="187" s="202" customFormat="1"/>
    <row r="188" s="202" customFormat="1"/>
    <row r="189" s="202" customFormat="1"/>
    <row r="190" s="202" customFormat="1"/>
    <row r="191" s="202" customFormat="1"/>
    <row r="192" s="202" customFormat="1"/>
    <row r="193" s="202" customFormat="1"/>
    <row r="194" s="202" customFormat="1"/>
    <row r="195" s="202" customFormat="1"/>
    <row r="196" s="202" customFormat="1"/>
    <row r="197" s="202" customFormat="1"/>
    <row r="198" s="202" customFormat="1"/>
    <row r="199" s="202" customFormat="1"/>
    <row r="200" s="202" customFormat="1"/>
    <row r="201" s="202" customFormat="1"/>
    <row r="202" s="202" customFormat="1"/>
    <row r="203" s="202" customFormat="1"/>
    <row r="204" s="202" customFormat="1"/>
    <row r="205" s="202" customFormat="1"/>
    <row r="206" s="202" customFormat="1"/>
    <row r="207" s="202" customFormat="1"/>
    <row r="208" s="202" customFormat="1"/>
    <row r="209" s="202" customFormat="1"/>
    <row r="210" s="202" customFormat="1"/>
    <row r="211" s="202" customFormat="1"/>
    <row r="212" s="202" customFormat="1"/>
    <row r="213" s="202" customFormat="1"/>
    <row r="214" s="202" customFormat="1"/>
    <row r="215" s="202" customFormat="1"/>
    <row r="216" s="202" customFormat="1"/>
    <row r="217" s="202" customFormat="1"/>
    <row r="218" s="202" customFormat="1"/>
    <row r="219" s="202" customFormat="1"/>
    <row r="220" s="202" customFormat="1"/>
    <row r="221" s="202" customFormat="1"/>
    <row r="222" s="202" customFormat="1"/>
    <row r="223" s="202" customFormat="1"/>
    <row r="224" s="202" customFormat="1"/>
    <row r="225" s="202" customFormat="1"/>
    <row r="226" s="202" customFormat="1"/>
    <row r="227" s="202" customFormat="1"/>
    <row r="228" s="202" customFormat="1"/>
    <row r="229" s="202" customFormat="1"/>
    <row r="230" s="202" customFormat="1"/>
    <row r="231" s="202" customFormat="1"/>
    <row r="232" s="202" customFormat="1"/>
    <row r="233" s="202" customFormat="1"/>
    <row r="234" s="202" customFormat="1"/>
    <row r="235" s="202" customFormat="1"/>
    <row r="236" s="202" customFormat="1"/>
    <row r="237" s="202" customFormat="1"/>
    <row r="238" s="202" customFormat="1"/>
    <row r="239" s="202" customFormat="1"/>
    <row r="240" s="202" customFormat="1"/>
    <row r="241" s="202" customFormat="1"/>
    <row r="242" s="202" customFormat="1"/>
    <row r="243" s="202" customFormat="1"/>
    <row r="244" s="202" customFormat="1"/>
    <row r="245" s="202" customFormat="1"/>
    <row r="246" s="202" customFormat="1"/>
    <row r="247" s="202" customFormat="1"/>
    <row r="248" s="202" customFormat="1"/>
    <row r="249" s="202" customFormat="1"/>
    <row r="250" s="202" customFormat="1"/>
    <row r="251" s="202" customFormat="1"/>
    <row r="252" s="202" customFormat="1"/>
    <row r="253" s="202" customFormat="1"/>
    <row r="254" s="202" customFormat="1"/>
    <row r="255" s="202" customFormat="1"/>
    <row r="256" s="202" customFormat="1"/>
    <row r="257" s="202" customFormat="1"/>
    <row r="258" s="202" customFormat="1"/>
    <row r="259" s="202" customFormat="1"/>
    <row r="260" s="202" customFormat="1"/>
    <row r="261" s="202" customFormat="1"/>
    <row r="262" s="202" customFormat="1"/>
    <row r="263" s="202" customFormat="1"/>
    <row r="264" s="202" customFormat="1"/>
    <row r="265" s="202" customFormat="1"/>
    <row r="266" s="202" customFormat="1"/>
    <row r="267" s="202" customFormat="1"/>
    <row r="268" s="202" customFormat="1"/>
    <row r="269" s="202" customFormat="1"/>
    <row r="270" s="202" customFormat="1"/>
    <row r="271" s="202" customFormat="1"/>
    <row r="272" s="202" customFormat="1"/>
    <row r="273" s="202" customFormat="1"/>
    <row r="274" s="202" customFormat="1"/>
    <row r="275" s="202" customFormat="1"/>
    <row r="276" s="202" customFormat="1"/>
    <row r="277" s="202" customFormat="1"/>
    <row r="278" s="202" customFormat="1"/>
    <row r="279" s="202" customFormat="1"/>
    <row r="280" s="202" customFormat="1"/>
    <row r="281" s="202" customFormat="1"/>
    <row r="282" s="202" customFormat="1"/>
    <row r="283" s="202" customFormat="1"/>
    <row r="284" s="202" customFormat="1"/>
    <row r="285" s="202" customFormat="1"/>
    <row r="286" s="202" customFormat="1"/>
    <row r="287" s="202" customFormat="1"/>
    <row r="288" s="202" customFormat="1"/>
    <row r="289" s="202" customFormat="1"/>
    <row r="290" s="202" customFormat="1"/>
    <row r="291" s="202" customFormat="1"/>
    <row r="292" s="202" customFormat="1"/>
    <row r="293" s="202" customFormat="1"/>
    <row r="294" s="202" customFormat="1"/>
    <row r="295" s="202" customFormat="1"/>
    <row r="296" s="202" customFormat="1"/>
    <row r="297" s="202" customFormat="1"/>
    <row r="298" s="202" customFormat="1"/>
    <row r="299" s="202" customFormat="1"/>
    <row r="300" s="202" customFormat="1"/>
    <row r="301" s="202" customFormat="1"/>
    <row r="302" s="202" customFormat="1"/>
    <row r="303" s="202" customFormat="1"/>
    <row r="304" s="202" customFormat="1"/>
    <row r="305" s="202" customFormat="1"/>
    <row r="306" s="202" customFormat="1"/>
    <row r="307" s="202" customFormat="1"/>
    <row r="308" s="202" customFormat="1"/>
    <row r="309" s="202" customFormat="1"/>
    <row r="310" s="202" customFormat="1"/>
    <row r="311" s="202" customFormat="1"/>
    <row r="312" s="202" customFormat="1"/>
    <row r="313" s="202" customFormat="1"/>
    <row r="314" s="202" customFormat="1"/>
    <row r="315" s="202" customFormat="1"/>
    <row r="316" s="202" customFormat="1"/>
    <row r="317" s="202" customFormat="1"/>
    <row r="318" s="202" customFormat="1"/>
    <row r="319" s="202" customFormat="1"/>
    <row r="320" s="202" customFormat="1"/>
    <row r="321" s="202" customFormat="1"/>
    <row r="322" s="202" customFormat="1"/>
    <row r="323" s="202" customFormat="1"/>
    <row r="324" s="202" customFormat="1"/>
    <row r="325" s="202" customFormat="1"/>
    <row r="326" s="202" customFormat="1"/>
    <row r="327" s="202" customFormat="1"/>
    <row r="328" s="202" customFormat="1"/>
    <row r="329" s="202" customFormat="1"/>
    <row r="330" s="202" customFormat="1"/>
    <row r="331" s="202" customFormat="1"/>
    <row r="332" s="202" customFormat="1"/>
    <row r="333" s="202" customFormat="1"/>
    <row r="334" s="202" customFormat="1"/>
    <row r="335" s="202" customFormat="1"/>
    <row r="336" s="202" customFormat="1"/>
    <row r="337" s="202" customFormat="1"/>
    <row r="338" s="202" customFormat="1"/>
    <row r="339" s="202" customFormat="1"/>
    <row r="340" s="202" customFormat="1"/>
    <row r="341" s="202" customFormat="1"/>
    <row r="342" s="202" customFormat="1"/>
    <row r="343" s="202" customFormat="1"/>
    <row r="344" s="202" customFormat="1"/>
    <row r="345" s="202" customFormat="1"/>
    <row r="346" s="202" customFormat="1"/>
    <row r="347" s="202" customFormat="1"/>
    <row r="348" s="202" customFormat="1"/>
    <row r="349" s="202" customFormat="1"/>
    <row r="350" s="202" customFormat="1"/>
    <row r="351" s="202" customFormat="1"/>
    <row r="352" s="202" customFormat="1"/>
    <row r="353" s="202" customFormat="1"/>
    <row r="354" s="202" customFormat="1"/>
    <row r="355" s="202" customFormat="1"/>
    <row r="356" s="202" customFormat="1"/>
    <row r="357" s="202" customFormat="1"/>
    <row r="358" s="202" customFormat="1"/>
    <row r="359" s="202" customFormat="1"/>
    <row r="360" s="202" customFormat="1"/>
    <row r="361" s="202" customFormat="1"/>
    <row r="362" s="202" customFormat="1"/>
    <row r="363" s="202" customFormat="1"/>
    <row r="364" s="202" customFormat="1"/>
    <row r="365" s="202" customFormat="1"/>
    <row r="366" s="202" customFormat="1"/>
    <row r="367" s="202" customFormat="1"/>
    <row r="368" s="202" customFormat="1"/>
    <row r="369" s="202" customFormat="1"/>
    <row r="370" s="202" customFormat="1"/>
    <row r="371" s="202" customFormat="1"/>
    <row r="372" s="202" customFormat="1"/>
    <row r="373" s="202" customFormat="1"/>
    <row r="374" s="202" customFormat="1"/>
    <row r="375" s="202" customFormat="1"/>
    <row r="376" s="202" customFormat="1"/>
    <row r="377" s="202" customFormat="1"/>
    <row r="378" s="202" customFormat="1"/>
    <row r="379" s="202" customFormat="1"/>
    <row r="380" s="202" customFormat="1"/>
    <row r="381" s="202" customFormat="1"/>
    <row r="382" s="202" customFormat="1"/>
    <row r="383" s="202" customFormat="1"/>
    <row r="384" s="202" customFormat="1"/>
    <row r="385" s="202" customFormat="1"/>
    <row r="386" s="202" customFormat="1"/>
    <row r="387" s="202" customFormat="1"/>
    <row r="388" s="202" customFormat="1"/>
    <row r="389" s="202" customFormat="1"/>
    <row r="390" s="202" customFormat="1"/>
    <row r="391" s="202" customFormat="1"/>
    <row r="392" s="202" customFormat="1"/>
    <row r="393" s="202" customFormat="1"/>
    <row r="394" s="202" customFormat="1"/>
    <row r="395" s="202" customFormat="1"/>
    <row r="396" s="202" customFormat="1"/>
    <row r="397" s="202" customFormat="1"/>
    <row r="398" s="202" customFormat="1"/>
    <row r="399" s="202" customFormat="1"/>
    <row r="400" s="202" customFormat="1"/>
    <row r="401" s="202" customFormat="1"/>
    <row r="402" s="202" customFormat="1"/>
    <row r="403" s="202" customFormat="1"/>
    <row r="404" s="202" customFormat="1"/>
    <row r="405" s="202" customFormat="1"/>
    <row r="406" s="202" customFormat="1"/>
    <row r="407" s="202" customFormat="1"/>
    <row r="408" s="202" customFormat="1"/>
    <row r="409" s="202" customFormat="1"/>
    <row r="410" s="202" customFormat="1"/>
    <row r="411" s="202" customFormat="1"/>
    <row r="412" s="202" customFormat="1"/>
    <row r="413" s="202" customFormat="1"/>
    <row r="414" s="202" customFormat="1"/>
    <row r="415" s="202" customFormat="1"/>
    <row r="416" s="202" customFormat="1"/>
    <row r="417" s="202" customFormat="1"/>
    <row r="418" s="202" customFormat="1"/>
    <row r="419" s="202" customFormat="1"/>
    <row r="420" s="202" customFormat="1"/>
    <row r="421" s="202" customFormat="1"/>
    <row r="422" s="202" customFormat="1"/>
    <row r="423" s="202" customFormat="1"/>
    <row r="424" s="202" customFormat="1"/>
    <row r="425" s="202" customFormat="1"/>
    <row r="426" s="202" customFormat="1"/>
    <row r="427" s="202" customFormat="1"/>
    <row r="428" s="202" customFormat="1"/>
    <row r="429" s="202" customFormat="1"/>
    <row r="430" s="202" customFormat="1"/>
    <row r="431" s="202" customFormat="1"/>
    <row r="432" s="202" customFormat="1"/>
    <row r="433" s="202" customFormat="1"/>
    <row r="434" s="202" customFormat="1"/>
    <row r="435" s="202" customFormat="1"/>
    <row r="436" s="202" customFormat="1"/>
    <row r="437" s="202" customFormat="1"/>
    <row r="438" s="202" customFormat="1"/>
    <row r="439" s="202" customFormat="1"/>
    <row r="440" s="202" customFormat="1"/>
    <row r="441" s="202" customFormat="1"/>
    <row r="442" s="202" customFormat="1"/>
    <row r="443" s="202" customFormat="1"/>
    <row r="444" s="202" customFormat="1"/>
    <row r="445" s="202" customFormat="1"/>
    <row r="446" s="202" customFormat="1"/>
    <row r="447" s="202" customFormat="1"/>
    <row r="448" s="202" customFormat="1"/>
    <row r="449" s="202" customFormat="1"/>
    <row r="450" s="202" customFormat="1"/>
    <row r="451" s="202" customFormat="1"/>
    <row r="452" s="202" customFormat="1"/>
    <row r="453" s="202" customFormat="1"/>
    <row r="454" s="202" customFormat="1"/>
    <row r="455" s="202" customFormat="1"/>
    <row r="456" s="202" customFormat="1"/>
    <row r="457" s="202" customFormat="1"/>
    <row r="458" s="202" customFormat="1"/>
    <row r="459" s="202" customFormat="1"/>
    <row r="460" s="202" customFormat="1"/>
    <row r="461" s="202" customFormat="1"/>
    <row r="462" s="202" customFormat="1"/>
    <row r="463" s="202" customFormat="1"/>
    <row r="464" s="202" customFormat="1"/>
    <row r="465" s="202" customFormat="1"/>
    <row r="466" s="202" customFormat="1"/>
    <row r="467" s="202" customFormat="1"/>
    <row r="468" s="202" customFormat="1"/>
    <row r="469" s="202" customFormat="1"/>
    <row r="470" s="202" customFormat="1"/>
    <row r="471" s="202" customFormat="1"/>
    <row r="472" s="202" customFormat="1"/>
    <row r="473" s="202" customFormat="1"/>
    <row r="474" s="202" customFormat="1"/>
    <row r="475" s="202" customFormat="1"/>
    <row r="476" s="202" customFormat="1"/>
    <row r="477" s="202" customFormat="1"/>
    <row r="478" s="202" customFormat="1"/>
    <row r="479" s="202" customFormat="1"/>
    <row r="480" s="202" customFormat="1"/>
    <row r="481" s="202" customFormat="1"/>
    <row r="482" s="202" customFormat="1"/>
    <row r="483" s="202" customFormat="1"/>
    <row r="484" s="202" customFormat="1"/>
    <row r="485" s="202" customFormat="1"/>
    <row r="486" s="202" customFormat="1"/>
    <row r="487" s="202" customFormat="1"/>
    <row r="488" s="202" customFormat="1"/>
    <row r="489" s="202" customFormat="1"/>
    <row r="490" s="202" customFormat="1"/>
    <row r="491" s="202" customFormat="1"/>
    <row r="492" s="202" customFormat="1"/>
    <row r="493" s="202" customFormat="1"/>
    <row r="494" s="202" customFormat="1"/>
    <row r="495" s="202" customFormat="1"/>
    <row r="496" s="202" customFormat="1"/>
    <row r="497" s="202" customFormat="1"/>
    <row r="498" s="202" customFormat="1"/>
    <row r="499" s="202" customFormat="1"/>
    <row r="500" s="202" customFormat="1"/>
    <row r="501" s="202" customFormat="1"/>
    <row r="502" s="202" customFormat="1"/>
    <row r="503" s="202" customFormat="1"/>
    <row r="504" s="202" customFormat="1"/>
    <row r="505" s="202" customFormat="1"/>
    <row r="506" s="202" customFormat="1"/>
    <row r="507" s="202" customFormat="1"/>
    <row r="508" s="202" customFormat="1"/>
    <row r="509" s="202" customFormat="1"/>
    <row r="510" s="202" customFormat="1"/>
    <row r="511" s="202" customFormat="1"/>
    <row r="512" s="202" customFormat="1"/>
    <row r="513" s="202" customFormat="1"/>
    <row r="514" s="202" customFormat="1"/>
    <row r="515" s="202" customFormat="1"/>
    <row r="516" s="202" customFormat="1"/>
    <row r="517" s="202" customFormat="1"/>
    <row r="518" s="202" customFormat="1"/>
    <row r="519" s="202" customFormat="1"/>
    <row r="520" s="202" customFormat="1"/>
    <row r="521" s="202" customFormat="1"/>
    <row r="522" s="202" customFormat="1"/>
    <row r="523" s="202" customFormat="1"/>
    <row r="524" s="202" customFormat="1"/>
    <row r="525" s="202" customFormat="1"/>
    <row r="526" s="202" customFormat="1"/>
    <row r="527" s="202" customFormat="1"/>
    <row r="528" s="202" customFormat="1"/>
    <row r="529" s="202" customFormat="1"/>
    <row r="530" s="202" customFormat="1"/>
    <row r="531" s="202" customFormat="1"/>
    <row r="532" s="202" customFormat="1"/>
    <row r="533" s="202" customFormat="1"/>
    <row r="534" s="202" customFormat="1"/>
    <row r="535" s="202" customFormat="1"/>
    <row r="536" s="202" customFormat="1"/>
    <row r="537" s="202" customFormat="1"/>
    <row r="538" s="202" customFormat="1"/>
    <row r="539" s="202" customFormat="1"/>
    <row r="540" s="202" customFormat="1"/>
    <row r="541" s="202" customFormat="1"/>
    <row r="542" s="202" customFormat="1"/>
    <row r="543" s="202" customFormat="1"/>
    <row r="544" s="202" customFormat="1"/>
    <row r="545" s="202" customFormat="1"/>
    <row r="546" s="202" customFormat="1"/>
    <row r="547" s="202" customFormat="1"/>
    <row r="548" s="202" customFormat="1"/>
    <row r="549" s="202" customFormat="1"/>
    <row r="550" s="202" customFormat="1"/>
    <row r="551" s="202" customFormat="1"/>
    <row r="552" s="202" customFormat="1"/>
    <row r="553" s="202" customFormat="1"/>
    <row r="554" s="202" customFormat="1"/>
    <row r="555" s="202" customFormat="1"/>
    <row r="556" s="202" customFormat="1"/>
    <row r="557" s="202" customFormat="1"/>
    <row r="558" s="202" customFormat="1"/>
    <row r="559" s="202" customFormat="1"/>
    <row r="560" s="202" customFormat="1"/>
    <row r="561" s="202" customFormat="1"/>
    <row r="562" s="202" customFormat="1"/>
    <row r="563" s="202" customFormat="1"/>
    <row r="564" s="202" customFormat="1"/>
    <row r="565" s="202" customFormat="1"/>
    <row r="566" s="202" customFormat="1"/>
    <row r="567" s="202" customFormat="1"/>
    <row r="568" s="202" customFormat="1"/>
    <row r="569" s="202" customFormat="1"/>
    <row r="570" s="202" customFormat="1"/>
    <row r="571" s="202" customFormat="1"/>
    <row r="572" s="202" customFormat="1"/>
    <row r="573" s="202" customFormat="1"/>
    <row r="574" s="202" customFormat="1"/>
    <row r="575" s="202" customFormat="1"/>
    <row r="576" s="202" customFormat="1"/>
    <row r="577" s="202" customFormat="1"/>
    <row r="578" s="202" customFormat="1"/>
    <row r="579" s="202" customFormat="1"/>
    <row r="580" s="202" customFormat="1"/>
    <row r="581" s="202" customFormat="1"/>
    <row r="582" s="202" customFormat="1"/>
    <row r="583" s="202" customFormat="1"/>
    <row r="584" s="202" customFormat="1"/>
    <row r="585" s="202" customFormat="1"/>
    <row r="586" s="202" customFormat="1"/>
    <row r="587" s="202" customFormat="1"/>
    <row r="588" s="202" customFormat="1"/>
    <row r="589" s="202" customFormat="1"/>
    <row r="590" s="202" customFormat="1"/>
    <row r="591" s="202" customFormat="1"/>
    <row r="592" s="202" customFormat="1"/>
    <row r="593" s="202" customFormat="1"/>
    <row r="594" s="202" customFormat="1"/>
    <row r="595" s="202" customFormat="1"/>
    <row r="596" s="202" customFormat="1"/>
    <row r="597" s="202" customFormat="1"/>
    <row r="598" s="202" customFormat="1"/>
    <row r="599" s="202" customFormat="1"/>
    <row r="600" s="202" customFormat="1"/>
    <row r="601" s="202" customFormat="1"/>
    <row r="602" s="202" customFormat="1"/>
    <row r="603" s="202" customFormat="1"/>
    <row r="604" s="202" customFormat="1"/>
    <row r="605" s="202" customFormat="1"/>
    <row r="606" s="202" customFormat="1"/>
    <row r="607" s="202" customFormat="1"/>
    <row r="608" s="202" customFormat="1"/>
    <row r="609" s="202" customFormat="1"/>
    <row r="610" s="202" customFormat="1"/>
    <row r="611" s="202" customFormat="1"/>
    <row r="612" s="202" customFormat="1"/>
    <row r="613" s="202" customFormat="1"/>
    <row r="614" s="202" customFormat="1"/>
    <row r="615" s="202" customFormat="1"/>
    <row r="616" s="202" customFormat="1"/>
    <row r="617" s="202" customFormat="1"/>
    <row r="618" s="202" customFormat="1"/>
    <row r="619" s="202" customFormat="1"/>
    <row r="620" s="202" customFormat="1"/>
    <row r="621" s="202" customFormat="1"/>
    <row r="622" s="202" customFormat="1"/>
    <row r="623" s="202" customFormat="1"/>
    <row r="624" s="202" customFormat="1"/>
    <row r="625" s="202" customFormat="1"/>
    <row r="626" s="202" customFormat="1"/>
    <row r="627" s="202" customFormat="1"/>
    <row r="628" s="202" customFormat="1"/>
    <row r="629" s="202" customFormat="1"/>
    <row r="630" s="202" customFormat="1"/>
    <row r="631" s="202" customFormat="1"/>
    <row r="632" s="202" customFormat="1"/>
    <row r="633" s="202" customFormat="1"/>
    <row r="634" s="202" customFormat="1"/>
    <row r="635" s="202" customFormat="1"/>
    <row r="636" s="202" customFormat="1"/>
    <row r="637" s="202" customFormat="1"/>
    <row r="638" s="202" customFormat="1"/>
    <row r="639" s="202" customFormat="1"/>
    <row r="640" s="202" customFormat="1"/>
    <row r="641" s="202" customFormat="1"/>
    <row r="642" s="202" customFormat="1"/>
    <row r="643" s="202" customFormat="1"/>
    <row r="644" s="202" customFormat="1"/>
    <row r="645" s="202" customFormat="1"/>
    <row r="646" s="202" customFormat="1"/>
    <row r="647" s="202" customFormat="1"/>
    <row r="648" s="202" customFormat="1"/>
    <row r="649" s="202" customFormat="1"/>
    <row r="650" s="202" customFormat="1"/>
    <row r="651" s="202" customFormat="1"/>
    <row r="652" s="202" customFormat="1"/>
    <row r="653" s="202" customFormat="1"/>
    <row r="654" s="202" customFormat="1"/>
    <row r="655" s="202" customFormat="1"/>
    <row r="656" s="202" customFormat="1"/>
    <row r="657" s="202" customFormat="1"/>
    <row r="658" s="202" customFormat="1"/>
    <row r="659" s="202" customFormat="1"/>
    <row r="660" s="202" customFormat="1"/>
    <row r="661" s="202" customFormat="1"/>
    <row r="662" s="202" customFormat="1"/>
    <row r="663" s="202" customFormat="1"/>
    <row r="664" s="202" customFormat="1"/>
    <row r="665" s="202" customFormat="1"/>
    <row r="666" s="202" customFormat="1"/>
    <row r="667" s="202" customFormat="1"/>
    <row r="668" s="202" customFormat="1"/>
    <row r="669" s="202" customFormat="1"/>
    <row r="670" s="202" customFormat="1"/>
    <row r="671" s="202" customFormat="1"/>
    <row r="672" s="202" customFormat="1"/>
    <row r="673" s="202" customFormat="1"/>
    <row r="674" s="202" customFormat="1"/>
    <row r="675" s="202" customFormat="1"/>
    <row r="676" s="202" customFormat="1"/>
    <row r="677" s="202" customFormat="1"/>
    <row r="678" s="202" customFormat="1"/>
    <row r="679" s="202" customFormat="1"/>
    <row r="680" s="202" customFormat="1"/>
    <row r="681" s="202" customFormat="1"/>
    <row r="682" s="202" customFormat="1"/>
    <row r="683" s="202" customFormat="1"/>
    <row r="684" s="202" customFormat="1"/>
    <row r="685" s="202" customFormat="1"/>
    <row r="686" s="202" customFormat="1"/>
    <row r="687" s="202" customFormat="1"/>
    <row r="688" s="202" customFormat="1"/>
    <row r="689" s="202" customFormat="1"/>
    <row r="690" s="202" customFormat="1"/>
    <row r="691" s="202" customFormat="1"/>
    <row r="692" s="202" customFormat="1"/>
    <row r="693" s="202" customFormat="1"/>
    <row r="694" s="202" customFormat="1"/>
    <row r="695" s="202" customFormat="1"/>
    <row r="696" s="202" customFormat="1"/>
    <row r="697" s="202" customFormat="1"/>
    <row r="698" s="202" customFormat="1"/>
    <row r="699" s="202" customFormat="1"/>
    <row r="700" s="202" customFormat="1"/>
    <row r="701" s="202" customFormat="1"/>
    <row r="702" s="202" customFormat="1"/>
    <row r="703" s="202" customFormat="1"/>
    <row r="704" s="202" customFormat="1"/>
    <row r="705" s="202" customFormat="1"/>
    <row r="706" s="202" customFormat="1"/>
    <row r="707" s="202" customFormat="1"/>
    <row r="708" s="202" customFormat="1"/>
    <row r="709" s="202" customFormat="1"/>
    <row r="710" s="202" customFormat="1"/>
    <row r="711" s="202" customFormat="1"/>
    <row r="712" s="202" customFormat="1"/>
    <row r="713" s="202" customFormat="1"/>
    <row r="714" s="202" customFormat="1"/>
    <row r="715" s="202" customFormat="1"/>
    <row r="716" s="202" customFormat="1"/>
    <row r="717" s="202" customFormat="1"/>
    <row r="718" s="202" customFormat="1"/>
    <row r="719" s="202" customFormat="1"/>
    <row r="720" s="202" customFormat="1"/>
    <row r="721" s="202" customFormat="1"/>
    <row r="722" s="202" customFormat="1"/>
    <row r="723" s="202" customFormat="1"/>
    <row r="724" s="202" customFormat="1"/>
    <row r="725" s="202" customFormat="1"/>
    <row r="726" s="202" customFormat="1"/>
    <row r="727" s="202" customFormat="1"/>
    <row r="728" s="202" customFormat="1"/>
    <row r="729" s="202" customFormat="1"/>
    <row r="730" s="202" customFormat="1"/>
    <row r="731" s="202" customFormat="1"/>
    <row r="732" s="202" customFormat="1"/>
    <row r="733" s="202" customFormat="1"/>
    <row r="734" s="202" customFormat="1"/>
    <row r="735" s="202" customFormat="1"/>
    <row r="736" s="202" customFormat="1"/>
    <row r="737" s="202" customFormat="1"/>
    <row r="738" s="202" customFormat="1"/>
    <row r="739" s="202" customFormat="1"/>
    <row r="740" s="202" customFormat="1"/>
    <row r="741" s="202" customFormat="1"/>
    <row r="742" s="202" customFormat="1"/>
    <row r="743" s="202" customFormat="1"/>
    <row r="744" s="202" customFormat="1"/>
    <row r="745" s="202" customFormat="1"/>
    <row r="746" s="202" customFormat="1"/>
    <row r="747" s="202" customFormat="1"/>
    <row r="748" s="202" customFormat="1"/>
    <row r="749" s="202" customFormat="1"/>
    <row r="750" s="202" customFormat="1"/>
    <row r="751" s="202" customFormat="1"/>
    <row r="752" s="202" customFormat="1"/>
    <row r="753" s="202" customFormat="1"/>
    <row r="754" s="202" customFormat="1"/>
    <row r="755" s="202" customFormat="1"/>
    <row r="756" s="202" customFormat="1"/>
    <row r="757" s="202" customFormat="1"/>
    <row r="758" s="202" customFormat="1"/>
    <row r="759" s="202" customFormat="1"/>
    <row r="760" s="202" customFormat="1"/>
    <row r="761" s="202" customFormat="1"/>
    <row r="762" s="202" customFormat="1"/>
    <row r="763" s="202" customFormat="1"/>
    <row r="764" s="202" customFormat="1"/>
    <row r="765" s="202" customFormat="1"/>
    <row r="766" s="202" customFormat="1"/>
    <row r="767" s="202" customFormat="1"/>
    <row r="768" s="202" customFormat="1"/>
    <row r="769" s="202" customFormat="1"/>
    <row r="770" s="202" customFormat="1"/>
    <row r="771" s="202" customFormat="1"/>
    <row r="772" s="202" customFormat="1"/>
    <row r="773" s="202" customFormat="1"/>
    <row r="774" s="202" customFormat="1"/>
    <row r="775" s="202" customFormat="1"/>
    <row r="776" s="202" customFormat="1"/>
    <row r="777" s="202" customFormat="1"/>
    <row r="778" s="202" customFormat="1"/>
    <row r="779" s="202" customFormat="1"/>
    <row r="780" s="202" customFormat="1"/>
    <row r="781" s="202" customFormat="1"/>
    <row r="782" s="202" customFormat="1"/>
    <row r="783" s="202" customFormat="1"/>
    <row r="784" s="202" customFormat="1"/>
    <row r="785" s="202" customFormat="1"/>
    <row r="786" s="202" customFormat="1"/>
    <row r="787" s="202" customFormat="1"/>
    <row r="788" s="202" customFormat="1"/>
    <row r="789" s="202" customFormat="1"/>
    <row r="790" s="202" customFormat="1"/>
    <row r="791" s="202" customFormat="1"/>
    <row r="792" s="202" customFormat="1"/>
    <row r="793" s="202" customFormat="1"/>
    <row r="794" s="202" customFormat="1"/>
    <row r="795" s="202" customFormat="1"/>
    <row r="796" s="202" customFormat="1"/>
    <row r="797" s="202" customFormat="1"/>
    <row r="798" s="202" customFormat="1"/>
    <row r="799" s="202" customFormat="1"/>
    <row r="800" s="202" customFormat="1"/>
    <row r="801" s="202" customFormat="1"/>
    <row r="802" s="202" customFormat="1"/>
    <row r="803" s="202" customFormat="1"/>
    <row r="804" s="202" customFormat="1"/>
    <row r="805" s="202" customFormat="1"/>
    <row r="806" s="202" customFormat="1"/>
    <row r="807" s="202" customFormat="1"/>
    <row r="808" s="202" customFormat="1"/>
    <row r="809" s="202" customFormat="1"/>
    <row r="810" s="202" customFormat="1"/>
    <row r="811" s="202" customFormat="1"/>
    <row r="812" s="202" customFormat="1"/>
    <row r="813" s="202" customFormat="1"/>
    <row r="814" s="202" customFormat="1"/>
    <row r="815" s="202" customFormat="1"/>
    <row r="816" s="202" customFormat="1"/>
    <row r="817" s="202" customFormat="1"/>
    <row r="818" s="202" customFormat="1"/>
    <row r="819" s="202" customFormat="1"/>
    <row r="820" s="202" customFormat="1"/>
    <row r="821" s="202" customFormat="1"/>
    <row r="822" s="202" customFormat="1"/>
    <row r="823" s="202" customFormat="1"/>
    <row r="824" s="202" customFormat="1"/>
    <row r="825" s="202" customFormat="1"/>
    <row r="826" s="202" customFormat="1"/>
    <row r="827" s="202" customFormat="1"/>
    <row r="828" s="202" customFormat="1"/>
    <row r="829" s="202" customFormat="1"/>
    <row r="830" s="202" customFormat="1"/>
    <row r="831" s="202" customFormat="1"/>
    <row r="832" s="202" customFormat="1"/>
    <row r="833" s="202" customFormat="1"/>
    <row r="834" s="202" customFormat="1"/>
    <row r="835" s="202" customFormat="1"/>
    <row r="836" s="202" customFormat="1"/>
    <row r="837" s="202" customFormat="1"/>
    <row r="838" s="202" customFormat="1"/>
    <row r="839" s="202" customFormat="1"/>
    <row r="840" s="202" customFormat="1"/>
    <row r="841" s="202" customFormat="1"/>
    <row r="842" s="202" customFormat="1"/>
    <row r="843" s="202" customFormat="1"/>
    <row r="844" s="202" customFormat="1"/>
    <row r="845" s="202" customFormat="1"/>
    <row r="846" s="202" customFormat="1"/>
    <row r="847" s="202" customFormat="1"/>
    <row r="848" s="202" customFormat="1"/>
    <row r="849" s="202" customFormat="1"/>
    <row r="850" s="202" customFormat="1"/>
    <row r="851" s="202" customFormat="1"/>
    <row r="852" s="202" customFormat="1"/>
    <row r="853" s="202" customFormat="1"/>
    <row r="854" s="202" customFormat="1"/>
    <row r="855" s="202" customFormat="1"/>
    <row r="856" s="202" customFormat="1"/>
    <row r="857" s="202" customFormat="1"/>
    <row r="858" s="202" customFormat="1"/>
    <row r="859" s="202" customFormat="1"/>
    <row r="860" s="202" customFormat="1"/>
    <row r="861" s="202" customFormat="1"/>
    <row r="862" s="202" customFormat="1"/>
    <row r="863" s="202" customFormat="1"/>
    <row r="864" s="202" customFormat="1"/>
    <row r="865" s="202" customFormat="1"/>
    <row r="866" s="202" customFormat="1"/>
    <row r="867" s="202" customFormat="1"/>
    <row r="868" s="202" customFormat="1"/>
    <row r="869" s="202" customFormat="1"/>
    <row r="870" s="202" customFormat="1"/>
    <row r="871" s="202" customFormat="1"/>
    <row r="872" s="202" customFormat="1"/>
    <row r="873" s="202" customFormat="1"/>
    <row r="874" s="202" customFormat="1"/>
    <row r="875" s="202" customFormat="1"/>
    <row r="876" s="202" customFormat="1"/>
    <row r="877" s="202" customFormat="1"/>
    <row r="878" s="202" customFormat="1"/>
    <row r="879" s="202" customFormat="1"/>
    <row r="880" s="202" customFormat="1"/>
    <row r="881" s="202" customFormat="1"/>
    <row r="882" s="202" customFormat="1"/>
    <row r="883" s="202" customFormat="1"/>
    <row r="884" s="202" customFormat="1"/>
    <row r="885" s="202" customFormat="1"/>
    <row r="886" s="202" customFormat="1"/>
    <row r="887" s="202" customFormat="1"/>
    <row r="888" s="202" customFormat="1"/>
    <row r="889" s="202" customFormat="1"/>
    <row r="890" s="202" customFormat="1"/>
    <row r="891" s="202" customFormat="1"/>
    <row r="892" s="202" customFormat="1"/>
    <row r="893" s="202" customFormat="1"/>
    <row r="894" s="202" customFormat="1"/>
    <row r="895" s="202" customFormat="1"/>
    <row r="896" s="202" customFormat="1"/>
    <row r="897" s="202" customFormat="1"/>
    <row r="898" s="202" customFormat="1"/>
    <row r="899" s="202" customFormat="1"/>
    <row r="900" s="202" customFormat="1"/>
    <row r="901" s="202" customFormat="1"/>
    <row r="902" s="202" customFormat="1"/>
    <row r="903" s="202" customFormat="1"/>
    <row r="904" s="202" customFormat="1"/>
    <row r="905" s="202" customFormat="1"/>
    <row r="906" s="202" customFormat="1"/>
    <row r="907" s="202" customFormat="1"/>
    <row r="908" s="202" customFormat="1"/>
    <row r="909" s="202" customFormat="1"/>
    <row r="910" s="202" customFormat="1"/>
    <row r="911" s="202" customFormat="1"/>
    <row r="912" s="202" customFormat="1"/>
    <row r="913" s="202" customFormat="1"/>
    <row r="914" s="202" customFormat="1"/>
    <row r="915" s="202" customFormat="1"/>
    <row r="916" s="202" customFormat="1"/>
    <row r="917" s="202" customFormat="1"/>
    <row r="918" s="202" customFormat="1"/>
    <row r="919" s="202" customFormat="1"/>
    <row r="920" s="202" customFormat="1"/>
    <row r="921" s="202" customFormat="1"/>
    <row r="922" s="202" customFormat="1"/>
    <row r="923" s="202" customFormat="1"/>
    <row r="924" s="202" customFormat="1"/>
    <row r="925" s="202" customFormat="1"/>
    <row r="926" s="202" customFormat="1"/>
    <row r="927" s="202" customFormat="1"/>
    <row r="928" s="202" customFormat="1"/>
    <row r="929" s="202" customFormat="1"/>
    <row r="930" s="202" customFormat="1"/>
    <row r="931" s="202" customFormat="1"/>
    <row r="932" s="202" customFormat="1"/>
    <row r="933" s="202" customFormat="1"/>
    <row r="934" s="202" customFormat="1"/>
    <row r="935" s="202" customFormat="1"/>
    <row r="936" s="202" customFormat="1"/>
    <row r="937" s="202" customFormat="1"/>
    <row r="938" s="202" customFormat="1"/>
    <row r="939" s="202" customFormat="1"/>
    <row r="940" s="202" customFormat="1"/>
    <row r="941" s="202" customFormat="1"/>
    <row r="942" s="202" customFormat="1"/>
    <row r="943" s="202" customFormat="1"/>
    <row r="944" s="202" customFormat="1"/>
    <row r="945" s="202" customFormat="1"/>
    <row r="946" s="202" customFormat="1"/>
    <row r="947" s="202" customFormat="1"/>
    <row r="948" s="202" customFormat="1"/>
    <row r="949" s="202" customFormat="1"/>
    <row r="950" s="202" customFormat="1"/>
    <row r="951" s="202" customFormat="1"/>
    <row r="952" s="202" customFormat="1"/>
    <row r="953" s="202" customFormat="1"/>
    <row r="954" s="202" customFormat="1"/>
    <row r="955" s="202" customFormat="1"/>
    <row r="956" s="202" customFormat="1"/>
    <row r="957" s="202" customFormat="1"/>
    <row r="958" s="202" customFormat="1"/>
    <row r="959" s="202" customFormat="1"/>
    <row r="960" s="202" customFormat="1"/>
    <row r="961" s="202" customFormat="1"/>
    <row r="962" s="202" customFormat="1"/>
    <row r="963" s="202" customFormat="1"/>
    <row r="964" s="202" customFormat="1"/>
    <row r="965" s="202" customFormat="1"/>
    <row r="966" s="202" customFormat="1"/>
    <row r="967" s="202" customFormat="1"/>
    <row r="968" s="202" customFormat="1"/>
    <row r="969" s="202" customFormat="1"/>
    <row r="970" s="202" customFormat="1"/>
    <row r="971" s="202" customFormat="1"/>
    <row r="972" s="202" customFormat="1"/>
    <row r="973" s="202" customFormat="1"/>
    <row r="974" s="202" customFormat="1"/>
    <row r="975" s="202" customFormat="1"/>
    <row r="976" s="202" customFormat="1"/>
    <row r="977" s="202" customFormat="1"/>
    <row r="978" s="202" customFormat="1"/>
    <row r="979" s="202" customFormat="1"/>
    <row r="980" s="202" customFormat="1"/>
    <row r="981" s="202" customFormat="1"/>
    <row r="982" s="202" customFormat="1"/>
    <row r="983" s="202" customFormat="1"/>
    <row r="984" s="202" customFormat="1"/>
    <row r="985" s="202" customFormat="1"/>
    <row r="986" s="202" customFormat="1"/>
    <row r="987" s="202" customFormat="1"/>
    <row r="988" s="202" customFormat="1"/>
    <row r="989" s="202" customFormat="1"/>
    <row r="990" s="202" customFormat="1"/>
    <row r="991" s="202" customFormat="1"/>
    <row r="992" s="202" customFormat="1"/>
    <row r="993" s="202" customFormat="1"/>
    <row r="994" s="202" customFormat="1"/>
    <row r="995" s="202" customFormat="1"/>
    <row r="996" s="202" customFormat="1"/>
    <row r="997" s="202" customFormat="1"/>
    <row r="998" s="202" customFormat="1"/>
    <row r="999" s="202" customFormat="1"/>
    <row r="1000" s="202" customFormat="1"/>
    <row r="1001" s="202" customFormat="1"/>
    <row r="1002" s="202" customFormat="1"/>
    <row r="1003" s="202" customFormat="1"/>
    <row r="1004" s="202" customFormat="1"/>
    <row r="1005" s="202" customFormat="1"/>
    <row r="1006" s="202" customFormat="1"/>
    <row r="1007" s="202" customFormat="1"/>
    <row r="1008" s="202" customFormat="1"/>
    <row r="1009" s="202" customFormat="1"/>
    <row r="1010" s="202" customFormat="1"/>
    <row r="1011" s="202" customFormat="1"/>
    <row r="1012" s="202" customFormat="1"/>
    <row r="1013" s="202" customFormat="1"/>
    <row r="1014" s="202" customFormat="1"/>
    <row r="1015" s="202" customFormat="1"/>
    <row r="1016" s="202" customFormat="1"/>
    <row r="1017" s="202" customFormat="1"/>
    <row r="1018" s="202" customFormat="1"/>
    <row r="1019" s="202" customFormat="1"/>
    <row r="1020" s="202" customFormat="1"/>
    <row r="1021" s="202" customFormat="1"/>
    <row r="1022" s="202" customFormat="1"/>
    <row r="1023" s="202" customFormat="1"/>
    <row r="1024" s="202" customFormat="1"/>
    <row r="1025" s="202" customFormat="1"/>
    <row r="1026" s="202" customFormat="1"/>
    <row r="1027" s="202" customFormat="1"/>
    <row r="1028" s="202" customFormat="1"/>
    <row r="1029" s="202" customFormat="1"/>
    <row r="1030" s="202" customFormat="1"/>
    <row r="1031" s="202" customFormat="1"/>
    <row r="1032" s="202" customFormat="1"/>
    <row r="1033" s="202" customFormat="1"/>
    <row r="1034" s="202" customFormat="1"/>
    <row r="1035" s="202" customFormat="1"/>
    <row r="1036" s="202" customFormat="1"/>
    <row r="1037" s="202" customFormat="1"/>
    <row r="1038" s="202" customFormat="1"/>
    <row r="1039" s="202" customFormat="1"/>
    <row r="1040" s="202" customFormat="1"/>
    <row r="1041" s="202" customFormat="1"/>
    <row r="1042" s="202" customFormat="1"/>
    <row r="1043" s="202" customFormat="1"/>
    <row r="1044" s="202" customFormat="1"/>
    <row r="1045" s="202" customFormat="1"/>
    <row r="1046" s="202" customFormat="1"/>
    <row r="1047" s="202" customFormat="1"/>
    <row r="1048" s="202" customFormat="1"/>
    <row r="1049" s="202" customFormat="1"/>
    <row r="1050" s="202" customFormat="1"/>
    <row r="1051" s="202" customFormat="1"/>
    <row r="1052" s="202" customFormat="1"/>
    <row r="1053" s="202" customFormat="1"/>
    <row r="1054" s="202" customFormat="1"/>
    <row r="1055" s="202" customFormat="1"/>
    <row r="1056" s="202" customFormat="1"/>
    <row r="1057" s="202" customFormat="1"/>
    <row r="1058" s="202" customFormat="1"/>
    <row r="1059" s="202" customFormat="1"/>
    <row r="1060" s="202" customFormat="1"/>
    <row r="1061" s="202" customFormat="1"/>
    <row r="1062" s="202" customFormat="1"/>
    <row r="1063" s="202" customFormat="1"/>
    <row r="1064" s="202" customFormat="1"/>
    <row r="1065" s="202" customFormat="1"/>
    <row r="1066" s="202" customFormat="1"/>
    <row r="1067" s="202" customFormat="1"/>
    <row r="1068" s="202" customFormat="1"/>
    <row r="1069" s="202" customFormat="1"/>
    <row r="1070" s="202" customFormat="1"/>
    <row r="1071" s="202" customFormat="1"/>
    <row r="1072" s="202" customFormat="1"/>
    <row r="1073" s="202" customFormat="1"/>
    <row r="1074" s="202" customFormat="1"/>
    <row r="1075" s="202" customFormat="1"/>
    <row r="1076" s="202" customFormat="1"/>
    <row r="1077" s="202" customFormat="1"/>
    <row r="1078" s="202" customFormat="1"/>
    <row r="1079" s="202" customFormat="1"/>
    <row r="1080" s="202" customFormat="1"/>
    <row r="1081" s="202" customFormat="1"/>
    <row r="1082" s="202" customFormat="1"/>
    <row r="1083" s="202" customFormat="1"/>
    <row r="1084" s="202" customFormat="1"/>
    <row r="1085" s="202" customFormat="1"/>
    <row r="1086" s="202" customFormat="1"/>
    <row r="1087" s="202" customFormat="1"/>
    <row r="1088" s="202" customFormat="1"/>
    <row r="1089" s="202" customFormat="1"/>
    <row r="1090" s="202" customFormat="1"/>
    <row r="1091" s="202" customFormat="1"/>
    <row r="1092" s="202" customFormat="1"/>
    <row r="1093" s="202" customFormat="1"/>
    <row r="1094" s="202" customFormat="1"/>
    <row r="1095" s="202" customFormat="1"/>
    <row r="1096" s="202" customFormat="1"/>
    <row r="1097" s="202" customFormat="1"/>
    <row r="1098" s="202" customFormat="1"/>
    <row r="1099" s="202" customFormat="1"/>
    <row r="1100" s="202" customFormat="1"/>
    <row r="1101" s="202" customFormat="1"/>
    <row r="1102" s="202" customFormat="1"/>
    <row r="1103" s="202" customFormat="1"/>
    <row r="1104" s="202" customFormat="1"/>
    <row r="1105" s="202" customFormat="1"/>
    <row r="1106" s="202" customFormat="1"/>
    <row r="1107" s="202" customFormat="1"/>
    <row r="1108" s="202" customFormat="1"/>
    <row r="1109" s="202" customFormat="1"/>
    <row r="1110" s="202" customFormat="1"/>
    <row r="1111" s="202" customFormat="1"/>
    <row r="1112" s="202" customFormat="1"/>
    <row r="1113" s="202" customFormat="1"/>
    <row r="1114" s="202" customFormat="1"/>
    <row r="1115" s="202" customFormat="1"/>
    <row r="1116" s="202" customFormat="1"/>
    <row r="1117" s="202" customFormat="1"/>
    <row r="1118" s="202" customFormat="1"/>
    <row r="1119" s="202" customFormat="1"/>
    <row r="1120" s="202" customFormat="1"/>
    <row r="1121" s="202" customFormat="1"/>
    <row r="1122" s="202" customFormat="1"/>
    <row r="1123" s="202" customFormat="1"/>
    <row r="1124" s="202" customFormat="1"/>
    <row r="1125" s="202" customFormat="1"/>
    <row r="1126" s="202" customFormat="1"/>
    <row r="1127" s="202" customFormat="1"/>
    <row r="1128" s="202" customFormat="1"/>
    <row r="1129" s="202" customFormat="1"/>
    <row r="1130" s="202" customFormat="1"/>
    <row r="1131" s="202" customFormat="1"/>
    <row r="1132" s="202" customFormat="1"/>
    <row r="1133" s="202" customFormat="1"/>
    <row r="1134" s="202" customFormat="1"/>
    <row r="1135" s="202" customFormat="1"/>
    <row r="1136" s="202" customFormat="1"/>
    <row r="1137" s="202" customFormat="1"/>
    <row r="1138" s="202" customFormat="1"/>
    <row r="1139" s="202" customFormat="1"/>
    <row r="1140" s="202" customFormat="1"/>
    <row r="1141" s="202" customFormat="1"/>
    <row r="1142" s="202" customFormat="1"/>
    <row r="1143" s="202" customFormat="1"/>
    <row r="1144" s="202" customFormat="1"/>
    <row r="1145" s="202" customFormat="1"/>
    <row r="1146" s="202" customFormat="1"/>
    <row r="1147" s="202" customFormat="1"/>
    <row r="1148" s="202" customFormat="1"/>
    <row r="1149" s="202" customFormat="1"/>
    <row r="1150" s="202" customFormat="1"/>
    <row r="1151" s="202" customFormat="1"/>
    <row r="1152" s="202" customFormat="1"/>
    <row r="1153" s="202" customFormat="1"/>
    <row r="1154" s="202" customFormat="1"/>
    <row r="1155" s="202" customFormat="1"/>
    <row r="1156" s="202" customFormat="1"/>
    <row r="1157" s="202" customFormat="1"/>
    <row r="1158" s="202" customFormat="1"/>
    <row r="1159" s="202" customFormat="1"/>
    <row r="1160" s="202" customFormat="1"/>
    <row r="1161" s="202" customFormat="1"/>
    <row r="1162" s="202" customFormat="1"/>
    <row r="1163" s="202" customFormat="1"/>
    <row r="1164" s="202" customFormat="1"/>
    <row r="1165" s="202" customFormat="1"/>
    <row r="1166" s="202" customFormat="1"/>
    <row r="1167" s="202" customFormat="1"/>
    <row r="1168" s="202" customFormat="1"/>
    <row r="1169" s="202" customFormat="1"/>
    <row r="1170" s="202" customFormat="1"/>
    <row r="1171" s="202" customFormat="1"/>
    <row r="1172" s="202" customFormat="1"/>
    <row r="1173" s="202" customFormat="1"/>
    <row r="1174" s="202" customFormat="1"/>
    <row r="1175" s="202" customFormat="1"/>
    <row r="1176" s="202" customFormat="1"/>
    <row r="1177" s="202" customFormat="1"/>
    <row r="1178" s="202" customFormat="1"/>
    <row r="1179" s="202" customFormat="1"/>
    <row r="1180" s="202" customFormat="1"/>
    <row r="1181" s="202" customFormat="1"/>
    <row r="1182" s="202" customFormat="1"/>
    <row r="1183" s="202" customFormat="1"/>
    <row r="1184" s="202" customFormat="1"/>
    <row r="1185" s="202" customFormat="1"/>
    <row r="1186" s="202" customFormat="1"/>
    <row r="1187" s="202" customFormat="1"/>
    <row r="1188" s="202" customFormat="1"/>
    <row r="1189" s="202" customFormat="1"/>
    <row r="1190" s="202" customFormat="1"/>
    <row r="1191" s="202" customFormat="1"/>
    <row r="1192" s="202" customFormat="1"/>
    <row r="1193" s="202" customFormat="1"/>
    <row r="1194" s="202" customFormat="1"/>
    <row r="1195" s="202" customFormat="1"/>
    <row r="1196" s="202" customFormat="1"/>
    <row r="1197" s="202" customFormat="1"/>
    <row r="1198" s="202" customFormat="1"/>
    <row r="1199" s="202" customFormat="1"/>
    <row r="1200" s="202" customFormat="1"/>
    <row r="1201" s="202" customFormat="1"/>
    <row r="1202" s="202" customFormat="1"/>
    <row r="1203" s="202" customFormat="1"/>
    <row r="1204" s="202" customFormat="1"/>
    <row r="1205" s="202" customFormat="1"/>
    <row r="1206" s="202" customFormat="1"/>
    <row r="1207" s="202" customFormat="1"/>
    <row r="1208" s="202" customFormat="1"/>
    <row r="1209" s="202" customFormat="1"/>
    <row r="1210" s="202" customFormat="1"/>
    <row r="1211" s="202" customFormat="1"/>
    <row r="1212" s="202" customFormat="1"/>
    <row r="1213" s="202" customFormat="1"/>
    <row r="1214" s="202" customFormat="1"/>
    <row r="1215" s="202" customFormat="1"/>
    <row r="1216" s="202" customFormat="1"/>
    <row r="1217" s="202" customFormat="1"/>
    <row r="1218" s="202" customFormat="1"/>
    <row r="1219" s="202" customFormat="1"/>
    <row r="1220" s="202" customFormat="1"/>
    <row r="1221" s="202" customFormat="1"/>
    <row r="1222" s="202" customFormat="1"/>
    <row r="1223" s="202" customFormat="1"/>
    <row r="1224" s="202" customFormat="1"/>
    <row r="1225" s="202" customFormat="1"/>
    <row r="1226" s="202" customFormat="1"/>
    <row r="1227" s="202" customFormat="1"/>
    <row r="1228" s="202" customFormat="1"/>
    <row r="1229" s="202" customFormat="1"/>
    <row r="1230" s="202" customFormat="1"/>
    <row r="1231" s="202" customFormat="1"/>
    <row r="1232" s="202" customFormat="1"/>
    <row r="1233" s="202" customFormat="1"/>
    <row r="1234" s="202" customFormat="1"/>
    <row r="1235" s="202" customFormat="1"/>
    <row r="1236" s="202" customFormat="1"/>
    <row r="1237" s="202" customFormat="1"/>
    <row r="1238" s="202" customFormat="1"/>
    <row r="1239" s="202" customFormat="1"/>
    <row r="1240" s="202" customFormat="1"/>
    <row r="1241" s="202" customFormat="1"/>
    <row r="1242" s="202" customFormat="1"/>
    <row r="1243" s="202" customFormat="1"/>
    <row r="1244" s="202" customFormat="1"/>
    <row r="1245" s="202" customFormat="1"/>
    <row r="1246" s="202" customFormat="1"/>
    <row r="1247" s="202" customFormat="1"/>
    <row r="1248" s="202" customFormat="1"/>
    <row r="1249" s="202" customFormat="1"/>
    <row r="1250" s="202" customFormat="1"/>
    <row r="1251" s="202" customFormat="1"/>
    <row r="1252" s="202" customFormat="1"/>
    <row r="1253" s="202" customFormat="1"/>
    <row r="1254" s="202" customFormat="1"/>
    <row r="1255" s="202" customFormat="1"/>
    <row r="1256" s="202" customFormat="1"/>
    <row r="1257" s="202" customFormat="1"/>
    <row r="1258" s="202" customFormat="1"/>
    <row r="1259" s="202" customFormat="1"/>
    <row r="1260" s="202" customFormat="1"/>
    <row r="1261" s="202" customFormat="1"/>
    <row r="1262" s="202" customFormat="1"/>
    <row r="1263" s="202" customFormat="1"/>
    <row r="1264" s="202" customFormat="1"/>
    <row r="1265" s="202" customFormat="1"/>
    <row r="1266" s="202" customFormat="1"/>
    <row r="1267" s="202" customFormat="1"/>
    <row r="1268" s="202" customFormat="1"/>
    <row r="1269" s="202" customFormat="1"/>
    <row r="1270" s="202" customFormat="1"/>
    <row r="1271" s="202" customFormat="1"/>
    <row r="1272" s="202" customFormat="1"/>
    <row r="1273" s="202" customFormat="1"/>
    <row r="1274" s="202" customFormat="1"/>
    <row r="1275" s="202" customFormat="1"/>
    <row r="1276" s="202" customFormat="1"/>
    <row r="1277" s="202" customFormat="1"/>
    <row r="1278" s="202" customFormat="1"/>
    <row r="1279" s="202" customFormat="1"/>
    <row r="1280" s="202" customFormat="1"/>
    <row r="1281" s="202" customFormat="1"/>
    <row r="1282" s="202" customFormat="1"/>
    <row r="1283" s="202" customFormat="1"/>
    <row r="1284" s="202" customFormat="1"/>
    <row r="1285" s="202" customFormat="1"/>
    <row r="1286" s="202" customFormat="1"/>
    <row r="1287" s="202" customFormat="1"/>
    <row r="1288" s="202" customFormat="1"/>
    <row r="1289" s="202" customFormat="1"/>
    <row r="1290" s="202" customFormat="1"/>
    <row r="1291" s="202" customFormat="1"/>
    <row r="1292" s="202" customFormat="1"/>
    <row r="1293" s="202" customFormat="1"/>
    <row r="1294" s="202" customFormat="1"/>
    <row r="1295" s="202" customFormat="1"/>
    <row r="1296" s="202" customFormat="1"/>
    <row r="1297" s="202" customFormat="1"/>
    <row r="1298" s="202" customFormat="1"/>
    <row r="1299" s="202" customFormat="1"/>
    <row r="1300" s="202" customFormat="1"/>
    <row r="1301" s="202" customFormat="1"/>
    <row r="1302" s="202" customFormat="1"/>
    <row r="1303" s="202" customFormat="1"/>
    <row r="1304" s="202" customFormat="1"/>
    <row r="1305" s="202" customFormat="1"/>
    <row r="1306" s="202" customFormat="1"/>
    <row r="1307" s="202" customFormat="1"/>
    <row r="1308" s="202" customFormat="1"/>
    <row r="1309" s="202" customFormat="1"/>
    <row r="1310" s="202" customFormat="1"/>
    <row r="1311" s="202" customFormat="1"/>
    <row r="1312" s="202" customFormat="1"/>
    <row r="1313" s="202" customFormat="1"/>
    <row r="1314" s="202" customFormat="1"/>
    <row r="1315" s="202" customFormat="1"/>
    <row r="1316" s="202" customFormat="1"/>
    <row r="1317" s="202" customFormat="1"/>
    <row r="1318" s="202" customFormat="1"/>
    <row r="1319" s="202" customFormat="1"/>
    <row r="1320" s="202" customFormat="1"/>
    <row r="1321" s="202" customFormat="1"/>
    <row r="1322" s="202" customFormat="1"/>
    <row r="1323" s="202" customFormat="1"/>
    <row r="1324" s="202" customFormat="1"/>
    <row r="1325" s="202" customFormat="1"/>
    <row r="1326" s="202" customFormat="1"/>
    <row r="1327" s="202" customFormat="1"/>
    <row r="1328" s="202" customFormat="1"/>
    <row r="1329" s="202" customFormat="1"/>
    <row r="1330" s="202" customFormat="1"/>
    <row r="1331" s="202" customFormat="1"/>
    <row r="1332" s="202" customFormat="1"/>
    <row r="1333" s="202" customFormat="1"/>
    <row r="1334" s="202" customFormat="1"/>
    <row r="1335" s="202" customFormat="1"/>
    <row r="1336" s="202" customFormat="1"/>
    <row r="1337" s="202" customFormat="1"/>
    <row r="1338" s="202" customFormat="1"/>
    <row r="1339" s="202" customFormat="1"/>
    <row r="1340" s="202" customFormat="1"/>
    <row r="1341" s="202" customFormat="1"/>
    <row r="1342" s="202" customFormat="1"/>
    <row r="1343" s="202" customFormat="1"/>
    <row r="1344" s="202" customFormat="1"/>
    <row r="1345" s="202" customFormat="1"/>
    <row r="1346" s="202" customFormat="1"/>
    <row r="1347" s="202" customFormat="1"/>
    <row r="1348" s="202" customFormat="1"/>
    <row r="1349" s="202" customFormat="1"/>
    <row r="1350" s="202" customFormat="1"/>
    <row r="1351" s="202" customFormat="1"/>
    <row r="1352" s="202" customFormat="1"/>
    <row r="1353" s="202" customFormat="1"/>
    <row r="1354" s="202" customFormat="1"/>
    <row r="1355" s="202" customFormat="1"/>
    <row r="1356" s="202" customFormat="1"/>
    <row r="1357" s="202" customFormat="1"/>
    <row r="1358" s="202" customFormat="1"/>
    <row r="1359" s="202" customFormat="1"/>
    <row r="1360" s="202" customFormat="1"/>
    <row r="1361" s="202" customFormat="1"/>
    <row r="1362" s="202" customFormat="1"/>
    <row r="1363" s="202" customFormat="1"/>
    <row r="1364" s="202" customFormat="1"/>
    <row r="1365" s="202" customFormat="1"/>
    <row r="1366" s="202" customFormat="1"/>
    <row r="1367" s="202" customFormat="1"/>
    <row r="1368" s="202" customFormat="1"/>
    <row r="1369" s="202" customFormat="1"/>
    <row r="1370" s="202" customFormat="1"/>
    <row r="1371" s="202" customFormat="1"/>
    <row r="1372" s="202" customFormat="1"/>
    <row r="1373" s="202" customFormat="1"/>
    <row r="1374" s="202" customFormat="1"/>
    <row r="1375" s="202" customFormat="1"/>
    <row r="1376" s="202" customFormat="1"/>
    <row r="1377" s="202" customFormat="1"/>
    <row r="1378" s="202" customFormat="1"/>
    <row r="1379" s="202" customFormat="1"/>
    <row r="1380" s="202" customFormat="1"/>
    <row r="1381" s="202" customFormat="1"/>
    <row r="1382" s="202" customFormat="1"/>
    <row r="1383" s="202" customFormat="1"/>
    <row r="1384" s="202" customFormat="1"/>
    <row r="1385" s="202" customFormat="1"/>
    <row r="1386" s="202" customFormat="1"/>
    <row r="1387" s="202" customFormat="1"/>
    <row r="1388" s="202" customFormat="1"/>
    <row r="1389" s="202" customFormat="1"/>
    <row r="1390" s="202" customFormat="1"/>
    <row r="1391" s="202" customFormat="1"/>
    <row r="1392" s="202" customFormat="1"/>
    <row r="1393" s="202" customFormat="1"/>
    <row r="1394" s="202" customFormat="1"/>
    <row r="1395" s="202" customFormat="1"/>
    <row r="1396" s="202" customFormat="1"/>
    <row r="1397" s="202" customFormat="1"/>
    <row r="1398" s="202" customFormat="1"/>
    <row r="1399" s="202" customFormat="1"/>
    <row r="1400" s="202" customFormat="1"/>
    <row r="1401" s="202" customFormat="1"/>
    <row r="1402" s="202" customFormat="1"/>
    <row r="1403" s="202" customFormat="1"/>
    <row r="1404" s="202" customFormat="1"/>
    <row r="1405" s="202" customFormat="1"/>
    <row r="1406" s="202" customFormat="1"/>
    <row r="1407" s="202" customFormat="1"/>
    <row r="1408" s="202" customFormat="1"/>
    <row r="1409" s="202" customFormat="1"/>
    <row r="1410" s="202" customFormat="1"/>
    <row r="1411" s="202" customFormat="1"/>
    <row r="1412" s="202" customFormat="1"/>
    <row r="1413" s="202" customFormat="1"/>
    <row r="1414" s="202" customFormat="1"/>
    <row r="1415" s="202" customFormat="1"/>
    <row r="1416" s="202" customFormat="1"/>
    <row r="1417" s="202" customFormat="1"/>
    <row r="1418" s="202" customFormat="1"/>
    <row r="1419" s="202" customFormat="1"/>
    <row r="1420" s="202" customFormat="1"/>
    <row r="1421" s="202" customFormat="1"/>
    <row r="1422" s="202" customFormat="1"/>
    <row r="1423" s="202" customFormat="1"/>
    <row r="1424" s="202" customFormat="1"/>
    <row r="1425" s="202" customFormat="1"/>
    <row r="1426" s="202" customFormat="1"/>
    <row r="1427" s="202" customFormat="1"/>
    <row r="1428" s="202" customFormat="1"/>
    <row r="1429" s="202" customFormat="1"/>
    <row r="1430" s="202" customFormat="1"/>
    <row r="1431" s="202" customFormat="1"/>
    <row r="1432" s="202" customFormat="1"/>
    <row r="1433" s="202" customFormat="1"/>
    <row r="1434" s="202" customFormat="1"/>
    <row r="1435" s="202" customFormat="1"/>
    <row r="1436" s="202" customFormat="1"/>
    <row r="1437" s="202" customFormat="1"/>
    <row r="1438" s="202" customFormat="1"/>
    <row r="1439" s="202" customFormat="1"/>
    <row r="1440" s="202" customFormat="1"/>
    <row r="1441" s="202" customFormat="1"/>
    <row r="1442" s="202" customFormat="1"/>
    <row r="1443" s="202" customFormat="1"/>
    <row r="1444" s="202" customFormat="1"/>
    <row r="1445" s="202" customFormat="1"/>
    <row r="1446" s="202" customFormat="1"/>
    <row r="1447" s="202" customFormat="1"/>
    <row r="1448" s="202" customFormat="1"/>
    <row r="1449" s="202" customFormat="1"/>
    <row r="1450" s="202" customFormat="1"/>
    <row r="1451" s="202" customFormat="1"/>
    <row r="1452" s="202" customFormat="1"/>
    <row r="1453" s="202" customFormat="1"/>
    <row r="1454" s="202" customFormat="1"/>
    <row r="1455" s="202" customFormat="1"/>
    <row r="1456" s="202" customFormat="1"/>
    <row r="1457" s="202" customFormat="1"/>
    <row r="1458" s="202" customFormat="1"/>
    <row r="1459" s="202" customFormat="1"/>
    <row r="1460" s="202" customFormat="1"/>
    <row r="1461" s="202" customFormat="1"/>
    <row r="1462" s="202" customFormat="1"/>
    <row r="1463" s="202" customFormat="1"/>
    <row r="1464" s="202" customFormat="1"/>
    <row r="1465" s="202" customFormat="1"/>
    <row r="1466" s="202" customFormat="1"/>
    <row r="1467" s="202" customFormat="1"/>
    <row r="1468" s="202" customFormat="1"/>
    <row r="1469" s="202" customFormat="1"/>
    <row r="1470" s="202" customFormat="1"/>
    <row r="1471" s="202" customFormat="1"/>
    <row r="1472" s="202" customFormat="1"/>
    <row r="1473" s="202" customFormat="1"/>
    <row r="1474" s="202" customFormat="1"/>
    <row r="1475" s="202" customFormat="1"/>
    <row r="1476" s="202" customFormat="1"/>
    <row r="1477" s="202" customFormat="1"/>
    <row r="1478" s="202" customFormat="1"/>
    <row r="1479" s="202" customFormat="1"/>
    <row r="1480" s="202" customFormat="1"/>
    <row r="1481" s="202" customFormat="1"/>
    <row r="1482" s="202" customFormat="1"/>
    <row r="1483" s="202" customFormat="1"/>
    <row r="1484" s="202" customFormat="1"/>
    <row r="1485" s="202" customFormat="1"/>
    <row r="1486" s="202" customFormat="1"/>
    <row r="1487" s="202" customFormat="1"/>
    <row r="1488" s="202" customFormat="1"/>
    <row r="1489" s="202" customFormat="1"/>
    <row r="1490" s="202" customFormat="1"/>
    <row r="1491" s="202" customFormat="1"/>
    <row r="1492" s="202" customFormat="1"/>
    <row r="1493" s="202" customFormat="1"/>
    <row r="1494" s="202" customFormat="1"/>
    <row r="1495" s="202" customFormat="1"/>
    <row r="1496" s="202" customFormat="1"/>
    <row r="1497" s="202" customFormat="1"/>
    <row r="1498" s="202" customFormat="1"/>
    <row r="1499" s="202" customFormat="1"/>
    <row r="1500" s="202" customFormat="1"/>
    <row r="1501" s="202" customFormat="1"/>
    <row r="1502" s="202" customFormat="1"/>
    <row r="1503" s="202" customFormat="1"/>
    <row r="1504" s="202" customFormat="1"/>
    <row r="1505" s="202" customFormat="1"/>
    <row r="1506" s="202" customFormat="1"/>
    <row r="1507" s="202" customFormat="1"/>
    <row r="1508" s="202" customFormat="1"/>
    <row r="1509" s="202" customFormat="1"/>
    <row r="1510" s="202" customFormat="1"/>
    <row r="1511" s="202" customFormat="1"/>
    <row r="1512" s="202" customFormat="1"/>
    <row r="1513" s="202" customFormat="1"/>
    <row r="1514" s="202" customFormat="1"/>
    <row r="1515" s="202" customFormat="1"/>
    <row r="1516" s="202" customFormat="1"/>
    <row r="1517" s="202" customFormat="1"/>
    <row r="1518" s="202" customFormat="1"/>
    <row r="1519" s="202" customFormat="1"/>
    <row r="1520" s="202" customFormat="1"/>
    <row r="1521" s="202" customFormat="1"/>
    <row r="1522" s="202" customFormat="1"/>
    <row r="1523" s="202" customFormat="1"/>
    <row r="1524" s="202" customFormat="1"/>
    <row r="1525" s="202" customFormat="1"/>
    <row r="1526" s="202" customFormat="1"/>
    <row r="1527" s="202" customFormat="1"/>
    <row r="1528" s="202" customFormat="1"/>
    <row r="1529" s="202" customFormat="1"/>
    <row r="1530" s="202" customFormat="1"/>
    <row r="1531" s="202" customFormat="1"/>
    <row r="1532" s="202" customFormat="1"/>
    <row r="1533" s="202" customFormat="1"/>
    <row r="1534" s="202" customFormat="1"/>
    <row r="1535" s="202" customFormat="1"/>
    <row r="1536" s="202" customFormat="1"/>
    <row r="1537" s="202" customFormat="1"/>
    <row r="1538" s="202" customFormat="1"/>
    <row r="1539" s="202" customFormat="1"/>
    <row r="1540" s="202" customFormat="1"/>
    <row r="1541" s="202" customFormat="1"/>
    <row r="1542" s="202" customFormat="1"/>
    <row r="1543" s="202" customFormat="1"/>
    <row r="1544" s="202" customFormat="1"/>
    <row r="1545" s="202" customFormat="1"/>
    <row r="1546" s="202" customFormat="1"/>
    <row r="1547" s="202" customFormat="1"/>
    <row r="1548" s="202" customFormat="1"/>
    <row r="1549" s="202" customFormat="1"/>
    <row r="1550" s="202" customFormat="1"/>
    <row r="1551" s="202" customFormat="1"/>
    <row r="1552" s="202" customFormat="1"/>
    <row r="1553" s="202" customFormat="1"/>
    <row r="1554" s="202" customFormat="1"/>
    <row r="1555" s="202" customFormat="1"/>
    <row r="1556" s="202" customFormat="1"/>
    <row r="1557" s="202" customFormat="1"/>
    <row r="1558" s="202" customFormat="1"/>
    <row r="1559" s="202" customFormat="1"/>
    <row r="1560" s="202" customFormat="1"/>
    <row r="1561" s="202" customFormat="1"/>
    <row r="1562" s="202" customFormat="1"/>
    <row r="1563" s="202" customFormat="1"/>
    <row r="1564" s="202" customFormat="1"/>
    <row r="1565" s="202" customFormat="1"/>
    <row r="1566" s="202" customFormat="1"/>
    <row r="1567" s="202" customFormat="1"/>
    <row r="1568" s="202" customFormat="1"/>
    <row r="1569" s="202" customFormat="1"/>
    <row r="1570" s="202" customFormat="1"/>
    <row r="1571" s="202" customFormat="1"/>
    <row r="1572" s="202" customFormat="1"/>
    <row r="1573" s="202" customFormat="1"/>
    <row r="1574" s="202" customFormat="1"/>
    <row r="1575" s="202" customFormat="1"/>
    <row r="1576" s="202" customFormat="1"/>
    <row r="1577" s="202" customFormat="1"/>
    <row r="1578" s="202" customFormat="1"/>
    <row r="1579" s="202" customFormat="1"/>
    <row r="1580" s="202" customFormat="1"/>
    <row r="1581" s="202" customFormat="1"/>
    <row r="1582" s="202" customFormat="1"/>
    <row r="1583" s="202" customFormat="1"/>
    <row r="1584" s="202" customFormat="1"/>
    <row r="1585" s="202" customFormat="1"/>
    <row r="1586" s="202" customFormat="1"/>
    <row r="1587" s="202" customFormat="1"/>
    <row r="1588" s="202" customFormat="1"/>
    <row r="1589" s="202" customFormat="1"/>
    <row r="1590" s="202" customFormat="1"/>
    <row r="1591" s="202" customFormat="1"/>
    <row r="1592" s="202" customFormat="1"/>
    <row r="1593" s="202" customFormat="1"/>
    <row r="1594" s="202" customFormat="1"/>
    <row r="1595" s="202" customFormat="1"/>
    <row r="1596" s="202" customFormat="1"/>
    <row r="1597" s="202" customFormat="1"/>
    <row r="1598" s="202" customFormat="1"/>
    <row r="1599" s="202" customFormat="1"/>
    <row r="1600" s="202" customFormat="1"/>
    <row r="1601" s="202" customFormat="1"/>
    <row r="1602" s="202" customFormat="1"/>
    <row r="1603" s="202" customFormat="1"/>
    <row r="1604" s="202" customFormat="1"/>
    <row r="1605" s="202" customFormat="1"/>
    <row r="1606" s="202" customFormat="1"/>
    <row r="1607" s="202" customFormat="1"/>
    <row r="1608" s="202" customFormat="1"/>
    <row r="1609" s="202" customFormat="1"/>
    <row r="1610" s="202" customFormat="1"/>
    <row r="1611" s="202" customFormat="1"/>
    <row r="1612" s="202" customFormat="1"/>
    <row r="1613" s="202" customFormat="1"/>
    <row r="1614" s="202" customFormat="1"/>
    <row r="1615" s="202" customFormat="1"/>
    <row r="1616" s="202" customFormat="1"/>
    <row r="1617" s="202" customFormat="1"/>
    <row r="1618" s="202" customFormat="1"/>
    <row r="1619" s="202" customFormat="1"/>
    <row r="1620" s="202" customFormat="1"/>
    <row r="1621" s="202" customFormat="1"/>
    <row r="1622" s="202" customFormat="1"/>
    <row r="1623" s="202" customFormat="1"/>
    <row r="1624" s="202" customFormat="1"/>
    <row r="1625" s="202" customFormat="1"/>
    <row r="1626" s="202" customFormat="1"/>
    <row r="1627" s="202" customFormat="1"/>
    <row r="1628" s="202" customFormat="1"/>
    <row r="1629" s="202" customFormat="1"/>
    <row r="1630" s="202" customFormat="1"/>
    <row r="1631" s="202" customFormat="1"/>
    <row r="1632" s="202" customFormat="1"/>
    <row r="1633" s="202" customFormat="1"/>
    <row r="1634" s="202" customFormat="1"/>
    <row r="1635" s="202" customFormat="1"/>
    <row r="1636" s="202" customFormat="1"/>
    <row r="1637" s="202" customFormat="1"/>
    <row r="1638" s="202" customFormat="1"/>
    <row r="1639" s="202" customFormat="1"/>
    <row r="1640" s="202" customFormat="1"/>
    <row r="1641" s="202" customFormat="1"/>
    <row r="1642" s="202" customFormat="1"/>
    <row r="1643" s="202" customFormat="1"/>
    <row r="1644" s="202" customFormat="1"/>
    <row r="1645" s="202" customFormat="1"/>
    <row r="1646" s="202" customFormat="1"/>
    <row r="1647" s="202" customFormat="1"/>
    <row r="1648" s="202" customFormat="1"/>
    <row r="1649" s="202" customFormat="1"/>
    <row r="1650" s="202" customFormat="1"/>
    <row r="1651" s="202" customFormat="1"/>
    <row r="1652" s="202" customFormat="1"/>
    <row r="1653" s="202" customFormat="1"/>
    <row r="1654" s="202" customFormat="1"/>
    <row r="1655" s="202" customFormat="1"/>
    <row r="1656" s="202" customFormat="1"/>
    <row r="1657" s="202" customFormat="1"/>
    <row r="1658" s="202" customFormat="1"/>
    <row r="1659" s="202" customFormat="1"/>
    <row r="1660" s="202" customFormat="1"/>
    <row r="1661" s="202" customFormat="1"/>
    <row r="1662" s="202" customFormat="1"/>
    <row r="1663" s="202" customFormat="1"/>
    <row r="1664" s="202" customFormat="1"/>
    <row r="1665" s="202" customFormat="1"/>
    <row r="1666" s="202" customFormat="1"/>
    <row r="1667" s="202" customFormat="1"/>
    <row r="1668" s="202" customFormat="1"/>
    <row r="1669" s="202" customFormat="1"/>
    <row r="1670" s="202" customFormat="1"/>
    <row r="1671" s="202" customFormat="1"/>
    <row r="1672" s="202" customFormat="1"/>
    <row r="1673" s="202" customFormat="1"/>
    <row r="1674" s="202" customFormat="1"/>
    <row r="1675" s="202" customFormat="1"/>
    <row r="1676" s="202" customFormat="1"/>
    <row r="1677" s="202" customFormat="1"/>
    <row r="1678" s="202" customFormat="1"/>
    <row r="1679" s="202" customFormat="1"/>
    <row r="1680" s="202" customFormat="1"/>
    <row r="1681" s="202" customFormat="1"/>
    <row r="1682" s="202" customFormat="1"/>
    <row r="1683" s="202" customFormat="1"/>
    <row r="1684" s="202" customFormat="1"/>
    <row r="1685" s="202" customFormat="1"/>
    <row r="1686" s="202" customFormat="1"/>
    <row r="1687" s="202" customFormat="1"/>
    <row r="1688" s="202" customFormat="1"/>
    <row r="1689" s="202" customFormat="1"/>
    <row r="1690" s="202" customFormat="1"/>
    <row r="1691" s="202" customFormat="1"/>
    <row r="1692" s="202" customFormat="1"/>
    <row r="1693" s="202" customFormat="1"/>
    <row r="1694" s="202" customFormat="1"/>
    <row r="1695" s="202" customFormat="1"/>
    <row r="1696" s="202" customFormat="1"/>
    <row r="1697" s="202" customFormat="1"/>
    <row r="1698" s="202" customFormat="1"/>
    <row r="1699" s="202" customFormat="1"/>
    <row r="1700" s="202" customFormat="1"/>
    <row r="1701" s="202" customFormat="1"/>
    <row r="1702" s="202" customFormat="1"/>
    <row r="1703" s="202" customFormat="1"/>
    <row r="1704" s="202" customFormat="1"/>
    <row r="1705" s="202" customFormat="1"/>
    <row r="1706" s="202" customFormat="1"/>
    <row r="1707" s="202" customFormat="1"/>
    <row r="1708" s="202" customFormat="1"/>
    <row r="1709" s="202" customFormat="1"/>
    <row r="1710" s="202" customFormat="1"/>
    <row r="1711" s="202" customFormat="1"/>
    <row r="1712" s="202" customFormat="1"/>
    <row r="1713" s="202" customFormat="1"/>
    <row r="1714" s="202" customFormat="1"/>
    <row r="1715" s="202" customFormat="1"/>
    <row r="1716" s="202" customFormat="1"/>
    <row r="1717" s="202" customFormat="1"/>
    <row r="1718" s="202" customFormat="1"/>
    <row r="1719" s="202" customFormat="1"/>
    <row r="1720" s="202" customFormat="1"/>
    <row r="1721" s="202" customFormat="1"/>
    <row r="1722" s="202" customFormat="1"/>
    <row r="1723" s="202" customFormat="1"/>
    <row r="1724" s="202" customFormat="1"/>
    <row r="1725" s="202" customFormat="1"/>
    <row r="1726" s="202" customFormat="1"/>
    <row r="1727" s="202" customFormat="1"/>
    <row r="1728" s="202" customFormat="1"/>
    <row r="1729" s="202" customFormat="1"/>
    <row r="1730" s="202" customFormat="1"/>
    <row r="1731" s="202" customFormat="1"/>
    <row r="1732" s="202" customFormat="1"/>
    <row r="1733" s="202" customFormat="1"/>
    <row r="1734" s="202" customFormat="1"/>
    <row r="1735" s="202" customFormat="1"/>
    <row r="1736" s="202" customFormat="1"/>
    <row r="1737" s="202" customFormat="1"/>
    <row r="1738" s="202" customFormat="1"/>
    <row r="1739" s="202" customFormat="1"/>
    <row r="1740" s="202" customFormat="1"/>
    <row r="1741" s="202" customFormat="1"/>
    <row r="1742" s="202" customFormat="1"/>
    <row r="1743" s="202" customFormat="1"/>
    <row r="1744" s="202" customFormat="1"/>
    <row r="1745" s="202" customFormat="1"/>
    <row r="1746" s="202" customFormat="1"/>
    <row r="1747" s="202" customFormat="1"/>
    <row r="1748" s="202" customFormat="1"/>
    <row r="1749" s="202" customFormat="1"/>
    <row r="1750" s="202" customFormat="1"/>
    <row r="1751" s="202" customFormat="1"/>
    <row r="1752" s="202" customFormat="1"/>
    <row r="1753" s="202" customFormat="1"/>
    <row r="1754" s="202" customFormat="1"/>
    <row r="1755" s="202" customFormat="1"/>
    <row r="1756" s="202" customFormat="1"/>
    <row r="1757" s="202" customFormat="1"/>
    <row r="1758" s="202" customFormat="1"/>
    <row r="1759" s="202" customFormat="1"/>
    <row r="1760" s="202" customFormat="1"/>
    <row r="1761" s="202" customFormat="1"/>
    <row r="1762" s="202" customFormat="1"/>
    <row r="1763" s="202" customFormat="1"/>
    <row r="1764" s="202" customFormat="1"/>
    <row r="1765" s="202" customFormat="1"/>
    <row r="1766" s="202" customFormat="1"/>
    <row r="1767" s="202" customFormat="1"/>
    <row r="1768" s="202" customFormat="1"/>
    <row r="1769" s="202" customFormat="1"/>
    <row r="1770" s="202" customFormat="1"/>
    <row r="1771" s="202" customFormat="1"/>
    <row r="1772" s="202" customFormat="1"/>
    <row r="1773" s="202" customFormat="1"/>
    <row r="1774" s="202" customFormat="1"/>
    <row r="1775" s="202" customFormat="1"/>
    <row r="1776" s="202" customFormat="1"/>
    <row r="1777" s="202" customFormat="1"/>
    <row r="1778" s="202" customFormat="1"/>
    <row r="1779" s="202" customFormat="1"/>
    <row r="1780" s="202" customFormat="1"/>
    <row r="1781" s="202" customFormat="1"/>
    <row r="1782" s="202" customFormat="1"/>
    <row r="1783" s="202" customFormat="1"/>
    <row r="1784" s="202" customFormat="1"/>
    <row r="1785" s="202" customFormat="1"/>
    <row r="1786" s="202" customFormat="1"/>
    <row r="1787" s="202" customFormat="1"/>
    <row r="1788" s="202" customFormat="1"/>
    <row r="1789" s="202" customFormat="1"/>
    <row r="1790" s="202" customFormat="1"/>
    <row r="1791" s="202" customFormat="1"/>
    <row r="1792" s="202" customFormat="1"/>
    <row r="1793" s="202" customFormat="1"/>
    <row r="1794" s="202" customFormat="1"/>
    <row r="1795" s="202" customFormat="1"/>
    <row r="1796" s="202" customFormat="1"/>
    <row r="1797" s="202" customFormat="1"/>
    <row r="1798" s="202" customFormat="1"/>
    <row r="1799" s="202" customFormat="1"/>
    <row r="1800" s="202" customFormat="1"/>
    <row r="1801" s="202" customFormat="1"/>
    <row r="1802" s="202" customFormat="1"/>
    <row r="1803" s="202" customFormat="1"/>
    <row r="1804" s="202" customFormat="1"/>
    <row r="1805" s="202" customFormat="1"/>
    <row r="1806" s="202" customFormat="1"/>
    <row r="1807" s="202" customFormat="1"/>
    <row r="1808" s="202" customFormat="1"/>
    <row r="1809" s="202" customFormat="1"/>
    <row r="1810" s="202" customFormat="1"/>
    <row r="1811" s="202" customFormat="1"/>
    <row r="1812" s="202" customFormat="1"/>
    <row r="1813" s="202" customFormat="1"/>
    <row r="1814" s="202" customFormat="1"/>
    <row r="1815" s="202" customFormat="1"/>
    <row r="1816" s="202" customFormat="1"/>
    <row r="1817" s="202" customFormat="1"/>
    <row r="1818" s="202" customFormat="1"/>
    <row r="1819" s="202" customFormat="1"/>
    <row r="1820" s="202" customFormat="1"/>
    <row r="1821" s="202" customFormat="1"/>
    <row r="1822" s="202" customFormat="1"/>
    <row r="1823" s="202" customFormat="1"/>
    <row r="1824" s="202" customFormat="1"/>
    <row r="1825" s="202" customFormat="1"/>
    <row r="1826" s="202" customFormat="1"/>
    <row r="1827" s="202" customFormat="1"/>
    <row r="1828" s="202" customFormat="1"/>
    <row r="1829" s="202" customFormat="1"/>
    <row r="1830" s="202" customFormat="1"/>
    <row r="1831" s="202" customFormat="1"/>
    <row r="1832" s="202" customFormat="1"/>
    <row r="1833" s="202" customFormat="1"/>
    <row r="1834" s="202" customFormat="1"/>
    <row r="1835" s="202" customFormat="1"/>
    <row r="1836" s="202" customFormat="1"/>
    <row r="1837" s="202" customFormat="1"/>
    <row r="1838" s="202" customFormat="1"/>
    <row r="1839" s="202" customFormat="1"/>
    <row r="1840" s="202" customFormat="1"/>
    <row r="1841" s="202" customFormat="1"/>
    <row r="1842" s="202" customFormat="1"/>
    <row r="1843" s="202" customFormat="1"/>
    <row r="1844" s="202" customFormat="1"/>
    <row r="1845" s="202" customFormat="1"/>
    <row r="1846" s="202" customFormat="1"/>
    <row r="1847" s="202" customFormat="1"/>
    <row r="1848" s="202" customFormat="1"/>
    <row r="1849" s="202" customFormat="1"/>
    <row r="1850" s="202" customFormat="1"/>
    <row r="1851" s="202" customFormat="1"/>
    <row r="1852" s="202" customFormat="1"/>
    <row r="1853" s="202" customFormat="1"/>
    <row r="1854" s="202" customFormat="1"/>
    <row r="1855" s="202" customFormat="1"/>
    <row r="1856" s="202" customFormat="1"/>
    <row r="1857" s="202" customFormat="1"/>
    <row r="1858" s="202" customFormat="1"/>
    <row r="1859" s="202" customFormat="1"/>
    <row r="1860" s="202" customFormat="1"/>
    <row r="1861" s="202" customFormat="1"/>
    <row r="1862" s="202" customFormat="1"/>
    <row r="1863" s="202" customFormat="1"/>
    <row r="1864" s="202" customFormat="1"/>
    <row r="1865" s="202" customFormat="1"/>
    <row r="1866" s="202" customFormat="1"/>
    <row r="1867" s="202" customFormat="1"/>
    <row r="1868" s="202" customFormat="1"/>
    <row r="1869" s="202" customFormat="1"/>
    <row r="1870" s="202" customFormat="1"/>
    <row r="1871" s="202" customFormat="1"/>
    <row r="1872" s="202" customFormat="1"/>
    <row r="1873" s="202" customFormat="1"/>
    <row r="1874" s="202" customFormat="1"/>
    <row r="1875" s="202" customFormat="1"/>
    <row r="1876" s="202" customFormat="1"/>
    <row r="1877" s="202" customFormat="1"/>
    <row r="1878" s="202" customFormat="1"/>
    <row r="1879" s="202" customFormat="1"/>
    <row r="1880" s="202" customFormat="1"/>
    <row r="1881" s="202" customFormat="1"/>
    <row r="1882" s="202" customFormat="1"/>
    <row r="1883" s="202" customFormat="1"/>
    <row r="1884" s="202" customFormat="1"/>
    <row r="1885" s="202" customFormat="1"/>
    <row r="1886" s="202" customFormat="1"/>
    <row r="1887" s="202" customFormat="1"/>
    <row r="1888" s="202" customFormat="1"/>
    <row r="1889" s="202" customFormat="1"/>
    <row r="1890" s="202" customFormat="1"/>
    <row r="1891" s="202" customFormat="1"/>
    <row r="1892" s="202" customFormat="1"/>
    <row r="1893" s="202" customFormat="1"/>
    <row r="1894" s="202" customFormat="1"/>
    <row r="1895" s="202" customFormat="1"/>
    <row r="1896" s="202" customFormat="1"/>
    <row r="1897" s="202" customFormat="1"/>
    <row r="1898" s="202" customFormat="1"/>
    <row r="1899" s="202" customFormat="1"/>
    <row r="1900" s="202" customFormat="1"/>
    <row r="1901" s="202" customFormat="1"/>
    <row r="1902" s="202" customFormat="1"/>
    <row r="1903" s="202" customFormat="1"/>
    <row r="1904" s="202" customFormat="1"/>
    <row r="1905" s="202" customFormat="1"/>
    <row r="1906" s="202" customFormat="1"/>
    <row r="1907" s="202" customFormat="1"/>
    <row r="1908" s="202" customFormat="1"/>
    <row r="1909" s="202" customFormat="1"/>
    <row r="1910" s="202" customFormat="1"/>
    <row r="1911" s="202" customFormat="1"/>
    <row r="1912" s="202" customFormat="1"/>
    <row r="1913" s="202" customFormat="1"/>
    <row r="1914" s="202" customFormat="1"/>
    <row r="1915" s="202" customFormat="1"/>
    <row r="1916" s="202" customFormat="1"/>
    <row r="1917" s="202" customFormat="1"/>
    <row r="1918" s="202" customFormat="1"/>
    <row r="1919" s="202" customFormat="1"/>
    <row r="1920" s="202" customFormat="1"/>
    <row r="1921" s="202" customFormat="1"/>
    <row r="1922" s="202" customFormat="1"/>
    <row r="1923" s="202" customFormat="1"/>
    <row r="1924" s="202" customFormat="1"/>
    <row r="1925" s="202" customFormat="1"/>
    <row r="1926" s="202" customFormat="1"/>
    <row r="1927" s="202" customFormat="1"/>
    <row r="1928" s="202" customFormat="1"/>
    <row r="1929" s="202" customFormat="1"/>
    <row r="1930" s="202" customFormat="1"/>
    <row r="1931" s="202" customFormat="1"/>
    <row r="1932" s="202" customFormat="1"/>
    <row r="1933" s="202" customFormat="1"/>
    <row r="1934" s="202" customFormat="1"/>
    <row r="1935" s="202" customFormat="1"/>
    <row r="1936" s="202" customFormat="1"/>
    <row r="1937" s="202" customFormat="1"/>
    <row r="1938" s="202" customFormat="1"/>
    <row r="1939" s="202" customFormat="1"/>
    <row r="1940" s="202" customFormat="1"/>
    <row r="1941" s="202" customFormat="1"/>
    <row r="1942" s="202" customFormat="1"/>
    <row r="1943" s="202" customFormat="1"/>
    <row r="1944" s="202" customFormat="1"/>
    <row r="1945" s="202" customFormat="1"/>
    <row r="1946" s="202" customFormat="1"/>
    <row r="1947" s="202" customFormat="1"/>
    <row r="1948" s="202" customFormat="1"/>
    <row r="1949" s="202" customFormat="1"/>
    <row r="1950" s="202" customFormat="1"/>
    <row r="1951" s="202" customFormat="1"/>
    <row r="1952" s="202" customFormat="1"/>
    <row r="1953" s="202" customFormat="1"/>
    <row r="1954" s="202" customFormat="1"/>
    <row r="1955" s="202" customFormat="1"/>
    <row r="1956" s="202" customFormat="1"/>
    <row r="1957" s="202" customFormat="1"/>
    <row r="1958" s="202" customFormat="1"/>
    <row r="1959" s="202" customFormat="1"/>
    <row r="1960" s="202" customFormat="1"/>
    <row r="1961" s="202" customFormat="1"/>
    <row r="1962" s="202" customFormat="1"/>
    <row r="1963" s="202" customFormat="1"/>
    <row r="1964" s="202" customFormat="1"/>
    <row r="1965" s="202" customFormat="1"/>
    <row r="1966" s="202" customFormat="1"/>
    <row r="1967" s="202" customFormat="1"/>
    <row r="1968" s="202" customFormat="1"/>
    <row r="1969" s="202" customFormat="1"/>
    <row r="1970" s="202" customFormat="1"/>
    <row r="1971" s="202" customFormat="1"/>
    <row r="1972" s="202" customFormat="1"/>
    <row r="1973" s="202" customFormat="1"/>
    <row r="1974" s="202" customFormat="1"/>
    <row r="1975" s="202" customFormat="1"/>
    <row r="1976" s="202" customFormat="1"/>
    <row r="1977" s="202" customFormat="1"/>
    <row r="1978" s="202" customFormat="1"/>
    <row r="1979" s="202" customFormat="1"/>
    <row r="1980" s="202" customFormat="1"/>
    <row r="1981" s="202" customFormat="1"/>
    <row r="1982" s="202" customFormat="1"/>
    <row r="1983" s="202" customFormat="1"/>
    <row r="1984" s="202" customFormat="1"/>
    <row r="1985" s="202" customFormat="1"/>
    <row r="1986" s="202" customFormat="1"/>
    <row r="1987" s="202" customFormat="1"/>
    <row r="1988" s="202" customFormat="1"/>
    <row r="1989" s="202" customFormat="1"/>
    <row r="1990" s="202" customFormat="1"/>
    <row r="1991" s="202" customFormat="1"/>
    <row r="1992" s="202" customFormat="1"/>
    <row r="1993" s="202" customFormat="1"/>
    <row r="1994" s="202" customFormat="1"/>
    <row r="1995" s="202" customFormat="1"/>
    <row r="1996" s="202" customFormat="1"/>
    <row r="1997" s="202" customFormat="1"/>
    <row r="1998" s="202" customFormat="1"/>
    <row r="1999" s="202" customFormat="1"/>
    <row r="2000" s="202" customFormat="1"/>
    <row r="2001" s="202" customFormat="1"/>
    <row r="2002" s="202" customFormat="1"/>
    <row r="2003" s="202" customFormat="1"/>
    <row r="2004" s="202" customFormat="1"/>
    <row r="2005" s="202" customFormat="1"/>
    <row r="2006" s="202" customFormat="1"/>
    <row r="2007" s="202" customFormat="1"/>
    <row r="2008" s="202" customFormat="1"/>
    <row r="2009" s="202" customFormat="1"/>
    <row r="2010" s="202" customFormat="1"/>
    <row r="2011" s="202" customFormat="1"/>
    <row r="2012" s="202" customFormat="1"/>
    <row r="2013" s="202" customFormat="1"/>
    <row r="2014" s="202" customFormat="1"/>
    <row r="2015" s="202" customFormat="1"/>
    <row r="2016" s="202" customFormat="1"/>
    <row r="2017" s="202" customFormat="1"/>
    <row r="2018" s="202" customFormat="1"/>
    <row r="2019" s="202" customFormat="1"/>
    <row r="2020" s="202" customFormat="1"/>
    <row r="2021" s="202" customFormat="1"/>
    <row r="2022" s="202" customFormat="1"/>
    <row r="2023" s="202" customFormat="1"/>
    <row r="2024" s="202" customFormat="1"/>
    <row r="2025" s="202" customFormat="1"/>
    <row r="2026" s="202" customFormat="1"/>
    <row r="2027" s="202" customFormat="1"/>
    <row r="2028" s="202" customFormat="1"/>
    <row r="2029" s="202" customFormat="1"/>
    <row r="2030" s="202" customFormat="1"/>
    <row r="2031" s="202" customFormat="1"/>
    <row r="2032" s="202" customFormat="1"/>
    <row r="2033" s="202" customFormat="1"/>
    <row r="2034" s="202" customFormat="1"/>
    <row r="2035" s="202" customFormat="1"/>
    <row r="2036" s="202" customFormat="1"/>
    <row r="2037" s="202" customFormat="1"/>
    <row r="2038" s="202" customFormat="1"/>
    <row r="2039" s="202" customFormat="1"/>
    <row r="2040" s="202" customFormat="1"/>
    <row r="2041" s="202" customFormat="1"/>
    <row r="2042" s="202" customFormat="1"/>
    <row r="2043" s="202" customFormat="1"/>
    <row r="2044" s="202" customFormat="1"/>
    <row r="2045" s="202" customFormat="1"/>
    <row r="2046" s="202" customFormat="1"/>
    <row r="2047" s="202" customFormat="1"/>
    <row r="2048" s="202" customFormat="1"/>
    <row r="2049" s="202" customFormat="1"/>
    <row r="2050" s="202" customFormat="1"/>
    <row r="2051" s="202" customFormat="1"/>
    <row r="2052" s="202" customFormat="1"/>
    <row r="2053" s="202" customFormat="1"/>
    <row r="2054" s="202" customFormat="1"/>
    <row r="2055" s="202" customFormat="1"/>
    <row r="2056" s="202" customFormat="1"/>
    <row r="2057" s="202" customFormat="1"/>
    <row r="2058" s="202" customFormat="1"/>
    <row r="2059" s="202" customFormat="1"/>
    <row r="2060" s="202" customFormat="1"/>
    <row r="2061" s="202" customFormat="1"/>
    <row r="2062" s="202" customFormat="1"/>
    <row r="2063" s="202" customFormat="1"/>
    <row r="2064" s="202" customFormat="1"/>
    <row r="2065" s="202" customFormat="1"/>
    <row r="2066" s="202" customFormat="1"/>
    <row r="2067" s="202" customFormat="1"/>
    <row r="2068" s="202" customFormat="1"/>
    <row r="2069" s="202" customFormat="1"/>
    <row r="2070" s="202" customFormat="1"/>
    <row r="2071" s="202" customFormat="1"/>
    <row r="2072" s="202" customFormat="1"/>
    <row r="2073" s="202" customFormat="1"/>
    <row r="2074" s="202" customFormat="1"/>
    <row r="2075" s="202" customFormat="1"/>
    <row r="2076" s="202" customFormat="1"/>
    <row r="2077" s="202" customFormat="1"/>
    <row r="2078" s="202" customFormat="1"/>
    <row r="2079" s="202" customFormat="1"/>
    <row r="2080" s="202" customFormat="1"/>
    <row r="2081" s="202" customFormat="1"/>
    <row r="2082" s="202" customFormat="1"/>
    <row r="2083" s="202" customFormat="1"/>
    <row r="2084" s="202" customFormat="1"/>
    <row r="2085" s="202" customFormat="1"/>
    <row r="2086" s="202" customFormat="1"/>
    <row r="2087" s="202" customFormat="1"/>
    <row r="2088" s="202" customFormat="1"/>
    <row r="2089" s="202" customFormat="1"/>
    <row r="2090" s="202" customFormat="1"/>
    <row r="2091" s="202" customFormat="1"/>
    <row r="2092" s="202" customFormat="1"/>
    <row r="2093" s="202" customFormat="1"/>
    <row r="2094" s="202" customFormat="1"/>
    <row r="2095" s="202" customFormat="1"/>
    <row r="2096" s="202" customFormat="1"/>
    <row r="2097" s="202" customFormat="1"/>
    <row r="2098" s="202" customFormat="1"/>
    <row r="2099" s="202" customFormat="1"/>
    <row r="2100" s="202" customFormat="1"/>
    <row r="2101" s="202" customFormat="1"/>
    <row r="2102" s="202" customFormat="1"/>
    <row r="2103" s="202" customFormat="1"/>
    <row r="2104" s="202" customFormat="1"/>
    <row r="2105" s="202" customFormat="1"/>
    <row r="2106" s="202" customFormat="1"/>
    <row r="2107" s="202" customFormat="1"/>
    <row r="2108" s="202" customFormat="1"/>
    <row r="2109" s="202" customFormat="1"/>
    <row r="2110" s="202" customFormat="1"/>
    <row r="2111" s="202" customFormat="1"/>
    <row r="2112" s="202" customFormat="1"/>
    <row r="2113" s="202" customFormat="1"/>
    <row r="2114" s="202" customFormat="1"/>
    <row r="2115" s="202" customFormat="1"/>
    <row r="2116" s="202" customFormat="1"/>
    <row r="2117" s="202" customFormat="1"/>
    <row r="2118" s="202" customFormat="1"/>
    <row r="2119" s="202" customFormat="1"/>
    <row r="2120" s="202" customFormat="1"/>
    <row r="2121" s="202" customFormat="1"/>
    <row r="2122" s="202" customFormat="1"/>
    <row r="2123" s="202" customFormat="1"/>
    <row r="2124" s="202" customFormat="1"/>
    <row r="2125" s="202" customFormat="1"/>
    <row r="2126" s="202" customFormat="1"/>
    <row r="2127" s="202" customFormat="1"/>
    <row r="2128" s="202" customFormat="1"/>
    <row r="2129" s="202" customFormat="1"/>
    <row r="2130" s="202" customFormat="1"/>
    <row r="2131" s="202" customFormat="1"/>
    <row r="2132" s="202" customFormat="1"/>
    <row r="2133" s="202" customFormat="1"/>
    <row r="2134" s="202" customFormat="1"/>
    <row r="2135" s="202" customFormat="1"/>
    <row r="2136" s="202" customFormat="1"/>
    <row r="2137" s="202" customFormat="1"/>
    <row r="2138" s="202" customFormat="1"/>
    <row r="2139" s="202" customFormat="1"/>
    <row r="2140" s="202" customFormat="1"/>
    <row r="2141" s="202" customFormat="1"/>
    <row r="2142" s="202" customFormat="1"/>
    <row r="2143" s="202" customFormat="1"/>
    <row r="2144" s="202" customFormat="1"/>
    <row r="2145" s="202" customFormat="1"/>
    <row r="2146" s="202" customFormat="1"/>
    <row r="2147" s="202" customFormat="1"/>
    <row r="2148" s="202" customFormat="1"/>
    <row r="2149" s="202" customFormat="1"/>
    <row r="2150" s="202" customFormat="1"/>
    <row r="2151" s="202" customFormat="1"/>
    <row r="2152" s="202" customFormat="1"/>
    <row r="2153" s="202" customFormat="1"/>
    <row r="2154" s="202" customFormat="1"/>
    <row r="2155" s="202" customFormat="1"/>
    <row r="2156" s="202" customFormat="1"/>
    <row r="2157" s="202" customFormat="1"/>
    <row r="2158" s="202" customFormat="1"/>
    <row r="2159" s="202" customFormat="1"/>
    <row r="2160" s="202" customFormat="1"/>
    <row r="2161" s="202" customFormat="1"/>
    <row r="2162" s="202" customFormat="1"/>
    <row r="2163" s="202" customFormat="1"/>
    <row r="2164" s="202" customFormat="1"/>
    <row r="2165" s="202" customFormat="1"/>
    <row r="2166" s="202" customFormat="1"/>
    <row r="2167" s="202" customFormat="1"/>
    <row r="2168" s="202" customFormat="1"/>
    <row r="2169" s="202" customFormat="1"/>
    <row r="2170" s="202" customFormat="1"/>
    <row r="2171" s="202" customFormat="1"/>
    <row r="2172" s="202" customFormat="1"/>
    <row r="2173" s="202" customFormat="1"/>
    <row r="2174" s="202" customFormat="1"/>
    <row r="2175" s="202" customFormat="1"/>
    <row r="2176" s="202" customFormat="1"/>
    <row r="2177" s="202" customFormat="1"/>
    <row r="2178" s="202" customFormat="1"/>
    <row r="2179" s="202" customFormat="1"/>
    <row r="2180" s="202" customFormat="1"/>
    <row r="2181" s="202" customFormat="1"/>
    <row r="2182" s="202" customFormat="1"/>
    <row r="2183" s="202" customFormat="1"/>
    <row r="2184" s="202" customFormat="1"/>
    <row r="2185" s="202" customFormat="1"/>
    <row r="2186" s="202" customFormat="1"/>
    <row r="2187" s="202" customFormat="1"/>
    <row r="2188" s="202" customFormat="1"/>
    <row r="2189" s="202" customFormat="1"/>
    <row r="2190" s="202" customFormat="1"/>
    <row r="2191" s="202" customFormat="1"/>
    <row r="2192" s="202" customFormat="1"/>
    <row r="2193" s="202" customFormat="1"/>
    <row r="2194" s="202" customFormat="1"/>
    <row r="2195" s="202" customFormat="1"/>
    <row r="2196" s="202" customFormat="1"/>
    <row r="2197" s="202" customFormat="1"/>
    <row r="2198" s="202" customFormat="1"/>
    <row r="2199" s="202" customFormat="1"/>
    <row r="2200" s="202" customFormat="1"/>
    <row r="2201" s="202" customFormat="1"/>
    <row r="2202" s="202" customFormat="1"/>
    <row r="2203" s="202" customFormat="1"/>
    <row r="2204" s="202" customFormat="1"/>
    <row r="2205" s="202" customFormat="1"/>
    <row r="2206" s="202" customFormat="1"/>
    <row r="2207" s="202" customFormat="1"/>
    <row r="2208" s="202" customFormat="1"/>
    <row r="2209" s="202" customFormat="1"/>
    <row r="2210" s="202" customFormat="1"/>
    <row r="2211" s="202" customFormat="1"/>
    <row r="2212" s="202" customFormat="1"/>
    <row r="2213" s="202" customFormat="1"/>
    <row r="2214" s="202" customFormat="1"/>
    <row r="2215" s="202" customFormat="1"/>
    <row r="2216" s="202" customFormat="1"/>
    <row r="2217" s="202" customFormat="1"/>
    <row r="2218" s="202" customFormat="1"/>
    <row r="2219" s="202" customFormat="1"/>
    <row r="2220" s="202" customFormat="1"/>
    <row r="2221" s="202" customFormat="1"/>
    <row r="2222" s="202" customFormat="1"/>
    <row r="2223" s="202" customFormat="1"/>
    <row r="2224" s="202" customFormat="1"/>
    <row r="2225" s="202" customFormat="1"/>
    <row r="2226" s="202" customFormat="1"/>
    <row r="2227" s="202" customFormat="1"/>
    <row r="2228" s="202" customFormat="1"/>
    <row r="2229" s="202" customFormat="1"/>
    <row r="2230" s="202" customFormat="1"/>
    <row r="2231" s="202" customFormat="1"/>
    <row r="2232" s="202" customFormat="1"/>
    <row r="2233" s="202" customFormat="1"/>
    <row r="2234" s="202" customFormat="1"/>
    <row r="2235" s="202" customFormat="1"/>
    <row r="2236" s="202" customFormat="1"/>
    <row r="2237" s="202" customFormat="1"/>
    <row r="2238" s="202" customFormat="1"/>
    <row r="2239" s="202" customFormat="1"/>
    <row r="2240" s="202" customFormat="1"/>
    <row r="2241" s="202" customFormat="1"/>
    <row r="2242" s="202" customFormat="1"/>
    <row r="2243" s="202" customFormat="1"/>
    <row r="2244" s="202" customFormat="1"/>
    <row r="2245" s="202" customFormat="1"/>
    <row r="2246" s="202" customFormat="1"/>
    <row r="2247" s="202" customFormat="1"/>
    <row r="2248" s="202" customFormat="1"/>
    <row r="2249" s="202" customFormat="1"/>
    <row r="2250" s="202" customFormat="1"/>
    <row r="2251" s="202" customFormat="1"/>
    <row r="2252" s="202" customFormat="1"/>
    <row r="2253" s="202" customFormat="1"/>
    <row r="2254" s="202" customFormat="1"/>
    <row r="2255" s="202" customFormat="1"/>
    <row r="2256" s="202" customFormat="1"/>
    <row r="2257" s="202" customFormat="1"/>
    <row r="2258" s="202" customFormat="1"/>
    <row r="2259" s="202" customFormat="1"/>
    <row r="2260" s="202" customFormat="1"/>
    <row r="2261" s="202" customFormat="1"/>
    <row r="2262" s="202" customFormat="1"/>
    <row r="2263" s="202" customFormat="1"/>
    <row r="2264" s="202" customFormat="1"/>
    <row r="2265" s="202" customFormat="1"/>
    <row r="2266" s="202" customFormat="1"/>
    <row r="2267" s="202" customFormat="1"/>
    <row r="2268" s="202" customFormat="1"/>
    <row r="2269" s="202" customFormat="1"/>
    <row r="2270" s="202" customFormat="1"/>
    <row r="2271" s="202" customFormat="1"/>
    <row r="2272" s="202" customFormat="1"/>
    <row r="2273" s="202" customFormat="1"/>
    <row r="2274" s="202" customFormat="1"/>
    <row r="2275" s="202" customFormat="1"/>
    <row r="2276" s="202" customFormat="1"/>
    <row r="2277" s="202" customFormat="1"/>
    <row r="2278" s="202" customFormat="1"/>
    <row r="2279" s="202" customFormat="1"/>
    <row r="2280" s="202" customFormat="1"/>
    <row r="2281" s="202" customFormat="1"/>
    <row r="2282" s="202" customFormat="1"/>
    <row r="2283" s="202" customFormat="1"/>
    <row r="2284" s="202" customFormat="1"/>
    <row r="2285" s="202" customFormat="1"/>
    <row r="2286" s="202" customFormat="1"/>
    <row r="2287" s="202" customFormat="1"/>
    <row r="2288" s="202" customFormat="1"/>
    <row r="2289" s="202" customFormat="1"/>
    <row r="2290" s="202" customFormat="1"/>
    <row r="2291" s="202" customFormat="1"/>
    <row r="2292" s="202" customFormat="1"/>
    <row r="2293" s="202" customFormat="1"/>
    <row r="2294" s="202" customFormat="1"/>
    <row r="2295" s="202" customFormat="1"/>
    <row r="2296" s="202" customFormat="1"/>
    <row r="2297" s="202" customFormat="1"/>
    <row r="2298" s="202" customFormat="1"/>
    <row r="2299" s="202" customFormat="1"/>
    <row r="2300" s="202" customFormat="1"/>
    <row r="2301" s="202" customFormat="1"/>
    <row r="2302" s="202" customFormat="1"/>
    <row r="2303" s="202" customFormat="1"/>
    <row r="2304" s="202" customFormat="1"/>
    <row r="2305" s="202" customFormat="1"/>
    <row r="2306" s="202" customFormat="1"/>
    <row r="2307" s="202" customFormat="1"/>
    <row r="2308" s="202" customFormat="1"/>
    <row r="2309" s="202" customFormat="1"/>
    <row r="2310" s="202" customFormat="1"/>
    <row r="2311" s="202" customFormat="1"/>
    <row r="2312" s="202" customFormat="1"/>
    <row r="2313" s="202" customFormat="1"/>
    <row r="2314" s="202" customFormat="1"/>
    <row r="2315" s="202" customFormat="1"/>
    <row r="2316" s="202" customFormat="1"/>
    <row r="2317" s="202" customFormat="1"/>
    <row r="2318" s="202" customFormat="1"/>
    <row r="2319" s="202" customFormat="1"/>
    <row r="2320" s="202" customFormat="1"/>
    <row r="2321" s="202" customFormat="1"/>
    <row r="2322" s="202" customFormat="1"/>
    <row r="2323" s="202" customFormat="1"/>
    <row r="2324" s="202" customFormat="1"/>
    <row r="2325" s="202" customFormat="1"/>
    <row r="2326" s="202" customFormat="1"/>
    <row r="2327" s="202" customFormat="1"/>
    <row r="2328" s="202" customFormat="1"/>
    <row r="2329" s="202" customFormat="1"/>
    <row r="2330" s="202" customFormat="1"/>
    <row r="2331" s="202" customFormat="1"/>
    <row r="2332" s="202" customFormat="1"/>
    <row r="2333" s="202" customFormat="1"/>
    <row r="2334" s="202" customFormat="1"/>
    <row r="2335" s="202" customFormat="1"/>
    <row r="2336" s="202" customFormat="1"/>
    <row r="2337" s="202" customFormat="1"/>
    <row r="2338" s="202" customFormat="1"/>
    <row r="2339" s="202" customFormat="1"/>
    <row r="2340" s="202" customFormat="1"/>
    <row r="2341" s="202" customFormat="1"/>
    <row r="2342" s="202" customFormat="1"/>
    <row r="2343" s="202" customFormat="1"/>
    <row r="2344" s="202" customFormat="1"/>
    <row r="2345" s="202" customFormat="1"/>
    <row r="2346" s="202" customFormat="1"/>
    <row r="2347" s="202" customFormat="1"/>
    <row r="2348" s="202" customFormat="1"/>
    <row r="2349" s="202" customFormat="1"/>
    <row r="2350" s="202" customFormat="1"/>
    <row r="2351" s="202" customFormat="1"/>
    <row r="2352" s="202" customFormat="1"/>
    <row r="2353" s="202" customFormat="1"/>
    <row r="2354" s="202" customFormat="1"/>
    <row r="2355" s="202" customFormat="1"/>
    <row r="2356" s="202" customFormat="1"/>
    <row r="2357" s="202" customFormat="1"/>
    <row r="2358" s="202" customFormat="1"/>
    <row r="2359" s="202" customFormat="1"/>
    <row r="2360" s="202" customFormat="1"/>
    <row r="2361" s="202" customFormat="1"/>
    <row r="2362" s="202" customFormat="1"/>
    <row r="2363" s="202" customFormat="1"/>
    <row r="2364" s="202" customFormat="1"/>
    <row r="2365" s="202" customFormat="1"/>
    <row r="2366" s="202" customFormat="1"/>
    <row r="2367" s="202" customFormat="1"/>
    <row r="2368" s="202" customFormat="1"/>
    <row r="2369" s="202" customFormat="1"/>
    <row r="2370" s="202" customFormat="1"/>
    <row r="2371" s="202" customFormat="1"/>
    <row r="2372" s="202" customFormat="1"/>
    <row r="2373" s="202" customFormat="1"/>
    <row r="2374" s="202" customFormat="1"/>
    <row r="2375" s="202" customFormat="1"/>
    <row r="2376" s="202" customFormat="1"/>
    <row r="2377" s="202" customFormat="1"/>
    <row r="2378" s="202" customFormat="1"/>
    <row r="2379" s="202" customFormat="1"/>
    <row r="2380" s="202" customFormat="1"/>
    <row r="2381" s="202" customFormat="1"/>
    <row r="2382" s="202" customFormat="1"/>
    <row r="2383" s="202" customFormat="1"/>
    <row r="2384" s="202" customFormat="1"/>
    <row r="2385" s="202" customFormat="1"/>
    <row r="2386" s="202" customFormat="1"/>
    <row r="2387" s="202" customFormat="1"/>
    <row r="2388" s="202" customFormat="1"/>
    <row r="2389" s="202" customFormat="1"/>
    <row r="2390" s="202" customFormat="1"/>
    <row r="2391" s="202" customFormat="1"/>
    <row r="2392" s="202" customFormat="1"/>
    <row r="2393" s="202" customFormat="1"/>
    <row r="2394" s="202" customFormat="1"/>
    <row r="2395" s="202" customFormat="1"/>
    <row r="2396" s="202" customFormat="1"/>
    <row r="2397" s="202" customFormat="1"/>
    <row r="2398" s="202" customFormat="1"/>
    <row r="2399" s="202" customFormat="1"/>
    <row r="2400" s="202" customFormat="1"/>
    <row r="2401" s="202" customFormat="1"/>
    <row r="2402" s="202" customFormat="1"/>
    <row r="2403" s="202" customFormat="1"/>
    <row r="2404" s="202" customFormat="1"/>
    <row r="2405" s="202" customFormat="1"/>
    <row r="2406" s="202" customFormat="1"/>
    <row r="2407" s="202" customFormat="1"/>
    <row r="2408" s="202" customFormat="1"/>
    <row r="2409" s="202" customFormat="1"/>
    <row r="2410" s="202" customFormat="1"/>
    <row r="2411" s="202" customFormat="1"/>
    <row r="2412" s="202" customFormat="1"/>
    <row r="2413" s="202" customFormat="1"/>
    <row r="2414" s="202" customFormat="1"/>
    <row r="2415" s="202" customFormat="1"/>
    <row r="2416" s="202" customFormat="1"/>
    <row r="2417" s="202" customFormat="1"/>
    <row r="2418" s="202" customFormat="1"/>
    <row r="2419" s="202" customFormat="1"/>
    <row r="2420" s="202" customFormat="1"/>
    <row r="2421" s="202" customFormat="1"/>
    <row r="2422" s="202" customFormat="1"/>
    <row r="2423" s="202" customFormat="1"/>
    <row r="2424" s="202" customFormat="1"/>
    <row r="2425" s="202" customFormat="1"/>
    <row r="2426" s="202" customFormat="1"/>
    <row r="2427" s="202" customFormat="1"/>
    <row r="2428" s="202" customFormat="1"/>
    <row r="2429" s="202" customFormat="1"/>
    <row r="2430" s="202" customFormat="1"/>
    <row r="2431" s="202" customFormat="1"/>
    <row r="2432" s="202" customFormat="1"/>
    <row r="2433" s="202" customFormat="1"/>
    <row r="2434" s="202" customFormat="1"/>
    <row r="2435" s="202" customFormat="1"/>
    <row r="2436" s="202" customFormat="1"/>
    <row r="2437" s="202" customFormat="1"/>
    <row r="2438" s="202" customFormat="1"/>
    <row r="2439" s="202" customFormat="1"/>
    <row r="2440" s="202" customFormat="1"/>
    <row r="2441" s="202" customFormat="1"/>
    <row r="2442" s="202" customFormat="1"/>
    <row r="2443" s="202" customFormat="1"/>
    <row r="2444" s="202" customFormat="1"/>
    <row r="2445" s="202" customFormat="1"/>
    <row r="2446" s="202" customFormat="1"/>
    <row r="2447" s="202" customFormat="1"/>
    <row r="2448" s="202" customFormat="1"/>
    <row r="2449" s="202" customFormat="1"/>
    <row r="2450" s="202" customFormat="1"/>
    <row r="2451" s="202" customFormat="1"/>
    <row r="2452" s="202" customFormat="1"/>
    <row r="2453" s="202" customFormat="1"/>
    <row r="2454" s="202" customFormat="1"/>
    <row r="2455" s="202" customFormat="1"/>
    <row r="2456" s="202" customFormat="1"/>
    <row r="2457" s="202" customFormat="1"/>
    <row r="2458" s="202" customFormat="1"/>
    <row r="2459" s="202" customFormat="1"/>
    <row r="2460" s="202" customFormat="1"/>
    <row r="2461" s="202" customFormat="1"/>
    <row r="2462" s="202" customFormat="1"/>
    <row r="2463" s="202" customFormat="1"/>
    <row r="2464" s="202" customFormat="1"/>
    <row r="2465" s="202" customFormat="1"/>
    <row r="2466" s="202" customFormat="1"/>
    <row r="2467" s="202" customFormat="1"/>
    <row r="2468" s="202" customFormat="1"/>
    <row r="2469" s="202" customFormat="1"/>
    <row r="2470" s="202" customFormat="1"/>
    <row r="2471" s="202" customFormat="1"/>
    <row r="2472" s="202" customFormat="1"/>
    <row r="2473" s="202" customFormat="1"/>
    <row r="2474" s="202" customFormat="1"/>
    <row r="2475" s="202" customFormat="1"/>
    <row r="2476" s="202" customFormat="1"/>
    <row r="2477" s="202" customFormat="1"/>
    <row r="2478" s="202" customFormat="1"/>
    <row r="2479" s="202" customFormat="1"/>
    <row r="2480" s="202" customFormat="1"/>
    <row r="2481" s="202" customFormat="1"/>
    <row r="2482" s="202" customFormat="1"/>
    <row r="2483" s="202" customFormat="1"/>
    <row r="2484" s="202" customFormat="1"/>
    <row r="2485" s="202" customFormat="1"/>
    <row r="2486" s="202" customFormat="1"/>
    <row r="2487" s="202" customFormat="1"/>
    <row r="2488" s="202" customFormat="1"/>
    <row r="2489" s="202" customFormat="1"/>
    <row r="2490" s="202" customFormat="1"/>
    <row r="2491" s="202" customFormat="1"/>
    <row r="2492" s="202" customFormat="1"/>
    <row r="2493" s="202" customFormat="1"/>
    <row r="2494" s="202" customFormat="1"/>
    <row r="2495" s="202" customFormat="1"/>
    <row r="2496" s="202" customFormat="1"/>
    <row r="2497" s="202" customFormat="1"/>
    <row r="2498" s="202" customFormat="1"/>
    <row r="2499" s="202" customFormat="1"/>
    <row r="2500" s="202" customFormat="1"/>
    <row r="2501" s="202" customFormat="1"/>
    <row r="2502" s="202" customFormat="1"/>
    <row r="2503" s="202" customFormat="1"/>
    <row r="2504" s="202" customFormat="1"/>
    <row r="2505" s="202" customFormat="1"/>
    <row r="2506" s="202" customFormat="1"/>
    <row r="2507" s="202" customFormat="1"/>
    <row r="2508" s="202" customFormat="1"/>
    <row r="2509" s="202" customFormat="1"/>
    <row r="2510" s="202" customFormat="1"/>
    <row r="2511" s="202" customFormat="1"/>
    <row r="2512" s="202" customFormat="1"/>
    <row r="2513" s="202" customFormat="1"/>
    <row r="2514" s="202" customFormat="1"/>
    <row r="2515" s="202" customFormat="1"/>
    <row r="2516" s="202" customFormat="1"/>
    <row r="2517" s="202" customFormat="1"/>
    <row r="2518" s="202" customFormat="1"/>
    <row r="2519" s="202" customFormat="1"/>
    <row r="2520" s="202" customFormat="1"/>
    <row r="2521" s="202" customFormat="1"/>
    <row r="2522" s="202" customFormat="1"/>
    <row r="2523" s="202" customFormat="1"/>
    <row r="2524" s="202" customFormat="1"/>
    <row r="2525" s="202" customFormat="1"/>
    <row r="2526" s="202" customFormat="1"/>
    <row r="2527" s="202" customFormat="1"/>
    <row r="2528" s="202" customFormat="1"/>
    <row r="2529" s="202" customFormat="1"/>
    <row r="2530" s="202" customFormat="1"/>
    <row r="2531" s="202" customFormat="1"/>
    <row r="2532" s="202" customFormat="1"/>
    <row r="2533" s="202" customFormat="1"/>
    <row r="2534" s="202" customFormat="1"/>
    <row r="2535" s="202" customFormat="1"/>
    <row r="2536" s="202" customFormat="1"/>
    <row r="2537" s="202" customFormat="1"/>
    <row r="2538" s="202" customFormat="1"/>
    <row r="2539" s="202" customFormat="1"/>
    <row r="2540" s="202" customFormat="1"/>
    <row r="2541" s="202" customFormat="1"/>
    <row r="2542" s="202" customFormat="1"/>
    <row r="2543" s="202" customFormat="1"/>
    <row r="2544" s="202" customFormat="1"/>
    <row r="2545" s="202" customFormat="1"/>
    <row r="2546" s="202" customFormat="1"/>
    <row r="2547" s="202" customFormat="1"/>
    <row r="2548" s="202" customFormat="1"/>
    <row r="2549" s="202" customFormat="1"/>
    <row r="2550" s="202" customFormat="1"/>
    <row r="2551" s="202" customFormat="1"/>
    <row r="2552" s="202" customFormat="1"/>
    <row r="2553" s="202" customFormat="1"/>
    <row r="2554" s="202" customFormat="1"/>
    <row r="2555" s="202" customFormat="1"/>
    <row r="2556" s="202" customFormat="1"/>
    <row r="2557" s="202" customFormat="1"/>
    <row r="2558" s="202" customFormat="1"/>
    <row r="2559" s="202" customFormat="1"/>
    <row r="2560" s="202" customFormat="1"/>
    <row r="2561" s="202" customFormat="1"/>
    <row r="2562" s="202" customFormat="1"/>
    <row r="2563" s="202" customFormat="1"/>
    <row r="2564" s="202" customFormat="1"/>
    <row r="2565" s="202" customFormat="1"/>
    <row r="2566" s="202" customFormat="1"/>
    <row r="2567" s="202" customFormat="1"/>
    <row r="2568" s="202" customFormat="1"/>
    <row r="2569" s="202" customFormat="1"/>
    <row r="2570" s="202" customFormat="1"/>
    <row r="2571" s="202" customFormat="1"/>
    <row r="2572" s="202" customFormat="1"/>
    <row r="2573" s="202" customFormat="1"/>
    <row r="2574" s="202" customFormat="1"/>
    <row r="2575" s="202" customFormat="1"/>
    <row r="2576" s="202" customFormat="1"/>
    <row r="2577" s="202" customFormat="1"/>
    <row r="2578" s="202" customFormat="1"/>
    <row r="2579" s="202" customFormat="1"/>
    <row r="2580" s="202" customFormat="1"/>
    <row r="2581" s="202" customFormat="1"/>
    <row r="2582" s="202" customFormat="1"/>
    <row r="2583" s="202" customFormat="1"/>
    <row r="2584" s="202" customFormat="1"/>
    <row r="2585" s="202" customFormat="1"/>
    <row r="2586" s="202" customFormat="1"/>
    <row r="2587" s="202" customFormat="1"/>
    <row r="2588" s="202" customFormat="1"/>
    <row r="2589" s="202" customFormat="1"/>
    <row r="2590" s="202" customFormat="1"/>
    <row r="2591" s="202" customFormat="1"/>
    <row r="2592" s="202" customFormat="1"/>
    <row r="2593" s="202" customFormat="1"/>
    <row r="2594" s="202" customFormat="1"/>
    <row r="2595" s="202" customFormat="1"/>
    <row r="2596" s="202" customFormat="1"/>
    <row r="2597" s="202" customFormat="1"/>
    <row r="2598" s="202" customFormat="1"/>
    <row r="2599" s="202" customFormat="1"/>
    <row r="2600" s="202" customFormat="1"/>
    <row r="2601" s="202" customFormat="1"/>
    <row r="2602" s="202" customFormat="1"/>
    <row r="2603" s="202" customFormat="1"/>
    <row r="2604" s="202" customFormat="1"/>
    <row r="2605" s="202" customFormat="1"/>
    <row r="2606" s="202" customFormat="1"/>
    <row r="2607" s="202" customFormat="1"/>
    <row r="2608" s="202" customFormat="1"/>
    <row r="2609" s="202" customFormat="1"/>
    <row r="2610" s="202" customFormat="1"/>
    <row r="2611" s="202" customFormat="1"/>
    <row r="2612" s="202" customFormat="1"/>
    <row r="2613" s="202" customFormat="1"/>
    <row r="2614" s="202" customFormat="1"/>
    <row r="2615" s="202" customFormat="1"/>
    <row r="2616" s="202" customFormat="1"/>
    <row r="2617" s="202" customFormat="1"/>
    <row r="2618" s="202" customFormat="1"/>
    <row r="2619" s="202" customFormat="1"/>
    <row r="2620" s="202" customFormat="1"/>
    <row r="2621" s="202" customFormat="1"/>
    <row r="2622" s="202" customFormat="1"/>
    <row r="2623" s="202" customFormat="1"/>
    <row r="2624" s="202" customFormat="1"/>
    <row r="2625" s="202" customFormat="1"/>
    <row r="2626" s="202" customFormat="1"/>
    <row r="2627" s="202" customFormat="1"/>
    <row r="2628" s="202" customFormat="1"/>
    <row r="2629" s="202" customFormat="1"/>
    <row r="2630" s="202" customFormat="1"/>
    <row r="2631" s="202" customFormat="1"/>
    <row r="2632" s="202" customFormat="1"/>
    <row r="2633" s="202" customFormat="1"/>
    <row r="2634" s="202" customFormat="1"/>
    <row r="2635" s="202" customFormat="1"/>
    <row r="2636" s="202" customFormat="1"/>
    <row r="2637" s="202" customFormat="1"/>
    <row r="2638" s="202" customFormat="1"/>
    <row r="2639" s="202" customFormat="1"/>
    <row r="2640" s="202" customFormat="1"/>
    <row r="2641" s="202" customFormat="1"/>
    <row r="2642" s="202" customFormat="1"/>
    <row r="2643" s="202" customFormat="1"/>
    <row r="2644" s="202" customFormat="1"/>
    <row r="2645" s="202" customFormat="1"/>
    <row r="2646" s="202" customFormat="1"/>
    <row r="2647" s="202" customFormat="1"/>
    <row r="2648" s="202" customFormat="1"/>
    <row r="2649" s="202" customFormat="1"/>
    <row r="2650" s="202" customFormat="1"/>
    <row r="2651" s="202" customFormat="1"/>
    <row r="2652" s="202" customFormat="1"/>
    <row r="2653" s="202" customFormat="1"/>
    <row r="2654" s="202" customFormat="1"/>
    <row r="2655" s="202" customFormat="1"/>
    <row r="2656" s="202" customFormat="1"/>
    <row r="2657" s="202" customFormat="1"/>
    <row r="2658" s="202" customFormat="1"/>
    <row r="2659" s="202" customFormat="1"/>
    <row r="2660" s="202" customFormat="1"/>
    <row r="2661" s="202" customFormat="1"/>
    <row r="2662" s="202" customFormat="1"/>
    <row r="2663" s="202" customFormat="1"/>
    <row r="2664" s="202" customFormat="1"/>
    <row r="2665" s="202" customFormat="1"/>
    <row r="2666" s="202" customFormat="1"/>
    <row r="2667" s="202" customFormat="1"/>
    <row r="2668" s="202" customFormat="1"/>
    <row r="2669" s="202" customFormat="1"/>
    <row r="2670" s="202" customFormat="1"/>
    <row r="2671" s="202" customFormat="1"/>
    <row r="2672" s="202" customFormat="1"/>
    <row r="2673" s="202" customFormat="1"/>
    <row r="2674" s="202" customFormat="1"/>
    <row r="2675" s="202" customFormat="1"/>
    <row r="2676" s="202" customFormat="1"/>
    <row r="2677" s="202" customFormat="1"/>
    <row r="2678" s="202" customFormat="1"/>
    <row r="2679" s="202" customFormat="1"/>
    <row r="2680" s="202" customFormat="1"/>
    <row r="2681" s="202" customFormat="1"/>
    <row r="2682" s="202" customFormat="1"/>
    <row r="2683" s="202" customFormat="1"/>
    <row r="2684" s="202" customFormat="1"/>
    <row r="2685" s="202" customFormat="1"/>
    <row r="2686" s="202" customFormat="1"/>
    <row r="2687" s="202" customFormat="1"/>
    <row r="2688" s="202" customFormat="1"/>
    <row r="2689" s="202" customFormat="1"/>
    <row r="2690" s="202" customFormat="1"/>
    <row r="2691" s="202" customFormat="1"/>
    <row r="2692" s="202" customFormat="1"/>
    <row r="2693" s="202" customFormat="1"/>
    <row r="2694" s="202" customFormat="1"/>
    <row r="2695" s="202" customFormat="1"/>
    <row r="2696" s="202" customFormat="1"/>
    <row r="2697" s="202" customFormat="1"/>
    <row r="2698" s="202" customFormat="1"/>
    <row r="2699" s="202" customFormat="1"/>
    <row r="2700" s="202" customFormat="1"/>
    <row r="2701" s="202" customFormat="1"/>
    <row r="2702" s="202" customFormat="1"/>
    <row r="2703" s="202" customFormat="1"/>
    <row r="2704" s="202" customFormat="1"/>
    <row r="2705" s="202" customFormat="1"/>
    <row r="2706" s="202" customFormat="1"/>
    <row r="2707" s="202" customFormat="1"/>
    <row r="2708" s="202" customFormat="1"/>
    <row r="2709" s="202" customFormat="1"/>
    <row r="2710" s="202" customFormat="1"/>
    <row r="2711" s="202" customFormat="1"/>
    <row r="2712" s="202" customFormat="1"/>
    <row r="2713" s="202" customFormat="1"/>
    <row r="2714" s="202" customFormat="1"/>
    <row r="2715" s="202" customFormat="1"/>
    <row r="2716" s="202" customFormat="1"/>
    <row r="2717" s="202" customFormat="1"/>
    <row r="2718" s="202" customFormat="1"/>
    <row r="2719" s="202" customFormat="1"/>
    <row r="2720" s="202" customFormat="1"/>
    <row r="2721" s="202" customFormat="1"/>
    <row r="2722" s="202" customFormat="1"/>
    <row r="2723" s="202" customFormat="1"/>
    <row r="2724" s="202" customFormat="1"/>
    <row r="2725" s="202" customFormat="1"/>
    <row r="2726" s="202" customFormat="1"/>
    <row r="2727" s="202" customFormat="1"/>
    <row r="2728" s="202" customFormat="1"/>
    <row r="2729" s="202" customFormat="1"/>
    <row r="2730" s="202" customFormat="1"/>
    <row r="2731" s="202" customFormat="1"/>
    <row r="2732" s="202" customFormat="1"/>
    <row r="2733" s="202" customFormat="1"/>
    <row r="2734" s="202" customFormat="1"/>
    <row r="2735" s="202" customFormat="1"/>
    <row r="2736" s="202" customFormat="1"/>
    <row r="2737" s="202" customFormat="1"/>
    <row r="2738" s="202" customFormat="1"/>
    <row r="2739" s="202" customFormat="1"/>
    <row r="2740" s="202" customFormat="1"/>
    <row r="2741" s="202" customFormat="1"/>
    <row r="2742" s="202" customFormat="1"/>
    <row r="2743" s="202" customFormat="1"/>
    <row r="2744" s="202" customFormat="1"/>
    <row r="2745" s="202" customFormat="1"/>
    <row r="2746" s="202" customFormat="1"/>
    <row r="2747" s="202" customFormat="1"/>
    <row r="2748" s="202" customFormat="1"/>
    <row r="2749" s="202" customFormat="1"/>
    <row r="2750" s="202" customFormat="1"/>
    <row r="2751" s="202" customFormat="1"/>
    <row r="2752" s="202" customFormat="1"/>
    <row r="2753" s="202" customFormat="1"/>
    <row r="2754" s="202" customFormat="1"/>
    <row r="2755" s="202" customFormat="1"/>
    <row r="2756" s="202" customFormat="1"/>
    <row r="2757" s="202" customFormat="1"/>
    <row r="2758" s="202" customFormat="1"/>
    <row r="2759" s="202" customFormat="1"/>
    <row r="2760" s="202" customFormat="1"/>
    <row r="2761" s="202" customFormat="1"/>
    <row r="2762" s="202" customFormat="1"/>
    <row r="2763" s="202" customFormat="1"/>
    <row r="2764" s="202" customFormat="1"/>
    <row r="2765" s="202" customFormat="1"/>
    <row r="2766" s="202" customFormat="1"/>
    <row r="2767" s="202" customFormat="1"/>
    <row r="2768" s="202" customFormat="1"/>
    <row r="2769" s="202" customFormat="1"/>
    <row r="2770" s="202" customFormat="1"/>
    <row r="2771" s="202" customFormat="1"/>
    <row r="2772" s="202" customFormat="1"/>
    <row r="2773" s="202" customFormat="1"/>
    <row r="2774" s="202" customFormat="1"/>
    <row r="2775" s="202" customFormat="1"/>
    <row r="2776" s="202" customFormat="1"/>
    <row r="2777" s="202" customFormat="1"/>
    <row r="2778" s="202" customFormat="1"/>
    <row r="2779" s="202" customFormat="1"/>
    <row r="2780" s="202" customFormat="1"/>
    <row r="2781" s="202" customFormat="1"/>
    <row r="2782" s="202" customFormat="1"/>
    <row r="2783" s="202" customFormat="1"/>
    <row r="2784" s="202" customFormat="1"/>
    <row r="2785" s="202" customFormat="1"/>
    <row r="2786" s="202" customFormat="1"/>
    <row r="2787" s="202" customFormat="1"/>
    <row r="2788" s="202" customFormat="1"/>
    <row r="2789" s="202" customFormat="1"/>
    <row r="2790" s="202" customFormat="1"/>
    <row r="2791" s="202" customFormat="1"/>
    <row r="2792" s="202" customFormat="1"/>
    <row r="2793" s="202" customFormat="1"/>
    <row r="2794" s="202" customFormat="1"/>
    <row r="2795" s="202" customFormat="1"/>
    <row r="2796" s="202" customFormat="1"/>
    <row r="2797" s="202" customFormat="1"/>
    <row r="2798" s="202" customFormat="1"/>
    <row r="2799" s="202" customFormat="1"/>
    <row r="2800" s="202" customFormat="1"/>
    <row r="2801" s="202" customFormat="1"/>
    <row r="2802" s="202" customFormat="1"/>
    <row r="2803" s="202" customFormat="1"/>
    <row r="2804" s="202" customFormat="1"/>
    <row r="2805" s="202" customFormat="1"/>
    <row r="2806" s="202" customFormat="1"/>
    <row r="2807" s="202" customFormat="1"/>
    <row r="2808" s="202" customFormat="1"/>
    <row r="2809" s="202" customFormat="1"/>
    <row r="2810" s="202" customFormat="1"/>
    <row r="2811" s="202" customFormat="1"/>
    <row r="2812" s="202" customFormat="1"/>
    <row r="2813" s="202" customFormat="1"/>
    <row r="2814" s="202" customFormat="1"/>
    <row r="2815" s="202" customFormat="1"/>
    <row r="2816" s="202" customFormat="1"/>
    <row r="2817" s="202" customFormat="1"/>
    <row r="2818" s="202" customFormat="1"/>
    <row r="2819" s="202" customFormat="1"/>
    <row r="2820" s="202" customFormat="1"/>
    <row r="2821" s="202" customFormat="1"/>
    <row r="2822" s="202" customFormat="1"/>
    <row r="2823" s="202" customFormat="1"/>
    <row r="2824" s="202" customFormat="1"/>
    <row r="2825" s="202" customFormat="1"/>
    <row r="2826" s="202" customFormat="1"/>
    <row r="2827" s="202" customFormat="1"/>
    <row r="2828" s="202" customFormat="1"/>
    <row r="2829" s="202" customFormat="1"/>
    <row r="2830" s="202" customFormat="1"/>
    <row r="2831" s="202" customFormat="1"/>
    <row r="2832" s="202" customFormat="1"/>
    <row r="2833" s="202" customFormat="1"/>
    <row r="2834" s="202" customFormat="1"/>
    <row r="2835" s="202" customFormat="1"/>
    <row r="2836" s="202" customFormat="1"/>
    <row r="2837" s="202" customFormat="1"/>
    <row r="2838" s="202" customFormat="1"/>
    <row r="2839" s="202" customFormat="1"/>
    <row r="2840" s="202" customFormat="1"/>
    <row r="2841" s="202" customFormat="1"/>
    <row r="2842" s="202" customFormat="1"/>
    <row r="2843" s="202" customFormat="1"/>
    <row r="2844" s="202" customFormat="1"/>
    <row r="2845" s="202" customFormat="1"/>
    <row r="2846" s="202" customFormat="1"/>
    <row r="2847" s="202" customFormat="1"/>
    <row r="2848" s="202" customFormat="1"/>
    <row r="2849" s="202" customFormat="1"/>
    <row r="2850" s="202" customFormat="1"/>
    <row r="2851" s="202" customFormat="1"/>
    <row r="2852" s="202" customFormat="1"/>
    <row r="2853" s="202" customFormat="1"/>
    <row r="2854" s="202" customFormat="1"/>
    <row r="2855" s="202" customFormat="1"/>
    <row r="2856" s="202" customFormat="1"/>
    <row r="2857" s="202" customFormat="1"/>
    <row r="2858" s="202" customFormat="1"/>
    <row r="2859" s="202" customFormat="1"/>
    <row r="2860" s="202" customFormat="1"/>
    <row r="2861" s="202" customFormat="1"/>
    <row r="2862" s="202" customFormat="1"/>
    <row r="2863" s="202" customFormat="1"/>
    <row r="2864" s="202" customFormat="1"/>
    <row r="2865" s="202" customFormat="1"/>
    <row r="2866" s="202" customFormat="1"/>
    <row r="2867" s="202" customFormat="1"/>
    <row r="2868" s="202" customFormat="1"/>
    <row r="2869" s="202" customFormat="1"/>
    <row r="2870" s="202" customFormat="1"/>
    <row r="2871" s="202" customFormat="1"/>
    <row r="2872" s="202" customFormat="1"/>
    <row r="2873" s="202" customFormat="1"/>
    <row r="2874" s="202" customFormat="1"/>
    <row r="2875" s="202" customFormat="1"/>
    <row r="2876" s="202" customFormat="1"/>
    <row r="2877" s="202" customFormat="1"/>
    <row r="2878" s="202" customFormat="1"/>
    <row r="2879" s="202" customFormat="1"/>
    <row r="2880" s="202" customFormat="1"/>
    <row r="2881" s="202" customFormat="1"/>
    <row r="2882" s="202" customFormat="1"/>
    <row r="2883" s="202" customFormat="1"/>
    <row r="2884" s="202" customFormat="1"/>
    <row r="2885" s="202" customFormat="1"/>
    <row r="2886" s="202" customFormat="1"/>
    <row r="2887" s="202" customFormat="1"/>
    <row r="2888" s="202" customFormat="1"/>
    <row r="2889" s="202" customFormat="1"/>
    <row r="2890" s="202" customFormat="1"/>
    <row r="2891" s="202" customFormat="1"/>
    <row r="2892" s="202" customFormat="1"/>
    <row r="2893" s="202" customFormat="1"/>
    <row r="2894" s="202" customFormat="1"/>
    <row r="2895" s="202" customFormat="1"/>
    <row r="2896" s="202" customFormat="1"/>
    <row r="2897" s="202" customFormat="1"/>
    <row r="2898" s="202" customFormat="1"/>
    <row r="2899" s="202" customFormat="1"/>
    <row r="2900" s="202" customFormat="1"/>
    <row r="2901" s="202" customFormat="1"/>
    <row r="2902" s="202" customFormat="1"/>
    <row r="2903" s="202" customFormat="1"/>
    <row r="2904" s="202" customFormat="1"/>
    <row r="2905" s="202" customFormat="1"/>
    <row r="2906" s="202" customFormat="1"/>
    <row r="2907" s="202" customFormat="1"/>
    <row r="2908" s="202" customFormat="1"/>
    <row r="2909" s="202" customFormat="1"/>
    <row r="2910" s="202" customFormat="1"/>
    <row r="2911" s="202" customFormat="1"/>
    <row r="2912" s="202" customFormat="1"/>
    <row r="2913" s="202" customFormat="1"/>
    <row r="2914" s="202" customFormat="1"/>
    <row r="2915" s="202" customFormat="1"/>
    <row r="2916" s="202" customFormat="1"/>
    <row r="2917" s="202" customFormat="1"/>
    <row r="2918" s="202" customFormat="1"/>
    <row r="2919" s="202" customFormat="1"/>
    <row r="2920" s="202" customFormat="1"/>
    <row r="2921" s="202" customFormat="1"/>
    <row r="2922" s="202" customFormat="1"/>
    <row r="2923" s="202" customFormat="1"/>
    <row r="2924" s="202" customFormat="1"/>
    <row r="2925" s="202" customFormat="1"/>
    <row r="2926" s="202" customFormat="1"/>
    <row r="2927" s="202" customFormat="1"/>
    <row r="2928" s="202" customFormat="1"/>
    <row r="2929" s="202" customFormat="1"/>
    <row r="2930" s="202" customFormat="1"/>
    <row r="2931" s="202" customFormat="1"/>
    <row r="2932" s="202" customFormat="1"/>
    <row r="2933" s="202" customFormat="1"/>
    <row r="2934" s="202" customFormat="1"/>
    <row r="2935" s="202" customFormat="1"/>
    <row r="2936" s="202" customFormat="1"/>
    <row r="2937" s="202" customFormat="1"/>
    <row r="2938" s="202" customFormat="1"/>
    <row r="2939" s="202" customFormat="1"/>
    <row r="2940" s="202" customFormat="1"/>
    <row r="2941" s="202" customFormat="1"/>
    <row r="2942" s="202" customFormat="1"/>
    <row r="2943" s="202" customFormat="1"/>
    <row r="2944" s="202" customFormat="1"/>
    <row r="2945" s="202" customFormat="1"/>
    <row r="2946" s="202" customFormat="1"/>
    <row r="2947" s="202" customFormat="1"/>
    <row r="2948" s="202" customFormat="1"/>
    <row r="2949" s="202" customFormat="1"/>
    <row r="2950" s="202" customFormat="1"/>
    <row r="2951" s="202" customFormat="1"/>
    <row r="2952" s="202" customFormat="1"/>
    <row r="2953" s="202" customFormat="1"/>
    <row r="2954" s="202" customFormat="1"/>
    <row r="2955" s="202" customFormat="1"/>
    <row r="2956" s="202" customFormat="1"/>
    <row r="2957" s="202" customFormat="1"/>
    <row r="2958" s="202" customFormat="1"/>
    <row r="2959" s="202" customFormat="1"/>
    <row r="2960" s="202" customFormat="1"/>
    <row r="2961" s="202" customFormat="1"/>
    <row r="2962" s="202" customFormat="1"/>
    <row r="2963" s="202" customFormat="1"/>
    <row r="2964" s="202" customFormat="1"/>
    <row r="2965" s="202" customFormat="1"/>
    <row r="2966" s="202" customFormat="1"/>
    <row r="2967" s="202" customFormat="1"/>
    <row r="2968" s="202" customFormat="1"/>
    <row r="2969" s="202" customFormat="1"/>
    <row r="2970" s="202" customFormat="1"/>
    <row r="2971" s="202" customFormat="1"/>
    <row r="2972" s="202" customFormat="1"/>
    <row r="2973" s="202" customFormat="1"/>
    <row r="2974" s="202" customFormat="1"/>
    <row r="2975" s="202" customFormat="1"/>
    <row r="2976" s="202" customFormat="1"/>
    <row r="2977" s="202" customFormat="1"/>
    <row r="2978" s="202" customFormat="1"/>
    <row r="2979" s="202" customFormat="1"/>
    <row r="2980" s="202" customFormat="1"/>
    <row r="2981" s="202" customFormat="1"/>
    <row r="2982" s="202" customFormat="1"/>
    <row r="2983" s="202" customFormat="1"/>
    <row r="2984" s="202" customFormat="1"/>
    <row r="2985" s="202" customFormat="1"/>
    <row r="2986" s="202" customFormat="1"/>
    <row r="2987" s="202" customFormat="1"/>
    <row r="2988" s="202" customFormat="1"/>
    <row r="2989" s="202" customFormat="1"/>
    <row r="2990" s="202" customFormat="1"/>
    <row r="2991" s="202" customFormat="1"/>
    <row r="2992" s="202" customFormat="1"/>
    <row r="2993" s="202" customFormat="1"/>
    <row r="2994" s="202" customFormat="1"/>
    <row r="2995" s="202" customFormat="1"/>
    <row r="2996" s="202" customFormat="1"/>
    <row r="2997" s="202" customFormat="1"/>
    <row r="2998" s="202" customFormat="1"/>
    <row r="2999" s="202" customFormat="1"/>
    <row r="3000" s="202" customFormat="1"/>
    <row r="3001" s="202" customFormat="1"/>
    <row r="3002" s="202" customFormat="1"/>
    <row r="3003" s="202" customFormat="1"/>
    <row r="3004" s="202" customFormat="1"/>
    <row r="3005" s="202" customFormat="1"/>
    <row r="3006" s="202" customFormat="1"/>
    <row r="3007" s="202" customFormat="1"/>
    <row r="3008" s="202" customFormat="1"/>
    <row r="3009" s="202" customFormat="1"/>
    <row r="3010" s="202" customFormat="1"/>
    <row r="3011" s="202" customFormat="1"/>
    <row r="3012" s="202" customFormat="1"/>
    <row r="3013" s="202" customFormat="1"/>
    <row r="3014" s="202" customFormat="1"/>
    <row r="3015" s="202" customFormat="1"/>
    <row r="3016" s="202" customFormat="1"/>
    <row r="3017" s="202" customFormat="1"/>
    <row r="3018" s="202" customFormat="1"/>
    <row r="3019" s="202" customFormat="1"/>
    <row r="3020" s="202" customFormat="1"/>
    <row r="3021" s="202" customFormat="1"/>
    <row r="3022" s="202" customFormat="1"/>
    <row r="3023" s="202" customFormat="1"/>
    <row r="3024" s="202" customFormat="1"/>
    <row r="3025" s="202" customFormat="1"/>
    <row r="3026" s="202" customFormat="1"/>
    <row r="3027" s="202" customFormat="1"/>
    <row r="3028" s="202" customFormat="1"/>
    <row r="3029" s="202" customFormat="1"/>
    <row r="3030" s="202" customFormat="1"/>
    <row r="3031" s="202" customFormat="1"/>
    <row r="3032" s="202" customFormat="1"/>
    <row r="3033" s="202" customFormat="1"/>
    <row r="3034" s="202" customFormat="1"/>
    <row r="3035" s="202" customFormat="1"/>
    <row r="3036" s="202" customFormat="1"/>
    <row r="3037" s="202" customFormat="1"/>
    <row r="3038" s="202" customFormat="1"/>
    <row r="3039" s="202" customFormat="1"/>
    <row r="3040" s="202" customFormat="1"/>
    <row r="3041" s="202" customFormat="1"/>
    <row r="3042" s="202" customFormat="1"/>
    <row r="3043" s="202" customFormat="1"/>
    <row r="3044" s="202" customFormat="1"/>
    <row r="3045" s="202" customFormat="1"/>
    <row r="3046" s="202" customFormat="1"/>
    <row r="3047" s="202" customFormat="1"/>
    <row r="3048" s="202" customFormat="1"/>
    <row r="3049" s="202" customFormat="1"/>
    <row r="3050" s="202" customFormat="1"/>
    <row r="3051" s="202" customFormat="1"/>
    <row r="3052" s="202" customFormat="1"/>
    <row r="3053" s="202" customFormat="1"/>
    <row r="3054" s="202" customFormat="1"/>
    <row r="3055" s="202" customFormat="1"/>
    <row r="3056" s="202" customFormat="1"/>
    <row r="3057" s="202" customFormat="1"/>
    <row r="3058" s="202" customFormat="1"/>
    <row r="3059" s="202" customFormat="1"/>
    <row r="3060" s="202" customFormat="1"/>
    <row r="3061" s="202" customFormat="1"/>
    <row r="3062" s="202" customFormat="1"/>
    <row r="3063" s="202" customFormat="1"/>
    <row r="3064" s="202" customFormat="1"/>
    <row r="3065" s="202" customFormat="1"/>
    <row r="3066" s="202" customFormat="1"/>
    <row r="3067" s="202" customFormat="1"/>
    <row r="3068" s="202" customFormat="1"/>
    <row r="3069" s="202" customFormat="1"/>
    <row r="3070" s="202" customFormat="1"/>
    <row r="3071" s="202" customFormat="1"/>
    <row r="3072" s="202" customFormat="1"/>
    <row r="3073" s="202" customFormat="1"/>
    <row r="3074" s="202" customFormat="1"/>
    <row r="3075" s="202" customFormat="1"/>
    <row r="3076" s="202" customFormat="1"/>
    <row r="3077" s="202" customFormat="1"/>
    <row r="3078" s="202" customFormat="1"/>
    <row r="3079" s="202" customFormat="1"/>
    <row r="3080" s="202" customFormat="1"/>
    <row r="3081" s="202" customFormat="1"/>
    <row r="3082" s="202" customFormat="1"/>
    <row r="3083" s="202" customFormat="1"/>
    <row r="3084" s="202" customFormat="1"/>
    <row r="3085" s="202" customFormat="1"/>
    <row r="3086" s="202" customFormat="1"/>
    <row r="3087" s="202" customFormat="1"/>
    <row r="3088" s="202" customFormat="1"/>
    <row r="3089" s="202" customFormat="1"/>
    <row r="3090" s="202" customFormat="1"/>
    <row r="3091" s="202" customFormat="1"/>
    <row r="3092" s="202" customFormat="1"/>
    <row r="3093" s="202" customFormat="1"/>
    <row r="3094" s="202" customFormat="1"/>
    <row r="3095" s="202" customFormat="1"/>
    <row r="3096" s="202" customFormat="1"/>
    <row r="3097" s="202" customFormat="1"/>
    <row r="3098" s="202" customFormat="1"/>
    <row r="3099" s="202" customFormat="1"/>
    <row r="3100" s="202" customFormat="1"/>
    <row r="3101" s="202" customFormat="1"/>
    <row r="3102" s="202" customFormat="1"/>
    <row r="3103" s="202" customFormat="1"/>
    <row r="3104" s="202" customFormat="1"/>
    <row r="3105" s="202" customFormat="1"/>
    <row r="3106" s="202" customFormat="1"/>
    <row r="3107" s="202" customFormat="1"/>
    <row r="3108" s="202" customFormat="1"/>
    <row r="3109" s="202" customFormat="1"/>
    <row r="3110" s="202" customFormat="1"/>
    <row r="3111" s="202" customFormat="1"/>
    <row r="3112" s="202" customFormat="1"/>
    <row r="3113" s="202" customFormat="1"/>
    <row r="3114" s="202" customFormat="1"/>
    <row r="3115" s="202" customFormat="1"/>
    <row r="3116" s="202" customFormat="1"/>
    <row r="3117" s="202" customFormat="1"/>
    <row r="3118" s="202" customFormat="1"/>
    <row r="3119" s="202" customFormat="1"/>
    <row r="3120" s="202" customFormat="1"/>
    <row r="3121" s="202" customFormat="1"/>
    <row r="3122" s="202" customFormat="1"/>
    <row r="3123" s="202" customFormat="1"/>
    <row r="3124" s="202" customFormat="1"/>
    <row r="3125" s="202" customFormat="1"/>
    <row r="3126" s="202" customFormat="1"/>
    <row r="3127" s="202" customFormat="1"/>
    <row r="3128" s="202" customFormat="1"/>
    <row r="3129" s="202" customFormat="1"/>
    <row r="3130" s="202" customFormat="1"/>
    <row r="3131" s="202" customFormat="1"/>
    <row r="3132" s="202" customFormat="1"/>
    <row r="3133" s="202" customFormat="1"/>
    <row r="3134" s="202" customFormat="1"/>
    <row r="3135" s="202" customFormat="1"/>
    <row r="3136" s="202" customFormat="1"/>
    <row r="3137" s="202" customFormat="1"/>
    <row r="3138" s="202" customFormat="1"/>
    <row r="3139" s="202" customFormat="1"/>
    <row r="3140" s="202" customFormat="1"/>
    <row r="3141" s="202" customFormat="1"/>
    <row r="3142" s="202" customFormat="1"/>
    <row r="3143" s="202" customFormat="1"/>
    <row r="3144" s="202" customFormat="1"/>
    <row r="3145" s="202" customFormat="1"/>
    <row r="3146" s="202" customFormat="1"/>
    <row r="3147" s="202" customFormat="1"/>
    <row r="3148" s="202" customFormat="1"/>
    <row r="3149" s="202" customFormat="1"/>
    <row r="3150" s="202" customFormat="1"/>
    <row r="3151" s="202" customFormat="1"/>
    <row r="3152" s="202" customFormat="1"/>
    <row r="3153" s="202" customFormat="1"/>
    <row r="3154" s="202" customFormat="1"/>
    <row r="3155" s="202" customFormat="1"/>
    <row r="3156" s="202" customFormat="1"/>
    <row r="3157" s="202" customFormat="1"/>
    <row r="3158" s="202" customFormat="1"/>
    <row r="3159" s="202" customFormat="1"/>
    <row r="3160" s="202" customFormat="1"/>
    <row r="3161" s="202" customFormat="1"/>
    <row r="3162" s="202" customFormat="1"/>
    <row r="3163" s="202" customFormat="1"/>
    <row r="3164" s="202" customFormat="1"/>
    <row r="3165" s="202" customFormat="1"/>
    <row r="3166" s="202" customFormat="1"/>
    <row r="3167" s="202" customFormat="1"/>
    <row r="3168" s="202" customFormat="1"/>
    <row r="3169" s="202" customFormat="1"/>
    <row r="3170" s="202" customFormat="1"/>
    <row r="3171" s="202" customFormat="1"/>
    <row r="3172" s="202" customFormat="1"/>
    <row r="3173" s="202" customFormat="1"/>
    <row r="3174" s="202" customFormat="1"/>
    <row r="3175" s="202" customFormat="1"/>
    <row r="3176" s="202" customFormat="1"/>
    <row r="3177" s="202" customFormat="1"/>
    <row r="3178" s="202" customFormat="1"/>
    <row r="3179" s="202" customFormat="1"/>
    <row r="3180" s="202" customFormat="1"/>
    <row r="3181" s="202" customFormat="1"/>
    <row r="3182" s="202" customFormat="1"/>
    <row r="3183" s="202" customFormat="1"/>
    <row r="3184" s="202" customFormat="1"/>
    <row r="3185" s="202" customFormat="1"/>
    <row r="3186" s="202" customFormat="1"/>
    <row r="3187" s="202" customFormat="1"/>
    <row r="3188" s="202" customFormat="1"/>
    <row r="3189" s="202" customFormat="1"/>
    <row r="3190" s="202" customFormat="1"/>
    <row r="3191" s="202" customFormat="1"/>
    <row r="3192" s="202" customFormat="1"/>
    <row r="3193" s="202" customFormat="1"/>
    <row r="3194" s="202" customFormat="1"/>
    <row r="3195" s="202" customFormat="1"/>
    <row r="3196" s="202" customFormat="1"/>
    <row r="3197" s="202" customFormat="1"/>
    <row r="3198" s="202" customFormat="1"/>
    <row r="3199" s="202" customFormat="1"/>
    <row r="3200" s="202" customFormat="1"/>
    <row r="3201" s="202" customFormat="1"/>
    <row r="3202" s="202" customFormat="1"/>
    <row r="3203" s="202" customFormat="1"/>
    <row r="3204" s="202" customFormat="1"/>
    <row r="3205" s="202" customFormat="1"/>
    <row r="3206" s="202" customFormat="1"/>
    <row r="3207" s="202" customFormat="1"/>
    <row r="3208" s="202" customFormat="1"/>
    <row r="3209" s="202" customFormat="1"/>
    <row r="3210" s="202" customFormat="1"/>
    <row r="3211" s="202" customFormat="1"/>
    <row r="3212" s="202" customFormat="1"/>
    <row r="3213" s="202" customFormat="1"/>
    <row r="3214" s="202" customFormat="1"/>
    <row r="3215" s="202" customFormat="1"/>
    <row r="3216" s="202" customFormat="1"/>
    <row r="3217" s="202" customFormat="1"/>
    <row r="3218" s="202" customFormat="1"/>
    <row r="3219" s="202" customFormat="1"/>
    <row r="3220" s="202" customFormat="1"/>
    <row r="3221" s="202" customFormat="1"/>
    <row r="3222" s="202" customFormat="1"/>
    <row r="3223" s="202" customFormat="1"/>
    <row r="3224" s="202" customFormat="1"/>
    <row r="3225" s="202" customFormat="1"/>
    <row r="3226" s="202" customFormat="1"/>
    <row r="3227" s="202" customFormat="1"/>
    <row r="3228" s="202" customFormat="1"/>
    <row r="3229" s="202" customFormat="1"/>
    <row r="3230" s="202" customFormat="1"/>
    <row r="3231" s="202" customFormat="1"/>
    <row r="3232" s="202" customFormat="1"/>
    <row r="3233" s="202" customFormat="1"/>
    <row r="3234" s="202" customFormat="1"/>
    <row r="3235" s="202" customFormat="1"/>
    <row r="3236" s="202" customFormat="1"/>
    <row r="3237" s="202" customFormat="1"/>
    <row r="3238" s="202" customFormat="1"/>
    <row r="3239" s="202" customFormat="1"/>
    <row r="3240" s="202" customFormat="1"/>
    <row r="3241" s="202" customFormat="1"/>
    <row r="3242" s="202" customFormat="1"/>
    <row r="3243" s="202" customFormat="1"/>
    <row r="3244" s="202" customFormat="1"/>
    <row r="3245" s="202" customFormat="1"/>
    <row r="3246" s="202" customFormat="1"/>
    <row r="3247" s="202" customFormat="1"/>
    <row r="3248" s="202" customFormat="1"/>
    <row r="3249" s="202" customFormat="1"/>
    <row r="3250" s="202" customFormat="1"/>
    <row r="3251" s="202" customFormat="1"/>
    <row r="3252" s="202" customFormat="1"/>
    <row r="3253" s="202" customFormat="1"/>
    <row r="3254" s="202" customFormat="1"/>
    <row r="3255" s="202" customFormat="1"/>
    <row r="3256" s="202" customFormat="1"/>
    <row r="3257" s="202" customFormat="1"/>
    <row r="3258" s="202" customFormat="1"/>
    <row r="3259" s="202" customFormat="1"/>
    <row r="3260" s="202" customFormat="1"/>
    <row r="3261" s="202" customFormat="1"/>
    <row r="3262" s="202" customFormat="1"/>
    <row r="3263" s="202" customFormat="1"/>
    <row r="3264" s="202" customFormat="1"/>
    <row r="3265" s="202" customFormat="1"/>
    <row r="3266" s="202" customFormat="1"/>
    <row r="3267" s="202" customFormat="1"/>
    <row r="3268" s="202" customFormat="1"/>
    <row r="3269" s="202" customFormat="1"/>
    <row r="3270" s="202" customFormat="1"/>
    <row r="3271" s="202" customFormat="1"/>
    <row r="3272" s="202" customFormat="1"/>
    <row r="3273" s="202" customFormat="1"/>
    <row r="3274" s="202" customFormat="1"/>
    <row r="3275" s="202" customFormat="1"/>
    <row r="3276" s="202" customFormat="1"/>
    <row r="3277" s="202" customFormat="1"/>
    <row r="3278" s="202" customFormat="1"/>
    <row r="3279" s="202" customFormat="1"/>
    <row r="3280" s="202" customFormat="1"/>
    <row r="3281" s="202" customFormat="1"/>
    <row r="3282" s="202" customFormat="1"/>
    <row r="3283" s="202" customFormat="1"/>
    <row r="3284" s="202" customFormat="1"/>
    <row r="3285" s="202" customFormat="1"/>
    <row r="3286" s="202" customFormat="1"/>
    <row r="3287" s="202" customFormat="1"/>
    <row r="3288" s="202" customFormat="1"/>
    <row r="3289" s="202" customFormat="1"/>
    <row r="3290" s="202" customFormat="1"/>
    <row r="3291" s="202" customFormat="1"/>
    <row r="3292" s="202" customFormat="1"/>
    <row r="3293" s="202" customFormat="1"/>
    <row r="3294" s="202" customFormat="1"/>
    <row r="3295" s="202" customFormat="1"/>
    <row r="3296" s="202" customFormat="1"/>
    <row r="3297" s="202" customFormat="1"/>
    <row r="3298" s="202" customFormat="1"/>
    <row r="3299" s="202" customFormat="1"/>
    <row r="3300" s="202" customFormat="1"/>
    <row r="3301" s="202" customFormat="1"/>
    <row r="3302" s="202" customFormat="1"/>
    <row r="3303" s="202" customFormat="1"/>
    <row r="3304" s="202" customFormat="1"/>
    <row r="3305" s="202" customFormat="1"/>
    <row r="3306" s="202" customFormat="1"/>
    <row r="3307" s="202" customFormat="1"/>
    <row r="3308" s="202" customFormat="1"/>
    <row r="3309" s="202" customFormat="1"/>
    <row r="3310" s="202" customFormat="1"/>
    <row r="3311" s="202" customFormat="1"/>
    <row r="3312" s="202" customFormat="1"/>
    <row r="3313" s="202" customFormat="1"/>
    <row r="3314" s="202" customFormat="1"/>
    <row r="3315" s="202" customFormat="1"/>
    <row r="3316" s="202" customFormat="1"/>
    <row r="3317" s="202" customFormat="1"/>
    <row r="3318" s="202" customFormat="1"/>
    <row r="3319" s="202" customFormat="1"/>
    <row r="3320" s="202" customFormat="1"/>
    <row r="3321" s="202" customFormat="1"/>
    <row r="3322" s="202" customFormat="1"/>
    <row r="3323" s="202" customFormat="1"/>
    <row r="3324" s="202" customFormat="1"/>
    <row r="3325" s="202" customFormat="1"/>
    <row r="3326" s="202" customFormat="1"/>
    <row r="3327" s="202" customFormat="1"/>
    <row r="3328" s="202" customFormat="1"/>
    <row r="3329" s="202" customFormat="1"/>
    <row r="3330" s="202" customFormat="1"/>
    <row r="3331" s="202" customFormat="1"/>
    <row r="3332" s="202" customFormat="1"/>
    <row r="3333" s="202" customFormat="1"/>
    <row r="3334" s="202" customFormat="1"/>
    <row r="3335" s="202" customFormat="1"/>
    <row r="3336" s="202" customFormat="1"/>
    <row r="3337" s="202" customFormat="1"/>
    <row r="3338" s="202" customFormat="1"/>
    <row r="3339" s="202" customFormat="1"/>
    <row r="3340" s="202" customFormat="1"/>
    <row r="3341" s="202" customFormat="1"/>
    <row r="3342" s="202" customFormat="1"/>
    <row r="3343" s="202" customFormat="1"/>
    <row r="3344" s="202" customFormat="1"/>
    <row r="3345" s="202" customFormat="1"/>
    <row r="3346" s="202" customFormat="1"/>
    <row r="3347" s="202" customFormat="1"/>
    <row r="3348" s="202" customFormat="1"/>
    <row r="3349" s="202" customFormat="1"/>
    <row r="3350" s="202" customFormat="1"/>
    <row r="3351" s="202" customFormat="1"/>
    <row r="3352" s="202" customFormat="1"/>
    <row r="3353" s="202" customFormat="1"/>
    <row r="3354" s="202" customFormat="1"/>
    <row r="3355" s="202" customFormat="1"/>
    <row r="3356" s="202" customFormat="1"/>
    <row r="3357" s="202" customFormat="1"/>
    <row r="3358" s="202" customFormat="1"/>
    <row r="3359" s="202" customFormat="1"/>
    <row r="3360" s="202" customFormat="1"/>
    <row r="3361" s="202" customFormat="1"/>
    <row r="3362" s="202" customFormat="1"/>
    <row r="3363" s="202" customFormat="1"/>
    <row r="3364" s="202" customFormat="1"/>
    <row r="3365" s="202" customFormat="1"/>
    <row r="3366" s="202" customFormat="1"/>
    <row r="3367" s="202" customFormat="1"/>
    <row r="3368" s="202" customFormat="1"/>
    <row r="3369" s="202" customFormat="1"/>
    <row r="3370" s="202" customFormat="1"/>
    <row r="3371" s="202" customFormat="1"/>
    <row r="3372" s="202" customFormat="1"/>
    <row r="3373" s="202" customFormat="1"/>
    <row r="3374" s="202" customFormat="1"/>
    <row r="3375" s="202" customFormat="1"/>
    <row r="3376" s="202" customFormat="1"/>
    <row r="3377" s="202" customFormat="1"/>
    <row r="3378" s="202" customFormat="1"/>
    <row r="3379" s="202" customFormat="1"/>
    <row r="3380" s="202" customFormat="1"/>
    <row r="3381" s="202" customFormat="1"/>
    <row r="3382" s="202" customFormat="1"/>
    <row r="3383" s="202" customFormat="1"/>
    <row r="3384" s="202" customFormat="1"/>
    <row r="3385" s="202" customFormat="1"/>
    <row r="3386" s="202" customFormat="1"/>
    <row r="3387" s="202" customFormat="1"/>
    <row r="3388" s="202" customFormat="1"/>
    <row r="3389" s="202" customFormat="1"/>
    <row r="3390" s="202" customFormat="1"/>
    <row r="3391" s="202" customFormat="1"/>
    <row r="3392" s="202" customFormat="1"/>
    <row r="3393" s="202" customFormat="1"/>
    <row r="3394" s="202" customFormat="1"/>
    <row r="3395" s="202" customFormat="1"/>
    <row r="3396" s="202" customFormat="1"/>
    <row r="3397" s="202" customFormat="1"/>
    <row r="3398" s="202" customFormat="1"/>
    <row r="3399" s="202" customFormat="1"/>
    <row r="3400" s="202" customFormat="1"/>
    <row r="3401" s="202" customFormat="1"/>
    <row r="3402" s="202" customFormat="1"/>
    <row r="3403" s="202" customFormat="1"/>
    <row r="3404" s="202" customFormat="1"/>
    <row r="3405" s="202" customFormat="1"/>
    <row r="3406" s="202" customFormat="1"/>
    <row r="3407" s="202" customFormat="1"/>
    <row r="3408" s="202" customFormat="1"/>
    <row r="3409" s="202" customFormat="1"/>
    <row r="3410" s="202" customFormat="1"/>
    <row r="3411" s="202" customFormat="1"/>
    <row r="3412" s="202" customFormat="1"/>
    <row r="3413" s="202" customFormat="1"/>
    <row r="3414" s="202" customFormat="1"/>
    <row r="3415" s="202" customFormat="1"/>
    <row r="3416" s="202" customFormat="1"/>
    <row r="3417" s="202" customFormat="1"/>
    <row r="3418" s="202" customFormat="1"/>
    <row r="3419" s="202" customFormat="1"/>
    <row r="3420" s="202" customFormat="1"/>
    <row r="3421" s="202" customFormat="1"/>
    <row r="3422" s="202" customFormat="1"/>
    <row r="3423" s="202" customFormat="1"/>
    <row r="3424" s="202" customFormat="1"/>
    <row r="3425" s="202" customFormat="1"/>
    <row r="3426" s="202" customFormat="1"/>
    <row r="3427" s="202" customFormat="1"/>
    <row r="3428" s="202" customFormat="1"/>
    <row r="3429" s="202" customFormat="1"/>
    <row r="3430" s="202" customFormat="1"/>
    <row r="3431" s="202" customFormat="1"/>
    <row r="3432" s="202" customFormat="1"/>
    <row r="3433" s="202" customFormat="1"/>
    <row r="3434" s="202" customFormat="1"/>
    <row r="3435" s="202" customFormat="1"/>
    <row r="3436" s="202" customFormat="1"/>
    <row r="3437" s="202" customFormat="1"/>
    <row r="3438" s="202" customFormat="1"/>
    <row r="3439" s="202" customFormat="1"/>
    <row r="3440" s="202" customFormat="1"/>
    <row r="3441" s="202" customFormat="1"/>
    <row r="3442" s="202" customFormat="1"/>
    <row r="3443" s="202" customFormat="1"/>
    <row r="3444" s="202" customFormat="1"/>
    <row r="3445" s="202" customFormat="1"/>
    <row r="3446" s="202" customFormat="1"/>
    <row r="3447" s="202" customFormat="1"/>
    <row r="3448" s="202" customFormat="1"/>
    <row r="3449" s="202" customFormat="1"/>
    <row r="3450" s="202" customFormat="1"/>
    <row r="3451" s="202" customFormat="1"/>
    <row r="3452" s="202" customFormat="1"/>
    <row r="3453" s="202" customFormat="1"/>
    <row r="3454" s="202" customFormat="1"/>
    <row r="3455" s="202" customFormat="1"/>
    <row r="3456" s="202" customFormat="1"/>
    <row r="3457" s="202" customFormat="1"/>
    <row r="3458" s="202" customFormat="1"/>
    <row r="3459" s="202" customFormat="1"/>
    <row r="3460" s="202" customFormat="1"/>
    <row r="3461" s="202" customFormat="1"/>
    <row r="3462" s="202" customFormat="1"/>
    <row r="3463" s="202" customFormat="1"/>
    <row r="3464" s="202" customFormat="1"/>
    <row r="3465" s="202" customFormat="1"/>
    <row r="3466" s="202" customFormat="1"/>
    <row r="3467" s="202" customFormat="1"/>
    <row r="3468" s="202" customFormat="1"/>
    <row r="3469" s="202" customFormat="1"/>
    <row r="3470" s="202" customFormat="1"/>
    <row r="3471" s="202" customFormat="1"/>
    <row r="3472" s="202" customFormat="1"/>
    <row r="3473" s="202" customFormat="1"/>
    <row r="3474" s="202" customFormat="1"/>
    <row r="3475" s="202" customFormat="1"/>
    <row r="3476" s="202" customFormat="1"/>
    <row r="3477" s="202" customFormat="1"/>
    <row r="3478" s="202" customFormat="1"/>
    <row r="3479" s="202" customFormat="1"/>
    <row r="3480" s="202" customFormat="1"/>
    <row r="3481" s="202" customFormat="1"/>
    <row r="3482" s="202" customFormat="1"/>
    <row r="3483" s="202" customFormat="1"/>
    <row r="3484" s="202" customFormat="1"/>
    <row r="3485" s="202" customFormat="1"/>
    <row r="3486" s="202" customFormat="1"/>
    <row r="3487" s="202" customFormat="1"/>
    <row r="3488" s="202" customFormat="1"/>
    <row r="3489" s="202" customFormat="1"/>
    <row r="3490" s="202" customFormat="1"/>
    <row r="3491" s="202" customFormat="1"/>
    <row r="3492" s="202" customFormat="1"/>
    <row r="3493" s="202" customFormat="1"/>
    <row r="3494" s="202" customFormat="1"/>
    <row r="3495" s="202" customFormat="1"/>
    <row r="3496" s="202" customFormat="1"/>
    <row r="3497" s="202" customFormat="1"/>
    <row r="3498" s="202" customFormat="1"/>
    <row r="3499" s="202" customFormat="1"/>
    <row r="3500" s="202" customFormat="1"/>
    <row r="3501" s="202" customFormat="1"/>
    <row r="3502" s="202" customFormat="1"/>
    <row r="3503" s="202" customFormat="1"/>
    <row r="3504" s="202" customFormat="1"/>
    <row r="3505" s="202" customFormat="1"/>
    <row r="3506" s="202" customFormat="1"/>
    <row r="3507" s="202" customFormat="1"/>
    <row r="3508" s="202" customFormat="1"/>
    <row r="3509" s="202" customFormat="1"/>
    <row r="3510" s="202" customFormat="1"/>
    <row r="3511" s="202" customFormat="1"/>
    <row r="3512" s="202" customFormat="1"/>
    <row r="3513" s="202" customFormat="1"/>
    <row r="3514" s="202" customFormat="1"/>
    <row r="3515" s="202" customFormat="1"/>
    <row r="3516" s="202" customFormat="1"/>
    <row r="3517" s="202" customFormat="1"/>
    <row r="3518" s="202" customFormat="1"/>
    <row r="3519" s="202" customFormat="1"/>
    <row r="3520" s="202" customFormat="1"/>
    <row r="3521" s="202" customFormat="1"/>
    <row r="3522" s="202" customFormat="1"/>
    <row r="3523" s="202" customFormat="1"/>
    <row r="3524" s="202" customFormat="1"/>
    <row r="3525" s="202" customFormat="1"/>
    <row r="3526" s="202" customFormat="1"/>
    <row r="3527" s="202" customFormat="1"/>
    <row r="3528" s="202" customFormat="1"/>
    <row r="3529" s="202" customFormat="1"/>
    <row r="3530" s="202" customFormat="1"/>
    <row r="3531" s="202" customFormat="1"/>
    <row r="3532" s="202" customFormat="1"/>
    <row r="3533" s="202" customFormat="1"/>
    <row r="3534" s="202" customFormat="1"/>
    <row r="3535" s="202" customFormat="1"/>
    <row r="3536" s="202" customFormat="1"/>
    <row r="3537" s="202" customFormat="1"/>
    <row r="3538" s="202" customFormat="1"/>
    <row r="3539" s="202" customFormat="1"/>
    <row r="3540" s="202" customFormat="1"/>
    <row r="3541" s="202" customFormat="1"/>
    <row r="3542" s="202" customFormat="1"/>
    <row r="3543" s="202" customFormat="1"/>
    <row r="3544" s="202" customFormat="1"/>
    <row r="3545" s="202" customFormat="1"/>
    <row r="3546" s="202" customFormat="1"/>
    <row r="3547" s="202" customFormat="1"/>
    <row r="3548" s="202" customFormat="1"/>
    <row r="3549" s="202" customFormat="1"/>
    <row r="3550" s="202" customFormat="1"/>
    <row r="3551" s="202" customFormat="1"/>
    <row r="3552" s="202" customFormat="1"/>
    <row r="3553" s="202" customFormat="1"/>
    <row r="3554" s="202" customFormat="1"/>
    <row r="3555" s="202" customFormat="1"/>
    <row r="3556" s="202" customFormat="1"/>
    <row r="3557" s="202" customFormat="1"/>
    <row r="3558" s="202" customFormat="1"/>
    <row r="3559" s="202" customFormat="1"/>
    <row r="3560" s="202" customFormat="1"/>
    <row r="3561" s="202" customFormat="1"/>
    <row r="3562" s="202" customFormat="1"/>
    <row r="3563" s="202" customFormat="1"/>
    <row r="3564" s="202" customFormat="1"/>
    <row r="3565" s="202" customFormat="1"/>
    <row r="3566" s="202" customFormat="1"/>
    <row r="3567" s="202" customFormat="1"/>
    <row r="3568" s="202" customFormat="1"/>
    <row r="3569" s="202" customFormat="1"/>
    <row r="3570" s="202" customFormat="1"/>
    <row r="3571" s="202" customFormat="1"/>
    <row r="3572" s="202" customFormat="1"/>
    <row r="3573" s="202" customFormat="1"/>
    <row r="3574" s="202" customFormat="1"/>
    <row r="3575" s="202" customFormat="1"/>
    <row r="3576" s="202" customFormat="1"/>
    <row r="3577" s="202" customFormat="1"/>
    <row r="3578" s="202" customFormat="1"/>
    <row r="3579" s="202" customFormat="1"/>
    <row r="3580" s="202" customFormat="1"/>
    <row r="3581" s="202" customFormat="1"/>
    <row r="3582" s="202" customFormat="1"/>
    <row r="3583" s="202" customFormat="1"/>
    <row r="3584" s="202" customFormat="1"/>
    <row r="3585" s="202" customFormat="1"/>
    <row r="3586" s="202" customFormat="1"/>
    <row r="3587" s="202" customFormat="1"/>
    <row r="3588" s="202" customFormat="1"/>
    <row r="3589" s="202" customFormat="1"/>
    <row r="3590" s="202" customFormat="1"/>
    <row r="3591" s="202" customFormat="1"/>
    <row r="3592" s="202" customFormat="1"/>
    <row r="3593" s="202" customFormat="1"/>
    <row r="3594" s="202" customFormat="1"/>
    <row r="3595" s="202" customFormat="1"/>
    <row r="3596" s="202" customFormat="1"/>
    <row r="3597" s="202" customFormat="1"/>
    <row r="3598" s="202" customFormat="1"/>
    <row r="3599" s="202" customFormat="1"/>
    <row r="3600" s="202" customFormat="1"/>
    <row r="3601" s="202" customFormat="1"/>
    <row r="3602" s="202" customFormat="1"/>
    <row r="3603" s="202" customFormat="1"/>
    <row r="3604" s="202" customFormat="1"/>
    <row r="3605" s="202" customFormat="1"/>
    <row r="3606" s="202" customFormat="1"/>
    <row r="3607" s="202" customFormat="1"/>
    <row r="3608" s="202" customFormat="1"/>
    <row r="3609" s="202" customFormat="1"/>
    <row r="3610" s="202" customFormat="1"/>
    <row r="3611" s="202" customFormat="1"/>
    <row r="3612" s="202" customFormat="1"/>
    <row r="3613" s="202" customFormat="1"/>
    <row r="3614" s="202" customFormat="1"/>
    <row r="3615" s="202" customFormat="1"/>
    <row r="3616" s="202" customFormat="1"/>
    <row r="3617" s="202" customFormat="1"/>
    <row r="3618" s="202" customFormat="1"/>
    <row r="3619" s="202" customFormat="1"/>
    <row r="3620" s="202" customFormat="1"/>
    <row r="3621" s="202" customFormat="1"/>
    <row r="3622" s="202" customFormat="1"/>
    <row r="3623" s="202" customFormat="1"/>
    <row r="3624" s="202" customFormat="1"/>
    <row r="3625" s="202" customFormat="1"/>
    <row r="3626" s="202" customFormat="1"/>
    <row r="3627" s="202" customFormat="1"/>
    <row r="3628" s="202" customFormat="1"/>
    <row r="3629" s="202" customFormat="1"/>
    <row r="3630" s="202" customFormat="1"/>
    <row r="3631" s="202" customFormat="1"/>
    <row r="3632" s="202" customFormat="1"/>
    <row r="3633" s="202" customFormat="1"/>
    <row r="3634" s="202" customFormat="1"/>
    <row r="3635" s="202" customFormat="1"/>
    <row r="3636" s="202" customFormat="1"/>
    <row r="3637" s="202" customFormat="1"/>
    <row r="3638" s="202" customFormat="1"/>
    <row r="3639" s="202" customFormat="1"/>
    <row r="3640" s="202" customFormat="1"/>
    <row r="3641" s="202" customFormat="1"/>
    <row r="3642" s="202" customFormat="1"/>
    <row r="3643" s="202" customFormat="1"/>
    <row r="3644" s="202" customFormat="1"/>
    <row r="3645" s="202" customFormat="1"/>
    <row r="3646" s="202" customFormat="1"/>
    <row r="3647" s="202" customFormat="1"/>
    <row r="3648" s="202" customFormat="1"/>
    <row r="3649" s="202" customFormat="1"/>
    <row r="3650" s="202" customFormat="1"/>
    <row r="3651" s="202" customFormat="1"/>
    <row r="3652" s="202" customFormat="1"/>
    <row r="3653" s="202" customFormat="1"/>
    <row r="3654" s="202" customFormat="1"/>
    <row r="3655" s="202" customFormat="1"/>
    <row r="3656" s="202" customFormat="1"/>
    <row r="3657" s="202" customFormat="1"/>
    <row r="3658" s="202" customFormat="1"/>
    <row r="3659" s="202" customFormat="1"/>
    <row r="3660" s="202" customFormat="1"/>
    <row r="3661" s="202" customFormat="1"/>
    <row r="3662" s="202" customFormat="1"/>
    <row r="3663" s="202" customFormat="1"/>
    <row r="3664" s="202" customFormat="1"/>
    <row r="3665" s="202" customFormat="1"/>
    <row r="3666" s="202" customFormat="1"/>
    <row r="3667" s="202" customFormat="1"/>
    <row r="3668" s="202" customFormat="1"/>
    <row r="3669" s="202" customFormat="1"/>
    <row r="3670" s="202" customFormat="1"/>
    <row r="3671" s="202" customFormat="1"/>
    <row r="3672" s="202" customFormat="1"/>
    <row r="3673" s="202" customFormat="1"/>
    <row r="3674" s="202" customFormat="1"/>
    <row r="3675" s="202" customFormat="1"/>
    <row r="3676" s="202" customFormat="1"/>
    <row r="3677" s="202" customFormat="1"/>
    <row r="3678" s="202" customFormat="1"/>
    <row r="3679" s="202" customFormat="1"/>
    <row r="3680" s="202" customFormat="1"/>
    <row r="3681" s="202" customFormat="1"/>
    <row r="3682" s="202" customFormat="1"/>
    <row r="3683" s="202" customFormat="1"/>
    <row r="3684" s="202" customFormat="1"/>
    <row r="3685" s="202" customFormat="1"/>
    <row r="3686" s="202" customFormat="1"/>
    <row r="3687" s="202" customFormat="1"/>
    <row r="3688" s="202" customFormat="1"/>
    <row r="3689" s="202" customFormat="1"/>
    <row r="3690" s="202" customFormat="1"/>
    <row r="3691" s="202" customFormat="1"/>
    <row r="3692" s="202" customFormat="1"/>
    <row r="3693" s="202" customFormat="1"/>
    <row r="3694" s="202" customFormat="1"/>
    <row r="3695" s="202" customFormat="1"/>
    <row r="3696" s="202" customFormat="1"/>
    <row r="3697" s="202" customFormat="1"/>
    <row r="3698" s="202" customFormat="1"/>
    <row r="3699" s="202" customFormat="1"/>
    <row r="3700" s="202" customFormat="1"/>
    <row r="3701" s="202" customFormat="1"/>
    <row r="3702" s="202" customFormat="1"/>
    <row r="3703" s="202" customFormat="1"/>
    <row r="3704" s="202" customFormat="1"/>
    <row r="3705" s="202" customFormat="1"/>
    <row r="3706" s="202" customFormat="1"/>
    <row r="3707" s="202" customFormat="1"/>
    <row r="3708" s="202" customFormat="1"/>
    <row r="3709" s="202" customFormat="1"/>
    <row r="3710" s="202" customFormat="1"/>
    <row r="3711" s="202" customFormat="1"/>
    <row r="3712" s="202" customFormat="1"/>
    <row r="3713" s="202" customFormat="1"/>
    <row r="3714" s="202" customFormat="1"/>
    <row r="3715" s="202" customFormat="1"/>
    <row r="3716" s="202" customFormat="1"/>
    <row r="3717" s="202" customFormat="1"/>
    <row r="3718" s="202" customFormat="1"/>
    <row r="3719" s="202" customFormat="1"/>
    <row r="3720" s="202" customFormat="1"/>
    <row r="3721" s="202" customFormat="1"/>
    <row r="3722" s="202" customFormat="1"/>
    <row r="3723" s="202" customFormat="1"/>
    <row r="3724" s="202" customFormat="1"/>
    <row r="3725" s="202" customFormat="1"/>
    <row r="3726" s="202" customFormat="1"/>
    <row r="3727" s="202" customFormat="1"/>
    <row r="3728" s="202" customFormat="1"/>
    <row r="3729" s="202" customFormat="1"/>
    <row r="3730" s="202" customFormat="1"/>
    <row r="3731" s="202" customFormat="1"/>
    <row r="3732" s="202" customFormat="1"/>
    <row r="3733" s="202" customFormat="1"/>
    <row r="3734" s="202" customFormat="1"/>
    <row r="3735" s="202" customFormat="1"/>
    <row r="3736" s="202" customFormat="1"/>
    <row r="3737" s="202" customFormat="1"/>
    <row r="3738" s="202" customFormat="1"/>
    <row r="3739" s="202" customFormat="1"/>
    <row r="3740" s="202" customFormat="1"/>
    <row r="3741" s="202" customFormat="1"/>
    <row r="3742" s="202" customFormat="1"/>
    <row r="3743" s="202" customFormat="1"/>
    <row r="3744" s="202" customFormat="1"/>
    <row r="3745" s="202" customFormat="1"/>
    <row r="3746" s="202" customFormat="1"/>
    <row r="3747" s="202" customFormat="1"/>
    <row r="3748" s="202" customFormat="1"/>
    <row r="3749" s="202" customFormat="1"/>
    <row r="3750" s="202" customFormat="1"/>
    <row r="3751" s="202" customFormat="1"/>
    <row r="3752" s="202" customFormat="1"/>
    <row r="3753" s="202" customFormat="1"/>
    <row r="3754" s="202" customFormat="1"/>
    <row r="3755" s="202" customFormat="1"/>
    <row r="3756" s="202" customFormat="1"/>
    <row r="3757" s="202" customFormat="1"/>
    <row r="3758" s="202" customFormat="1"/>
    <row r="3759" s="202" customFormat="1"/>
    <row r="3760" s="202" customFormat="1"/>
    <row r="3761" s="202" customFormat="1"/>
    <row r="3762" s="202" customFormat="1"/>
    <row r="3763" s="202" customFormat="1"/>
    <row r="3764" s="202" customFormat="1"/>
    <row r="3765" s="202" customFormat="1"/>
    <row r="3766" s="202" customFormat="1"/>
    <row r="3767" s="202" customFormat="1"/>
    <row r="3768" s="202" customFormat="1"/>
    <row r="3769" s="202" customFormat="1"/>
    <row r="3770" s="202" customFormat="1"/>
    <row r="3771" s="202" customFormat="1"/>
    <row r="3772" s="202" customFormat="1"/>
    <row r="3773" s="202" customFormat="1"/>
    <row r="3774" s="202" customFormat="1"/>
    <row r="3775" s="202" customFormat="1"/>
    <row r="3776" s="202" customFormat="1"/>
    <row r="3777" s="202" customFormat="1"/>
    <row r="3778" s="202" customFormat="1"/>
    <row r="3779" s="202" customFormat="1"/>
    <row r="3780" s="202" customFormat="1"/>
    <row r="3781" s="202" customFormat="1"/>
    <row r="3782" s="202" customFormat="1"/>
    <row r="3783" s="202" customFormat="1"/>
    <row r="3784" s="202" customFormat="1"/>
    <row r="3785" s="202" customFormat="1"/>
    <row r="3786" s="202" customFormat="1"/>
    <row r="3787" s="202" customFormat="1"/>
    <row r="3788" s="202" customFormat="1"/>
    <row r="3789" s="202" customFormat="1"/>
    <row r="3790" s="202" customFormat="1"/>
    <row r="3791" s="202" customFormat="1"/>
    <row r="3792" s="202" customFormat="1"/>
    <row r="3793" s="202" customFormat="1"/>
    <row r="3794" s="202" customFormat="1"/>
    <row r="3795" s="202" customFormat="1"/>
    <row r="3796" s="202" customFormat="1"/>
    <row r="3797" s="202" customFormat="1"/>
    <row r="3798" s="202" customFormat="1"/>
    <row r="3799" s="202" customFormat="1"/>
    <row r="3800" s="202" customFormat="1"/>
    <row r="3801" s="202" customFormat="1"/>
    <row r="3802" s="202" customFormat="1"/>
    <row r="3803" s="202" customFormat="1"/>
    <row r="3804" s="202" customFormat="1"/>
    <row r="3805" s="202" customFormat="1"/>
    <row r="3806" s="202" customFormat="1"/>
    <row r="3807" s="202" customFormat="1"/>
    <row r="3808" s="202" customFormat="1"/>
    <row r="3809" s="202" customFormat="1"/>
    <row r="3810" s="202" customFormat="1"/>
    <row r="3811" s="202" customFormat="1"/>
    <row r="3812" s="202" customFormat="1"/>
    <row r="3813" s="202" customFormat="1"/>
    <row r="3814" s="202" customFormat="1"/>
    <row r="3815" s="202" customFormat="1"/>
    <row r="3816" s="202" customFormat="1"/>
    <row r="3817" s="202" customFormat="1"/>
    <row r="3818" s="202" customFormat="1"/>
    <row r="3819" s="202" customFormat="1"/>
    <row r="3820" s="202" customFormat="1"/>
    <row r="3821" s="202" customFormat="1"/>
    <row r="3822" s="202" customFormat="1"/>
    <row r="3823" s="202" customFormat="1"/>
    <row r="3824" s="202" customFormat="1"/>
    <row r="3825" s="202" customFormat="1"/>
    <row r="3826" s="202" customFormat="1"/>
    <row r="3827" s="202" customFormat="1"/>
    <row r="3828" s="202" customFormat="1"/>
    <row r="3829" s="202" customFormat="1"/>
    <row r="3830" s="202" customFormat="1"/>
    <row r="3831" s="202" customFormat="1"/>
    <row r="3832" s="202" customFormat="1"/>
    <row r="3833" s="202" customFormat="1"/>
    <row r="3834" s="202" customFormat="1"/>
    <row r="3835" s="202" customFormat="1"/>
    <row r="3836" s="202" customFormat="1"/>
    <row r="3837" s="202" customFormat="1"/>
    <row r="3838" s="202" customFormat="1"/>
    <row r="3839" s="202" customFormat="1"/>
    <row r="3840" s="202" customFormat="1"/>
    <row r="3841" s="202" customFormat="1"/>
    <row r="3842" s="202" customFormat="1"/>
    <row r="3843" s="202" customFormat="1"/>
    <row r="3844" s="202" customFormat="1"/>
    <row r="3845" s="202" customFormat="1"/>
    <row r="3846" s="202" customFormat="1"/>
    <row r="3847" s="202" customFormat="1"/>
    <row r="3848" s="202" customFormat="1"/>
    <row r="3849" s="202" customFormat="1"/>
    <row r="3850" s="202" customFormat="1"/>
    <row r="3851" s="202" customFormat="1"/>
    <row r="3852" s="202" customFormat="1"/>
    <row r="3853" s="202" customFormat="1"/>
    <row r="3854" s="202" customFormat="1"/>
    <row r="3855" s="202" customFormat="1"/>
    <row r="3856" s="202" customFormat="1"/>
    <row r="3857" s="202" customFormat="1"/>
    <row r="3858" s="202" customFormat="1"/>
    <row r="3859" s="202" customFormat="1"/>
    <row r="3860" s="202" customFormat="1"/>
    <row r="3861" s="202" customFormat="1"/>
    <row r="3862" s="202" customFormat="1"/>
    <row r="3863" s="202" customFormat="1"/>
    <row r="3864" s="202" customFormat="1"/>
    <row r="3865" s="202" customFormat="1"/>
    <row r="3866" s="202" customFormat="1"/>
    <row r="3867" s="202" customFormat="1"/>
    <row r="3868" s="202" customFormat="1"/>
    <row r="3869" s="202" customFormat="1"/>
    <row r="3870" s="202" customFormat="1"/>
    <row r="3871" s="202" customFormat="1"/>
    <row r="3872" s="202" customFormat="1"/>
    <row r="3873" s="202" customFormat="1"/>
    <row r="3874" s="202" customFormat="1"/>
    <row r="3875" s="202" customFormat="1"/>
    <row r="3876" s="202" customFormat="1"/>
    <row r="3877" s="202" customFormat="1"/>
    <row r="3878" s="202" customFormat="1"/>
    <row r="3879" s="202" customFormat="1"/>
    <row r="3880" s="202" customFormat="1"/>
    <row r="3881" s="202" customFormat="1"/>
    <row r="3882" s="202" customFormat="1"/>
    <row r="3883" s="202" customFormat="1"/>
    <row r="3884" s="202" customFormat="1"/>
    <row r="3885" s="202" customFormat="1"/>
    <row r="3886" s="202" customFormat="1"/>
    <row r="3887" s="202" customFormat="1"/>
    <row r="3888" s="202" customFormat="1"/>
    <row r="3889" s="202" customFormat="1"/>
    <row r="3890" s="202" customFormat="1"/>
    <row r="3891" s="202" customFormat="1"/>
    <row r="3892" s="202" customFormat="1"/>
    <row r="3893" s="202" customFormat="1"/>
    <row r="3894" s="202" customFormat="1"/>
    <row r="3895" s="202" customFormat="1"/>
    <row r="3896" s="202" customFormat="1"/>
    <row r="3897" s="202" customFormat="1"/>
    <row r="3898" s="202" customFormat="1"/>
    <row r="3899" s="202" customFormat="1"/>
    <row r="3900" s="202" customFormat="1"/>
    <row r="3901" s="202" customFormat="1"/>
    <row r="3902" s="202" customFormat="1"/>
    <row r="3903" s="202" customFormat="1"/>
    <row r="3904" s="202" customFormat="1"/>
    <row r="3905" s="202" customFormat="1"/>
    <row r="3906" s="202" customFormat="1"/>
    <row r="3907" s="202" customFormat="1"/>
    <row r="3908" s="202" customFormat="1"/>
    <row r="3909" s="202" customFormat="1"/>
    <row r="3910" s="202" customFormat="1"/>
    <row r="3911" s="202" customFormat="1"/>
    <row r="3912" s="202" customFormat="1"/>
    <row r="3913" s="202" customFormat="1"/>
    <row r="3914" s="202" customFormat="1"/>
    <row r="3915" s="202" customFormat="1"/>
    <row r="3916" s="202" customFormat="1"/>
    <row r="3917" s="202" customFormat="1"/>
    <row r="3918" s="202" customFormat="1"/>
    <row r="3919" s="202" customFormat="1"/>
    <row r="3920" s="202" customFormat="1"/>
    <row r="3921" s="202" customFormat="1"/>
    <row r="3922" s="202" customFormat="1"/>
    <row r="3923" s="202" customFormat="1"/>
    <row r="3924" s="202" customFormat="1"/>
    <row r="3925" s="202" customFormat="1"/>
    <row r="3926" s="202" customFormat="1"/>
    <row r="3927" s="202" customFormat="1"/>
    <row r="3928" s="202" customFormat="1"/>
    <row r="3929" s="202" customFormat="1"/>
    <row r="3930" s="202" customFormat="1"/>
    <row r="3931" s="202" customFormat="1"/>
    <row r="3932" s="202" customFormat="1"/>
    <row r="3933" s="202" customFormat="1"/>
    <row r="3934" s="202" customFormat="1"/>
    <row r="3935" s="202" customFormat="1"/>
    <row r="3936" s="202" customFormat="1"/>
    <row r="3937" s="202" customFormat="1"/>
    <row r="3938" s="202" customFormat="1"/>
    <row r="3939" s="202" customFormat="1"/>
    <row r="3940" s="202" customFormat="1"/>
    <row r="3941" s="202" customFormat="1"/>
    <row r="3942" s="202" customFormat="1"/>
    <row r="3943" s="202" customFormat="1"/>
    <row r="3944" s="202" customFormat="1"/>
    <row r="3945" s="202" customFormat="1"/>
    <row r="3946" s="202" customFormat="1"/>
    <row r="3947" s="202" customFormat="1"/>
    <row r="3948" s="202" customFormat="1"/>
    <row r="3949" s="202" customFormat="1"/>
    <row r="3950" s="202" customFormat="1"/>
    <row r="3951" s="202" customFormat="1"/>
    <row r="3952" s="202" customFormat="1"/>
    <row r="3953" s="202" customFormat="1"/>
    <row r="3954" s="202" customFormat="1"/>
    <row r="3955" s="202" customFormat="1"/>
    <row r="3956" s="202" customFormat="1"/>
    <row r="3957" s="202" customFormat="1"/>
    <row r="3958" s="202" customFormat="1"/>
    <row r="3959" s="202" customFormat="1"/>
    <row r="3960" s="202" customFormat="1"/>
    <row r="3961" s="202" customFormat="1"/>
    <row r="3962" s="202" customFormat="1"/>
    <row r="3963" s="202" customFormat="1"/>
    <row r="3964" s="202" customFormat="1"/>
    <row r="3965" s="202" customFormat="1"/>
    <row r="3966" s="202" customFormat="1"/>
    <row r="3967" s="202" customFormat="1"/>
    <row r="3968" s="202" customFormat="1"/>
    <row r="3969" s="202" customFormat="1"/>
    <row r="3970" s="202" customFormat="1"/>
    <row r="3971" s="202" customFormat="1"/>
    <row r="3972" s="202" customFormat="1"/>
    <row r="3973" s="202" customFormat="1"/>
    <row r="3974" s="202" customFormat="1"/>
    <row r="3975" s="202" customFormat="1"/>
    <row r="3976" s="202" customFormat="1"/>
    <row r="3977" s="202" customFormat="1"/>
    <row r="3978" s="202" customFormat="1"/>
    <row r="3979" s="202" customFormat="1"/>
    <row r="3980" s="202" customFormat="1"/>
    <row r="3981" s="202" customFormat="1"/>
    <row r="3982" s="202" customFormat="1"/>
    <row r="3983" s="202" customFormat="1"/>
    <row r="3984" s="202" customFormat="1"/>
    <row r="3985" s="202" customFormat="1"/>
    <row r="3986" s="202" customFormat="1"/>
    <row r="3987" s="202" customFormat="1"/>
    <row r="3988" s="202" customFormat="1"/>
    <row r="3989" s="202" customFormat="1"/>
    <row r="3990" s="202" customFormat="1"/>
    <row r="3991" s="202" customFormat="1"/>
    <row r="3992" s="202" customFormat="1"/>
    <row r="3993" s="202" customFormat="1"/>
    <row r="3994" s="202" customFormat="1"/>
    <row r="3995" s="202" customFormat="1"/>
    <row r="3996" s="202" customFormat="1"/>
    <row r="3997" s="202" customFormat="1"/>
    <row r="3998" s="202" customFormat="1"/>
    <row r="3999" s="202" customFormat="1"/>
    <row r="4000" s="202" customFormat="1"/>
    <row r="4001" s="202" customFormat="1"/>
    <row r="4002" s="202" customFormat="1"/>
    <row r="4003" s="202" customFormat="1"/>
    <row r="4004" s="202" customFormat="1"/>
    <row r="4005" s="202" customFormat="1"/>
    <row r="4006" s="202" customFormat="1"/>
    <row r="4007" s="202" customFormat="1"/>
    <row r="4008" s="202" customFormat="1"/>
    <row r="4009" s="202" customFormat="1"/>
    <row r="4010" s="202" customFormat="1"/>
    <row r="4011" s="202" customFormat="1"/>
    <row r="4012" s="202" customFormat="1"/>
    <row r="4013" s="202" customFormat="1"/>
    <row r="4014" s="202" customFormat="1"/>
    <row r="4015" s="202" customFormat="1"/>
    <row r="4016" s="202" customFormat="1"/>
    <row r="4017" s="202" customFormat="1"/>
    <row r="4018" s="202" customFormat="1"/>
    <row r="4019" s="202" customFormat="1"/>
    <row r="4020" s="202" customFormat="1"/>
    <row r="4021" s="202" customFormat="1"/>
    <row r="4022" s="202" customFormat="1"/>
    <row r="4023" s="202" customFormat="1"/>
    <row r="4024" s="202" customFormat="1"/>
    <row r="4025" s="202" customFormat="1"/>
    <row r="4026" s="202" customFormat="1"/>
    <row r="4027" s="202" customFormat="1"/>
    <row r="4028" s="202" customFormat="1"/>
    <row r="4029" s="202" customFormat="1"/>
    <row r="4030" s="202" customFormat="1"/>
    <row r="4031" s="202" customFormat="1"/>
    <row r="4032" s="202" customFormat="1"/>
    <row r="4033" s="202" customFormat="1"/>
    <row r="4034" s="202" customFormat="1"/>
    <row r="4035" s="202" customFormat="1"/>
    <row r="4036" s="202" customFormat="1"/>
    <row r="4037" s="202" customFormat="1"/>
    <row r="4038" s="202" customFormat="1"/>
    <row r="4039" s="202" customFormat="1"/>
    <row r="4040" s="202" customFormat="1"/>
    <row r="4041" s="202" customFormat="1"/>
    <row r="4042" s="202" customFormat="1"/>
    <row r="4043" s="202" customFormat="1"/>
    <row r="4044" s="202" customFormat="1"/>
    <row r="4045" s="202" customFormat="1"/>
    <row r="4046" s="202" customFormat="1"/>
    <row r="4047" s="202" customFormat="1"/>
    <row r="4048" s="202" customFormat="1"/>
    <row r="4049" s="202" customFormat="1"/>
    <row r="4050" s="202" customFormat="1"/>
    <row r="4051" s="202" customFormat="1"/>
    <row r="4052" s="202" customFormat="1"/>
    <row r="4053" s="202" customFormat="1"/>
    <row r="4054" s="202" customFormat="1"/>
    <row r="4055" s="202" customFormat="1"/>
    <row r="4056" s="202" customFormat="1"/>
    <row r="4057" s="202" customFormat="1"/>
    <row r="4058" s="202" customFormat="1"/>
    <row r="4059" s="202" customFormat="1"/>
    <row r="4060" s="202" customFormat="1"/>
    <row r="4061" s="202" customFormat="1"/>
    <row r="4062" s="202" customFormat="1"/>
    <row r="4063" s="202" customFormat="1"/>
    <row r="4064" s="202" customFormat="1"/>
    <row r="4065" s="202" customFormat="1"/>
    <row r="4066" s="202" customFormat="1"/>
    <row r="4067" s="202" customFormat="1"/>
    <row r="4068" s="202" customFormat="1"/>
    <row r="4069" s="202" customFormat="1"/>
    <row r="4070" s="202" customFormat="1"/>
    <row r="4071" s="202" customFormat="1"/>
    <row r="4072" s="202" customFormat="1"/>
    <row r="4073" s="202" customFormat="1"/>
    <row r="4074" s="202" customFormat="1"/>
    <row r="4075" s="202" customFormat="1"/>
    <row r="4076" s="202" customFormat="1"/>
    <row r="4077" s="202" customFormat="1"/>
    <row r="4078" s="202" customFormat="1"/>
    <row r="4079" s="202" customFormat="1"/>
    <row r="4080" s="202" customFormat="1"/>
    <row r="4081" s="202" customFormat="1"/>
    <row r="4082" s="202" customFormat="1"/>
    <row r="4083" s="202" customFormat="1"/>
    <row r="4084" s="202" customFormat="1"/>
    <row r="4085" s="202" customFormat="1"/>
    <row r="4086" s="202" customFormat="1"/>
    <row r="4087" s="202" customFormat="1"/>
    <row r="4088" s="202" customFormat="1"/>
    <row r="4089" s="202" customFormat="1"/>
    <row r="4090" s="202" customFormat="1"/>
    <row r="4091" s="202" customFormat="1"/>
    <row r="4092" s="202" customFormat="1"/>
    <row r="4093" s="202" customFormat="1"/>
    <row r="4094" s="202" customFormat="1"/>
    <row r="4095" s="202" customFormat="1"/>
    <row r="4096" s="202" customFormat="1"/>
    <row r="4097" s="202" customFormat="1"/>
    <row r="4098" s="202" customFormat="1"/>
    <row r="4099" s="202" customFormat="1"/>
    <row r="4100" s="202" customFormat="1"/>
    <row r="4101" s="202" customFormat="1"/>
    <row r="4102" s="202" customFormat="1"/>
    <row r="4103" s="202" customFormat="1"/>
    <row r="4104" s="202" customFormat="1"/>
    <row r="4105" s="202" customFormat="1"/>
    <row r="4106" s="202" customFormat="1"/>
    <row r="4107" s="202" customFormat="1"/>
    <row r="4108" s="202" customFormat="1"/>
    <row r="4109" s="202" customFormat="1"/>
    <row r="4110" s="202" customFormat="1"/>
    <row r="4111" s="202" customFormat="1"/>
    <row r="4112" s="202" customFormat="1"/>
    <row r="4113" s="202" customFormat="1"/>
    <row r="4114" s="202" customFormat="1"/>
    <row r="4115" s="202" customFormat="1"/>
    <row r="4116" s="202" customFormat="1"/>
    <row r="4117" s="202" customFormat="1"/>
    <row r="4118" s="202" customFormat="1"/>
    <row r="4119" s="202" customFormat="1"/>
    <row r="4120" s="202" customFormat="1"/>
    <row r="4121" s="202" customFormat="1"/>
    <row r="4122" s="202" customFormat="1"/>
    <row r="4123" s="202" customFormat="1"/>
    <row r="4124" s="202" customFormat="1"/>
    <row r="4125" s="202" customFormat="1"/>
    <row r="4126" s="202" customFormat="1"/>
    <row r="4127" s="202" customFormat="1"/>
    <row r="4128" s="202" customFormat="1"/>
    <row r="4129" s="202" customFormat="1"/>
    <row r="4130" s="202" customFormat="1"/>
    <row r="4131" s="202" customFormat="1"/>
    <row r="4132" s="202" customFormat="1"/>
    <row r="4133" s="202" customFormat="1"/>
    <row r="4134" s="202" customFormat="1"/>
    <row r="4135" s="202" customFormat="1"/>
    <row r="4136" s="202" customFormat="1"/>
    <row r="4137" s="202" customFormat="1"/>
    <row r="4138" s="202" customFormat="1"/>
    <row r="4139" s="202" customFormat="1"/>
    <row r="4140" s="202" customFormat="1"/>
    <row r="4141" s="202" customFormat="1"/>
    <row r="4142" s="202" customFormat="1"/>
    <row r="4143" s="202" customFormat="1"/>
    <row r="4144" s="202" customFormat="1"/>
    <row r="4145" s="202" customFormat="1"/>
    <row r="4146" s="202" customFormat="1"/>
    <row r="4147" s="202" customFormat="1"/>
    <row r="4148" s="202" customFormat="1"/>
    <row r="4149" s="202" customFormat="1"/>
    <row r="4150" s="202" customFormat="1"/>
    <row r="4151" s="202" customFormat="1"/>
    <row r="4152" s="202" customFormat="1"/>
    <row r="4153" s="202" customFormat="1"/>
    <row r="4154" s="202" customFormat="1"/>
    <row r="4155" s="202" customFormat="1"/>
    <row r="4156" s="202" customFormat="1"/>
    <row r="4157" s="202" customFormat="1"/>
    <row r="4158" s="202" customFormat="1"/>
    <row r="4159" s="202" customFormat="1"/>
    <row r="4160" s="202" customFormat="1"/>
    <row r="4161" s="202" customFormat="1"/>
    <row r="4162" s="202" customFormat="1"/>
    <row r="4163" s="202" customFormat="1"/>
    <row r="4164" s="202" customFormat="1"/>
    <row r="4165" s="202" customFormat="1"/>
    <row r="4166" s="202" customFormat="1"/>
    <row r="4167" s="202" customFormat="1"/>
    <row r="4168" s="202" customFormat="1"/>
    <row r="4169" s="202" customFormat="1"/>
    <row r="4170" s="202" customFormat="1"/>
    <row r="4171" s="202" customFormat="1"/>
    <row r="4172" s="202" customFormat="1"/>
    <row r="4173" s="202" customFormat="1"/>
    <row r="4174" s="202" customFormat="1"/>
    <row r="4175" s="202" customFormat="1"/>
    <row r="4176" s="202" customFormat="1"/>
    <row r="4177" s="202" customFormat="1"/>
    <row r="4178" s="202" customFormat="1"/>
    <row r="4179" s="202" customFormat="1"/>
    <row r="4180" s="202" customFormat="1"/>
    <row r="4181" s="202" customFormat="1"/>
    <row r="4182" s="202" customFormat="1"/>
    <row r="4183" s="202" customFormat="1"/>
    <row r="4184" s="202" customFormat="1"/>
    <row r="4185" s="202" customFormat="1"/>
    <row r="4186" s="202" customFormat="1"/>
    <row r="4187" s="202" customFormat="1"/>
    <row r="4188" s="202" customFormat="1"/>
    <row r="4189" s="202" customFormat="1"/>
    <row r="4190" s="202" customFormat="1"/>
    <row r="4191" s="202" customFormat="1"/>
    <row r="4192" s="202" customFormat="1"/>
    <row r="4193" s="202" customFormat="1"/>
    <row r="4194" s="202" customFormat="1"/>
    <row r="4195" s="202" customFormat="1"/>
    <row r="4196" s="202" customFormat="1"/>
    <row r="4197" s="202" customFormat="1"/>
    <row r="4198" s="202" customFormat="1"/>
    <row r="4199" s="202" customFormat="1"/>
    <row r="4200" s="202" customFormat="1"/>
    <row r="4201" s="202" customFormat="1"/>
    <row r="4202" s="202" customFormat="1"/>
    <row r="4203" s="202" customFormat="1"/>
    <row r="4204" s="202" customFormat="1"/>
    <row r="4205" s="202" customFormat="1"/>
    <row r="4206" s="202" customFormat="1"/>
    <row r="4207" s="202" customFormat="1"/>
    <row r="4208" s="202" customFormat="1"/>
    <row r="4209" s="202" customFormat="1"/>
    <row r="4210" s="202" customFormat="1"/>
    <row r="4211" s="202" customFormat="1"/>
    <row r="4212" s="202" customFormat="1"/>
    <row r="4213" s="202" customFormat="1"/>
    <row r="4214" s="202" customFormat="1"/>
    <row r="4215" s="202" customFormat="1"/>
    <row r="4216" s="202" customFormat="1"/>
    <row r="4217" s="202" customFormat="1"/>
    <row r="4218" s="202" customFormat="1"/>
    <row r="4219" s="202" customFormat="1"/>
    <row r="4220" s="202" customFormat="1"/>
    <row r="4221" s="202" customFormat="1"/>
    <row r="4222" s="202" customFormat="1"/>
    <row r="4223" s="202" customFormat="1"/>
    <row r="4224" s="202" customFormat="1"/>
    <row r="4225" s="202" customFormat="1"/>
    <row r="4226" s="202" customFormat="1"/>
    <row r="4227" s="202" customFormat="1"/>
    <row r="4228" s="202" customFormat="1"/>
    <row r="4229" s="202" customFormat="1"/>
    <row r="4230" s="202" customFormat="1"/>
    <row r="4231" s="202" customFormat="1"/>
    <row r="4232" s="202" customFormat="1"/>
    <row r="4233" s="202" customFormat="1"/>
    <row r="4234" s="202" customFormat="1"/>
    <row r="4235" s="202" customFormat="1"/>
    <row r="4236" s="202" customFormat="1"/>
    <row r="4237" s="202" customFormat="1"/>
    <row r="4238" s="202" customFormat="1"/>
    <row r="4239" s="202" customFormat="1"/>
    <row r="4240" s="202" customFormat="1"/>
    <row r="4241" s="202" customFormat="1"/>
    <row r="4242" s="202" customFormat="1"/>
    <row r="4243" s="202" customFormat="1"/>
    <row r="4244" s="202" customFormat="1"/>
    <row r="4245" s="202" customFormat="1"/>
    <row r="4246" s="202" customFormat="1"/>
    <row r="4247" s="202" customFormat="1"/>
    <row r="4248" s="202" customFormat="1"/>
    <row r="4249" s="202" customFormat="1"/>
    <row r="4250" s="202" customFormat="1"/>
    <row r="4251" s="202" customFormat="1"/>
    <row r="4252" s="202" customFormat="1"/>
    <row r="4253" s="202" customFormat="1"/>
    <row r="4254" s="202" customFormat="1"/>
    <row r="4255" s="202" customFormat="1"/>
    <row r="4256" s="202" customFormat="1"/>
    <row r="4257" s="202" customFormat="1"/>
    <row r="4258" s="202" customFormat="1"/>
    <row r="4259" s="202" customFormat="1"/>
    <row r="4260" s="202" customFormat="1"/>
    <row r="4261" s="202" customFormat="1"/>
    <row r="4262" s="202" customFormat="1"/>
    <row r="4263" s="202" customFormat="1"/>
    <row r="4264" s="202" customFormat="1"/>
    <row r="4265" s="202" customFormat="1"/>
    <row r="4266" s="202" customFormat="1"/>
    <row r="4267" s="202" customFormat="1"/>
    <row r="4268" s="202" customFormat="1"/>
    <row r="4269" s="202" customFormat="1"/>
    <row r="4270" s="202" customFormat="1"/>
    <row r="4271" s="202" customFormat="1"/>
    <row r="4272" s="202" customFormat="1"/>
    <row r="4273" s="202" customFormat="1"/>
    <row r="4274" s="202" customFormat="1"/>
    <row r="4275" s="202" customFormat="1"/>
    <row r="4276" s="202" customFormat="1"/>
    <row r="4277" s="202" customFormat="1"/>
    <row r="4278" s="202" customFormat="1"/>
    <row r="4279" s="202" customFormat="1"/>
    <row r="4280" s="202" customFormat="1"/>
    <row r="4281" s="202" customFormat="1"/>
    <row r="4282" s="202" customFormat="1"/>
    <row r="4283" s="202" customFormat="1"/>
    <row r="4284" s="202" customFormat="1"/>
    <row r="4285" s="202" customFormat="1"/>
    <row r="4286" s="202" customFormat="1"/>
    <row r="4287" s="202" customFormat="1"/>
    <row r="4288" s="202" customFormat="1"/>
    <row r="4289" s="202" customFormat="1"/>
    <row r="4290" s="202" customFormat="1"/>
    <row r="4291" s="202" customFormat="1"/>
    <row r="4292" s="202" customFormat="1"/>
    <row r="4293" s="202" customFormat="1"/>
    <row r="4294" s="202" customFormat="1"/>
    <row r="4295" s="202" customFormat="1"/>
    <row r="4296" s="202" customFormat="1"/>
    <row r="4297" s="202" customFormat="1"/>
    <row r="4298" s="202" customFormat="1"/>
    <row r="4299" s="202" customFormat="1"/>
    <row r="4300" s="202" customFormat="1"/>
    <row r="4301" s="202" customFormat="1"/>
    <row r="4302" s="202" customFormat="1"/>
    <row r="4303" s="202" customFormat="1"/>
    <row r="4304" s="202" customFormat="1"/>
    <row r="4305" s="202" customFormat="1"/>
    <row r="4306" s="202" customFormat="1"/>
    <row r="4307" s="202" customFormat="1"/>
    <row r="4308" s="202" customFormat="1"/>
    <row r="4309" s="202" customFormat="1"/>
    <row r="4310" s="202" customFormat="1"/>
    <row r="4311" s="202" customFormat="1"/>
    <row r="4312" s="202" customFormat="1"/>
    <row r="4313" s="202" customFormat="1"/>
    <row r="4314" s="202" customFormat="1"/>
    <row r="4315" s="202" customFormat="1"/>
    <row r="4316" s="202" customFormat="1"/>
    <row r="4317" s="202" customFormat="1"/>
    <row r="4318" s="202" customFormat="1"/>
    <row r="4319" s="202" customFormat="1"/>
    <row r="4320" s="202" customFormat="1"/>
    <row r="4321" s="202" customFormat="1"/>
    <row r="4322" s="202" customFormat="1"/>
    <row r="4323" s="202" customFormat="1"/>
    <row r="4324" s="202" customFormat="1"/>
    <row r="4325" s="202" customFormat="1"/>
    <row r="4326" s="202" customFormat="1"/>
    <row r="4327" s="202" customFormat="1"/>
    <row r="4328" s="202" customFormat="1"/>
    <row r="4329" s="202" customFormat="1"/>
    <row r="4330" s="202" customFormat="1"/>
    <row r="4331" s="202" customFormat="1"/>
    <row r="4332" s="202" customFormat="1"/>
    <row r="4333" s="202" customFormat="1"/>
    <row r="4334" s="202" customFormat="1"/>
    <row r="4335" s="202" customFormat="1"/>
    <row r="4336" s="202" customFormat="1"/>
    <row r="4337" s="202" customFormat="1"/>
    <row r="4338" s="202" customFormat="1"/>
    <row r="4339" s="202" customFormat="1"/>
    <row r="4340" s="202" customFormat="1"/>
    <row r="4341" s="202" customFormat="1"/>
    <row r="4342" s="202" customFormat="1"/>
    <row r="4343" s="202" customFormat="1"/>
    <row r="4344" s="202" customFormat="1"/>
    <row r="4345" s="202" customFormat="1"/>
    <row r="4346" s="202" customFormat="1"/>
    <row r="4347" s="202" customFormat="1"/>
    <row r="4348" s="202" customFormat="1"/>
    <row r="4349" s="202" customFormat="1"/>
    <row r="4350" s="202" customFormat="1"/>
    <row r="4351" s="202" customFormat="1"/>
    <row r="4352" s="202" customFormat="1"/>
    <row r="4353" s="202" customFormat="1"/>
    <row r="4354" s="202" customFormat="1"/>
    <row r="4355" s="202" customFormat="1"/>
    <row r="4356" s="202" customFormat="1"/>
    <row r="4357" s="202" customFormat="1"/>
    <row r="4358" s="202" customFormat="1"/>
    <row r="4359" s="202" customFormat="1"/>
    <row r="4360" s="202" customFormat="1"/>
    <row r="4361" s="202" customFormat="1"/>
    <row r="4362" s="202" customFormat="1"/>
    <row r="4363" s="202" customFormat="1"/>
    <row r="4364" s="202" customFormat="1"/>
    <row r="4365" s="202" customFormat="1"/>
    <row r="4366" s="202" customFormat="1"/>
    <row r="4367" s="202" customFormat="1"/>
    <row r="4368" s="202" customFormat="1"/>
    <row r="4369" s="202" customFormat="1"/>
    <row r="4370" s="202" customFormat="1"/>
    <row r="4371" s="202" customFormat="1"/>
    <row r="4372" s="202" customFormat="1"/>
    <row r="4373" s="202" customFormat="1"/>
    <row r="4374" s="202" customFormat="1"/>
    <row r="4375" s="202" customFormat="1"/>
    <row r="4376" s="202" customFormat="1"/>
    <row r="4377" s="202" customFormat="1"/>
    <row r="4378" s="202" customFormat="1"/>
    <row r="4379" s="202" customFormat="1"/>
    <row r="4380" s="202" customFormat="1"/>
    <row r="4381" s="202" customFormat="1"/>
    <row r="4382" s="202" customFormat="1"/>
    <row r="4383" s="202" customFormat="1"/>
    <row r="4384" s="202" customFormat="1"/>
    <row r="4385" s="202" customFormat="1"/>
    <row r="4386" s="202" customFormat="1"/>
    <row r="4387" s="202" customFormat="1"/>
    <row r="4388" s="202" customFormat="1"/>
    <row r="4389" s="202" customFormat="1"/>
    <row r="4390" s="202" customFormat="1"/>
    <row r="4391" s="202" customFormat="1"/>
    <row r="4392" s="202" customFormat="1"/>
    <row r="4393" s="202" customFormat="1"/>
    <row r="4394" s="202" customFormat="1"/>
    <row r="4395" s="202" customFormat="1"/>
    <row r="4396" s="202" customFormat="1"/>
    <row r="4397" s="202" customFormat="1"/>
    <row r="4398" s="202" customFormat="1"/>
    <row r="4399" s="202" customFormat="1"/>
    <row r="4400" s="202" customFormat="1"/>
    <row r="4401" s="202" customFormat="1"/>
    <row r="4402" s="202" customFormat="1"/>
    <row r="4403" s="202" customFormat="1"/>
    <row r="4404" s="202" customFormat="1"/>
    <row r="4405" s="202" customFormat="1"/>
    <row r="4406" s="202" customFormat="1"/>
    <row r="4407" s="202" customFormat="1"/>
    <row r="4408" s="202" customFormat="1"/>
    <row r="4409" s="202" customFormat="1"/>
    <row r="4410" s="202" customFormat="1"/>
    <row r="4411" s="202" customFormat="1"/>
    <row r="4412" s="202" customFormat="1"/>
    <row r="4413" s="202" customFormat="1"/>
    <row r="4414" s="202" customFormat="1"/>
    <row r="4415" s="202" customFormat="1"/>
    <row r="4416" s="202" customFormat="1"/>
    <row r="4417" s="202" customFormat="1"/>
    <row r="4418" s="202" customFormat="1"/>
    <row r="4419" s="202" customFormat="1"/>
    <row r="4420" s="202" customFormat="1"/>
    <row r="4421" s="202" customFormat="1"/>
    <row r="4422" s="202" customFormat="1"/>
    <row r="4423" s="202" customFormat="1"/>
    <row r="4424" s="202" customFormat="1"/>
    <row r="4425" s="202" customFormat="1"/>
    <row r="4426" s="202" customFormat="1"/>
    <row r="4427" s="202" customFormat="1"/>
    <row r="4428" s="202" customFormat="1"/>
    <row r="4429" s="202" customFormat="1"/>
    <row r="4430" s="202" customFormat="1"/>
    <row r="4431" s="202" customFormat="1"/>
    <row r="4432" s="202" customFormat="1"/>
    <row r="4433" s="202" customFormat="1"/>
    <row r="4434" s="202" customFormat="1"/>
    <row r="4435" s="202" customFormat="1"/>
    <row r="4436" s="202" customFormat="1"/>
    <row r="4437" s="202" customFormat="1"/>
    <row r="4438" s="202" customFormat="1"/>
    <row r="4439" s="202" customFormat="1"/>
    <row r="4440" s="202" customFormat="1"/>
    <row r="4441" s="202" customFormat="1"/>
    <row r="4442" s="202" customFormat="1"/>
    <row r="4443" s="202" customFormat="1"/>
    <row r="4444" s="202" customFormat="1"/>
    <row r="4445" s="202" customFormat="1"/>
    <row r="4446" s="202" customFormat="1"/>
    <row r="4447" s="202" customFormat="1"/>
    <row r="4448" s="202" customFormat="1"/>
    <row r="4449" s="202" customFormat="1"/>
    <row r="4450" s="202" customFormat="1"/>
    <row r="4451" s="202" customFormat="1"/>
    <row r="4452" s="202" customFormat="1"/>
    <row r="4453" s="202" customFormat="1"/>
    <row r="4454" s="202" customFormat="1"/>
    <row r="4455" s="202" customFormat="1"/>
    <row r="4456" s="202" customFormat="1"/>
    <row r="4457" s="202" customFormat="1"/>
    <row r="4458" s="202" customFormat="1"/>
    <row r="4459" s="202" customFormat="1"/>
    <row r="4460" s="202" customFormat="1"/>
    <row r="4461" s="202" customFormat="1"/>
    <row r="4462" s="202" customFormat="1"/>
    <row r="4463" s="202" customFormat="1"/>
    <row r="4464" s="202" customFormat="1"/>
    <row r="4465" s="202" customFormat="1"/>
    <row r="4466" s="202" customFormat="1"/>
    <row r="4467" s="202" customFormat="1"/>
    <row r="4468" s="202" customFormat="1"/>
    <row r="4469" s="202" customFormat="1"/>
    <row r="4470" s="202" customFormat="1"/>
    <row r="4471" s="202" customFormat="1"/>
    <row r="4472" s="202" customFormat="1"/>
    <row r="4473" s="202" customFormat="1"/>
    <row r="4474" s="202" customFormat="1"/>
    <row r="4475" s="202" customFormat="1"/>
    <row r="4476" s="202" customFormat="1"/>
    <row r="4477" s="202" customFormat="1"/>
    <row r="4478" s="202" customFormat="1"/>
    <row r="4479" s="202" customFormat="1"/>
    <row r="4480" s="202" customFormat="1"/>
    <row r="4481" s="202" customFormat="1"/>
    <row r="4482" s="202" customFormat="1"/>
    <row r="4483" s="202" customFormat="1"/>
    <row r="4484" s="202" customFormat="1"/>
    <row r="4485" s="202" customFormat="1"/>
    <row r="4486" s="202" customFormat="1"/>
    <row r="4487" s="202" customFormat="1"/>
    <row r="4488" s="202" customFormat="1"/>
    <row r="4489" s="202" customFormat="1"/>
    <row r="4490" s="202" customFormat="1"/>
    <row r="4491" s="202" customFormat="1"/>
    <row r="4492" s="202" customFormat="1"/>
    <row r="4493" s="202" customFormat="1"/>
    <row r="4494" s="202" customFormat="1"/>
    <row r="4495" s="202" customFormat="1"/>
    <row r="4496" s="202" customFormat="1"/>
    <row r="4497" s="202" customFormat="1"/>
    <row r="4498" s="202" customFormat="1"/>
    <row r="4499" s="202" customFormat="1"/>
    <row r="4500" s="202" customFormat="1"/>
    <row r="4501" s="202" customFormat="1"/>
    <row r="4502" s="202" customFormat="1"/>
    <row r="4503" s="202" customFormat="1"/>
    <row r="4504" s="202" customFormat="1"/>
    <row r="4505" s="202" customFormat="1"/>
    <row r="4506" s="202" customFormat="1"/>
    <row r="4507" s="202" customFormat="1"/>
    <row r="4508" s="202" customFormat="1"/>
    <row r="4509" s="202" customFormat="1"/>
    <row r="4510" s="202" customFormat="1"/>
    <row r="4511" s="202" customFormat="1"/>
    <row r="4512" s="202" customFormat="1"/>
    <row r="4513" s="202" customFormat="1"/>
    <row r="4514" s="202" customFormat="1"/>
    <row r="4515" s="202" customFormat="1"/>
    <row r="4516" s="202" customFormat="1"/>
    <row r="4517" s="202" customFormat="1"/>
    <row r="4518" s="202" customFormat="1"/>
    <row r="4519" s="202" customFormat="1"/>
    <row r="4520" s="202" customFormat="1"/>
    <row r="4521" s="202" customFormat="1"/>
    <row r="4522" s="202" customFormat="1"/>
    <row r="4523" s="202" customFormat="1"/>
    <row r="4524" s="202" customFormat="1"/>
    <row r="4525" s="202" customFormat="1"/>
    <row r="4526" s="202" customFormat="1"/>
    <row r="4527" s="202" customFormat="1"/>
    <row r="4528" s="202" customFormat="1"/>
    <row r="4529" s="202" customFormat="1"/>
    <row r="4530" s="202" customFormat="1"/>
    <row r="4531" s="202" customFormat="1"/>
    <row r="4532" s="202" customFormat="1"/>
    <row r="4533" s="202" customFormat="1"/>
    <row r="4534" s="202" customFormat="1"/>
    <row r="4535" s="202" customFormat="1"/>
    <row r="4536" s="202" customFormat="1"/>
    <row r="4537" s="202" customFormat="1"/>
    <row r="4538" s="202" customFormat="1"/>
    <row r="4539" s="202" customFormat="1"/>
    <row r="4540" s="202" customFormat="1"/>
    <row r="4541" s="202" customFormat="1"/>
    <row r="4542" s="202" customFormat="1"/>
    <row r="4543" s="202" customFormat="1"/>
    <row r="4544" s="202" customFormat="1"/>
    <row r="4545" s="202" customFormat="1"/>
    <row r="4546" s="202" customFormat="1"/>
    <row r="4547" s="202" customFormat="1"/>
    <row r="4548" s="202" customFormat="1"/>
    <row r="4549" s="202" customFormat="1"/>
    <row r="4550" s="202" customFormat="1"/>
    <row r="4551" s="202" customFormat="1"/>
    <row r="4552" s="202" customFormat="1"/>
    <row r="4553" s="202" customFormat="1"/>
    <row r="4554" s="202" customFormat="1"/>
    <row r="4555" s="202" customFormat="1"/>
    <row r="4556" s="202" customFormat="1"/>
    <row r="4557" s="202" customFormat="1"/>
    <row r="4558" s="202" customFormat="1"/>
    <row r="4559" s="202" customFormat="1"/>
    <row r="4560" s="202" customFormat="1"/>
    <row r="4561" s="202" customFormat="1"/>
    <row r="4562" s="202" customFormat="1"/>
    <row r="4563" s="202" customFormat="1"/>
    <row r="4564" s="202" customFormat="1"/>
    <row r="4565" s="202" customFormat="1"/>
    <row r="4566" s="202" customFormat="1"/>
    <row r="4567" s="202" customFormat="1"/>
    <row r="4568" s="202" customFormat="1"/>
    <row r="4569" s="202" customFormat="1"/>
    <row r="4570" s="202" customFormat="1"/>
    <row r="4571" s="202" customFormat="1"/>
    <row r="4572" s="202" customFormat="1"/>
    <row r="4573" s="202" customFormat="1"/>
    <row r="4574" s="202" customFormat="1"/>
    <row r="4575" s="202" customFormat="1"/>
    <row r="4576" s="202" customFormat="1"/>
    <row r="4577" s="202" customFormat="1"/>
    <row r="4578" s="202" customFormat="1"/>
    <row r="4579" s="202" customFormat="1"/>
    <row r="4580" s="202" customFormat="1"/>
    <row r="4581" s="202" customFormat="1"/>
    <row r="4582" s="202" customFormat="1"/>
    <row r="4583" s="202" customFormat="1"/>
    <row r="4584" s="202" customFormat="1"/>
    <row r="4585" s="202" customFormat="1"/>
    <row r="4586" s="202" customFormat="1"/>
    <row r="4587" s="202" customFormat="1"/>
    <row r="4588" s="202" customFormat="1"/>
    <row r="4589" s="202" customFormat="1"/>
    <row r="4590" s="202" customFormat="1"/>
    <row r="4591" s="202" customFormat="1"/>
    <row r="4592" s="202" customFormat="1"/>
    <row r="4593" s="202" customFormat="1"/>
    <row r="4594" s="202" customFormat="1"/>
    <row r="4595" s="202" customFormat="1"/>
    <row r="4596" s="202" customFormat="1"/>
    <row r="4597" s="202" customFormat="1"/>
    <row r="4598" s="202" customFormat="1"/>
    <row r="4599" s="202" customFormat="1"/>
    <row r="4600" s="202" customFormat="1"/>
    <row r="4601" s="202" customFormat="1"/>
    <row r="4602" s="202" customFormat="1"/>
    <row r="4603" s="202" customFormat="1"/>
    <row r="4604" s="202" customFormat="1"/>
    <row r="4605" s="202" customFormat="1"/>
    <row r="4606" s="202" customFormat="1"/>
    <row r="4607" s="202" customFormat="1"/>
    <row r="4608" s="202" customFormat="1"/>
    <row r="4609" s="202" customFormat="1"/>
    <row r="4610" s="202" customFormat="1"/>
    <row r="4611" s="202" customFormat="1"/>
    <row r="4612" s="202" customFormat="1"/>
    <row r="4613" s="202" customFormat="1"/>
    <row r="4614" s="202" customFormat="1"/>
    <row r="4615" s="202" customFormat="1"/>
    <row r="4616" s="202" customFormat="1"/>
    <row r="4617" s="202" customFormat="1"/>
    <row r="4618" s="202" customFormat="1"/>
    <row r="4619" s="202" customFormat="1"/>
    <row r="4620" s="202" customFormat="1"/>
    <row r="4621" s="202" customFormat="1"/>
    <row r="4622" s="202" customFormat="1"/>
    <row r="4623" s="202" customFormat="1"/>
    <row r="4624" s="202" customFormat="1"/>
    <row r="4625" s="202" customFormat="1"/>
    <row r="4626" s="202" customFormat="1"/>
    <row r="4627" s="202" customFormat="1"/>
    <row r="4628" s="202" customFormat="1"/>
    <row r="4629" s="202" customFormat="1"/>
    <row r="4630" s="202" customFormat="1"/>
    <row r="4631" s="202" customFormat="1"/>
    <row r="4632" s="202" customFormat="1"/>
    <row r="4633" s="202" customFormat="1"/>
    <row r="4634" s="202" customFormat="1"/>
    <row r="4635" s="202" customFormat="1"/>
    <row r="4636" s="202" customFormat="1"/>
    <row r="4637" s="202" customFormat="1"/>
    <row r="4638" s="202" customFormat="1"/>
    <row r="4639" s="202" customFormat="1"/>
    <row r="4640" s="202" customFormat="1"/>
    <row r="4641" s="202" customFormat="1"/>
    <row r="4642" s="202" customFormat="1"/>
    <row r="4643" s="202" customFormat="1"/>
    <row r="4644" s="202" customFormat="1"/>
    <row r="4645" s="202" customFormat="1"/>
    <row r="4646" s="202" customFormat="1"/>
    <row r="4647" s="202" customFormat="1"/>
    <row r="4648" s="202" customFormat="1"/>
    <row r="4649" s="202" customFormat="1"/>
    <row r="4650" s="202" customFormat="1"/>
    <row r="4651" s="202" customFormat="1"/>
    <row r="4652" s="202" customFormat="1"/>
    <row r="4653" s="202" customFormat="1"/>
    <row r="4654" s="202" customFormat="1"/>
    <row r="4655" s="202" customFormat="1"/>
    <row r="4656" s="202" customFormat="1"/>
    <row r="4657" s="202" customFormat="1"/>
    <row r="4658" s="202" customFormat="1"/>
    <row r="4659" s="202" customFormat="1"/>
    <row r="4660" s="202" customFormat="1"/>
    <row r="4661" s="202" customFormat="1"/>
    <row r="4662" s="202" customFormat="1"/>
    <row r="4663" s="202" customFormat="1"/>
    <row r="4664" s="202" customFormat="1"/>
    <row r="4665" s="202" customFormat="1"/>
    <row r="4666" s="202" customFormat="1"/>
    <row r="4667" s="202" customFormat="1"/>
    <row r="4668" s="202" customFormat="1"/>
    <row r="4669" s="202" customFormat="1"/>
    <row r="4670" s="202" customFormat="1"/>
    <row r="4671" s="202" customFormat="1"/>
    <row r="4672" s="202" customFormat="1"/>
    <row r="4673" s="202" customFormat="1"/>
    <row r="4674" s="202" customFormat="1"/>
    <row r="4675" s="202" customFormat="1"/>
    <row r="4676" s="202" customFormat="1"/>
    <row r="4677" s="202" customFormat="1"/>
    <row r="4678" s="202" customFormat="1"/>
    <row r="4679" s="202" customFormat="1"/>
    <row r="4680" s="202" customFormat="1"/>
    <row r="4681" s="202" customFormat="1"/>
    <row r="4682" s="202" customFormat="1"/>
    <row r="4683" s="202" customFormat="1"/>
    <row r="4684" s="202" customFormat="1"/>
    <row r="4685" s="202" customFormat="1"/>
    <row r="4686" s="202" customFormat="1"/>
    <row r="4687" s="202" customFormat="1"/>
    <row r="4688" s="202" customFormat="1"/>
    <row r="4689" s="202" customFormat="1"/>
    <row r="4690" s="202" customFormat="1"/>
    <row r="4691" s="202" customFormat="1"/>
    <row r="4692" s="202" customFormat="1"/>
    <row r="4693" s="202" customFormat="1"/>
    <row r="4694" s="202" customFormat="1"/>
    <row r="4695" s="202" customFormat="1"/>
    <row r="4696" s="202" customFormat="1"/>
    <row r="4697" s="202" customFormat="1"/>
    <row r="4698" s="202" customFormat="1"/>
    <row r="4699" s="202" customFormat="1"/>
    <row r="4700" s="202" customFormat="1"/>
    <row r="4701" s="202" customFormat="1"/>
    <row r="4702" s="202" customFormat="1"/>
    <row r="4703" s="202" customFormat="1"/>
    <row r="4704" s="202" customFormat="1"/>
    <row r="4705" s="202" customFormat="1"/>
    <row r="4706" s="202" customFormat="1"/>
    <row r="4707" s="202" customFormat="1"/>
    <row r="4708" s="202" customFormat="1"/>
    <row r="4709" s="202" customFormat="1"/>
    <row r="4710" s="202" customFormat="1"/>
    <row r="4711" s="202" customFormat="1"/>
    <row r="4712" s="202" customFormat="1"/>
    <row r="4713" s="202" customFormat="1"/>
    <row r="4714" s="202" customFormat="1"/>
    <row r="4715" s="202" customFormat="1"/>
    <row r="4716" s="202" customFormat="1"/>
    <row r="4717" s="202" customFormat="1"/>
    <row r="4718" s="202" customFormat="1"/>
    <row r="4719" s="202" customFormat="1"/>
    <row r="4720" s="202" customFormat="1"/>
    <row r="4721" s="202" customFormat="1"/>
    <row r="4722" s="202" customFormat="1"/>
    <row r="4723" s="202" customFormat="1"/>
    <row r="4724" s="202" customFormat="1"/>
    <row r="4725" s="202" customFormat="1"/>
    <row r="4726" s="202" customFormat="1"/>
    <row r="4727" s="202" customFormat="1"/>
    <row r="4728" s="202" customFormat="1"/>
    <row r="4729" s="202" customFormat="1"/>
    <row r="4730" s="202" customFormat="1"/>
    <row r="4731" s="202" customFormat="1"/>
    <row r="4732" s="202" customFormat="1"/>
    <row r="4733" s="202" customFormat="1"/>
    <row r="4734" s="202" customFormat="1"/>
    <row r="4735" s="202" customFormat="1"/>
    <row r="4736" s="202" customFormat="1"/>
    <row r="4737" s="202" customFormat="1"/>
    <row r="4738" s="202" customFormat="1"/>
    <row r="4739" s="202" customFormat="1"/>
    <row r="4740" s="202" customFormat="1"/>
    <row r="4741" s="202" customFormat="1"/>
    <row r="4742" s="202" customFormat="1"/>
    <row r="4743" s="202" customFormat="1"/>
    <row r="4744" s="202" customFormat="1"/>
    <row r="4745" s="202" customFormat="1"/>
    <row r="4746" s="202" customFormat="1"/>
    <row r="4747" s="202" customFormat="1"/>
    <row r="4748" s="202" customFormat="1"/>
    <row r="4749" s="202" customFormat="1"/>
    <row r="4750" s="202" customFormat="1"/>
    <row r="4751" s="202" customFormat="1"/>
    <row r="4752" s="202" customFormat="1"/>
    <row r="4753" s="202" customFormat="1"/>
    <row r="4754" s="202" customFormat="1"/>
    <row r="4755" s="202" customFormat="1"/>
    <row r="4756" s="202" customFormat="1"/>
    <row r="4757" s="202" customFormat="1"/>
    <row r="4758" s="202" customFormat="1"/>
    <row r="4759" s="202" customFormat="1"/>
    <row r="4760" s="202" customFormat="1"/>
    <row r="4761" s="202" customFormat="1"/>
    <row r="4762" s="202" customFormat="1"/>
    <row r="4763" s="202" customFormat="1"/>
    <row r="4764" s="202" customFormat="1"/>
    <row r="4765" s="202" customFormat="1"/>
    <row r="4766" s="202" customFormat="1"/>
    <row r="4767" s="202" customFormat="1"/>
    <row r="4768" s="202" customFormat="1"/>
    <row r="4769" s="202" customFormat="1"/>
    <row r="4770" s="202" customFormat="1"/>
    <row r="4771" s="202" customFormat="1"/>
    <row r="4772" s="202" customFormat="1"/>
    <row r="4773" s="202" customFormat="1"/>
    <row r="4774" s="202" customFormat="1"/>
    <row r="4775" s="202" customFormat="1"/>
    <row r="4776" s="202" customFormat="1"/>
    <row r="4777" s="202" customFormat="1"/>
    <row r="4778" s="202" customFormat="1"/>
    <row r="4779" s="202" customFormat="1"/>
    <row r="4780" s="202" customFormat="1"/>
    <row r="4781" s="202" customFormat="1"/>
    <row r="4782" s="202" customFormat="1"/>
    <row r="4783" s="202" customFormat="1"/>
    <row r="4784" s="202" customFormat="1"/>
    <row r="4785" s="202" customFormat="1"/>
    <row r="4786" s="202" customFormat="1"/>
    <row r="4787" s="202" customFormat="1"/>
    <row r="4788" s="202" customFormat="1"/>
    <row r="4789" s="202" customFormat="1"/>
    <row r="4790" s="202" customFormat="1"/>
    <row r="4791" s="202" customFormat="1"/>
    <row r="4792" s="202" customFormat="1"/>
    <row r="4793" s="202" customFormat="1"/>
    <row r="4794" s="202" customFormat="1"/>
    <row r="4795" s="202" customFormat="1"/>
    <row r="4796" s="202" customFormat="1"/>
    <row r="4797" s="202" customFormat="1"/>
    <row r="4798" s="202" customFormat="1"/>
    <row r="4799" s="202" customFormat="1"/>
    <row r="4800" s="202" customFormat="1"/>
    <row r="4801" s="202" customFormat="1"/>
    <row r="4802" s="202" customFormat="1"/>
    <row r="4803" s="202" customFormat="1"/>
    <row r="4804" s="202" customFormat="1"/>
    <row r="4805" s="202" customFormat="1"/>
    <row r="4806" s="202" customFormat="1"/>
    <row r="4807" s="202" customFormat="1"/>
    <row r="4808" s="202" customFormat="1"/>
    <row r="4809" s="202" customFormat="1"/>
    <row r="4810" s="202" customFormat="1"/>
    <row r="4811" s="202" customFormat="1"/>
    <row r="4812" s="202" customFormat="1"/>
    <row r="4813" s="202" customFormat="1"/>
    <row r="4814" s="202" customFormat="1"/>
    <row r="4815" s="202" customFormat="1"/>
    <row r="4816" s="202" customFormat="1"/>
    <row r="4817" s="202" customFormat="1"/>
    <row r="4818" s="202" customFormat="1"/>
    <row r="4819" s="202" customFormat="1"/>
    <row r="4820" s="202" customFormat="1"/>
    <row r="4821" s="202" customFormat="1"/>
    <row r="4822" s="202" customFormat="1"/>
    <row r="4823" s="202" customFormat="1"/>
    <row r="4824" s="202" customFormat="1"/>
    <row r="4825" s="202" customFormat="1"/>
    <row r="4826" s="202" customFormat="1"/>
    <row r="4827" s="202" customFormat="1"/>
    <row r="4828" s="202" customFormat="1"/>
    <row r="4829" s="202" customFormat="1"/>
    <row r="4830" s="202" customFormat="1"/>
    <row r="4831" s="202" customFormat="1"/>
    <row r="4832" s="202" customFormat="1"/>
    <row r="4833" s="202" customFormat="1"/>
    <row r="4834" s="202" customFormat="1"/>
    <row r="4835" s="202" customFormat="1"/>
    <row r="4836" s="202" customFormat="1"/>
    <row r="4837" s="202" customFormat="1"/>
    <row r="4838" s="202" customFormat="1"/>
    <row r="4839" s="202" customFormat="1"/>
    <row r="4840" s="202" customFormat="1"/>
    <row r="4841" s="202" customFormat="1"/>
    <row r="4842" s="202" customFormat="1"/>
    <row r="4843" s="202" customFormat="1"/>
    <row r="4844" s="202" customFormat="1"/>
    <row r="4845" s="202" customFormat="1"/>
    <row r="4846" s="202" customFormat="1"/>
    <row r="4847" s="202" customFormat="1"/>
    <row r="4848" s="202" customFormat="1"/>
    <row r="4849" s="202" customFormat="1"/>
    <row r="4850" s="202" customFormat="1"/>
    <row r="4851" s="202" customFormat="1"/>
    <row r="4852" s="202" customFormat="1"/>
    <row r="4853" s="202" customFormat="1"/>
    <row r="4854" s="202" customFormat="1"/>
    <row r="4855" s="202" customFormat="1"/>
    <row r="4856" s="202" customFormat="1"/>
    <row r="4857" s="202" customFormat="1"/>
    <row r="4858" s="202" customFormat="1"/>
    <row r="4859" s="202" customFormat="1"/>
    <row r="4860" s="202" customFormat="1"/>
    <row r="4861" s="202" customFormat="1"/>
    <row r="4862" s="202" customFormat="1"/>
    <row r="4863" s="202" customFormat="1"/>
    <row r="4864" s="202" customFormat="1"/>
    <row r="4865" s="202" customFormat="1"/>
    <row r="4866" s="202" customFormat="1"/>
    <row r="4867" s="202" customFormat="1"/>
    <row r="4868" s="202" customFormat="1"/>
    <row r="4869" s="202" customFormat="1"/>
    <row r="4870" s="202" customFormat="1"/>
    <row r="4871" s="202" customFormat="1"/>
    <row r="4872" s="202" customFormat="1"/>
    <row r="4873" s="202" customFormat="1"/>
    <row r="4874" s="202" customFormat="1"/>
    <row r="4875" s="202" customFormat="1"/>
    <row r="4876" s="202" customFormat="1"/>
    <row r="4877" s="202" customFormat="1"/>
    <row r="4878" s="202" customFormat="1"/>
    <row r="4879" s="202" customFormat="1"/>
    <row r="4880" s="202" customFormat="1"/>
    <row r="4881" s="202" customFormat="1"/>
    <row r="4882" s="202" customFormat="1"/>
    <row r="4883" s="202" customFormat="1"/>
    <row r="4884" s="202" customFormat="1"/>
    <row r="4885" s="202" customFormat="1"/>
    <row r="4886" s="202" customFormat="1"/>
    <row r="4887" s="202" customFormat="1"/>
    <row r="4888" s="202" customFormat="1"/>
    <row r="4889" s="202" customFormat="1"/>
    <row r="4890" s="202" customFormat="1"/>
    <row r="4891" s="202" customFormat="1"/>
    <row r="4892" s="202" customFormat="1"/>
    <row r="4893" s="202" customFormat="1"/>
    <row r="4894" s="202" customFormat="1"/>
    <row r="4895" s="202" customFormat="1"/>
    <row r="4896" s="202" customFormat="1"/>
    <row r="4897" s="202" customFormat="1"/>
    <row r="4898" s="202" customFormat="1"/>
    <row r="4899" s="202" customFormat="1"/>
    <row r="4900" s="202" customFormat="1"/>
    <row r="4901" s="202" customFormat="1"/>
    <row r="4902" s="202" customFormat="1"/>
    <row r="4903" s="202" customFormat="1"/>
    <row r="4904" s="202" customFormat="1"/>
    <row r="4905" s="202" customFormat="1"/>
    <row r="4906" s="202" customFormat="1"/>
    <row r="4907" s="202" customFormat="1"/>
    <row r="4908" s="202" customFormat="1"/>
    <row r="4909" s="202" customFormat="1"/>
    <row r="4910" s="202" customFormat="1"/>
    <row r="4911" s="202" customFormat="1"/>
    <row r="4912" s="202" customFormat="1"/>
    <row r="4913" s="202" customFormat="1"/>
    <row r="4914" s="202" customFormat="1"/>
    <row r="4915" s="202" customFormat="1"/>
    <row r="4916" s="202" customFormat="1"/>
    <row r="4917" s="202" customFormat="1"/>
    <row r="4918" s="202" customFormat="1"/>
    <row r="4919" s="202" customFormat="1"/>
    <row r="4920" s="202" customFormat="1"/>
    <row r="4921" s="202" customFormat="1"/>
    <row r="4922" s="202" customFormat="1"/>
    <row r="4923" s="202" customFormat="1"/>
    <row r="4924" s="202" customFormat="1"/>
    <row r="4925" s="202" customFormat="1"/>
    <row r="4926" s="202" customFormat="1"/>
    <row r="4927" s="202" customFormat="1"/>
    <row r="4928" s="202" customFormat="1"/>
    <row r="4929" s="202" customFormat="1"/>
    <row r="4930" s="202" customFormat="1"/>
    <row r="4931" s="202" customFormat="1"/>
    <row r="4932" s="202" customFormat="1"/>
    <row r="4933" s="202" customFormat="1"/>
    <row r="4934" s="202" customFormat="1"/>
    <row r="4935" s="202" customFormat="1"/>
    <row r="4936" s="202" customFormat="1"/>
    <row r="4937" s="202" customFormat="1"/>
    <row r="4938" s="202" customFormat="1"/>
    <row r="4939" s="202" customFormat="1"/>
    <row r="4940" s="202" customFormat="1"/>
    <row r="4941" s="202" customFormat="1"/>
    <row r="4942" s="202" customFormat="1"/>
    <row r="4943" s="202" customFormat="1"/>
    <row r="4944" s="202" customFormat="1"/>
    <row r="4945" s="202" customFormat="1"/>
    <row r="4946" s="202" customFormat="1"/>
    <row r="4947" s="202" customFormat="1"/>
    <row r="4948" s="202" customFormat="1"/>
    <row r="4949" s="202" customFormat="1"/>
    <row r="4950" s="202" customFormat="1"/>
    <row r="4951" s="202" customFormat="1"/>
    <row r="4952" s="202" customFormat="1"/>
    <row r="4953" s="202" customFormat="1"/>
    <row r="4954" s="202" customFormat="1"/>
    <row r="4955" s="202" customFormat="1"/>
    <row r="4956" s="202" customFormat="1"/>
    <row r="4957" s="202" customFormat="1"/>
    <row r="4958" s="202" customFormat="1"/>
    <row r="4959" s="202" customFormat="1"/>
    <row r="4960" s="202" customFormat="1"/>
    <row r="4961" s="202" customFormat="1"/>
    <row r="4962" s="202" customFormat="1"/>
    <row r="4963" s="202" customFormat="1"/>
    <row r="4964" s="202" customFormat="1"/>
    <row r="4965" s="202" customFormat="1"/>
    <row r="4966" s="202" customFormat="1"/>
    <row r="4967" s="202" customFormat="1"/>
    <row r="4968" s="202" customFormat="1"/>
    <row r="4969" s="202" customFormat="1"/>
    <row r="4970" s="202" customFormat="1"/>
    <row r="4971" s="202" customFormat="1"/>
    <row r="4972" s="202" customFormat="1"/>
    <row r="4973" s="202" customFormat="1"/>
    <row r="4974" s="202" customFormat="1"/>
    <row r="4975" s="202" customFormat="1"/>
    <row r="4976" s="202" customFormat="1"/>
    <row r="4977" s="202" customFormat="1"/>
    <row r="4978" s="202" customFormat="1"/>
    <row r="4979" s="202" customFormat="1"/>
    <row r="4980" s="202" customFormat="1"/>
    <row r="4981" s="202" customFormat="1"/>
    <row r="4982" s="202" customFormat="1"/>
    <row r="4983" s="202" customFormat="1"/>
    <row r="4984" s="202" customFormat="1"/>
    <row r="4985" s="202" customFormat="1"/>
    <row r="4986" s="202" customFormat="1"/>
    <row r="4987" s="202" customFormat="1"/>
    <row r="4988" s="202" customFormat="1"/>
    <row r="4989" s="202" customFormat="1"/>
    <row r="4990" s="202" customFormat="1"/>
    <row r="4991" s="202" customFormat="1"/>
    <row r="4992" s="202" customFormat="1"/>
    <row r="4993" s="202" customFormat="1"/>
    <row r="4994" s="202" customFormat="1"/>
    <row r="4995" s="202" customFormat="1"/>
    <row r="4996" s="202" customFormat="1"/>
    <row r="4997" s="202" customFormat="1"/>
    <row r="4998" s="202" customFormat="1"/>
    <row r="4999" s="202" customFormat="1"/>
    <row r="5000" s="202" customFormat="1"/>
    <row r="5001" s="202" customFormat="1"/>
    <row r="5002" s="202" customFormat="1"/>
    <row r="5003" s="202" customFormat="1"/>
    <row r="5004" s="202" customFormat="1"/>
    <row r="5005" s="202" customFormat="1"/>
    <row r="5006" s="202" customFormat="1"/>
    <row r="5007" s="202" customFormat="1"/>
    <row r="5008" s="202" customFormat="1"/>
    <row r="5009" s="202" customFormat="1"/>
    <row r="5010" s="202" customFormat="1"/>
    <row r="5011" s="202" customFormat="1"/>
    <row r="5012" s="202" customFormat="1"/>
    <row r="5013" s="202" customFormat="1"/>
    <row r="5014" s="202" customFormat="1"/>
    <row r="5015" s="202" customFormat="1"/>
    <row r="5016" s="202" customFormat="1"/>
    <row r="5017" s="202" customFormat="1"/>
    <row r="5018" s="202" customFormat="1"/>
    <row r="5019" s="202" customFormat="1"/>
    <row r="5020" s="202" customFormat="1"/>
    <row r="5021" s="202" customFormat="1"/>
    <row r="5022" s="202" customFormat="1"/>
    <row r="5023" s="202" customFormat="1"/>
    <row r="5024" s="202" customFormat="1"/>
    <row r="5025" s="202" customFormat="1"/>
    <row r="5026" s="202" customFormat="1"/>
    <row r="5027" s="202" customFormat="1"/>
    <row r="5028" s="202" customFormat="1"/>
    <row r="5029" s="202" customFormat="1"/>
    <row r="5030" s="202" customFormat="1"/>
    <row r="5031" s="202" customFormat="1"/>
    <row r="5032" s="202" customFormat="1"/>
    <row r="5033" s="202" customFormat="1"/>
    <row r="5034" s="202" customFormat="1"/>
    <row r="5035" s="202" customFormat="1"/>
    <row r="5036" s="202" customFormat="1"/>
    <row r="5037" s="202" customFormat="1"/>
    <row r="5038" s="202" customFormat="1"/>
    <row r="5039" s="202" customFormat="1"/>
    <row r="5040" s="202" customFormat="1"/>
    <row r="5041" s="202" customFormat="1"/>
    <row r="5042" s="202" customFormat="1"/>
    <row r="5043" s="202" customFormat="1"/>
    <row r="5044" s="202" customFormat="1"/>
    <row r="5045" s="202" customFormat="1"/>
    <row r="5046" s="202" customFormat="1"/>
    <row r="5047" s="202" customFormat="1"/>
    <row r="5048" s="202" customFormat="1"/>
    <row r="5049" s="202" customFormat="1"/>
    <row r="5050" s="202" customFormat="1"/>
    <row r="5051" s="202" customFormat="1"/>
    <row r="5052" s="202" customFormat="1"/>
    <row r="5053" s="202" customFormat="1"/>
    <row r="5054" s="202" customFormat="1"/>
    <row r="5055" s="202" customFormat="1"/>
    <row r="5056" s="202" customFormat="1"/>
    <row r="5057" s="202" customFormat="1"/>
    <row r="5058" s="202" customFormat="1"/>
    <row r="5059" s="202" customFormat="1"/>
    <row r="5060" s="202" customFormat="1"/>
    <row r="5061" s="202" customFormat="1"/>
    <row r="5062" s="202" customFormat="1"/>
    <row r="5063" s="202" customFormat="1"/>
    <row r="5064" s="202" customFormat="1"/>
    <row r="5065" s="202" customFormat="1"/>
    <row r="5066" s="202" customFormat="1"/>
    <row r="5067" s="202" customFormat="1"/>
    <row r="5068" s="202" customFormat="1"/>
    <row r="5069" s="202" customFormat="1"/>
    <row r="5070" s="202" customFormat="1"/>
    <row r="5071" s="202" customFormat="1"/>
    <row r="5072" s="202" customFormat="1"/>
    <row r="5073" s="202" customFormat="1"/>
    <row r="5074" s="202" customFormat="1"/>
    <row r="5075" s="202" customFormat="1"/>
    <row r="5076" s="202" customFormat="1"/>
    <row r="5077" s="202" customFormat="1"/>
    <row r="5078" s="202" customFormat="1"/>
    <row r="5079" s="202" customFormat="1"/>
    <row r="5080" s="202" customFormat="1"/>
    <row r="5081" s="202" customFormat="1"/>
    <row r="5082" s="202" customFormat="1"/>
    <row r="5083" s="202" customFormat="1"/>
    <row r="5084" s="202" customFormat="1"/>
    <row r="5085" s="202" customFormat="1"/>
    <row r="5086" s="202" customFormat="1"/>
    <row r="5087" s="202" customFormat="1"/>
    <row r="5088" s="202" customFormat="1"/>
    <row r="5089" s="202" customFormat="1"/>
    <row r="5090" s="202" customFormat="1"/>
    <row r="5091" s="202" customFormat="1"/>
    <row r="5092" s="202" customFormat="1"/>
    <row r="5093" s="202" customFormat="1"/>
    <row r="5094" s="202" customFormat="1"/>
    <row r="5095" s="202" customFormat="1"/>
    <row r="5096" s="202" customFormat="1"/>
    <row r="5097" s="202" customFormat="1"/>
    <row r="5098" s="202" customFormat="1"/>
    <row r="5099" s="202" customFormat="1"/>
    <row r="5100" s="202" customFormat="1"/>
    <row r="5101" s="202" customFormat="1"/>
    <row r="5102" s="202" customFormat="1"/>
    <row r="5103" s="202" customFormat="1"/>
    <row r="5104" s="202" customFormat="1"/>
    <row r="5105" s="202" customFormat="1"/>
    <row r="5106" s="202" customFormat="1"/>
    <row r="5107" s="202" customFormat="1"/>
    <row r="5108" s="202" customFormat="1"/>
    <row r="5109" s="202" customFormat="1"/>
    <row r="5110" s="202" customFormat="1"/>
    <row r="5111" s="202" customFormat="1"/>
    <row r="5112" s="202" customFormat="1"/>
    <row r="5113" s="202" customFormat="1"/>
    <row r="5114" s="202" customFormat="1"/>
    <row r="5115" s="202" customFormat="1"/>
    <row r="5116" s="202" customFormat="1"/>
    <row r="5117" s="202" customFormat="1"/>
    <row r="5118" s="202" customFormat="1"/>
    <row r="5119" s="202" customFormat="1"/>
    <row r="5120" s="202" customFormat="1"/>
    <row r="5121" s="202" customFormat="1"/>
    <row r="5122" s="202" customFormat="1"/>
    <row r="5123" s="202" customFormat="1"/>
    <row r="5124" s="202" customFormat="1"/>
    <row r="5125" s="202" customFormat="1"/>
    <row r="5126" s="202" customFormat="1"/>
    <row r="5127" s="202" customFormat="1"/>
    <row r="5128" s="202" customFormat="1"/>
    <row r="5129" s="202" customFormat="1"/>
    <row r="5130" s="202" customFormat="1"/>
    <row r="5131" s="202" customFormat="1"/>
    <row r="5132" s="202" customFormat="1"/>
    <row r="5133" s="202" customFormat="1"/>
    <row r="5134" s="202" customFormat="1"/>
    <row r="5135" s="202" customFormat="1"/>
    <row r="5136" s="202" customFormat="1"/>
    <row r="5137" s="202" customFormat="1"/>
    <row r="5138" s="202" customFormat="1"/>
    <row r="5139" s="202" customFormat="1"/>
    <row r="5140" s="202" customFormat="1"/>
    <row r="5141" s="202" customFormat="1"/>
    <row r="5142" s="202" customFormat="1"/>
    <row r="5143" s="202" customFormat="1"/>
    <row r="5144" s="202" customFormat="1"/>
    <row r="5145" s="202" customFormat="1"/>
    <row r="5146" s="202" customFormat="1"/>
    <row r="5147" s="202" customFormat="1"/>
    <row r="5148" s="202" customFormat="1"/>
    <row r="5149" s="202" customFormat="1"/>
    <row r="5150" s="202" customFormat="1"/>
    <row r="5151" s="202" customFormat="1"/>
    <row r="5152" s="202" customFormat="1"/>
    <row r="5153" s="202" customFormat="1"/>
    <row r="5154" s="202" customFormat="1"/>
    <row r="5155" s="202" customFormat="1"/>
    <row r="5156" s="202" customFormat="1"/>
    <row r="5157" s="202" customFormat="1"/>
    <row r="5158" s="202" customFormat="1"/>
    <row r="5159" s="202" customFormat="1"/>
    <row r="5160" s="202" customFormat="1"/>
    <row r="5161" s="202" customFormat="1"/>
    <row r="5162" s="202" customFormat="1"/>
    <row r="5163" s="202" customFormat="1"/>
    <row r="5164" s="202" customFormat="1"/>
    <row r="5165" s="202" customFormat="1"/>
    <row r="5166" s="202" customFormat="1"/>
    <row r="5167" s="202" customFormat="1"/>
    <row r="5168" s="202" customFormat="1"/>
    <row r="5169" s="202" customFormat="1"/>
    <row r="5170" s="202" customFormat="1"/>
    <row r="5171" s="202" customFormat="1"/>
    <row r="5172" s="202" customFormat="1"/>
    <row r="5173" s="202" customFormat="1"/>
    <row r="5174" s="202" customFormat="1"/>
    <row r="5175" s="202" customFormat="1"/>
    <row r="5176" s="202" customFormat="1"/>
    <row r="5177" s="202" customFormat="1"/>
    <row r="5178" s="202" customFormat="1"/>
    <row r="5179" s="202" customFormat="1"/>
    <row r="5180" s="202" customFormat="1"/>
    <row r="5181" s="202" customFormat="1"/>
    <row r="5182" s="202" customFormat="1"/>
    <row r="5183" s="202" customFormat="1"/>
    <row r="5184" s="202" customFormat="1"/>
    <row r="5185" s="202" customFormat="1"/>
    <row r="5186" s="202" customFormat="1"/>
    <row r="5187" s="202" customFormat="1"/>
    <row r="5188" s="202" customFormat="1"/>
    <row r="5189" s="202" customFormat="1"/>
    <row r="5190" s="202" customFormat="1"/>
    <row r="5191" s="202" customFormat="1"/>
    <row r="5192" s="202" customFormat="1"/>
    <row r="5193" s="202" customFormat="1"/>
    <row r="5194" s="202" customFormat="1"/>
    <row r="5195" s="202" customFormat="1"/>
    <row r="5196" s="202" customFormat="1"/>
    <row r="5197" s="202" customFormat="1"/>
    <row r="5198" s="202" customFormat="1"/>
    <row r="5199" s="202" customFormat="1"/>
    <row r="5200" s="202" customFormat="1"/>
    <row r="5201" s="202" customFormat="1"/>
    <row r="5202" s="202" customFormat="1"/>
    <row r="5203" s="202" customFormat="1"/>
    <row r="5204" s="202" customFormat="1"/>
    <row r="5205" s="202" customFormat="1"/>
    <row r="5206" s="202" customFormat="1"/>
    <row r="5207" s="202" customFormat="1"/>
    <row r="5208" s="202" customFormat="1"/>
    <row r="5209" s="202" customFormat="1"/>
    <row r="5210" s="202" customFormat="1"/>
    <row r="5211" s="202" customFormat="1"/>
    <row r="5212" s="202" customFormat="1"/>
    <row r="5213" s="202" customFormat="1"/>
    <row r="5214" s="202" customFormat="1"/>
    <row r="5215" s="202" customFormat="1"/>
    <row r="5216" s="202" customFormat="1"/>
    <row r="5217" s="202" customFormat="1"/>
    <row r="5218" s="202" customFormat="1"/>
    <row r="5219" s="202" customFormat="1"/>
    <row r="5220" s="202" customFormat="1"/>
    <row r="5221" s="202" customFormat="1"/>
    <row r="5222" s="202" customFormat="1"/>
    <row r="5223" s="202" customFormat="1"/>
    <row r="5224" s="202" customFormat="1"/>
    <row r="5225" s="202" customFormat="1"/>
    <row r="5226" s="202" customFormat="1"/>
    <row r="5227" s="202" customFormat="1"/>
    <row r="5228" s="202" customFormat="1"/>
    <row r="5229" s="202" customFormat="1"/>
    <row r="5230" s="202" customFormat="1"/>
    <row r="5231" s="202" customFormat="1"/>
    <row r="5232" s="202" customFormat="1"/>
    <row r="5233" s="202" customFormat="1"/>
    <row r="5234" s="202" customFormat="1"/>
    <row r="5235" s="202" customFormat="1"/>
    <row r="5236" s="202" customFormat="1"/>
    <row r="5237" s="202" customFormat="1"/>
    <row r="5238" s="202" customFormat="1"/>
    <row r="5239" s="202" customFormat="1"/>
    <row r="5240" s="202" customFormat="1"/>
    <row r="5241" s="202" customFormat="1"/>
    <row r="5242" s="202" customFormat="1"/>
    <row r="5243" s="202" customFormat="1"/>
    <row r="5244" s="202" customFormat="1"/>
    <row r="5245" s="202" customFormat="1"/>
    <row r="5246" s="202" customFormat="1"/>
    <row r="5247" s="202" customFormat="1"/>
    <row r="5248" s="202" customFormat="1"/>
    <row r="5249" s="202" customFormat="1"/>
    <row r="5250" s="202" customFormat="1"/>
    <row r="5251" s="202" customFormat="1"/>
    <row r="5252" s="202" customFormat="1"/>
    <row r="5253" s="202" customFormat="1"/>
    <row r="5254" s="202" customFormat="1"/>
    <row r="5255" s="202" customFormat="1"/>
    <row r="5256" s="202" customFormat="1"/>
    <row r="5257" s="202" customFormat="1"/>
    <row r="5258" s="202" customFormat="1"/>
    <row r="5259" s="202" customFormat="1"/>
    <row r="5260" s="202" customFormat="1"/>
    <row r="5261" s="202" customFormat="1"/>
    <row r="5262" s="202" customFormat="1"/>
    <row r="5263" s="202" customFormat="1"/>
    <row r="5264" s="202" customFormat="1"/>
    <row r="5265" s="202" customFormat="1"/>
    <row r="5266" s="202" customFormat="1"/>
    <row r="5267" s="202" customFormat="1"/>
    <row r="5268" s="202" customFormat="1"/>
    <row r="5269" s="202" customFormat="1"/>
    <row r="5270" s="202" customFormat="1"/>
    <row r="5271" s="202" customFormat="1"/>
    <row r="5272" s="202" customFormat="1"/>
    <row r="5273" s="202" customFormat="1"/>
    <row r="5274" s="202" customFormat="1"/>
    <row r="5275" s="202" customFormat="1"/>
    <row r="5276" s="202" customFormat="1"/>
    <row r="5277" s="202" customFormat="1"/>
    <row r="5278" s="202" customFormat="1"/>
    <row r="5279" s="202" customFormat="1"/>
    <row r="5280" s="202" customFormat="1"/>
    <row r="5281" s="202" customFormat="1"/>
    <row r="5282" s="202" customFormat="1"/>
    <row r="5283" s="202" customFormat="1"/>
    <row r="5284" s="202" customFormat="1"/>
    <row r="5285" s="202" customFormat="1"/>
    <row r="5286" s="202" customFormat="1"/>
    <row r="5287" s="202" customFormat="1"/>
    <row r="5288" s="202" customFormat="1"/>
    <row r="5289" s="202" customFormat="1"/>
    <row r="5290" s="202" customFormat="1"/>
    <row r="5291" s="202" customFormat="1"/>
    <row r="5292" s="202" customFormat="1"/>
    <row r="5293" s="202" customFormat="1"/>
    <row r="5294" s="202" customFormat="1"/>
    <row r="5295" s="202" customFormat="1"/>
    <row r="5296" s="202" customFormat="1"/>
    <row r="5297" s="202" customFormat="1"/>
    <row r="5298" s="202" customFormat="1"/>
    <row r="5299" s="202" customFormat="1"/>
    <row r="5300" s="202" customFormat="1"/>
    <row r="5301" s="202" customFormat="1"/>
    <row r="5302" s="202" customFormat="1"/>
    <row r="5303" s="202" customFormat="1"/>
    <row r="5304" s="202" customFormat="1"/>
    <row r="5305" s="202" customFormat="1"/>
    <row r="5306" s="202" customFormat="1"/>
    <row r="5307" s="202" customFormat="1"/>
    <row r="5308" s="202" customFormat="1"/>
    <row r="5309" s="202" customFormat="1"/>
    <row r="5310" s="202" customFormat="1"/>
    <row r="5311" s="202" customFormat="1"/>
    <row r="5312" s="202" customFormat="1"/>
    <row r="5313" s="202" customFormat="1"/>
    <row r="5314" s="202" customFormat="1"/>
    <row r="5315" s="202" customFormat="1"/>
    <row r="5316" s="202" customFormat="1"/>
    <row r="5317" s="202" customFormat="1"/>
    <row r="5318" s="202" customFormat="1"/>
    <row r="5319" s="202" customFormat="1"/>
    <row r="5320" s="202" customFormat="1"/>
    <row r="5321" s="202" customFormat="1"/>
    <row r="5322" s="202" customFormat="1"/>
    <row r="5323" s="202" customFormat="1"/>
    <row r="5324" s="202" customFormat="1"/>
    <row r="5325" s="202" customFormat="1"/>
    <row r="5326" s="202" customFormat="1"/>
    <row r="5327" s="202" customFormat="1"/>
    <row r="5328" s="202" customFormat="1"/>
    <row r="5329" s="202" customFormat="1"/>
    <row r="5330" s="202" customFormat="1"/>
    <row r="5331" s="202" customFormat="1"/>
    <row r="5332" s="202" customFormat="1"/>
    <row r="5333" s="202" customFormat="1"/>
    <row r="5334" s="202" customFormat="1"/>
    <row r="5335" s="202" customFormat="1"/>
    <row r="5336" s="202" customFormat="1"/>
    <row r="5337" s="202" customFormat="1"/>
    <row r="5338" s="202" customFormat="1"/>
    <row r="5339" s="202" customFormat="1"/>
    <row r="5340" s="202" customFormat="1"/>
    <row r="5341" s="202" customFormat="1"/>
    <row r="5342" s="202" customFormat="1"/>
    <row r="5343" s="202" customFormat="1"/>
    <row r="5344" s="202" customFormat="1"/>
    <row r="5345" s="202" customFormat="1"/>
    <row r="5346" s="202" customFormat="1"/>
    <row r="5347" s="202" customFormat="1"/>
    <row r="5348" s="202" customFormat="1"/>
    <row r="5349" s="202" customFormat="1"/>
    <row r="5350" s="202" customFormat="1"/>
    <row r="5351" s="202" customFormat="1"/>
    <row r="5352" s="202" customFormat="1"/>
    <row r="5353" s="202" customFormat="1"/>
    <row r="5354" s="202" customFormat="1"/>
    <row r="5355" s="202" customFormat="1"/>
    <row r="5356" s="202" customFormat="1"/>
    <row r="5357" s="202" customFormat="1"/>
    <row r="5358" s="202" customFormat="1"/>
    <row r="5359" s="202" customFormat="1"/>
    <row r="5360" s="202" customFormat="1"/>
    <row r="5361" s="202" customFormat="1"/>
    <row r="5362" s="202" customFormat="1"/>
    <row r="5363" s="202" customFormat="1"/>
    <row r="5364" s="202" customFormat="1"/>
    <row r="5365" s="202" customFormat="1"/>
    <row r="5366" s="202" customFormat="1"/>
    <row r="5367" s="202" customFormat="1"/>
    <row r="5368" s="202" customFormat="1"/>
    <row r="5369" s="202" customFormat="1"/>
    <row r="5370" s="202" customFormat="1"/>
    <row r="5371" s="202" customFormat="1"/>
    <row r="5372" s="202" customFormat="1"/>
    <row r="5373" s="202" customFormat="1"/>
    <row r="5374" s="202" customFormat="1"/>
    <row r="5375" s="202" customFormat="1"/>
    <row r="5376" s="202" customFormat="1"/>
    <row r="5377" s="202" customFormat="1"/>
    <row r="5378" s="202" customFormat="1"/>
    <row r="5379" s="202" customFormat="1"/>
    <row r="5380" s="202" customFormat="1"/>
    <row r="5381" s="202" customFormat="1"/>
    <row r="5382" s="202" customFormat="1"/>
    <row r="5383" s="202" customFormat="1"/>
    <row r="5384" s="202" customFormat="1"/>
    <row r="5385" s="202" customFormat="1"/>
    <row r="5386" s="202" customFormat="1"/>
    <row r="5387" s="202" customFormat="1"/>
    <row r="5388" s="202" customFormat="1"/>
    <row r="5389" s="202" customFormat="1"/>
    <row r="5390" s="202" customFormat="1"/>
    <row r="5391" s="202" customFormat="1"/>
    <row r="5392" s="202" customFormat="1"/>
    <row r="5393" s="202" customFormat="1"/>
    <row r="5394" s="202" customFormat="1"/>
    <row r="5395" s="202" customFormat="1"/>
    <row r="5396" s="202" customFormat="1"/>
    <row r="5397" s="202" customFormat="1"/>
    <row r="5398" s="202" customFormat="1"/>
    <row r="5399" s="202" customFormat="1"/>
    <row r="5400" s="202" customFormat="1"/>
    <row r="5401" s="202" customFormat="1"/>
    <row r="5402" s="202" customFormat="1"/>
    <row r="5403" s="202" customFormat="1"/>
    <row r="5404" s="202" customFormat="1"/>
    <row r="5405" s="202" customFormat="1"/>
    <row r="5406" s="202" customFormat="1"/>
    <row r="5407" s="202" customFormat="1"/>
    <row r="5408" s="202" customFormat="1"/>
    <row r="5409" s="202" customFormat="1"/>
    <row r="5410" s="202" customFormat="1"/>
    <row r="5411" s="202" customFormat="1"/>
    <row r="5412" s="202" customFormat="1"/>
    <row r="5413" s="202" customFormat="1"/>
    <row r="5414" s="202" customFormat="1"/>
    <row r="5415" s="202" customFormat="1"/>
    <row r="5416" s="202" customFormat="1"/>
    <row r="5417" s="202" customFormat="1"/>
    <row r="5418" s="202" customFormat="1"/>
    <row r="5419" s="202" customFormat="1"/>
    <row r="5420" s="202" customFormat="1"/>
    <row r="5421" s="202" customFormat="1"/>
    <row r="5422" s="202" customFormat="1"/>
    <row r="5423" s="202" customFormat="1"/>
    <row r="5424" s="202" customFormat="1"/>
    <row r="5425" s="202" customFormat="1"/>
    <row r="5426" s="202" customFormat="1"/>
    <row r="5427" s="202" customFormat="1"/>
    <row r="5428" s="202" customFormat="1"/>
    <row r="5429" s="202" customFormat="1"/>
    <row r="5430" s="202" customFormat="1"/>
    <row r="5431" s="202" customFormat="1"/>
    <row r="5432" s="202" customFormat="1"/>
    <row r="5433" s="202" customFormat="1"/>
    <row r="5434" s="202" customFormat="1"/>
    <row r="5435" s="202" customFormat="1"/>
    <row r="5436" s="202" customFormat="1"/>
    <row r="5437" s="202" customFormat="1"/>
    <row r="5438" s="202" customFormat="1"/>
    <row r="5439" s="202" customFormat="1"/>
    <row r="5440" s="202" customFormat="1"/>
    <row r="5441" s="202" customFormat="1"/>
    <row r="5442" s="202" customFormat="1"/>
    <row r="5443" s="202" customFormat="1"/>
    <row r="5444" s="202" customFormat="1"/>
    <row r="5445" s="202" customFormat="1"/>
    <row r="5446" s="202" customFormat="1"/>
    <row r="5447" s="202" customFormat="1"/>
    <row r="5448" s="202" customFormat="1"/>
    <row r="5449" s="202" customFormat="1"/>
    <row r="5450" s="202" customFormat="1"/>
    <row r="5451" s="202" customFormat="1"/>
    <row r="5452" s="202" customFormat="1"/>
    <row r="5453" s="202" customFormat="1"/>
    <row r="5454" s="202" customFormat="1"/>
    <row r="5455" s="202" customFormat="1"/>
    <row r="5456" s="202" customFormat="1"/>
    <row r="5457" s="202" customFormat="1"/>
    <row r="5458" s="202" customFormat="1"/>
    <row r="5459" s="202" customFormat="1"/>
    <row r="5460" s="202" customFormat="1"/>
    <row r="5461" s="202" customFormat="1"/>
    <row r="5462" s="202" customFormat="1"/>
    <row r="5463" s="202" customFormat="1"/>
    <row r="5464" s="202" customFormat="1"/>
    <row r="5465" s="202" customFormat="1"/>
    <row r="5466" s="202" customFormat="1"/>
    <row r="5467" s="202" customFormat="1"/>
    <row r="5468" s="202" customFormat="1"/>
    <row r="5469" s="202" customFormat="1"/>
    <row r="5470" s="202" customFormat="1"/>
    <row r="5471" s="202" customFormat="1"/>
    <row r="5472" s="202" customFormat="1"/>
    <row r="5473" s="202" customFormat="1"/>
    <row r="5474" s="202" customFormat="1"/>
    <row r="5475" s="202" customFormat="1"/>
    <row r="5476" s="202" customFormat="1"/>
    <row r="5477" s="202" customFormat="1"/>
    <row r="5478" s="202" customFormat="1"/>
    <row r="5479" s="202" customFormat="1"/>
    <row r="5480" s="202" customFormat="1"/>
    <row r="5481" s="202" customFormat="1"/>
    <row r="5482" s="202" customFormat="1"/>
    <row r="5483" s="202" customFormat="1"/>
    <row r="5484" s="202" customFormat="1"/>
    <row r="5485" s="202" customFormat="1"/>
    <row r="5486" s="202" customFormat="1"/>
    <row r="5487" s="202" customFormat="1"/>
    <row r="5488" s="202" customFormat="1"/>
    <row r="5489" s="202" customFormat="1"/>
    <row r="5490" s="202" customFormat="1"/>
    <row r="5491" s="202" customFormat="1"/>
    <row r="5492" s="202" customFormat="1"/>
    <row r="5493" s="202" customFormat="1"/>
    <row r="5494" s="202" customFormat="1"/>
    <row r="5495" s="202" customFormat="1"/>
    <row r="5496" s="202" customFormat="1"/>
    <row r="5497" s="202" customFormat="1"/>
    <row r="5498" s="202" customFormat="1"/>
    <row r="5499" s="202" customFormat="1"/>
    <row r="5500" s="202" customFormat="1"/>
    <row r="5501" s="202" customFormat="1"/>
    <row r="5502" s="202" customFormat="1"/>
    <row r="5503" s="202" customFormat="1"/>
    <row r="5504" s="202" customFormat="1"/>
    <row r="5505" s="202" customFormat="1"/>
    <row r="5506" s="202" customFormat="1"/>
    <row r="5507" s="202" customFormat="1"/>
    <row r="5508" s="202" customFormat="1"/>
    <row r="5509" s="202" customFormat="1"/>
    <row r="5510" s="202" customFormat="1"/>
    <row r="5511" s="202" customFormat="1"/>
    <row r="5512" s="202" customFormat="1"/>
    <row r="5513" s="202" customFormat="1"/>
    <row r="5514" s="202" customFormat="1"/>
    <row r="5515" s="202" customFormat="1"/>
    <row r="5516" s="202" customFormat="1"/>
    <row r="5517" s="202" customFormat="1"/>
    <row r="5518" s="202" customFormat="1"/>
    <row r="5519" s="202" customFormat="1"/>
    <row r="5520" s="202" customFormat="1"/>
    <row r="5521" s="202" customFormat="1"/>
    <row r="5522" s="202" customFormat="1"/>
    <row r="5523" s="202" customFormat="1"/>
    <row r="5524" s="202" customFormat="1"/>
    <row r="5525" s="202" customFormat="1"/>
    <row r="5526" s="202" customFormat="1"/>
    <row r="5527" s="202" customFormat="1"/>
    <row r="5528" s="202" customFormat="1"/>
    <row r="5529" s="202" customFormat="1"/>
    <row r="5530" s="202" customFormat="1"/>
    <row r="5531" s="202" customFormat="1"/>
    <row r="5532" s="202" customFormat="1"/>
    <row r="5533" s="202" customFormat="1"/>
    <row r="5534" s="202" customFormat="1"/>
    <row r="5535" s="202" customFormat="1"/>
    <row r="5536" s="202" customFormat="1"/>
    <row r="5537" s="202" customFormat="1"/>
    <row r="5538" s="202" customFormat="1"/>
    <row r="5539" s="202" customFormat="1"/>
    <row r="5540" s="202" customFormat="1"/>
    <row r="5541" s="202" customFormat="1"/>
    <row r="5542" s="202" customFormat="1"/>
    <row r="5543" s="202" customFormat="1"/>
    <row r="5544" s="202" customFormat="1"/>
    <row r="5545" s="202" customFormat="1"/>
    <row r="5546" s="202" customFormat="1"/>
    <row r="5547" s="202" customFormat="1"/>
    <row r="5548" s="202" customFormat="1"/>
    <row r="5549" s="202" customFormat="1"/>
    <row r="5550" s="202" customFormat="1"/>
    <row r="5551" s="202" customFormat="1"/>
    <row r="5552" s="202" customFormat="1"/>
    <row r="5553" s="202" customFormat="1"/>
    <row r="5554" s="202" customFormat="1"/>
    <row r="5555" s="202" customFormat="1"/>
    <row r="5556" s="202" customFormat="1"/>
    <row r="5557" s="202" customFormat="1"/>
    <row r="5558" s="202" customFormat="1"/>
    <row r="5559" s="202" customFormat="1"/>
    <row r="5560" s="202" customFormat="1"/>
    <row r="5561" s="202" customFormat="1"/>
    <row r="5562" s="202" customFormat="1"/>
    <row r="5563" s="202" customFormat="1"/>
    <row r="5564" s="202" customFormat="1"/>
    <row r="5565" s="202" customFormat="1"/>
    <row r="5566" s="202" customFormat="1"/>
    <row r="5567" s="202" customFormat="1"/>
    <row r="5568" s="202" customFormat="1"/>
    <row r="5569" s="202" customFormat="1"/>
    <row r="5570" s="202" customFormat="1"/>
    <row r="5571" s="202" customFormat="1"/>
    <row r="5572" s="202" customFormat="1"/>
    <row r="5573" s="202" customFormat="1"/>
    <row r="5574" s="202" customFormat="1"/>
    <row r="5575" s="202" customFormat="1"/>
    <row r="5576" s="202" customFormat="1"/>
    <row r="5577" s="202" customFormat="1"/>
    <row r="5578" s="202" customFormat="1"/>
    <row r="5579" s="202" customFormat="1"/>
    <row r="5580" s="202" customFormat="1"/>
    <row r="5581" s="202" customFormat="1"/>
    <row r="5582" s="202" customFormat="1"/>
    <row r="5583" s="202" customFormat="1"/>
    <row r="5584" s="202" customFormat="1"/>
    <row r="5585" s="202" customFormat="1"/>
    <row r="5586" s="202" customFormat="1"/>
    <row r="5587" s="202" customFormat="1"/>
    <row r="5588" s="202" customFormat="1"/>
    <row r="5589" s="202" customFormat="1"/>
    <row r="5590" s="202" customFormat="1"/>
    <row r="5591" s="202" customFormat="1"/>
    <row r="5592" s="202" customFormat="1"/>
    <row r="5593" s="202" customFormat="1"/>
    <row r="5594" s="202" customFormat="1"/>
    <row r="5595" s="202" customFormat="1"/>
    <row r="5596" s="202" customFormat="1"/>
    <row r="5597" s="202" customFormat="1"/>
    <row r="5598" s="202" customFormat="1"/>
    <row r="5599" s="202" customFormat="1"/>
    <row r="5600" s="202" customFormat="1"/>
    <row r="5601" s="202" customFormat="1"/>
    <row r="5602" s="202" customFormat="1"/>
    <row r="5603" s="202" customFormat="1"/>
    <row r="5604" s="202" customFormat="1"/>
    <row r="5605" s="202" customFormat="1"/>
    <row r="5606" s="202" customFormat="1"/>
    <row r="5607" s="202" customFormat="1"/>
    <row r="5608" s="202" customFormat="1"/>
    <row r="5609" s="202" customFormat="1"/>
    <row r="5610" s="202" customFormat="1"/>
    <row r="5611" s="202" customFormat="1"/>
    <row r="5612" s="202" customFormat="1"/>
    <row r="5613" s="202" customFormat="1"/>
    <row r="5614" s="202" customFormat="1"/>
    <row r="5615" s="202" customFormat="1"/>
    <row r="5616" s="202" customFormat="1"/>
    <row r="5617" s="202" customFormat="1"/>
    <row r="5618" s="202" customFormat="1"/>
    <row r="5619" s="202" customFormat="1"/>
    <row r="5620" s="202" customFormat="1"/>
    <row r="5621" s="202" customFormat="1"/>
    <row r="5622" s="202" customFormat="1"/>
    <row r="5623" s="202" customFormat="1"/>
    <row r="5624" s="202" customFormat="1"/>
    <row r="5625" s="202" customFormat="1"/>
    <row r="5626" s="202" customFormat="1"/>
    <row r="5627" s="202" customFormat="1"/>
    <row r="5628" s="202" customFormat="1"/>
    <row r="5629" s="202" customFormat="1"/>
    <row r="5630" s="202" customFormat="1"/>
    <row r="5631" s="202" customFormat="1"/>
    <row r="5632" s="202" customFormat="1"/>
    <row r="5633" s="202" customFormat="1"/>
    <row r="5634" s="202" customFormat="1"/>
    <row r="5635" s="202" customFormat="1"/>
    <row r="5636" s="202" customFormat="1"/>
    <row r="5637" s="202" customFormat="1"/>
    <row r="5638" s="202" customFormat="1"/>
    <row r="5639" s="202" customFormat="1"/>
    <row r="5640" s="202" customFormat="1"/>
    <row r="5641" s="202" customFormat="1"/>
    <row r="5642" s="202" customFormat="1"/>
    <row r="5643" s="202" customFormat="1"/>
    <row r="5644" s="202" customFormat="1"/>
    <row r="5645" s="202" customFormat="1"/>
    <row r="5646" s="202" customFormat="1"/>
    <row r="5647" s="202" customFormat="1"/>
    <row r="5648" s="202" customFormat="1"/>
    <row r="5649" s="202" customFormat="1"/>
    <row r="5650" s="202" customFormat="1"/>
    <row r="5651" s="202" customFormat="1"/>
    <row r="5652" s="202" customFormat="1"/>
    <row r="5653" s="202" customFormat="1"/>
    <row r="5654" s="202" customFormat="1"/>
    <row r="5655" s="202" customFormat="1"/>
    <row r="5656" s="202" customFormat="1"/>
    <row r="5657" s="202" customFormat="1"/>
    <row r="5658" s="202" customFormat="1"/>
    <row r="5659" s="202" customFormat="1"/>
    <row r="5660" s="202" customFormat="1"/>
    <row r="5661" s="202" customFormat="1"/>
    <row r="5662" s="202" customFormat="1"/>
    <row r="5663" s="202" customFormat="1"/>
    <row r="5664" s="202" customFormat="1"/>
    <row r="5665" s="202" customFormat="1"/>
    <row r="5666" s="202" customFormat="1"/>
    <row r="5667" s="202" customFormat="1"/>
    <row r="5668" s="202" customFormat="1"/>
    <row r="5669" s="202" customFormat="1"/>
    <row r="5670" s="202" customFormat="1"/>
    <row r="5671" s="202" customFormat="1"/>
    <row r="5672" s="202" customFormat="1"/>
    <row r="5673" s="202" customFormat="1"/>
    <row r="5674" s="202" customFormat="1"/>
    <row r="5675" s="202" customFormat="1"/>
    <row r="5676" s="202" customFormat="1"/>
    <row r="5677" s="202" customFormat="1"/>
    <row r="5678" s="202" customFormat="1"/>
    <row r="5679" s="202" customFormat="1"/>
    <row r="5680" s="202" customFormat="1"/>
    <row r="5681" s="202" customFormat="1"/>
    <row r="5682" s="202" customFormat="1"/>
    <row r="5683" s="202" customFormat="1"/>
    <row r="5684" s="202" customFormat="1"/>
    <row r="5685" s="202" customFormat="1"/>
    <row r="5686" s="202" customFormat="1"/>
    <row r="5687" s="202" customFormat="1"/>
    <row r="5688" s="202" customFormat="1"/>
    <row r="5689" s="202" customFormat="1"/>
    <row r="5690" s="202" customFormat="1"/>
    <row r="5691" s="202" customFormat="1"/>
    <row r="5692" s="202" customFormat="1"/>
    <row r="5693" s="202" customFormat="1"/>
    <row r="5694" s="202" customFormat="1"/>
    <row r="5695" s="202" customFormat="1"/>
    <row r="5696" s="202" customFormat="1"/>
    <row r="5697" s="202" customFormat="1"/>
    <row r="5698" s="202" customFormat="1"/>
    <row r="5699" s="202" customFormat="1"/>
    <row r="5700" s="202" customFormat="1"/>
    <row r="5701" s="202" customFormat="1"/>
    <row r="5702" s="202" customFormat="1"/>
    <row r="5703" s="202" customFormat="1"/>
    <row r="5704" s="202" customFormat="1"/>
    <row r="5705" s="202" customFormat="1"/>
    <row r="5706" s="202" customFormat="1"/>
    <row r="5707" s="202" customFormat="1"/>
    <row r="5708" s="202" customFormat="1"/>
    <row r="5709" s="202" customFormat="1"/>
    <row r="5710" s="202" customFormat="1"/>
    <row r="5711" s="202" customFormat="1"/>
    <row r="5712" s="202" customFormat="1"/>
    <row r="5713" s="202" customFormat="1"/>
    <row r="5714" s="202" customFormat="1"/>
    <row r="5715" s="202" customFormat="1"/>
    <row r="5716" s="202" customFormat="1"/>
    <row r="5717" s="202" customFormat="1"/>
    <row r="5718" s="202" customFormat="1"/>
    <row r="5719" s="202" customFormat="1"/>
    <row r="5720" s="202" customFormat="1"/>
    <row r="5721" s="202" customFormat="1"/>
    <row r="5722" s="202" customFormat="1"/>
    <row r="5723" s="202" customFormat="1"/>
    <row r="5724" s="202" customFormat="1"/>
    <row r="5725" s="202" customFormat="1"/>
    <row r="5726" s="202" customFormat="1"/>
    <row r="5727" s="202" customFormat="1"/>
    <row r="5728" s="202" customFormat="1"/>
    <row r="5729" s="202" customFormat="1"/>
    <row r="5730" s="202" customFormat="1"/>
    <row r="5731" s="202" customFormat="1"/>
    <row r="5732" s="202" customFormat="1"/>
    <row r="5733" s="202" customFormat="1"/>
    <row r="5734" s="202" customFormat="1"/>
    <row r="5735" s="202" customFormat="1"/>
    <row r="5736" s="202" customFormat="1"/>
    <row r="5737" s="202" customFormat="1"/>
    <row r="5738" s="202" customFormat="1"/>
    <row r="5739" s="202" customFormat="1"/>
    <row r="5740" s="202" customFormat="1"/>
    <row r="5741" s="202" customFormat="1"/>
    <row r="5742" s="202" customFormat="1"/>
    <row r="5743" s="202" customFormat="1"/>
    <row r="5744" s="202" customFormat="1"/>
    <row r="5745" s="202" customFormat="1"/>
    <row r="5746" s="202" customFormat="1"/>
    <row r="5747" s="202" customFormat="1"/>
    <row r="5748" s="202" customFormat="1"/>
    <row r="5749" s="202" customFormat="1"/>
    <row r="5750" s="202" customFormat="1"/>
    <row r="5751" s="202" customFormat="1"/>
    <row r="5752" s="202" customFormat="1"/>
    <row r="5753" s="202" customFormat="1"/>
    <row r="5754" s="202" customFormat="1"/>
    <row r="5755" s="202" customFormat="1"/>
    <row r="5756" s="202" customFormat="1"/>
    <row r="5757" s="202" customFormat="1"/>
    <row r="5758" s="202" customFormat="1"/>
    <row r="5759" s="202" customFormat="1"/>
    <row r="5760" s="202" customFormat="1"/>
    <row r="5761" s="202" customFormat="1"/>
    <row r="5762" s="202" customFormat="1"/>
    <row r="5763" s="202" customFormat="1"/>
    <row r="5764" s="202" customFormat="1"/>
    <row r="5765" s="202" customFormat="1"/>
    <row r="5766" s="202" customFormat="1"/>
    <row r="5767" s="202" customFormat="1"/>
    <row r="5768" s="202" customFormat="1"/>
    <row r="5769" s="202" customFormat="1"/>
    <row r="5770" s="202" customFormat="1"/>
    <row r="5771" s="202" customFormat="1"/>
    <row r="5772" s="202" customFormat="1"/>
    <row r="5773" s="202" customFormat="1"/>
    <row r="5774" s="202" customFormat="1"/>
    <row r="5775" s="202" customFormat="1"/>
    <row r="5776" s="202" customFormat="1"/>
    <row r="5777" s="202" customFormat="1"/>
    <row r="5778" s="202" customFormat="1"/>
    <row r="5779" s="202" customFormat="1"/>
    <row r="5780" s="202" customFormat="1"/>
    <row r="5781" s="202" customFormat="1"/>
    <row r="5782" s="202" customFormat="1"/>
    <row r="5783" s="202" customFormat="1"/>
    <row r="5784" s="202" customFormat="1"/>
    <row r="5785" s="202" customFormat="1"/>
    <row r="5786" s="202" customFormat="1"/>
    <row r="5787" s="202" customFormat="1"/>
    <row r="5788" s="202" customFormat="1"/>
    <row r="5789" s="202" customFormat="1"/>
    <row r="5790" s="202" customFormat="1"/>
    <row r="5791" s="202" customFormat="1"/>
    <row r="5792" s="202" customFormat="1"/>
    <row r="5793" s="202" customFormat="1"/>
    <row r="5794" s="202" customFormat="1"/>
    <row r="5795" s="202" customFormat="1"/>
    <row r="5796" s="202" customFormat="1"/>
    <row r="5797" s="202" customFormat="1"/>
    <row r="5798" s="202" customFormat="1"/>
    <row r="5799" s="202" customFormat="1"/>
    <row r="5800" s="202" customFormat="1"/>
    <row r="5801" s="202" customFormat="1"/>
    <row r="5802" s="202" customFormat="1"/>
    <row r="5803" s="202" customFormat="1"/>
    <row r="5804" s="202" customFormat="1"/>
    <row r="5805" s="202" customFormat="1"/>
    <row r="5806" s="202" customFormat="1"/>
    <row r="5807" s="202" customFormat="1"/>
    <row r="5808" s="202" customFormat="1"/>
    <row r="5809" s="202" customFormat="1"/>
    <row r="5810" s="202" customFormat="1"/>
    <row r="5811" s="202" customFormat="1"/>
    <row r="5812" s="202" customFormat="1"/>
    <row r="5813" s="202" customFormat="1"/>
    <row r="5814" s="202" customFormat="1"/>
    <row r="5815" s="202" customFormat="1"/>
    <row r="5816" s="202" customFormat="1"/>
    <row r="5817" s="202" customFormat="1"/>
    <row r="5818" s="202" customFormat="1"/>
    <row r="5819" s="202" customFormat="1"/>
    <row r="5820" s="202" customFormat="1"/>
    <row r="5821" s="202" customFormat="1"/>
    <row r="5822" s="202" customFormat="1"/>
    <row r="5823" s="202" customFormat="1"/>
    <row r="5824" s="202" customFormat="1"/>
    <row r="5825" s="202" customFormat="1"/>
    <row r="5826" s="202" customFormat="1"/>
    <row r="5827" s="202" customFormat="1"/>
    <row r="5828" s="202" customFormat="1"/>
    <row r="5829" s="202" customFormat="1"/>
    <row r="5830" s="202" customFormat="1"/>
    <row r="5831" s="202" customFormat="1"/>
    <row r="5832" s="202" customFormat="1"/>
    <row r="5833" s="202" customFormat="1"/>
    <row r="5834" s="202" customFormat="1"/>
    <row r="5835" s="202" customFormat="1"/>
    <row r="5836" s="202" customFormat="1"/>
    <row r="5837" s="202" customFormat="1"/>
    <row r="5838" s="202" customFormat="1"/>
    <row r="5839" s="202" customFormat="1"/>
    <row r="5840" s="202" customFormat="1"/>
    <row r="5841" s="202" customFormat="1"/>
    <row r="5842" s="202" customFormat="1"/>
    <row r="5843" s="202" customFormat="1"/>
    <row r="5844" s="202" customFormat="1"/>
    <row r="5845" s="202" customFormat="1"/>
    <row r="5846" s="202" customFormat="1"/>
    <row r="5847" s="202" customFormat="1"/>
    <row r="5848" s="202" customFormat="1"/>
    <row r="5849" s="202" customFormat="1"/>
    <row r="5850" s="202" customFormat="1"/>
    <row r="5851" s="202" customFormat="1"/>
    <row r="5852" s="202" customFormat="1"/>
    <row r="5853" s="202" customFormat="1"/>
    <row r="5854" s="202" customFormat="1"/>
    <row r="5855" s="202" customFormat="1"/>
    <row r="5856" s="202" customFormat="1"/>
    <row r="5857" s="202" customFormat="1"/>
    <row r="5858" s="202" customFormat="1"/>
    <row r="5859" s="202" customFormat="1"/>
    <row r="5860" s="202" customFormat="1"/>
    <row r="5861" s="202" customFormat="1"/>
    <row r="5862" s="202" customFormat="1"/>
    <row r="5863" s="202" customFormat="1"/>
    <row r="5864" s="202" customFormat="1"/>
    <row r="5865" s="202" customFormat="1"/>
    <row r="5866" s="202" customFormat="1"/>
    <row r="5867" s="202" customFormat="1"/>
    <row r="5868" s="202" customFormat="1"/>
    <row r="5869" s="202" customFormat="1"/>
    <row r="5870" s="202" customFormat="1"/>
    <row r="5871" s="202" customFormat="1"/>
    <row r="5872" s="202" customFormat="1"/>
    <row r="5873" s="202" customFormat="1"/>
    <row r="5874" s="202" customFormat="1"/>
    <row r="5875" s="202" customFormat="1"/>
    <row r="5876" s="202" customFormat="1"/>
    <row r="5877" s="202" customFormat="1"/>
    <row r="5878" s="202" customFormat="1"/>
    <row r="5879" s="202" customFormat="1"/>
    <row r="5880" s="202" customFormat="1"/>
    <row r="5881" s="202" customFormat="1"/>
    <row r="5882" s="202" customFormat="1"/>
    <row r="5883" s="202" customFormat="1"/>
    <row r="5884" s="202" customFormat="1"/>
    <row r="5885" s="202" customFormat="1"/>
    <row r="5886" s="202" customFormat="1"/>
    <row r="5887" s="202" customFormat="1"/>
    <row r="5888" s="202" customFormat="1"/>
    <row r="5889" s="202" customFormat="1"/>
    <row r="5890" s="202" customFormat="1"/>
    <row r="5891" s="202" customFormat="1"/>
    <row r="5892" s="202" customFormat="1"/>
    <row r="5893" s="202" customFormat="1"/>
    <row r="5894" s="202" customFormat="1"/>
    <row r="5895" s="202" customFormat="1"/>
    <row r="5896" s="202" customFormat="1"/>
    <row r="5897" s="202" customFormat="1"/>
    <row r="5898" s="202" customFormat="1"/>
    <row r="5899" s="202" customFormat="1"/>
    <row r="5900" s="202" customFormat="1"/>
    <row r="5901" s="202" customFormat="1"/>
    <row r="5902" s="202" customFormat="1"/>
    <row r="5903" s="202" customFormat="1"/>
    <row r="5904" s="202" customFormat="1"/>
    <row r="5905" s="202" customFormat="1"/>
    <row r="5906" s="202" customFormat="1"/>
    <row r="5907" s="202" customFormat="1"/>
    <row r="5908" s="202" customFormat="1"/>
    <row r="5909" s="202" customFormat="1"/>
    <row r="5910" s="202" customFormat="1"/>
    <row r="5911" s="202" customFormat="1"/>
    <row r="5912" s="202" customFormat="1"/>
    <row r="5913" s="202" customFormat="1"/>
    <row r="5914" s="202" customFormat="1"/>
    <row r="5915" s="202" customFormat="1"/>
    <row r="5916" s="202" customFormat="1"/>
    <row r="5917" s="202" customFormat="1"/>
    <row r="5918" s="202" customFormat="1"/>
    <row r="5919" s="202" customFormat="1"/>
    <row r="5920" s="202" customFormat="1"/>
    <row r="5921" s="202" customFormat="1"/>
    <row r="5922" s="202" customFormat="1"/>
    <row r="5923" s="202" customFormat="1"/>
    <row r="5924" s="202" customFormat="1"/>
    <row r="5925" s="202" customFormat="1"/>
    <row r="5926" s="202" customFormat="1"/>
    <row r="5927" s="202" customFormat="1"/>
    <row r="5928" s="202" customFormat="1"/>
  </sheetData>
  <sheetProtection algorithmName="SHA-512" hashValue="91DinTHkdJqHgvRD7pUnR3VV8A9jsTHsiAaswNQBe6EKn/SvdUdF2/ZFZiUmxr2tzdH9cyaOpI7UZb7LKVthyw==" saltValue="p9eJ+k04G2GYJvO/vBwtHw==" spinCount="100000" sheet="1" objects="1" scenarios="1"/>
  <mergeCells count="48">
    <mergeCell ref="C69:G69"/>
    <mergeCell ref="C72:G72"/>
    <mergeCell ref="C22:G22"/>
    <mergeCell ref="C15:F15"/>
    <mergeCell ref="C19:F19"/>
    <mergeCell ref="C10:G10"/>
    <mergeCell ref="C9:G9"/>
    <mergeCell ref="K12:N12"/>
    <mergeCell ref="O12:P12"/>
    <mergeCell ref="C12:G12"/>
    <mergeCell ref="C11:G11"/>
    <mergeCell ref="C83:G83"/>
    <mergeCell ref="C14:F14"/>
    <mergeCell ref="C16:F16"/>
    <mergeCell ref="C17:F17"/>
    <mergeCell ref="C18:F18"/>
    <mergeCell ref="C20:F20"/>
    <mergeCell ref="C79:F79"/>
    <mergeCell ref="C80:F80"/>
    <mergeCell ref="C81:F81"/>
    <mergeCell ref="C30:F30"/>
    <mergeCell ref="C40:F40"/>
    <mergeCell ref="C45:F45"/>
    <mergeCell ref="C38:G38"/>
    <mergeCell ref="D62:F62"/>
    <mergeCell ref="C51:G51"/>
    <mergeCell ref="C74:G74"/>
    <mergeCell ref="C85:F85"/>
    <mergeCell ref="C86:F86"/>
    <mergeCell ref="C87:F87"/>
    <mergeCell ref="C88:F88"/>
    <mergeCell ref="C89:F89"/>
    <mergeCell ref="C4:G4"/>
    <mergeCell ref="C5:G5"/>
    <mergeCell ref="C7:G7"/>
    <mergeCell ref="C8:G8"/>
    <mergeCell ref="C77:F77"/>
    <mergeCell ref="D60:F60"/>
    <mergeCell ref="C66:F66"/>
    <mergeCell ref="C67:F67"/>
    <mergeCell ref="C68:F68"/>
    <mergeCell ref="C76:F76"/>
    <mergeCell ref="C54:F54"/>
    <mergeCell ref="C55:F55"/>
    <mergeCell ref="C56:F56"/>
    <mergeCell ref="C59:F59"/>
    <mergeCell ref="C24:F24"/>
    <mergeCell ref="C26:F26"/>
  </mergeCells>
  <hyperlinks>
    <hyperlink ref="D31" r:id="rId1" xr:uid="{00000000-0004-0000-0200-000000000000}"/>
    <hyperlink ref="C77:F77" r:id="rId2" display="https://ec.europa.eu/eurostat/web/waste/methodology" xr:uid="{00000000-0004-0000-0200-000001000000}"/>
    <hyperlink ref="D35" r:id="rId3" display="mailto:ESTAT-WASTE-STATISTICS@EC.EUROPA.EU" xr:uid="{00000000-0004-0000-0200-000003000000}"/>
    <hyperlink ref="C81:F81" r:id="rId4" display="mailto:ESTAT-WASTE-STATISTICS@EC.EUROPA.EU" xr:uid="{00000000-0004-0000-0200-000004000000}"/>
    <hyperlink ref="D32" r:id="rId5" xr:uid="{E89A042D-7D35-4A7A-B14F-04D271095B07}"/>
  </hyperlinks>
  <pageMargins left="0.23622047244094491" right="0.23622047244094491" top="0.74803149606299213" bottom="0.74803149606299213" header="0.31496062992125984" footer="0.31496062992125984"/>
  <pageSetup paperSize="9" scale="60" fitToHeight="0" orientation="portrait" verticalDpi="0" r:id="rId6"/>
  <headerFooter>
    <oddFooter>&amp;L&amp;F&amp;CPage &amp;Pof &amp;N&amp;R&amp;A</oddFooter>
  </headerFooter>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7">
    <tabColor rgb="FFB9C337"/>
    <pageSetUpPr fitToPage="1"/>
  </sheetPr>
  <dimension ref="A1:IA2917"/>
  <sheetViews>
    <sheetView workbookViewId="0"/>
  </sheetViews>
  <sheetFormatPr defaultColWidth="8.7109375" defaultRowHeight="12.75"/>
  <cols>
    <col min="1" max="1" width="1.42578125" style="202" customWidth="1"/>
    <col min="2" max="2" width="1.42578125" style="15" customWidth="1"/>
    <col min="3" max="3" width="17.140625" style="15" customWidth="1"/>
    <col min="4" max="4" width="20" style="15" customWidth="1"/>
    <col min="5" max="5" width="66.7109375" style="15" customWidth="1"/>
    <col min="6" max="6" width="28.85546875" style="15" customWidth="1"/>
    <col min="7" max="7" width="1.28515625" style="15" customWidth="1"/>
    <col min="8" max="235" width="8.7109375" style="202"/>
    <col min="236" max="16384" width="8.7109375" style="15"/>
  </cols>
  <sheetData>
    <row r="1" spans="1:235" s="196" customFormat="1" thickBot="1">
      <c r="E1" s="195"/>
      <c r="F1" s="195"/>
      <c r="G1" s="195"/>
      <c r="H1" s="195"/>
      <c r="I1" s="195"/>
      <c r="K1" s="195"/>
      <c r="L1" s="195"/>
      <c r="M1" s="195"/>
      <c r="N1" s="195"/>
      <c r="O1" s="195"/>
      <c r="P1" s="195"/>
      <c r="Q1" s="195"/>
      <c r="R1" s="195"/>
      <c r="S1" s="195"/>
      <c r="T1" s="195"/>
      <c r="U1" s="195"/>
      <c r="V1" s="195"/>
      <c r="W1" s="195"/>
      <c r="X1" s="195"/>
      <c r="Y1" s="195"/>
      <c r="Z1" s="195"/>
      <c r="AA1" s="195"/>
      <c r="AB1" s="195"/>
      <c r="AC1" s="195"/>
      <c r="AD1" s="195"/>
      <c r="AE1" s="195"/>
      <c r="AF1" s="195"/>
      <c r="AG1" s="195"/>
      <c r="AH1" s="195"/>
      <c r="AI1" s="195"/>
      <c r="AJ1" s="195"/>
      <c r="AK1" s="195"/>
      <c r="AL1" s="195"/>
      <c r="AM1" s="195"/>
      <c r="AN1" s="195"/>
      <c r="AO1" s="195"/>
      <c r="AP1" s="195"/>
      <c r="AQ1" s="195"/>
      <c r="AR1" s="195"/>
      <c r="AS1" s="195"/>
      <c r="AT1" s="195"/>
      <c r="AU1" s="195"/>
      <c r="AV1" s="195"/>
      <c r="AW1" s="195"/>
      <c r="AX1" s="195"/>
      <c r="AY1" s="195"/>
      <c r="AZ1" s="195"/>
      <c r="BA1" s="195"/>
      <c r="BB1" s="195"/>
      <c r="BC1" s="195"/>
      <c r="BD1" s="195"/>
      <c r="BE1" s="195"/>
      <c r="BF1" s="195"/>
    </row>
    <row r="2" spans="1:235" s="75" customFormat="1" ht="42" customHeight="1">
      <c r="A2" s="198"/>
      <c r="B2" s="72"/>
      <c r="C2" s="103"/>
      <c r="D2" s="104"/>
      <c r="E2" s="104"/>
      <c r="F2" s="104"/>
      <c r="G2" s="105"/>
      <c r="H2" s="197"/>
      <c r="I2" s="197"/>
      <c r="J2" s="198"/>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c r="AO2" s="197"/>
      <c r="AP2" s="197"/>
      <c r="AQ2" s="197"/>
      <c r="AR2" s="197"/>
      <c r="AS2" s="197"/>
      <c r="AT2" s="197"/>
      <c r="AU2" s="197"/>
      <c r="AV2" s="197"/>
      <c r="AW2" s="197"/>
      <c r="AX2" s="197"/>
      <c r="AY2" s="197"/>
      <c r="AZ2" s="197"/>
      <c r="BA2" s="197"/>
      <c r="BB2" s="197"/>
      <c r="BC2" s="197"/>
      <c r="BD2" s="197"/>
      <c r="BE2" s="197"/>
      <c r="BF2" s="197"/>
      <c r="BG2" s="198"/>
      <c r="BH2" s="198"/>
      <c r="BI2" s="198"/>
      <c r="BJ2" s="198"/>
      <c r="BK2" s="198"/>
      <c r="BL2" s="198"/>
      <c r="BM2" s="198"/>
      <c r="BN2" s="198"/>
      <c r="BO2" s="198"/>
      <c r="BP2" s="198"/>
      <c r="BQ2" s="198"/>
      <c r="BR2" s="198"/>
      <c r="BS2" s="198"/>
      <c r="BT2" s="198"/>
      <c r="BU2" s="198"/>
      <c r="BV2" s="198"/>
      <c r="BW2" s="198"/>
      <c r="BX2" s="198"/>
      <c r="BY2" s="198"/>
      <c r="BZ2" s="198"/>
      <c r="CA2" s="198"/>
      <c r="CB2" s="198"/>
      <c r="CC2" s="198"/>
      <c r="CD2" s="198"/>
      <c r="CE2" s="198"/>
      <c r="CF2" s="198"/>
      <c r="CG2" s="198"/>
      <c r="CH2" s="198"/>
      <c r="CI2" s="198"/>
      <c r="CJ2" s="198"/>
      <c r="CK2" s="198"/>
      <c r="CL2" s="198"/>
      <c r="CM2" s="198"/>
      <c r="CN2" s="198"/>
      <c r="CO2" s="198"/>
      <c r="CP2" s="198"/>
      <c r="CQ2" s="198"/>
      <c r="CR2" s="198"/>
      <c r="CS2" s="198"/>
      <c r="CT2" s="198"/>
      <c r="CU2" s="198"/>
      <c r="CV2" s="198"/>
      <c r="CW2" s="198"/>
      <c r="CX2" s="198"/>
      <c r="CY2" s="198"/>
      <c r="CZ2" s="198"/>
      <c r="DA2" s="198"/>
      <c r="DB2" s="198"/>
      <c r="DC2" s="198"/>
      <c r="DD2" s="198"/>
      <c r="DE2" s="198"/>
      <c r="DF2" s="198"/>
      <c r="DG2" s="198"/>
      <c r="DH2" s="198"/>
      <c r="DI2" s="198"/>
      <c r="DJ2" s="198"/>
      <c r="DK2" s="198"/>
      <c r="DL2" s="198"/>
      <c r="DM2" s="198"/>
      <c r="DN2" s="198"/>
      <c r="DO2" s="198"/>
      <c r="DP2" s="198"/>
      <c r="DQ2" s="198"/>
      <c r="DR2" s="198"/>
      <c r="DS2" s="198"/>
      <c r="DT2" s="198"/>
      <c r="DU2" s="198"/>
      <c r="DV2" s="198"/>
      <c r="DW2" s="198"/>
      <c r="DX2" s="198"/>
      <c r="DY2" s="198"/>
      <c r="DZ2" s="198"/>
      <c r="EA2" s="198"/>
      <c r="EB2" s="198"/>
      <c r="EC2" s="198"/>
      <c r="ED2" s="198"/>
      <c r="EE2" s="198"/>
      <c r="EF2" s="198"/>
      <c r="EG2" s="198"/>
      <c r="EH2" s="198"/>
      <c r="EI2" s="198"/>
      <c r="EJ2" s="198"/>
      <c r="EK2" s="198"/>
      <c r="EL2" s="198"/>
      <c r="EM2" s="198"/>
      <c r="EN2" s="198"/>
      <c r="EO2" s="198"/>
      <c r="EP2" s="198"/>
      <c r="EQ2" s="198"/>
      <c r="ER2" s="198"/>
      <c r="ES2" s="198"/>
      <c r="ET2" s="198"/>
      <c r="EU2" s="198"/>
      <c r="EV2" s="198"/>
      <c r="EW2" s="198"/>
      <c r="EX2" s="198"/>
      <c r="EY2" s="198"/>
      <c r="EZ2" s="198"/>
      <c r="FA2" s="198"/>
      <c r="FB2" s="198"/>
      <c r="FC2" s="198"/>
      <c r="FD2" s="198"/>
      <c r="FE2" s="198"/>
      <c r="FF2" s="198"/>
      <c r="FG2" s="198"/>
      <c r="FH2" s="198"/>
      <c r="FI2" s="198"/>
      <c r="FJ2" s="198"/>
      <c r="FK2" s="198"/>
      <c r="FL2" s="198"/>
      <c r="FM2" s="198"/>
      <c r="FN2" s="198"/>
      <c r="FO2" s="198"/>
      <c r="FP2" s="198"/>
      <c r="FQ2" s="198"/>
      <c r="FR2" s="198"/>
      <c r="FS2" s="198"/>
      <c r="FT2" s="198"/>
      <c r="FU2" s="198"/>
      <c r="FV2" s="198"/>
      <c r="FW2" s="198"/>
      <c r="FX2" s="198"/>
      <c r="FY2" s="198"/>
      <c r="FZ2" s="198"/>
      <c r="GA2" s="198"/>
      <c r="GB2" s="198"/>
      <c r="GC2" s="198"/>
      <c r="GD2" s="198"/>
      <c r="GE2" s="198"/>
      <c r="GF2" s="198"/>
      <c r="GG2" s="198"/>
      <c r="GH2" s="198"/>
      <c r="GI2" s="198"/>
      <c r="GJ2" s="198"/>
      <c r="GK2" s="198"/>
      <c r="GL2" s="198"/>
      <c r="GM2" s="198"/>
      <c r="GN2" s="198"/>
      <c r="GO2" s="198"/>
      <c r="GP2" s="198"/>
      <c r="GQ2" s="198"/>
      <c r="GR2" s="198"/>
      <c r="GS2" s="198"/>
      <c r="GT2" s="198"/>
      <c r="GU2" s="198"/>
      <c r="GV2" s="198"/>
      <c r="GW2" s="198"/>
      <c r="GX2" s="198"/>
      <c r="GY2" s="198"/>
      <c r="GZ2" s="198"/>
      <c r="HA2" s="198"/>
      <c r="HB2" s="198"/>
      <c r="HC2" s="198"/>
      <c r="HD2" s="198"/>
      <c r="HE2" s="198"/>
      <c r="HF2" s="198"/>
      <c r="HG2" s="198"/>
      <c r="HH2" s="198"/>
      <c r="HI2" s="198"/>
      <c r="HJ2" s="198"/>
      <c r="HK2" s="198"/>
      <c r="HL2" s="198"/>
      <c r="HM2" s="198"/>
      <c r="HN2" s="198"/>
      <c r="HO2" s="198"/>
      <c r="HP2" s="198"/>
      <c r="HQ2" s="198"/>
      <c r="HR2" s="198"/>
      <c r="HS2" s="198"/>
      <c r="HT2" s="198"/>
      <c r="HU2" s="198"/>
      <c r="HV2" s="198"/>
      <c r="HW2" s="198"/>
      <c r="HX2" s="198"/>
      <c r="HY2" s="198"/>
      <c r="HZ2" s="198"/>
      <c r="IA2" s="198"/>
    </row>
    <row r="3" spans="1:235" s="6" customFormat="1" ht="18.75" customHeight="1">
      <c r="A3" s="196"/>
      <c r="B3" s="80"/>
      <c r="C3" s="106"/>
      <c r="D3" s="107"/>
      <c r="E3" s="107"/>
      <c r="F3" s="44" t="str">
        <f>UPPER(Lists!K3)</f>
        <v>STATISTICAL OFFICE OF THE EUROPEAN UNION</v>
      </c>
      <c r="G3" s="108"/>
      <c r="H3" s="195"/>
      <c r="I3" s="195"/>
      <c r="J3" s="196"/>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c r="BC3" s="195"/>
      <c r="BD3" s="195"/>
      <c r="BE3" s="195"/>
      <c r="BF3" s="195"/>
      <c r="BG3" s="196"/>
      <c r="BH3" s="196"/>
      <c r="BI3" s="196"/>
      <c r="BJ3" s="196"/>
      <c r="BK3" s="196"/>
      <c r="BL3" s="196"/>
      <c r="BM3" s="196"/>
      <c r="BN3" s="196"/>
      <c r="BO3" s="196"/>
      <c r="BP3" s="196"/>
      <c r="BQ3" s="196"/>
      <c r="BR3" s="196"/>
      <c r="BS3" s="196"/>
      <c r="BT3" s="196"/>
      <c r="BU3" s="196"/>
      <c r="BV3" s="196"/>
      <c r="BW3" s="196"/>
      <c r="BX3" s="196"/>
      <c r="BY3" s="196"/>
      <c r="BZ3" s="196"/>
      <c r="CA3" s="196"/>
      <c r="CB3" s="196"/>
      <c r="CC3" s="196"/>
      <c r="CD3" s="196"/>
      <c r="CE3" s="196"/>
      <c r="CF3" s="196"/>
      <c r="CG3" s="196"/>
      <c r="CH3" s="196"/>
      <c r="CI3" s="196"/>
      <c r="CJ3" s="196"/>
      <c r="CK3" s="196"/>
      <c r="CL3" s="196"/>
      <c r="CM3" s="196"/>
      <c r="CN3" s="196"/>
      <c r="CO3" s="196"/>
      <c r="CP3" s="196"/>
      <c r="CQ3" s="196"/>
      <c r="CR3" s="196"/>
      <c r="CS3" s="196"/>
      <c r="CT3" s="196"/>
      <c r="CU3" s="196"/>
      <c r="CV3" s="196"/>
      <c r="CW3" s="196"/>
      <c r="CX3" s="196"/>
      <c r="CY3" s="196"/>
      <c r="CZ3" s="196"/>
      <c r="DA3" s="196"/>
      <c r="DB3" s="196"/>
      <c r="DC3" s="196"/>
      <c r="DD3" s="196"/>
      <c r="DE3" s="196"/>
      <c r="DF3" s="196"/>
      <c r="DG3" s="196"/>
      <c r="DH3" s="196"/>
      <c r="DI3" s="196"/>
      <c r="DJ3" s="196"/>
      <c r="DK3" s="196"/>
      <c r="DL3" s="196"/>
      <c r="DM3" s="196"/>
      <c r="DN3" s="196"/>
      <c r="DO3" s="196"/>
      <c r="DP3" s="196"/>
      <c r="DQ3" s="196"/>
      <c r="DR3" s="196"/>
      <c r="DS3" s="196"/>
      <c r="DT3" s="196"/>
      <c r="DU3" s="196"/>
      <c r="DV3" s="196"/>
      <c r="DW3" s="196"/>
      <c r="DX3" s="196"/>
      <c r="DY3" s="196"/>
      <c r="DZ3" s="196"/>
      <c r="EA3" s="196"/>
      <c r="EB3" s="196"/>
      <c r="EC3" s="196"/>
      <c r="ED3" s="196"/>
      <c r="EE3" s="196"/>
      <c r="EF3" s="196"/>
      <c r="EG3" s="196"/>
      <c r="EH3" s="196"/>
      <c r="EI3" s="196"/>
      <c r="EJ3" s="196"/>
      <c r="EK3" s="196"/>
      <c r="EL3" s="196"/>
      <c r="EM3" s="196"/>
      <c r="EN3" s="196"/>
      <c r="EO3" s="196"/>
      <c r="EP3" s="196"/>
      <c r="EQ3" s="196"/>
      <c r="ER3" s="196"/>
      <c r="ES3" s="196"/>
      <c r="ET3" s="196"/>
      <c r="EU3" s="196"/>
      <c r="EV3" s="196"/>
      <c r="EW3" s="196"/>
      <c r="EX3" s="196"/>
      <c r="EY3" s="196"/>
      <c r="EZ3" s="196"/>
      <c r="FA3" s="196"/>
      <c r="FB3" s="196"/>
      <c r="FC3" s="196"/>
      <c r="FD3" s="196"/>
      <c r="FE3" s="196"/>
      <c r="FF3" s="196"/>
      <c r="FG3" s="196"/>
      <c r="FH3" s="196"/>
      <c r="FI3" s="196"/>
      <c r="FJ3" s="196"/>
      <c r="FK3" s="196"/>
      <c r="FL3" s="196"/>
      <c r="FM3" s="196"/>
      <c r="FN3" s="196"/>
      <c r="FO3" s="196"/>
      <c r="FP3" s="196"/>
      <c r="FQ3" s="196"/>
      <c r="FR3" s="196"/>
      <c r="FS3" s="196"/>
      <c r="FT3" s="196"/>
      <c r="FU3" s="196"/>
      <c r="FV3" s="196"/>
      <c r="FW3" s="196"/>
      <c r="FX3" s="196"/>
      <c r="FY3" s="196"/>
      <c r="FZ3" s="196"/>
      <c r="GA3" s="196"/>
      <c r="GB3" s="196"/>
      <c r="GC3" s="196"/>
      <c r="GD3" s="196"/>
      <c r="GE3" s="196"/>
      <c r="GF3" s="196"/>
      <c r="GG3" s="196"/>
      <c r="GH3" s="196"/>
      <c r="GI3" s="196"/>
      <c r="GJ3" s="196"/>
      <c r="GK3" s="196"/>
      <c r="GL3" s="196"/>
      <c r="GM3" s="196"/>
      <c r="GN3" s="196"/>
      <c r="GO3" s="196"/>
      <c r="GP3" s="196"/>
      <c r="GQ3" s="196"/>
      <c r="GR3" s="196"/>
      <c r="GS3" s="196"/>
      <c r="GT3" s="196"/>
      <c r="GU3" s="196"/>
      <c r="GV3" s="196"/>
      <c r="GW3" s="196"/>
      <c r="GX3" s="196"/>
      <c r="GY3" s="196"/>
      <c r="GZ3" s="196"/>
      <c r="HA3" s="196"/>
      <c r="HB3" s="196"/>
      <c r="HC3" s="196"/>
      <c r="HD3" s="196"/>
      <c r="HE3" s="196"/>
      <c r="HF3" s="196"/>
      <c r="HG3" s="196"/>
      <c r="HH3" s="196"/>
      <c r="HI3" s="196"/>
      <c r="HJ3" s="196"/>
      <c r="HK3" s="196"/>
      <c r="HL3" s="196"/>
      <c r="HM3" s="196"/>
      <c r="HN3" s="196"/>
      <c r="HO3" s="196"/>
      <c r="HP3" s="196"/>
      <c r="HQ3" s="196"/>
      <c r="HR3" s="196"/>
      <c r="HS3" s="196"/>
      <c r="HT3" s="196"/>
      <c r="HU3" s="196"/>
      <c r="HV3" s="196"/>
      <c r="HW3" s="196"/>
      <c r="HX3" s="196"/>
      <c r="HY3" s="196"/>
      <c r="HZ3" s="196"/>
      <c r="IA3" s="196"/>
    </row>
    <row r="4" spans="1:235" s="6" customFormat="1" ht="22.5" customHeight="1">
      <c r="A4" s="196"/>
      <c r="B4" s="80"/>
      <c r="C4" s="392" t="str">
        <f>UPPER(Lists!K7)</f>
        <v>LANDFILL RATE</v>
      </c>
      <c r="D4" s="392"/>
      <c r="E4" s="392"/>
      <c r="F4" s="392"/>
      <c r="G4" s="108"/>
      <c r="H4" s="195"/>
      <c r="I4" s="195"/>
      <c r="J4" s="195"/>
      <c r="K4" s="195"/>
      <c r="L4" s="195"/>
      <c r="M4" s="195"/>
      <c r="N4" s="195"/>
      <c r="O4" s="195"/>
      <c r="P4" s="195"/>
      <c r="Q4" s="195"/>
      <c r="R4" s="195"/>
      <c r="S4" s="195"/>
      <c r="T4" s="195"/>
      <c r="U4" s="195"/>
      <c r="V4" s="195"/>
      <c r="W4" s="195"/>
      <c r="X4" s="195"/>
      <c r="Y4" s="195"/>
      <c r="Z4" s="195"/>
      <c r="AA4" s="195"/>
      <c r="AB4" s="195"/>
      <c r="AC4" s="195"/>
      <c r="AD4" s="195"/>
      <c r="AE4" s="195"/>
      <c r="AF4" s="195"/>
      <c r="AG4" s="195"/>
      <c r="AH4" s="195"/>
      <c r="AI4" s="195"/>
      <c r="AJ4" s="195"/>
      <c r="AK4" s="195"/>
      <c r="AL4" s="195"/>
      <c r="AM4" s="195"/>
      <c r="AN4" s="195"/>
      <c r="AO4" s="195"/>
      <c r="AP4" s="195"/>
      <c r="AQ4" s="195"/>
      <c r="AR4" s="195"/>
      <c r="AS4" s="195"/>
      <c r="AT4" s="195"/>
      <c r="AU4" s="195"/>
      <c r="AV4" s="195"/>
      <c r="AW4" s="195"/>
      <c r="AX4" s="195"/>
      <c r="AY4" s="195"/>
      <c r="AZ4" s="195"/>
      <c r="BA4" s="195"/>
      <c r="BB4" s="195"/>
      <c r="BC4" s="195"/>
      <c r="BD4" s="195"/>
      <c r="BE4" s="195"/>
      <c r="BF4" s="195"/>
      <c r="BG4" s="195"/>
      <c r="BH4" s="195"/>
      <c r="BI4" s="195"/>
      <c r="BJ4" s="196"/>
      <c r="BK4" s="196"/>
      <c r="BL4" s="196"/>
      <c r="BM4" s="196"/>
      <c r="BN4" s="196"/>
      <c r="BO4" s="196"/>
      <c r="BP4" s="196"/>
      <c r="BQ4" s="196"/>
      <c r="BR4" s="196"/>
      <c r="BS4" s="196"/>
      <c r="BT4" s="196"/>
      <c r="BU4" s="196"/>
      <c r="BV4" s="196"/>
      <c r="BW4" s="196"/>
      <c r="BX4" s="196"/>
      <c r="BY4" s="196"/>
      <c r="BZ4" s="196"/>
      <c r="CA4" s="196"/>
      <c r="CB4" s="196"/>
      <c r="CC4" s="196"/>
      <c r="CD4" s="196"/>
      <c r="CE4" s="196"/>
      <c r="CF4" s="196"/>
      <c r="CG4" s="196"/>
      <c r="CH4" s="196"/>
      <c r="CI4" s="196"/>
      <c r="CJ4" s="196"/>
      <c r="CK4" s="196"/>
      <c r="CL4" s="196"/>
      <c r="CM4" s="196"/>
      <c r="CN4" s="196"/>
      <c r="CO4" s="196"/>
      <c r="CP4" s="196"/>
      <c r="CQ4" s="196"/>
      <c r="CR4" s="196"/>
      <c r="CS4" s="196"/>
      <c r="CT4" s="196"/>
      <c r="CU4" s="196"/>
      <c r="CV4" s="196"/>
      <c r="CW4" s="196"/>
      <c r="CX4" s="196"/>
      <c r="CY4" s="196"/>
      <c r="CZ4" s="196"/>
      <c r="DA4" s="196"/>
      <c r="DB4" s="196"/>
      <c r="DC4" s="196"/>
      <c r="DD4" s="196"/>
      <c r="DE4" s="196"/>
      <c r="DF4" s="196"/>
      <c r="DG4" s="196"/>
      <c r="DH4" s="196"/>
      <c r="DI4" s="196"/>
      <c r="DJ4" s="196"/>
      <c r="DK4" s="196"/>
      <c r="DL4" s="196"/>
      <c r="DM4" s="196"/>
      <c r="DN4" s="196"/>
      <c r="DO4" s="196"/>
      <c r="DP4" s="196"/>
      <c r="DQ4" s="196"/>
      <c r="DR4" s="196"/>
      <c r="DS4" s="196"/>
      <c r="DT4" s="196"/>
      <c r="DU4" s="196"/>
      <c r="DV4" s="196"/>
      <c r="DW4" s="196"/>
      <c r="DX4" s="196"/>
      <c r="DY4" s="196"/>
      <c r="DZ4" s="196"/>
      <c r="EA4" s="196"/>
      <c r="EB4" s="196"/>
      <c r="EC4" s="196"/>
      <c r="ED4" s="196"/>
      <c r="EE4" s="196"/>
      <c r="EF4" s="196"/>
      <c r="EG4" s="196"/>
      <c r="EH4" s="196"/>
      <c r="EI4" s="196"/>
      <c r="EJ4" s="196"/>
      <c r="EK4" s="196"/>
      <c r="EL4" s="196"/>
      <c r="EM4" s="196"/>
      <c r="EN4" s="196"/>
      <c r="EO4" s="196"/>
      <c r="EP4" s="196"/>
      <c r="EQ4" s="196"/>
      <c r="ER4" s="196"/>
      <c r="ES4" s="196"/>
      <c r="ET4" s="196"/>
      <c r="EU4" s="196"/>
      <c r="EV4" s="196"/>
      <c r="EW4" s="196"/>
      <c r="EX4" s="196"/>
      <c r="EY4" s="196"/>
      <c r="EZ4" s="196"/>
      <c r="FA4" s="196"/>
      <c r="FB4" s="196"/>
      <c r="FC4" s="196"/>
      <c r="FD4" s="196"/>
      <c r="FE4" s="196"/>
      <c r="FF4" s="196"/>
      <c r="FG4" s="196"/>
      <c r="FH4" s="196"/>
      <c r="FI4" s="196"/>
      <c r="FJ4" s="196"/>
      <c r="FK4" s="196"/>
      <c r="FL4" s="196"/>
      <c r="FM4" s="196"/>
      <c r="FN4" s="196"/>
      <c r="FO4" s="196"/>
      <c r="FP4" s="196"/>
      <c r="FQ4" s="196"/>
      <c r="FR4" s="196"/>
      <c r="FS4" s="196"/>
      <c r="FT4" s="196"/>
      <c r="FU4" s="196"/>
      <c r="FV4" s="196"/>
      <c r="FW4" s="196"/>
      <c r="FX4" s="196"/>
      <c r="FY4" s="196"/>
      <c r="FZ4" s="196"/>
      <c r="GA4" s="196"/>
      <c r="GB4" s="196"/>
      <c r="GC4" s="196"/>
      <c r="GD4" s="196"/>
      <c r="GE4" s="196"/>
      <c r="GF4" s="196"/>
      <c r="GG4" s="196"/>
      <c r="GH4" s="196"/>
      <c r="GI4" s="196"/>
      <c r="GJ4" s="196"/>
      <c r="GK4" s="196"/>
      <c r="GL4" s="196"/>
      <c r="GM4" s="196"/>
      <c r="GN4" s="196"/>
      <c r="GO4" s="196"/>
      <c r="GP4" s="196"/>
      <c r="GQ4" s="196"/>
      <c r="GR4" s="196"/>
      <c r="GS4" s="196"/>
      <c r="GT4" s="196"/>
      <c r="GU4" s="196"/>
      <c r="GV4" s="196"/>
      <c r="GW4" s="196"/>
      <c r="GX4" s="196"/>
      <c r="GY4" s="196"/>
      <c r="GZ4" s="196"/>
      <c r="HA4" s="196"/>
      <c r="HB4" s="196"/>
      <c r="HC4" s="196"/>
      <c r="HD4" s="196"/>
      <c r="HE4" s="196"/>
      <c r="HF4" s="196"/>
      <c r="HG4" s="196"/>
      <c r="HH4" s="196"/>
      <c r="HI4" s="196"/>
      <c r="HJ4" s="196"/>
      <c r="HK4" s="196"/>
      <c r="HL4" s="196"/>
      <c r="HM4" s="196"/>
      <c r="HN4" s="196"/>
      <c r="HO4" s="196"/>
      <c r="HP4" s="196"/>
      <c r="HQ4" s="196"/>
      <c r="HR4" s="196"/>
      <c r="HS4" s="196"/>
      <c r="HT4" s="196"/>
      <c r="HU4" s="196"/>
      <c r="HV4" s="196"/>
      <c r="HW4" s="196"/>
      <c r="HX4" s="196"/>
      <c r="HY4" s="196"/>
      <c r="HZ4" s="196"/>
      <c r="IA4" s="196"/>
    </row>
    <row r="5" spans="1:235" s="6" customFormat="1" ht="21.75" customHeight="1">
      <c r="A5" s="196"/>
      <c r="B5" s="82"/>
      <c r="C5" s="368" t="str">
        <f>CONCATENATE(Lists!K8," DATA COLLECTION")</f>
        <v>2025 DATA COLLECTION</v>
      </c>
      <c r="D5" s="368"/>
      <c r="E5" s="368"/>
      <c r="F5" s="368"/>
      <c r="G5" s="108"/>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c r="BC5" s="195"/>
      <c r="BD5" s="195"/>
      <c r="BE5" s="195"/>
      <c r="BF5" s="195"/>
      <c r="BG5" s="195"/>
      <c r="BH5" s="195"/>
      <c r="BI5" s="195"/>
      <c r="BJ5" s="196"/>
      <c r="BK5" s="196"/>
      <c r="BL5" s="196"/>
      <c r="BM5" s="196"/>
      <c r="BN5" s="196"/>
      <c r="BO5" s="196"/>
      <c r="BP5" s="196"/>
      <c r="BQ5" s="196"/>
      <c r="BR5" s="196"/>
      <c r="BS5" s="196"/>
      <c r="BT5" s="196"/>
      <c r="BU5" s="196"/>
      <c r="BV5" s="196"/>
      <c r="BW5" s="196"/>
      <c r="BX5" s="196"/>
      <c r="BY5" s="196"/>
      <c r="BZ5" s="196"/>
      <c r="CA5" s="196"/>
      <c r="CB5" s="196"/>
      <c r="CC5" s="196"/>
      <c r="CD5" s="196"/>
      <c r="CE5" s="196"/>
      <c r="CF5" s="196"/>
      <c r="CG5" s="196"/>
      <c r="CH5" s="196"/>
      <c r="CI5" s="196"/>
      <c r="CJ5" s="196"/>
      <c r="CK5" s="196"/>
      <c r="CL5" s="196"/>
      <c r="CM5" s="196"/>
      <c r="CN5" s="196"/>
      <c r="CO5" s="196"/>
      <c r="CP5" s="196"/>
      <c r="CQ5" s="196"/>
      <c r="CR5" s="196"/>
      <c r="CS5" s="196"/>
      <c r="CT5" s="196"/>
      <c r="CU5" s="196"/>
      <c r="CV5" s="196"/>
      <c r="CW5" s="196"/>
      <c r="CX5" s="196"/>
      <c r="CY5" s="196"/>
      <c r="CZ5" s="196"/>
      <c r="DA5" s="196"/>
      <c r="DB5" s="196"/>
      <c r="DC5" s="196"/>
      <c r="DD5" s="196"/>
      <c r="DE5" s="196"/>
      <c r="DF5" s="196"/>
      <c r="DG5" s="196"/>
      <c r="DH5" s="196"/>
      <c r="DI5" s="196"/>
      <c r="DJ5" s="196"/>
      <c r="DK5" s="196"/>
      <c r="DL5" s="196"/>
      <c r="DM5" s="196"/>
      <c r="DN5" s="196"/>
      <c r="DO5" s="196"/>
      <c r="DP5" s="196"/>
      <c r="DQ5" s="196"/>
      <c r="DR5" s="196"/>
      <c r="DS5" s="196"/>
      <c r="DT5" s="196"/>
      <c r="DU5" s="196"/>
      <c r="DV5" s="196"/>
      <c r="DW5" s="196"/>
      <c r="DX5" s="196"/>
      <c r="DY5" s="196"/>
      <c r="DZ5" s="196"/>
      <c r="EA5" s="196"/>
      <c r="EB5" s="196"/>
      <c r="EC5" s="196"/>
      <c r="ED5" s="196"/>
      <c r="EE5" s="196"/>
      <c r="EF5" s="196"/>
      <c r="EG5" s="196"/>
      <c r="EH5" s="196"/>
      <c r="EI5" s="196"/>
      <c r="EJ5" s="196"/>
      <c r="EK5" s="196"/>
      <c r="EL5" s="196"/>
      <c r="EM5" s="196"/>
      <c r="EN5" s="196"/>
      <c r="EO5" s="196"/>
      <c r="EP5" s="196"/>
      <c r="EQ5" s="196"/>
      <c r="ER5" s="196"/>
      <c r="ES5" s="196"/>
      <c r="ET5" s="196"/>
      <c r="EU5" s="196"/>
      <c r="EV5" s="196"/>
      <c r="EW5" s="196"/>
      <c r="EX5" s="196"/>
      <c r="EY5" s="196"/>
      <c r="EZ5" s="196"/>
      <c r="FA5" s="196"/>
      <c r="FB5" s="196"/>
      <c r="FC5" s="196"/>
      <c r="FD5" s="196"/>
      <c r="FE5" s="196"/>
      <c r="FF5" s="196"/>
      <c r="FG5" s="196"/>
      <c r="FH5" s="196"/>
      <c r="FI5" s="196"/>
      <c r="FJ5" s="196"/>
      <c r="FK5" s="196"/>
      <c r="FL5" s="196"/>
      <c r="FM5" s="196"/>
      <c r="FN5" s="196"/>
      <c r="FO5" s="196"/>
      <c r="FP5" s="196"/>
      <c r="FQ5" s="196"/>
      <c r="FR5" s="196"/>
      <c r="FS5" s="196"/>
      <c r="FT5" s="196"/>
      <c r="FU5" s="196"/>
      <c r="FV5" s="196"/>
      <c r="FW5" s="196"/>
      <c r="FX5" s="196"/>
      <c r="FY5" s="196"/>
      <c r="FZ5" s="196"/>
      <c r="GA5" s="196"/>
      <c r="GB5" s="196"/>
      <c r="GC5" s="196"/>
      <c r="GD5" s="196"/>
      <c r="GE5" s="196"/>
      <c r="GF5" s="196"/>
      <c r="GG5" s="196"/>
      <c r="GH5" s="196"/>
      <c r="GI5" s="196"/>
      <c r="GJ5" s="196"/>
      <c r="GK5" s="196"/>
      <c r="GL5" s="196"/>
      <c r="GM5" s="196"/>
      <c r="GN5" s="196"/>
      <c r="GO5" s="196"/>
      <c r="GP5" s="196"/>
      <c r="GQ5" s="196"/>
      <c r="GR5" s="196"/>
      <c r="GS5" s="196"/>
      <c r="GT5" s="196"/>
      <c r="GU5" s="196"/>
      <c r="GV5" s="196"/>
      <c r="GW5" s="196"/>
      <c r="GX5" s="196"/>
      <c r="GY5" s="196"/>
      <c r="GZ5" s="196"/>
      <c r="HA5" s="196"/>
      <c r="HB5" s="196"/>
      <c r="HC5" s="196"/>
      <c r="HD5" s="196"/>
      <c r="HE5" s="196"/>
      <c r="HF5" s="196"/>
      <c r="HG5" s="196"/>
      <c r="HH5" s="196"/>
      <c r="HI5" s="196"/>
      <c r="HJ5" s="196"/>
      <c r="HK5" s="196"/>
      <c r="HL5" s="196"/>
      <c r="HM5" s="196"/>
      <c r="HN5" s="196"/>
      <c r="HO5" s="196"/>
      <c r="HP5" s="196"/>
      <c r="HQ5" s="196"/>
      <c r="HR5" s="196"/>
      <c r="HS5" s="196"/>
      <c r="HT5" s="196"/>
      <c r="HU5" s="196"/>
      <c r="HV5" s="196"/>
      <c r="HW5" s="196"/>
      <c r="HX5" s="196"/>
      <c r="HY5" s="196"/>
      <c r="HZ5" s="196"/>
      <c r="IA5" s="196"/>
    </row>
    <row r="6" spans="1:235" s="6" customFormat="1" ht="15" customHeight="1" thickBot="1">
      <c r="A6" s="196"/>
      <c r="B6" s="82"/>
      <c r="C6" s="84"/>
      <c r="D6" s="84"/>
      <c r="E6" s="84"/>
      <c r="F6" s="84"/>
      <c r="G6" s="108"/>
      <c r="H6" s="195"/>
      <c r="I6" s="195"/>
      <c r="J6" s="195"/>
      <c r="K6" s="195"/>
      <c r="L6" s="195"/>
      <c r="M6" s="195"/>
      <c r="N6" s="195"/>
      <c r="O6" s="195"/>
      <c r="P6" s="195"/>
      <c r="Q6" s="195"/>
      <c r="R6" s="195"/>
      <c r="S6" s="195"/>
      <c r="T6" s="195"/>
      <c r="U6" s="195"/>
      <c r="V6" s="195"/>
      <c r="W6" s="195"/>
      <c r="X6" s="195"/>
      <c r="Y6" s="195"/>
      <c r="Z6" s="195"/>
      <c r="AA6" s="195"/>
      <c r="AB6" s="195"/>
      <c r="AC6" s="195"/>
      <c r="AD6" s="195"/>
      <c r="AE6" s="195"/>
      <c r="AF6" s="195"/>
      <c r="AG6" s="195"/>
      <c r="AH6" s="195"/>
      <c r="AI6" s="195"/>
      <c r="AJ6" s="195"/>
      <c r="AK6" s="195"/>
      <c r="AL6" s="195"/>
      <c r="AM6" s="195"/>
      <c r="AN6" s="195"/>
      <c r="AO6" s="195"/>
      <c r="AP6" s="195"/>
      <c r="AQ6" s="195"/>
      <c r="AR6" s="195"/>
      <c r="AS6" s="195"/>
      <c r="AT6" s="195"/>
      <c r="AU6" s="195"/>
      <c r="AV6" s="195"/>
      <c r="AW6" s="195"/>
      <c r="AX6" s="195"/>
      <c r="AY6" s="195"/>
      <c r="AZ6" s="195"/>
      <c r="BA6" s="195"/>
      <c r="BB6" s="195"/>
      <c r="BC6" s="195"/>
      <c r="BD6" s="195"/>
      <c r="BE6" s="195"/>
      <c r="BF6" s="195"/>
      <c r="BG6" s="195"/>
      <c r="BH6" s="195"/>
      <c r="BI6" s="195"/>
      <c r="BJ6" s="196"/>
      <c r="BK6" s="196"/>
      <c r="BL6" s="196"/>
      <c r="BM6" s="196"/>
      <c r="BN6" s="196"/>
      <c r="BO6" s="196"/>
      <c r="BP6" s="196"/>
      <c r="BQ6" s="196"/>
      <c r="BR6" s="196"/>
      <c r="BS6" s="196"/>
      <c r="BT6" s="196"/>
      <c r="BU6" s="196"/>
      <c r="BV6" s="196"/>
      <c r="BW6" s="196"/>
      <c r="BX6" s="196"/>
      <c r="BY6" s="196"/>
      <c r="BZ6" s="196"/>
      <c r="CA6" s="196"/>
      <c r="CB6" s="196"/>
      <c r="CC6" s="196"/>
      <c r="CD6" s="196"/>
      <c r="CE6" s="196"/>
      <c r="CF6" s="196"/>
      <c r="CG6" s="196"/>
      <c r="CH6" s="196"/>
      <c r="CI6" s="196"/>
      <c r="CJ6" s="196"/>
      <c r="CK6" s="196"/>
      <c r="CL6" s="196"/>
      <c r="CM6" s="196"/>
      <c r="CN6" s="196"/>
      <c r="CO6" s="196"/>
      <c r="CP6" s="196"/>
      <c r="CQ6" s="196"/>
      <c r="CR6" s="196"/>
      <c r="CS6" s="196"/>
      <c r="CT6" s="196"/>
      <c r="CU6" s="196"/>
      <c r="CV6" s="196"/>
      <c r="CW6" s="196"/>
      <c r="CX6" s="196"/>
      <c r="CY6" s="196"/>
      <c r="CZ6" s="196"/>
      <c r="DA6" s="196"/>
      <c r="DB6" s="196"/>
      <c r="DC6" s="196"/>
      <c r="DD6" s="196"/>
      <c r="DE6" s="196"/>
      <c r="DF6" s="196"/>
      <c r="DG6" s="196"/>
      <c r="DH6" s="196"/>
      <c r="DI6" s="196"/>
      <c r="DJ6" s="196"/>
      <c r="DK6" s="196"/>
      <c r="DL6" s="196"/>
      <c r="DM6" s="196"/>
      <c r="DN6" s="196"/>
      <c r="DO6" s="196"/>
      <c r="DP6" s="196"/>
      <c r="DQ6" s="196"/>
      <c r="DR6" s="196"/>
      <c r="DS6" s="196"/>
      <c r="DT6" s="196"/>
      <c r="DU6" s="196"/>
      <c r="DV6" s="196"/>
      <c r="DW6" s="196"/>
      <c r="DX6" s="196"/>
      <c r="DY6" s="196"/>
      <c r="DZ6" s="196"/>
      <c r="EA6" s="196"/>
      <c r="EB6" s="196"/>
      <c r="EC6" s="196"/>
      <c r="ED6" s="196"/>
      <c r="EE6" s="196"/>
      <c r="EF6" s="196"/>
      <c r="EG6" s="196"/>
      <c r="EH6" s="196"/>
      <c r="EI6" s="196"/>
      <c r="EJ6" s="196"/>
      <c r="EK6" s="196"/>
      <c r="EL6" s="196"/>
      <c r="EM6" s="196"/>
      <c r="EN6" s="196"/>
      <c r="EO6" s="196"/>
      <c r="EP6" s="196"/>
      <c r="EQ6" s="196"/>
      <c r="ER6" s="196"/>
      <c r="ES6" s="196"/>
      <c r="ET6" s="196"/>
      <c r="EU6" s="196"/>
      <c r="EV6" s="196"/>
      <c r="EW6" s="196"/>
      <c r="EX6" s="196"/>
      <c r="EY6" s="196"/>
      <c r="EZ6" s="196"/>
      <c r="FA6" s="196"/>
      <c r="FB6" s="196"/>
      <c r="FC6" s="196"/>
      <c r="FD6" s="196"/>
      <c r="FE6" s="196"/>
      <c r="FF6" s="196"/>
      <c r="FG6" s="196"/>
      <c r="FH6" s="196"/>
      <c r="FI6" s="196"/>
      <c r="FJ6" s="196"/>
      <c r="FK6" s="196"/>
      <c r="FL6" s="196"/>
      <c r="FM6" s="196"/>
      <c r="FN6" s="196"/>
      <c r="FO6" s="196"/>
      <c r="FP6" s="196"/>
      <c r="FQ6" s="196"/>
      <c r="FR6" s="196"/>
      <c r="FS6" s="196"/>
      <c r="FT6" s="196"/>
      <c r="FU6" s="196"/>
      <c r="FV6" s="196"/>
      <c r="FW6" s="196"/>
      <c r="FX6" s="196"/>
      <c r="FY6" s="196"/>
      <c r="FZ6" s="196"/>
      <c r="GA6" s="196"/>
      <c r="GB6" s="196"/>
      <c r="GC6" s="196"/>
      <c r="GD6" s="196"/>
      <c r="GE6" s="196"/>
      <c r="GF6" s="196"/>
      <c r="GG6" s="196"/>
      <c r="GH6" s="196"/>
      <c r="GI6" s="196"/>
      <c r="GJ6" s="196"/>
      <c r="GK6" s="196"/>
      <c r="GL6" s="196"/>
      <c r="GM6" s="196"/>
      <c r="GN6" s="196"/>
      <c r="GO6" s="196"/>
      <c r="GP6" s="196"/>
      <c r="GQ6" s="196"/>
      <c r="GR6" s="196"/>
      <c r="GS6" s="196"/>
      <c r="GT6" s="196"/>
      <c r="GU6" s="196"/>
      <c r="GV6" s="196"/>
      <c r="GW6" s="196"/>
      <c r="GX6" s="196"/>
      <c r="GY6" s="196"/>
      <c r="GZ6" s="196"/>
      <c r="HA6" s="196"/>
      <c r="HB6" s="196"/>
      <c r="HC6" s="196"/>
      <c r="HD6" s="196"/>
      <c r="HE6" s="196"/>
      <c r="HF6" s="196"/>
      <c r="HG6" s="196"/>
      <c r="HH6" s="196"/>
      <c r="HI6" s="196"/>
      <c r="HJ6" s="196"/>
      <c r="HK6" s="196"/>
      <c r="HL6" s="196"/>
      <c r="HM6" s="196"/>
      <c r="HN6" s="196"/>
      <c r="HO6" s="196"/>
      <c r="HP6" s="196"/>
      <c r="HQ6" s="196"/>
      <c r="HR6" s="196"/>
      <c r="HS6" s="196"/>
      <c r="HT6" s="196"/>
      <c r="HU6" s="196"/>
      <c r="HV6" s="196"/>
      <c r="HW6" s="196"/>
      <c r="HX6" s="196"/>
      <c r="HY6" s="196"/>
      <c r="HZ6" s="196"/>
      <c r="IA6" s="196"/>
    </row>
    <row r="7" spans="1:235" s="8" customFormat="1" ht="39" customHeight="1" thickBot="1">
      <c r="A7" s="192"/>
      <c r="B7" s="85"/>
      <c r="C7" s="393" t="s">
        <v>165</v>
      </c>
      <c r="D7" s="393"/>
      <c r="E7" s="393"/>
      <c r="F7" s="393"/>
      <c r="G7" s="109"/>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99"/>
      <c r="AJ7" s="199"/>
      <c r="AK7" s="199"/>
      <c r="AL7" s="199"/>
      <c r="AM7" s="199"/>
      <c r="AN7" s="199"/>
      <c r="AO7" s="199"/>
      <c r="AP7" s="199"/>
      <c r="AQ7" s="199"/>
      <c r="AR7" s="199"/>
      <c r="AS7" s="199"/>
      <c r="AT7" s="199"/>
      <c r="AU7" s="199"/>
      <c r="AV7" s="199"/>
      <c r="AW7" s="199"/>
      <c r="AX7" s="199"/>
      <c r="AY7" s="199"/>
      <c r="AZ7" s="199"/>
      <c r="BA7" s="199"/>
      <c r="BB7" s="199"/>
      <c r="BC7" s="199"/>
      <c r="BD7" s="199"/>
      <c r="BE7" s="199"/>
      <c r="BF7" s="199"/>
      <c r="BG7" s="199"/>
      <c r="BH7" s="199"/>
      <c r="BI7" s="199"/>
      <c r="BJ7" s="192"/>
      <c r="BK7" s="192"/>
      <c r="BL7" s="192"/>
      <c r="BM7" s="192"/>
      <c r="BN7" s="192"/>
      <c r="BO7" s="192"/>
      <c r="BP7" s="192"/>
      <c r="BQ7" s="192"/>
      <c r="BR7" s="192"/>
      <c r="BS7" s="192"/>
      <c r="BT7" s="192"/>
      <c r="BU7" s="192"/>
      <c r="BV7" s="192"/>
      <c r="BW7" s="192"/>
      <c r="BX7" s="192"/>
      <c r="BY7" s="192"/>
      <c r="BZ7" s="192"/>
      <c r="CA7" s="192"/>
      <c r="CB7" s="192"/>
      <c r="CC7" s="192"/>
      <c r="CD7" s="192"/>
      <c r="CE7" s="192"/>
      <c r="CF7" s="192"/>
      <c r="CG7" s="192"/>
      <c r="CH7" s="192"/>
      <c r="CI7" s="192"/>
      <c r="CJ7" s="192"/>
      <c r="CK7" s="192"/>
      <c r="CL7" s="192"/>
      <c r="CM7" s="192"/>
      <c r="CN7" s="192"/>
      <c r="CO7" s="192"/>
      <c r="CP7" s="192"/>
      <c r="CQ7" s="192"/>
      <c r="CR7" s="192"/>
      <c r="CS7" s="192"/>
      <c r="CT7" s="192"/>
      <c r="CU7" s="192"/>
      <c r="CV7" s="192"/>
      <c r="CW7" s="192"/>
      <c r="CX7" s="192"/>
      <c r="CY7" s="192"/>
      <c r="CZ7" s="192"/>
      <c r="DA7" s="192"/>
      <c r="DB7" s="192"/>
      <c r="DC7" s="192"/>
      <c r="DD7" s="192"/>
      <c r="DE7" s="192"/>
      <c r="DF7" s="192"/>
      <c r="DG7" s="192"/>
      <c r="DH7" s="192"/>
      <c r="DI7" s="192"/>
      <c r="DJ7" s="192"/>
      <c r="DK7" s="192"/>
      <c r="DL7" s="192"/>
      <c r="DM7" s="192"/>
      <c r="DN7" s="192"/>
      <c r="DO7" s="192"/>
      <c r="DP7" s="192"/>
      <c r="DQ7" s="192"/>
      <c r="DR7" s="192"/>
      <c r="DS7" s="192"/>
      <c r="DT7" s="192"/>
      <c r="DU7" s="192"/>
      <c r="DV7" s="192"/>
      <c r="DW7" s="192"/>
      <c r="DX7" s="192"/>
      <c r="DY7" s="192"/>
      <c r="DZ7" s="192"/>
      <c r="EA7" s="192"/>
      <c r="EB7" s="192"/>
      <c r="EC7" s="192"/>
      <c r="ED7" s="192"/>
      <c r="EE7" s="192"/>
      <c r="EF7" s="192"/>
      <c r="EG7" s="192"/>
      <c r="EH7" s="192"/>
      <c r="EI7" s="192"/>
      <c r="EJ7" s="192"/>
      <c r="EK7" s="192"/>
      <c r="EL7" s="192"/>
      <c r="EM7" s="192"/>
      <c r="EN7" s="192"/>
      <c r="EO7" s="192"/>
      <c r="EP7" s="192"/>
      <c r="EQ7" s="192"/>
      <c r="ER7" s="192"/>
      <c r="ES7" s="192"/>
      <c r="ET7" s="192"/>
      <c r="EU7" s="192"/>
      <c r="EV7" s="192"/>
      <c r="EW7" s="192"/>
      <c r="EX7" s="192"/>
      <c r="EY7" s="192"/>
      <c r="EZ7" s="192"/>
      <c r="FA7" s="192"/>
      <c r="FB7" s="192"/>
      <c r="FC7" s="192"/>
      <c r="FD7" s="192"/>
      <c r="FE7" s="192"/>
      <c r="FF7" s="192"/>
      <c r="FG7" s="192"/>
      <c r="FH7" s="192"/>
      <c r="FI7" s="192"/>
      <c r="FJ7" s="192"/>
      <c r="FK7" s="192"/>
      <c r="FL7" s="192"/>
      <c r="FM7" s="192"/>
      <c r="FN7" s="192"/>
      <c r="FO7" s="192"/>
      <c r="FP7" s="192"/>
      <c r="FQ7" s="192"/>
      <c r="FR7" s="192"/>
      <c r="FS7" s="192"/>
      <c r="FT7" s="192"/>
      <c r="FU7" s="192"/>
      <c r="FV7" s="192"/>
      <c r="FW7" s="192"/>
      <c r="FX7" s="192"/>
      <c r="FY7" s="192"/>
      <c r="FZ7" s="192"/>
      <c r="GA7" s="192"/>
      <c r="GB7" s="192"/>
      <c r="GC7" s="192"/>
      <c r="GD7" s="192"/>
      <c r="GE7" s="192"/>
      <c r="GF7" s="192"/>
      <c r="GG7" s="192"/>
      <c r="GH7" s="192"/>
      <c r="GI7" s="192"/>
      <c r="GJ7" s="192"/>
      <c r="GK7" s="192"/>
      <c r="GL7" s="192"/>
      <c r="GM7" s="192"/>
      <c r="GN7" s="192"/>
      <c r="GO7" s="192"/>
      <c r="GP7" s="192"/>
      <c r="GQ7" s="192"/>
      <c r="GR7" s="192"/>
      <c r="GS7" s="192"/>
      <c r="GT7" s="192"/>
      <c r="GU7" s="192"/>
      <c r="GV7" s="192"/>
      <c r="GW7" s="192"/>
      <c r="GX7" s="192"/>
      <c r="GY7" s="192"/>
      <c r="GZ7" s="192"/>
      <c r="HA7" s="192"/>
      <c r="HB7" s="192"/>
      <c r="HC7" s="192"/>
      <c r="HD7" s="192"/>
      <c r="HE7" s="192"/>
      <c r="HF7" s="192"/>
      <c r="HG7" s="192"/>
      <c r="HH7" s="192"/>
      <c r="HI7" s="192"/>
      <c r="HJ7" s="192"/>
      <c r="HK7" s="192"/>
      <c r="HL7" s="192"/>
      <c r="HM7" s="192"/>
      <c r="HN7" s="192"/>
      <c r="HO7" s="192"/>
      <c r="HP7" s="192"/>
      <c r="HQ7" s="192"/>
      <c r="HR7" s="192"/>
      <c r="HS7" s="192"/>
      <c r="HT7" s="192"/>
      <c r="HU7" s="192"/>
      <c r="HV7" s="192"/>
      <c r="HW7" s="192"/>
      <c r="HX7" s="192"/>
      <c r="HY7" s="192"/>
      <c r="HZ7" s="192"/>
      <c r="IA7" s="192"/>
    </row>
    <row r="8" spans="1:235" s="8" customFormat="1" ht="24" customHeight="1">
      <c r="A8" s="192"/>
      <c r="B8" s="110"/>
      <c r="C8" s="384" t="s">
        <v>101</v>
      </c>
      <c r="D8" s="384"/>
      <c r="E8" s="384"/>
      <c r="F8" s="384"/>
      <c r="G8" s="111"/>
      <c r="H8" s="192"/>
      <c r="I8" s="192"/>
      <c r="J8" s="192"/>
      <c r="K8" s="192"/>
      <c r="L8" s="192"/>
      <c r="M8" s="192"/>
      <c r="N8" s="192"/>
      <c r="O8" s="192"/>
      <c r="P8" s="192"/>
      <c r="Q8" s="192"/>
      <c r="R8" s="192"/>
      <c r="S8" s="192"/>
      <c r="T8" s="192"/>
      <c r="U8" s="192"/>
      <c r="V8" s="192"/>
      <c r="W8" s="192"/>
      <c r="X8" s="192"/>
      <c r="Y8" s="192"/>
      <c r="Z8" s="192"/>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2"/>
      <c r="BI8" s="192"/>
      <c r="BJ8" s="192"/>
      <c r="BK8" s="192"/>
      <c r="BL8" s="192"/>
      <c r="BM8" s="192"/>
      <c r="BN8" s="192"/>
      <c r="BO8" s="192"/>
      <c r="BP8" s="192"/>
      <c r="BQ8" s="192"/>
      <c r="BR8" s="192"/>
      <c r="BS8" s="192"/>
      <c r="BT8" s="192"/>
      <c r="BU8" s="192"/>
      <c r="BV8" s="192"/>
      <c r="BW8" s="192"/>
      <c r="BX8" s="192"/>
      <c r="BY8" s="192"/>
      <c r="BZ8" s="192"/>
      <c r="CA8" s="192"/>
      <c r="CB8" s="192"/>
      <c r="CC8" s="192"/>
      <c r="CD8" s="192"/>
      <c r="CE8" s="192"/>
      <c r="CF8" s="192"/>
      <c r="CG8" s="192"/>
      <c r="CH8" s="192"/>
      <c r="CI8" s="192"/>
      <c r="CJ8" s="192"/>
      <c r="CK8" s="192"/>
      <c r="CL8" s="192"/>
      <c r="CM8" s="192"/>
      <c r="CN8" s="192"/>
      <c r="CO8" s="192"/>
      <c r="CP8" s="192"/>
      <c r="CQ8" s="192"/>
      <c r="CR8" s="192"/>
      <c r="CS8" s="192"/>
      <c r="CT8" s="192"/>
      <c r="CU8" s="192"/>
      <c r="CV8" s="192"/>
      <c r="CW8" s="192"/>
      <c r="CX8" s="192"/>
      <c r="CY8" s="192"/>
      <c r="CZ8" s="192"/>
      <c r="DA8" s="192"/>
      <c r="DB8" s="192"/>
      <c r="DC8" s="192"/>
      <c r="DD8" s="192"/>
      <c r="DE8" s="192"/>
      <c r="DF8" s="192"/>
      <c r="DG8" s="192"/>
      <c r="DH8" s="192"/>
      <c r="DI8" s="192"/>
      <c r="DJ8" s="192"/>
      <c r="DK8" s="192"/>
      <c r="DL8" s="192"/>
      <c r="DM8" s="192"/>
      <c r="DN8" s="192"/>
      <c r="DO8" s="192"/>
      <c r="DP8" s="192"/>
      <c r="DQ8" s="192"/>
      <c r="DR8" s="192"/>
      <c r="DS8" s="192"/>
      <c r="DT8" s="192"/>
      <c r="DU8" s="192"/>
      <c r="DV8" s="192"/>
      <c r="DW8" s="192"/>
      <c r="DX8" s="192"/>
      <c r="DY8" s="192"/>
      <c r="DZ8" s="192"/>
      <c r="EA8" s="192"/>
      <c r="EB8" s="192"/>
      <c r="EC8" s="192"/>
      <c r="ED8" s="192"/>
      <c r="EE8" s="192"/>
      <c r="EF8" s="192"/>
      <c r="EG8" s="192"/>
      <c r="EH8" s="192"/>
      <c r="EI8" s="192"/>
      <c r="EJ8" s="192"/>
      <c r="EK8" s="192"/>
      <c r="EL8" s="192"/>
      <c r="EM8" s="192"/>
      <c r="EN8" s="192"/>
      <c r="EO8" s="192"/>
      <c r="EP8" s="192"/>
      <c r="EQ8" s="192"/>
      <c r="ER8" s="192"/>
      <c r="ES8" s="192"/>
      <c r="ET8" s="192"/>
      <c r="EU8" s="192"/>
      <c r="EV8" s="192"/>
      <c r="EW8" s="192"/>
      <c r="EX8" s="192"/>
      <c r="EY8" s="192"/>
      <c r="EZ8" s="192"/>
      <c r="FA8" s="192"/>
      <c r="FB8" s="192"/>
      <c r="FC8" s="192"/>
      <c r="FD8" s="192"/>
      <c r="FE8" s="192"/>
      <c r="FF8" s="192"/>
      <c r="FG8" s="192"/>
      <c r="FH8" s="192"/>
      <c r="FI8" s="192"/>
      <c r="FJ8" s="192"/>
      <c r="FK8" s="192"/>
      <c r="FL8" s="192"/>
      <c r="FM8" s="192"/>
      <c r="FN8" s="192"/>
      <c r="FO8" s="192"/>
      <c r="FP8" s="192"/>
      <c r="FQ8" s="192"/>
      <c r="FR8" s="192"/>
      <c r="FS8" s="192"/>
      <c r="FT8" s="192"/>
      <c r="FU8" s="192"/>
      <c r="FV8" s="192"/>
      <c r="FW8" s="192"/>
      <c r="FX8" s="192"/>
      <c r="FY8" s="192"/>
      <c r="FZ8" s="192"/>
      <c r="GA8" s="192"/>
      <c r="GB8" s="192"/>
      <c r="GC8" s="192"/>
      <c r="GD8" s="192"/>
      <c r="GE8" s="192"/>
      <c r="GF8" s="192"/>
      <c r="GG8" s="192"/>
      <c r="GH8" s="192"/>
      <c r="GI8" s="192"/>
      <c r="GJ8" s="192"/>
      <c r="GK8" s="192"/>
      <c r="GL8" s="192"/>
      <c r="GM8" s="192"/>
      <c r="GN8" s="192"/>
      <c r="GO8" s="192"/>
      <c r="GP8" s="192"/>
      <c r="GQ8" s="192"/>
      <c r="GR8" s="192"/>
      <c r="GS8" s="192"/>
      <c r="GT8" s="192"/>
      <c r="GU8" s="192"/>
      <c r="GV8" s="192"/>
      <c r="GW8" s="192"/>
      <c r="GX8" s="192"/>
      <c r="GY8" s="192"/>
      <c r="GZ8" s="192"/>
      <c r="HA8" s="192"/>
      <c r="HB8" s="192"/>
      <c r="HC8" s="192"/>
      <c r="HD8" s="192"/>
      <c r="HE8" s="192"/>
      <c r="HF8" s="192"/>
      <c r="HG8" s="192"/>
      <c r="HH8" s="192"/>
      <c r="HI8" s="192"/>
      <c r="HJ8" s="192"/>
      <c r="HK8" s="192"/>
      <c r="HL8" s="192"/>
      <c r="HM8" s="192"/>
      <c r="HN8" s="192"/>
      <c r="HO8" s="192"/>
      <c r="HP8" s="192"/>
      <c r="HQ8" s="192"/>
      <c r="HR8" s="192"/>
      <c r="HS8" s="192"/>
      <c r="HT8" s="192"/>
      <c r="HU8" s="192"/>
      <c r="HV8" s="192"/>
      <c r="HW8" s="192"/>
      <c r="HX8" s="192"/>
      <c r="HY8" s="192"/>
      <c r="HZ8" s="192"/>
      <c r="IA8" s="192"/>
    </row>
    <row r="9" spans="1:235" s="135" customFormat="1" ht="18" customHeight="1">
      <c r="A9" s="223"/>
      <c r="B9" s="110"/>
      <c r="C9" s="385" t="s">
        <v>102</v>
      </c>
      <c r="D9" s="385"/>
      <c r="E9" s="385"/>
      <c r="F9" s="385"/>
      <c r="G9" s="111"/>
      <c r="H9" s="223"/>
      <c r="I9" s="223"/>
      <c r="J9" s="223"/>
      <c r="K9" s="223"/>
      <c r="L9" s="223"/>
      <c r="M9" s="223"/>
      <c r="N9" s="223"/>
      <c r="O9" s="223"/>
      <c r="P9" s="223"/>
      <c r="Q9" s="223"/>
      <c r="R9" s="223"/>
      <c r="S9" s="223"/>
      <c r="T9" s="223"/>
      <c r="U9" s="223"/>
      <c r="V9" s="223"/>
      <c r="W9" s="223"/>
      <c r="X9" s="223"/>
      <c r="Y9" s="223"/>
      <c r="Z9" s="223"/>
      <c r="AA9" s="223"/>
      <c r="AB9" s="223"/>
      <c r="AC9" s="223"/>
      <c r="AD9" s="223"/>
      <c r="AE9" s="223"/>
      <c r="AF9" s="223"/>
      <c r="AG9" s="223"/>
      <c r="AH9" s="223"/>
      <c r="AI9" s="223"/>
      <c r="AJ9" s="223"/>
      <c r="AK9" s="223"/>
      <c r="AL9" s="223"/>
      <c r="AM9" s="223"/>
      <c r="AN9" s="223"/>
      <c r="AO9" s="223"/>
      <c r="AP9" s="223"/>
      <c r="AQ9" s="223"/>
      <c r="AR9" s="223"/>
      <c r="AS9" s="223"/>
      <c r="AT9" s="223"/>
      <c r="AU9" s="223"/>
      <c r="AV9" s="223"/>
      <c r="AW9" s="223"/>
      <c r="AX9" s="223"/>
      <c r="AY9" s="223"/>
      <c r="AZ9" s="223"/>
      <c r="BA9" s="223"/>
      <c r="BB9" s="223"/>
      <c r="BC9" s="223"/>
      <c r="BD9" s="223"/>
      <c r="BE9" s="223"/>
      <c r="BF9" s="223"/>
      <c r="BG9" s="223"/>
      <c r="BH9" s="223"/>
      <c r="BI9" s="223"/>
      <c r="BJ9" s="223"/>
      <c r="BK9" s="223"/>
      <c r="BL9" s="223"/>
      <c r="BM9" s="223"/>
      <c r="BN9" s="223"/>
      <c r="BO9" s="223"/>
      <c r="BP9" s="223"/>
      <c r="BQ9" s="223"/>
      <c r="BR9" s="223"/>
      <c r="BS9" s="223"/>
      <c r="BT9" s="223"/>
      <c r="BU9" s="223"/>
      <c r="BV9" s="223"/>
      <c r="BW9" s="223"/>
      <c r="BX9" s="223"/>
      <c r="BY9" s="223"/>
      <c r="BZ9" s="223"/>
      <c r="CA9" s="223"/>
      <c r="CB9" s="223"/>
      <c r="CC9" s="223"/>
      <c r="CD9" s="223"/>
      <c r="CE9" s="223"/>
      <c r="CF9" s="223"/>
      <c r="CG9" s="223"/>
      <c r="CH9" s="223"/>
      <c r="CI9" s="223"/>
      <c r="CJ9" s="223"/>
      <c r="CK9" s="223"/>
      <c r="CL9" s="223"/>
      <c r="CM9" s="223"/>
      <c r="CN9" s="223"/>
      <c r="CO9" s="223"/>
      <c r="CP9" s="223"/>
      <c r="CQ9" s="223"/>
      <c r="CR9" s="223"/>
      <c r="CS9" s="223"/>
      <c r="CT9" s="223"/>
      <c r="CU9" s="223"/>
      <c r="CV9" s="223"/>
      <c r="CW9" s="223"/>
      <c r="CX9" s="223"/>
      <c r="CY9" s="223"/>
      <c r="CZ9" s="223"/>
      <c r="DA9" s="223"/>
      <c r="DB9" s="223"/>
      <c r="DC9" s="223"/>
      <c r="DD9" s="223"/>
      <c r="DE9" s="223"/>
      <c r="DF9" s="223"/>
      <c r="DG9" s="223"/>
      <c r="DH9" s="223"/>
      <c r="DI9" s="223"/>
      <c r="DJ9" s="223"/>
      <c r="DK9" s="223"/>
      <c r="DL9" s="223"/>
      <c r="DM9" s="223"/>
      <c r="DN9" s="223"/>
      <c r="DO9" s="223"/>
      <c r="DP9" s="223"/>
      <c r="DQ9" s="223"/>
      <c r="DR9" s="223"/>
      <c r="DS9" s="223"/>
      <c r="DT9" s="223"/>
      <c r="DU9" s="223"/>
      <c r="DV9" s="223"/>
      <c r="DW9" s="223"/>
      <c r="DX9" s="223"/>
      <c r="DY9" s="223"/>
      <c r="DZ9" s="223"/>
      <c r="EA9" s="223"/>
      <c r="EB9" s="223"/>
      <c r="EC9" s="223"/>
      <c r="ED9" s="223"/>
      <c r="EE9" s="223"/>
      <c r="EF9" s="223"/>
      <c r="EG9" s="223"/>
      <c r="EH9" s="223"/>
      <c r="EI9" s="223"/>
      <c r="EJ9" s="223"/>
      <c r="EK9" s="223"/>
      <c r="EL9" s="223"/>
      <c r="EM9" s="223"/>
      <c r="EN9" s="223"/>
      <c r="EO9" s="223"/>
      <c r="EP9" s="223"/>
      <c r="EQ9" s="223"/>
      <c r="ER9" s="223"/>
      <c r="ES9" s="223"/>
      <c r="ET9" s="223"/>
      <c r="EU9" s="223"/>
      <c r="EV9" s="223"/>
      <c r="EW9" s="223"/>
      <c r="EX9" s="223"/>
      <c r="EY9" s="223"/>
      <c r="EZ9" s="223"/>
      <c r="FA9" s="223"/>
      <c r="FB9" s="223"/>
      <c r="FC9" s="223"/>
      <c r="FD9" s="223"/>
      <c r="FE9" s="223"/>
      <c r="FF9" s="223"/>
      <c r="FG9" s="223"/>
      <c r="FH9" s="223"/>
      <c r="FI9" s="223"/>
      <c r="FJ9" s="223"/>
      <c r="FK9" s="223"/>
      <c r="FL9" s="223"/>
      <c r="FM9" s="223"/>
      <c r="FN9" s="223"/>
      <c r="FO9" s="223"/>
      <c r="FP9" s="223"/>
      <c r="FQ9" s="223"/>
      <c r="FR9" s="223"/>
      <c r="FS9" s="223"/>
      <c r="FT9" s="223"/>
      <c r="FU9" s="223"/>
      <c r="FV9" s="223"/>
      <c r="FW9" s="223"/>
      <c r="FX9" s="223"/>
      <c r="FY9" s="223"/>
      <c r="FZ9" s="223"/>
      <c r="GA9" s="223"/>
      <c r="GB9" s="223"/>
      <c r="GC9" s="223"/>
      <c r="GD9" s="223"/>
      <c r="GE9" s="223"/>
      <c r="GF9" s="223"/>
      <c r="GG9" s="223"/>
      <c r="GH9" s="223"/>
      <c r="GI9" s="223"/>
      <c r="GJ9" s="223"/>
      <c r="GK9" s="223"/>
      <c r="GL9" s="223"/>
      <c r="GM9" s="223"/>
      <c r="GN9" s="223"/>
      <c r="GO9" s="223"/>
      <c r="GP9" s="223"/>
      <c r="GQ9" s="223"/>
      <c r="GR9" s="223"/>
      <c r="GS9" s="223"/>
      <c r="GT9" s="223"/>
      <c r="GU9" s="223"/>
      <c r="GV9" s="223"/>
      <c r="GW9" s="223"/>
      <c r="GX9" s="223"/>
      <c r="GY9" s="223"/>
      <c r="GZ9" s="223"/>
      <c r="HA9" s="223"/>
      <c r="HB9" s="223"/>
      <c r="HC9" s="223"/>
      <c r="HD9" s="223"/>
      <c r="HE9" s="223"/>
      <c r="HF9" s="223"/>
      <c r="HG9" s="223"/>
      <c r="HH9" s="223"/>
      <c r="HI9" s="223"/>
      <c r="HJ9" s="223"/>
      <c r="HK9" s="223"/>
      <c r="HL9" s="223"/>
      <c r="HM9" s="223"/>
      <c r="HN9" s="223"/>
      <c r="HO9" s="223"/>
      <c r="HP9" s="223"/>
      <c r="HQ9" s="223"/>
      <c r="HR9" s="223"/>
      <c r="HS9" s="223"/>
      <c r="HT9" s="223"/>
      <c r="HU9" s="223"/>
      <c r="HV9" s="223"/>
      <c r="HW9" s="223"/>
      <c r="HX9" s="223"/>
      <c r="HY9" s="223"/>
      <c r="HZ9" s="223"/>
      <c r="IA9" s="223"/>
    </row>
    <row r="10" spans="1:235" s="135" customFormat="1" ht="18" customHeight="1">
      <c r="A10" s="223"/>
      <c r="B10" s="110"/>
      <c r="C10" s="385" t="s">
        <v>103</v>
      </c>
      <c r="D10" s="385"/>
      <c r="E10" s="385"/>
      <c r="F10" s="385"/>
      <c r="G10" s="111"/>
      <c r="H10" s="223"/>
      <c r="I10" s="223"/>
      <c r="J10" s="223"/>
      <c r="K10" s="223"/>
      <c r="L10" s="223"/>
      <c r="M10" s="223"/>
      <c r="N10" s="223"/>
      <c r="O10" s="223"/>
      <c r="P10" s="223"/>
      <c r="Q10" s="223"/>
      <c r="R10" s="223"/>
      <c r="S10" s="223"/>
      <c r="T10" s="223"/>
      <c r="U10" s="223"/>
      <c r="V10" s="223"/>
      <c r="W10" s="223"/>
      <c r="X10" s="223"/>
      <c r="Y10" s="223"/>
      <c r="Z10" s="223"/>
      <c r="AA10" s="223"/>
      <c r="AB10" s="223"/>
      <c r="AC10" s="223"/>
      <c r="AD10" s="223"/>
      <c r="AE10" s="223"/>
      <c r="AF10" s="223"/>
      <c r="AG10" s="223"/>
      <c r="AH10" s="223"/>
      <c r="AI10" s="223"/>
      <c r="AJ10" s="223"/>
      <c r="AK10" s="223"/>
      <c r="AL10" s="223"/>
      <c r="AM10" s="223"/>
      <c r="AN10" s="223"/>
      <c r="AO10" s="223"/>
      <c r="AP10" s="223"/>
      <c r="AQ10" s="223"/>
      <c r="AR10" s="223"/>
      <c r="AS10" s="223"/>
      <c r="AT10" s="223"/>
      <c r="AU10" s="223"/>
      <c r="AV10" s="223"/>
      <c r="AW10" s="223"/>
      <c r="AX10" s="223"/>
      <c r="AY10" s="223"/>
      <c r="AZ10" s="223"/>
      <c r="BA10" s="223"/>
      <c r="BB10" s="223"/>
      <c r="BC10" s="223"/>
      <c r="BD10" s="223"/>
      <c r="BE10" s="223"/>
      <c r="BF10" s="223"/>
      <c r="BG10" s="223"/>
      <c r="BH10" s="223"/>
      <c r="BI10" s="223"/>
      <c r="BJ10" s="223"/>
      <c r="BK10" s="223"/>
      <c r="BL10" s="223"/>
      <c r="BM10" s="223"/>
      <c r="BN10" s="223"/>
      <c r="BO10" s="223"/>
      <c r="BP10" s="223"/>
      <c r="BQ10" s="223"/>
      <c r="BR10" s="223"/>
      <c r="BS10" s="223"/>
      <c r="BT10" s="223"/>
      <c r="BU10" s="223"/>
      <c r="BV10" s="223"/>
      <c r="BW10" s="223"/>
      <c r="BX10" s="223"/>
      <c r="BY10" s="223"/>
      <c r="BZ10" s="223"/>
      <c r="CA10" s="223"/>
      <c r="CB10" s="223"/>
      <c r="CC10" s="223"/>
      <c r="CD10" s="223"/>
      <c r="CE10" s="223"/>
      <c r="CF10" s="223"/>
      <c r="CG10" s="223"/>
      <c r="CH10" s="223"/>
      <c r="CI10" s="223"/>
      <c r="CJ10" s="223"/>
      <c r="CK10" s="223"/>
      <c r="CL10" s="223"/>
      <c r="CM10" s="223"/>
      <c r="CN10" s="223"/>
      <c r="CO10" s="223"/>
      <c r="CP10" s="223"/>
      <c r="CQ10" s="223"/>
      <c r="CR10" s="223"/>
      <c r="CS10" s="223"/>
      <c r="CT10" s="223"/>
      <c r="CU10" s="223"/>
      <c r="CV10" s="223"/>
      <c r="CW10" s="223"/>
      <c r="CX10" s="223"/>
      <c r="CY10" s="223"/>
      <c r="CZ10" s="223"/>
      <c r="DA10" s="223"/>
      <c r="DB10" s="223"/>
      <c r="DC10" s="223"/>
      <c r="DD10" s="223"/>
      <c r="DE10" s="223"/>
      <c r="DF10" s="223"/>
      <c r="DG10" s="223"/>
      <c r="DH10" s="223"/>
      <c r="DI10" s="223"/>
      <c r="DJ10" s="223"/>
      <c r="DK10" s="223"/>
      <c r="DL10" s="223"/>
      <c r="DM10" s="223"/>
      <c r="DN10" s="223"/>
      <c r="DO10" s="223"/>
      <c r="DP10" s="223"/>
      <c r="DQ10" s="223"/>
      <c r="DR10" s="223"/>
      <c r="DS10" s="223"/>
      <c r="DT10" s="223"/>
      <c r="DU10" s="223"/>
      <c r="DV10" s="223"/>
      <c r="DW10" s="223"/>
      <c r="DX10" s="223"/>
      <c r="DY10" s="223"/>
      <c r="DZ10" s="223"/>
      <c r="EA10" s="223"/>
      <c r="EB10" s="223"/>
      <c r="EC10" s="223"/>
      <c r="ED10" s="223"/>
      <c r="EE10" s="223"/>
      <c r="EF10" s="223"/>
      <c r="EG10" s="223"/>
      <c r="EH10" s="223"/>
      <c r="EI10" s="223"/>
      <c r="EJ10" s="223"/>
      <c r="EK10" s="223"/>
      <c r="EL10" s="223"/>
      <c r="EM10" s="223"/>
      <c r="EN10" s="223"/>
      <c r="EO10" s="223"/>
      <c r="EP10" s="223"/>
      <c r="EQ10" s="223"/>
      <c r="ER10" s="223"/>
      <c r="ES10" s="223"/>
      <c r="ET10" s="223"/>
      <c r="EU10" s="223"/>
      <c r="EV10" s="223"/>
      <c r="EW10" s="223"/>
      <c r="EX10" s="223"/>
      <c r="EY10" s="223"/>
      <c r="EZ10" s="223"/>
      <c r="FA10" s="223"/>
      <c r="FB10" s="223"/>
      <c r="FC10" s="223"/>
      <c r="FD10" s="223"/>
      <c r="FE10" s="223"/>
      <c r="FF10" s="223"/>
      <c r="FG10" s="223"/>
      <c r="FH10" s="223"/>
      <c r="FI10" s="223"/>
      <c r="FJ10" s="223"/>
      <c r="FK10" s="223"/>
      <c r="FL10" s="223"/>
      <c r="FM10" s="223"/>
      <c r="FN10" s="223"/>
      <c r="FO10" s="223"/>
      <c r="FP10" s="223"/>
      <c r="FQ10" s="223"/>
      <c r="FR10" s="223"/>
      <c r="FS10" s="223"/>
      <c r="FT10" s="223"/>
      <c r="FU10" s="223"/>
      <c r="FV10" s="223"/>
      <c r="FW10" s="223"/>
      <c r="FX10" s="223"/>
      <c r="FY10" s="223"/>
      <c r="FZ10" s="223"/>
      <c r="GA10" s="223"/>
      <c r="GB10" s="223"/>
      <c r="GC10" s="223"/>
      <c r="GD10" s="223"/>
      <c r="GE10" s="223"/>
      <c r="GF10" s="223"/>
      <c r="GG10" s="223"/>
      <c r="GH10" s="223"/>
      <c r="GI10" s="223"/>
      <c r="GJ10" s="223"/>
      <c r="GK10" s="223"/>
      <c r="GL10" s="223"/>
      <c r="GM10" s="223"/>
      <c r="GN10" s="223"/>
      <c r="GO10" s="223"/>
      <c r="GP10" s="223"/>
      <c r="GQ10" s="223"/>
      <c r="GR10" s="223"/>
      <c r="GS10" s="223"/>
      <c r="GT10" s="223"/>
      <c r="GU10" s="223"/>
      <c r="GV10" s="223"/>
      <c r="GW10" s="223"/>
      <c r="GX10" s="223"/>
      <c r="GY10" s="223"/>
      <c r="GZ10" s="223"/>
      <c r="HA10" s="223"/>
      <c r="HB10" s="223"/>
      <c r="HC10" s="223"/>
      <c r="HD10" s="223"/>
      <c r="HE10" s="223"/>
      <c r="HF10" s="223"/>
      <c r="HG10" s="223"/>
      <c r="HH10" s="223"/>
      <c r="HI10" s="223"/>
      <c r="HJ10" s="223"/>
      <c r="HK10" s="223"/>
      <c r="HL10" s="223"/>
      <c r="HM10" s="223"/>
      <c r="HN10" s="223"/>
      <c r="HO10" s="223"/>
      <c r="HP10" s="223"/>
      <c r="HQ10" s="223"/>
      <c r="HR10" s="223"/>
      <c r="HS10" s="223"/>
      <c r="HT10" s="223"/>
      <c r="HU10" s="223"/>
      <c r="HV10" s="223"/>
      <c r="HW10" s="223"/>
      <c r="HX10" s="223"/>
      <c r="HY10" s="223"/>
      <c r="HZ10" s="223"/>
      <c r="IA10" s="223"/>
    </row>
    <row r="11" spans="1:235" s="8" customFormat="1" ht="9.75" customHeight="1">
      <c r="A11" s="192"/>
      <c r="B11" s="110"/>
      <c r="C11" s="113"/>
      <c r="D11" s="113"/>
      <c r="E11" s="113"/>
      <c r="F11" s="113"/>
      <c r="G11" s="111"/>
      <c r="H11" s="192"/>
      <c r="I11" s="192"/>
      <c r="J11" s="192"/>
      <c r="K11" s="192"/>
      <c r="L11" s="192"/>
      <c r="M11" s="192"/>
      <c r="N11" s="192"/>
      <c r="O11" s="192"/>
      <c r="P11" s="192"/>
      <c r="Q11" s="192"/>
      <c r="R11" s="192"/>
      <c r="S11" s="192"/>
      <c r="T11" s="192"/>
      <c r="U11" s="192"/>
      <c r="V11" s="192"/>
      <c r="W11" s="192"/>
      <c r="X11" s="192"/>
      <c r="Y11" s="192"/>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192"/>
      <c r="BF11" s="192"/>
      <c r="BG11" s="192"/>
      <c r="BH11" s="192"/>
      <c r="BI11" s="192"/>
      <c r="BJ11" s="192"/>
      <c r="BK11" s="192"/>
      <c r="BL11" s="192"/>
      <c r="BM11" s="192"/>
      <c r="BN11" s="192"/>
      <c r="BO11" s="192"/>
      <c r="BP11" s="192"/>
      <c r="BQ11" s="192"/>
      <c r="BR11" s="192"/>
      <c r="BS11" s="192"/>
      <c r="BT11" s="192"/>
      <c r="BU11" s="192"/>
      <c r="BV11" s="192"/>
      <c r="BW11" s="192"/>
      <c r="BX11" s="192"/>
      <c r="BY11" s="192"/>
      <c r="BZ11" s="192"/>
      <c r="CA11" s="192"/>
      <c r="CB11" s="192"/>
      <c r="CC11" s="192"/>
      <c r="CD11" s="192"/>
      <c r="CE11" s="192"/>
      <c r="CF11" s="192"/>
      <c r="CG11" s="192"/>
      <c r="CH11" s="192"/>
      <c r="CI11" s="192"/>
      <c r="CJ11" s="192"/>
      <c r="CK11" s="192"/>
      <c r="CL11" s="192"/>
      <c r="CM11" s="192"/>
      <c r="CN11" s="192"/>
      <c r="CO11" s="192"/>
      <c r="CP11" s="192"/>
      <c r="CQ11" s="192"/>
      <c r="CR11" s="192"/>
      <c r="CS11" s="192"/>
      <c r="CT11" s="192"/>
      <c r="CU11" s="192"/>
      <c r="CV11" s="192"/>
      <c r="CW11" s="192"/>
      <c r="CX11" s="192"/>
      <c r="CY11" s="192"/>
      <c r="CZ11" s="192"/>
      <c r="DA11" s="192"/>
      <c r="DB11" s="192"/>
      <c r="DC11" s="192"/>
      <c r="DD11" s="192"/>
      <c r="DE11" s="192"/>
      <c r="DF11" s="192"/>
      <c r="DG11" s="192"/>
      <c r="DH11" s="192"/>
      <c r="DI11" s="192"/>
      <c r="DJ11" s="192"/>
      <c r="DK11" s="192"/>
      <c r="DL11" s="192"/>
      <c r="DM11" s="192"/>
      <c r="DN11" s="192"/>
      <c r="DO11" s="192"/>
      <c r="DP11" s="192"/>
      <c r="DQ11" s="192"/>
      <c r="DR11" s="192"/>
      <c r="DS11" s="192"/>
      <c r="DT11" s="192"/>
      <c r="DU11" s="192"/>
      <c r="DV11" s="192"/>
      <c r="DW11" s="192"/>
      <c r="DX11" s="192"/>
      <c r="DY11" s="192"/>
      <c r="DZ11" s="192"/>
      <c r="EA11" s="192"/>
      <c r="EB11" s="192"/>
      <c r="EC11" s="192"/>
      <c r="ED11" s="192"/>
      <c r="EE11" s="192"/>
      <c r="EF11" s="192"/>
      <c r="EG11" s="192"/>
      <c r="EH11" s="192"/>
      <c r="EI11" s="192"/>
      <c r="EJ11" s="192"/>
      <c r="EK11" s="192"/>
      <c r="EL11" s="192"/>
      <c r="EM11" s="192"/>
      <c r="EN11" s="192"/>
      <c r="EO11" s="192"/>
      <c r="EP11" s="192"/>
      <c r="EQ11" s="192"/>
      <c r="ER11" s="192"/>
      <c r="ES11" s="192"/>
      <c r="ET11" s="192"/>
      <c r="EU11" s="192"/>
      <c r="EV11" s="192"/>
      <c r="EW11" s="192"/>
      <c r="EX11" s="192"/>
      <c r="EY11" s="192"/>
      <c r="EZ11" s="192"/>
      <c r="FA11" s="192"/>
      <c r="FB11" s="192"/>
      <c r="FC11" s="192"/>
      <c r="FD11" s="192"/>
      <c r="FE11" s="192"/>
      <c r="FF11" s="192"/>
      <c r="FG11" s="192"/>
      <c r="FH11" s="192"/>
      <c r="FI11" s="192"/>
      <c r="FJ11" s="192"/>
      <c r="FK11" s="192"/>
      <c r="FL11" s="192"/>
      <c r="FM11" s="192"/>
      <c r="FN11" s="192"/>
      <c r="FO11" s="192"/>
      <c r="FP11" s="192"/>
      <c r="FQ11" s="192"/>
      <c r="FR11" s="192"/>
      <c r="FS11" s="192"/>
      <c r="FT11" s="192"/>
      <c r="FU11" s="192"/>
      <c r="FV11" s="192"/>
      <c r="FW11" s="192"/>
      <c r="FX11" s="192"/>
      <c r="FY11" s="192"/>
      <c r="FZ11" s="192"/>
      <c r="GA11" s="192"/>
      <c r="GB11" s="192"/>
      <c r="GC11" s="192"/>
      <c r="GD11" s="192"/>
      <c r="GE11" s="192"/>
      <c r="GF11" s="192"/>
      <c r="GG11" s="192"/>
      <c r="GH11" s="192"/>
      <c r="GI11" s="192"/>
      <c r="GJ11" s="192"/>
      <c r="GK11" s="192"/>
      <c r="GL11" s="192"/>
      <c r="GM11" s="192"/>
      <c r="GN11" s="192"/>
      <c r="GO11" s="192"/>
      <c r="GP11" s="192"/>
      <c r="GQ11" s="192"/>
      <c r="GR11" s="192"/>
      <c r="GS11" s="192"/>
      <c r="GT11" s="192"/>
      <c r="GU11" s="192"/>
      <c r="GV11" s="192"/>
      <c r="GW11" s="192"/>
      <c r="GX11" s="192"/>
      <c r="GY11" s="192"/>
      <c r="GZ11" s="192"/>
      <c r="HA11" s="192"/>
      <c r="HB11" s="192"/>
      <c r="HC11" s="192"/>
      <c r="HD11" s="192"/>
      <c r="HE11" s="192"/>
      <c r="HF11" s="192"/>
      <c r="HG11" s="192"/>
      <c r="HH11" s="192"/>
      <c r="HI11" s="192"/>
      <c r="HJ11" s="192"/>
      <c r="HK11" s="192"/>
      <c r="HL11" s="192"/>
      <c r="HM11" s="192"/>
      <c r="HN11" s="192"/>
      <c r="HO11" s="192"/>
      <c r="HP11" s="192"/>
      <c r="HQ11" s="192"/>
      <c r="HR11" s="192"/>
      <c r="HS11" s="192"/>
      <c r="HT11" s="192"/>
      <c r="HU11" s="192"/>
      <c r="HV11" s="192"/>
      <c r="HW11" s="192"/>
      <c r="HX11" s="192"/>
      <c r="HY11" s="192"/>
      <c r="HZ11" s="192"/>
      <c r="IA11" s="192"/>
    </row>
    <row r="12" spans="1:235" s="8" customFormat="1" ht="17.25" customHeight="1">
      <c r="A12" s="192"/>
      <c r="B12" s="110"/>
      <c r="C12" s="136" t="s">
        <v>102</v>
      </c>
      <c r="D12" s="137"/>
      <c r="E12" s="137"/>
      <c r="F12" s="137"/>
      <c r="G12" s="111"/>
      <c r="H12" s="192"/>
      <c r="I12" s="192"/>
      <c r="J12" s="192"/>
      <c r="K12" s="192"/>
      <c r="L12" s="192"/>
      <c r="M12" s="192"/>
      <c r="N12" s="192"/>
      <c r="O12" s="192"/>
      <c r="P12" s="192"/>
      <c r="Q12" s="192"/>
      <c r="R12" s="192"/>
      <c r="S12" s="192"/>
      <c r="T12" s="192"/>
      <c r="U12" s="192"/>
      <c r="V12" s="192"/>
      <c r="W12" s="192"/>
      <c r="X12" s="192"/>
      <c r="Y12" s="192"/>
      <c r="Z12" s="192"/>
      <c r="AA12" s="192"/>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2"/>
      <c r="CF12" s="192"/>
      <c r="CG12" s="192"/>
      <c r="CH12" s="192"/>
      <c r="CI12" s="192"/>
      <c r="CJ12" s="192"/>
      <c r="CK12" s="192"/>
      <c r="CL12" s="192"/>
      <c r="CM12" s="192"/>
      <c r="CN12" s="192"/>
      <c r="CO12" s="192"/>
      <c r="CP12" s="192"/>
      <c r="CQ12" s="192"/>
      <c r="CR12" s="192"/>
      <c r="CS12" s="192"/>
      <c r="CT12" s="192"/>
      <c r="CU12" s="192"/>
      <c r="CV12" s="192"/>
      <c r="CW12" s="192"/>
      <c r="CX12" s="192"/>
      <c r="CY12" s="192"/>
      <c r="CZ12" s="192"/>
      <c r="DA12" s="192"/>
      <c r="DB12" s="192"/>
      <c r="DC12" s="192"/>
      <c r="DD12" s="192"/>
      <c r="DE12" s="192"/>
      <c r="DF12" s="192"/>
      <c r="DG12" s="192"/>
      <c r="DH12" s="192"/>
      <c r="DI12" s="192"/>
      <c r="DJ12" s="192"/>
      <c r="DK12" s="192"/>
      <c r="DL12" s="192"/>
      <c r="DM12" s="192"/>
      <c r="DN12" s="192"/>
      <c r="DO12" s="192"/>
      <c r="DP12" s="192"/>
      <c r="DQ12" s="192"/>
      <c r="DR12" s="192"/>
      <c r="DS12" s="192"/>
      <c r="DT12" s="192"/>
      <c r="DU12" s="192"/>
      <c r="DV12" s="192"/>
      <c r="DW12" s="192"/>
      <c r="DX12" s="192"/>
      <c r="DY12" s="192"/>
      <c r="DZ12" s="192"/>
      <c r="EA12" s="192"/>
      <c r="EB12" s="192"/>
      <c r="EC12" s="192"/>
      <c r="ED12" s="192"/>
      <c r="EE12" s="192"/>
      <c r="EF12" s="192"/>
      <c r="EG12" s="192"/>
      <c r="EH12" s="192"/>
      <c r="EI12" s="192"/>
      <c r="EJ12" s="192"/>
      <c r="EK12" s="192"/>
      <c r="EL12" s="192"/>
      <c r="EM12" s="192"/>
      <c r="EN12" s="192"/>
      <c r="EO12" s="192"/>
      <c r="EP12" s="192"/>
      <c r="EQ12" s="192"/>
      <c r="ER12" s="192"/>
      <c r="ES12" s="192"/>
      <c r="ET12" s="192"/>
      <c r="EU12" s="192"/>
      <c r="EV12" s="192"/>
      <c r="EW12" s="192"/>
      <c r="EX12" s="192"/>
      <c r="EY12" s="192"/>
      <c r="EZ12" s="192"/>
      <c r="FA12" s="192"/>
      <c r="FB12" s="192"/>
      <c r="FC12" s="192"/>
      <c r="FD12" s="192"/>
      <c r="FE12" s="192"/>
      <c r="FF12" s="192"/>
      <c r="FG12" s="192"/>
      <c r="FH12" s="192"/>
      <c r="FI12" s="192"/>
      <c r="FJ12" s="192"/>
      <c r="FK12" s="192"/>
      <c r="FL12" s="192"/>
      <c r="FM12" s="192"/>
      <c r="FN12" s="192"/>
      <c r="FO12" s="192"/>
      <c r="FP12" s="192"/>
      <c r="FQ12" s="192"/>
      <c r="FR12" s="192"/>
      <c r="FS12" s="192"/>
      <c r="FT12" s="192"/>
      <c r="FU12" s="192"/>
      <c r="FV12" s="192"/>
      <c r="FW12" s="192"/>
      <c r="FX12" s="192"/>
      <c r="FY12" s="192"/>
      <c r="FZ12" s="192"/>
      <c r="GA12" s="192"/>
      <c r="GB12" s="192"/>
      <c r="GC12" s="192"/>
      <c r="GD12" s="192"/>
      <c r="GE12" s="192"/>
      <c r="GF12" s="192"/>
      <c r="GG12" s="192"/>
      <c r="GH12" s="192"/>
      <c r="GI12" s="192"/>
      <c r="GJ12" s="192"/>
      <c r="GK12" s="192"/>
      <c r="GL12" s="192"/>
      <c r="GM12" s="192"/>
      <c r="GN12" s="192"/>
      <c r="GO12" s="192"/>
      <c r="GP12" s="192"/>
      <c r="GQ12" s="192"/>
      <c r="GR12" s="192"/>
      <c r="GS12" s="192"/>
      <c r="GT12" s="192"/>
      <c r="GU12" s="192"/>
      <c r="GV12" s="192"/>
      <c r="GW12" s="192"/>
      <c r="GX12" s="192"/>
      <c r="GY12" s="192"/>
      <c r="GZ12" s="192"/>
      <c r="HA12" s="192"/>
      <c r="HB12" s="192"/>
      <c r="HC12" s="192"/>
      <c r="HD12" s="192"/>
      <c r="HE12" s="192"/>
      <c r="HF12" s="192"/>
      <c r="HG12" s="192"/>
      <c r="HH12" s="192"/>
      <c r="HI12" s="192"/>
      <c r="HJ12" s="192"/>
      <c r="HK12" s="192"/>
      <c r="HL12" s="192"/>
      <c r="HM12" s="192"/>
      <c r="HN12" s="192"/>
      <c r="HO12" s="192"/>
      <c r="HP12" s="192"/>
      <c r="HQ12" s="192"/>
      <c r="HR12" s="192"/>
      <c r="HS12" s="192"/>
      <c r="HT12" s="192"/>
      <c r="HU12" s="192"/>
      <c r="HV12" s="192"/>
      <c r="HW12" s="192"/>
      <c r="HX12" s="192"/>
      <c r="HY12" s="192"/>
      <c r="HZ12" s="192"/>
      <c r="IA12" s="192"/>
    </row>
    <row r="13" spans="1:235" s="8" customFormat="1" ht="4.5" customHeight="1">
      <c r="A13" s="192"/>
      <c r="B13" s="110"/>
      <c r="C13" s="113"/>
      <c r="D13" s="113"/>
      <c r="E13" s="113"/>
      <c r="F13" s="113"/>
      <c r="G13" s="111"/>
      <c r="H13" s="192"/>
      <c r="I13" s="192"/>
      <c r="J13" s="192"/>
      <c r="K13" s="192"/>
      <c r="L13" s="192"/>
      <c r="M13" s="192"/>
      <c r="N13" s="192"/>
      <c r="O13" s="192"/>
      <c r="P13" s="192"/>
      <c r="Q13" s="192"/>
      <c r="R13" s="192"/>
      <c r="S13" s="192"/>
      <c r="T13" s="192"/>
      <c r="U13" s="192"/>
      <c r="V13" s="192"/>
      <c r="W13" s="192"/>
      <c r="X13" s="192"/>
      <c r="Y13" s="192"/>
      <c r="Z13" s="192"/>
      <c r="AA13" s="192"/>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2"/>
      <c r="BU13" s="192"/>
      <c r="BV13" s="192"/>
      <c r="BW13" s="192"/>
      <c r="BX13" s="192"/>
      <c r="BY13" s="192"/>
      <c r="BZ13" s="192"/>
      <c r="CA13" s="192"/>
      <c r="CB13" s="192"/>
      <c r="CC13" s="192"/>
      <c r="CD13" s="192"/>
      <c r="CE13" s="192"/>
      <c r="CF13" s="192"/>
      <c r="CG13" s="192"/>
      <c r="CH13" s="192"/>
      <c r="CI13" s="192"/>
      <c r="CJ13" s="192"/>
      <c r="CK13" s="192"/>
      <c r="CL13" s="192"/>
      <c r="CM13" s="192"/>
      <c r="CN13" s="192"/>
      <c r="CO13" s="192"/>
      <c r="CP13" s="192"/>
      <c r="CQ13" s="192"/>
      <c r="CR13" s="192"/>
      <c r="CS13" s="192"/>
      <c r="CT13" s="192"/>
      <c r="CU13" s="192"/>
      <c r="CV13" s="192"/>
      <c r="CW13" s="192"/>
      <c r="CX13" s="192"/>
      <c r="CY13" s="192"/>
      <c r="CZ13" s="192"/>
      <c r="DA13" s="192"/>
      <c r="DB13" s="192"/>
      <c r="DC13" s="192"/>
      <c r="DD13" s="192"/>
      <c r="DE13" s="192"/>
      <c r="DF13" s="192"/>
      <c r="DG13" s="192"/>
      <c r="DH13" s="192"/>
      <c r="DI13" s="192"/>
      <c r="DJ13" s="192"/>
      <c r="DK13" s="192"/>
      <c r="DL13" s="192"/>
      <c r="DM13" s="192"/>
      <c r="DN13" s="192"/>
      <c r="DO13" s="192"/>
      <c r="DP13" s="192"/>
      <c r="DQ13" s="192"/>
      <c r="DR13" s="192"/>
      <c r="DS13" s="192"/>
      <c r="DT13" s="192"/>
      <c r="DU13" s="192"/>
      <c r="DV13" s="192"/>
      <c r="DW13" s="192"/>
      <c r="DX13" s="192"/>
      <c r="DY13" s="192"/>
      <c r="DZ13" s="192"/>
      <c r="EA13" s="192"/>
      <c r="EB13" s="192"/>
      <c r="EC13" s="192"/>
      <c r="ED13" s="192"/>
      <c r="EE13" s="192"/>
      <c r="EF13" s="192"/>
      <c r="EG13" s="192"/>
      <c r="EH13" s="192"/>
      <c r="EI13" s="192"/>
      <c r="EJ13" s="192"/>
      <c r="EK13" s="192"/>
      <c r="EL13" s="192"/>
      <c r="EM13" s="192"/>
      <c r="EN13" s="192"/>
      <c r="EO13" s="192"/>
      <c r="EP13" s="192"/>
      <c r="EQ13" s="192"/>
      <c r="ER13" s="192"/>
      <c r="ES13" s="192"/>
      <c r="ET13" s="192"/>
      <c r="EU13" s="192"/>
      <c r="EV13" s="192"/>
      <c r="EW13" s="192"/>
      <c r="EX13" s="192"/>
      <c r="EY13" s="192"/>
      <c r="EZ13" s="192"/>
      <c r="FA13" s="192"/>
      <c r="FB13" s="192"/>
      <c r="FC13" s="192"/>
      <c r="FD13" s="192"/>
      <c r="FE13" s="192"/>
      <c r="FF13" s="192"/>
      <c r="FG13" s="192"/>
      <c r="FH13" s="192"/>
      <c r="FI13" s="192"/>
      <c r="FJ13" s="192"/>
      <c r="FK13" s="192"/>
      <c r="FL13" s="192"/>
      <c r="FM13" s="192"/>
      <c r="FN13" s="192"/>
      <c r="FO13" s="192"/>
      <c r="FP13" s="192"/>
      <c r="FQ13" s="192"/>
      <c r="FR13" s="192"/>
      <c r="FS13" s="192"/>
      <c r="FT13" s="192"/>
      <c r="FU13" s="192"/>
      <c r="FV13" s="192"/>
      <c r="FW13" s="192"/>
      <c r="FX13" s="192"/>
      <c r="FY13" s="192"/>
      <c r="FZ13" s="192"/>
      <c r="GA13" s="192"/>
      <c r="GB13" s="192"/>
      <c r="GC13" s="192"/>
      <c r="GD13" s="192"/>
      <c r="GE13" s="192"/>
      <c r="GF13" s="192"/>
      <c r="GG13" s="192"/>
      <c r="GH13" s="192"/>
      <c r="GI13" s="192"/>
      <c r="GJ13" s="192"/>
      <c r="GK13" s="192"/>
      <c r="GL13" s="192"/>
      <c r="GM13" s="192"/>
      <c r="GN13" s="192"/>
      <c r="GO13" s="192"/>
      <c r="GP13" s="192"/>
      <c r="GQ13" s="192"/>
      <c r="GR13" s="192"/>
      <c r="GS13" s="192"/>
      <c r="GT13" s="192"/>
      <c r="GU13" s="192"/>
      <c r="GV13" s="192"/>
      <c r="GW13" s="192"/>
      <c r="GX13" s="192"/>
      <c r="GY13" s="192"/>
      <c r="GZ13" s="192"/>
      <c r="HA13" s="192"/>
      <c r="HB13" s="192"/>
      <c r="HC13" s="192"/>
      <c r="HD13" s="192"/>
      <c r="HE13" s="192"/>
      <c r="HF13" s="192"/>
      <c r="HG13" s="192"/>
      <c r="HH13" s="192"/>
      <c r="HI13" s="192"/>
      <c r="HJ13" s="192"/>
      <c r="HK13" s="192"/>
      <c r="HL13" s="192"/>
      <c r="HM13" s="192"/>
      <c r="HN13" s="192"/>
      <c r="HO13" s="192"/>
      <c r="HP13" s="192"/>
      <c r="HQ13" s="192"/>
      <c r="HR13" s="192"/>
      <c r="HS13" s="192"/>
      <c r="HT13" s="192"/>
      <c r="HU13" s="192"/>
      <c r="HV13" s="192"/>
      <c r="HW13" s="192"/>
      <c r="HX13" s="192"/>
      <c r="HY13" s="192"/>
      <c r="HZ13" s="192"/>
      <c r="IA13" s="192"/>
    </row>
    <row r="14" spans="1:235" s="8" customFormat="1" ht="39.75" customHeight="1">
      <c r="A14" s="192"/>
      <c r="B14" s="110"/>
      <c r="C14" s="394" t="s">
        <v>268</v>
      </c>
      <c r="D14" s="394"/>
      <c r="E14" s="394"/>
      <c r="F14" s="394"/>
      <c r="G14" s="111"/>
      <c r="H14" s="192"/>
      <c r="I14" s="192"/>
      <c r="J14" s="192"/>
      <c r="K14" s="192"/>
      <c r="L14" s="192"/>
      <c r="M14" s="192"/>
      <c r="N14" s="192"/>
      <c r="O14" s="192"/>
      <c r="P14" s="192"/>
      <c r="Q14" s="192"/>
      <c r="R14" s="192"/>
      <c r="S14" s="192"/>
      <c r="T14" s="192"/>
      <c r="U14" s="192"/>
      <c r="V14" s="192"/>
      <c r="W14" s="192"/>
      <c r="X14" s="192"/>
      <c r="Y14" s="192"/>
      <c r="Z14" s="192"/>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2"/>
      <c r="BW14" s="192"/>
      <c r="BX14" s="192"/>
      <c r="BY14" s="192"/>
      <c r="BZ14" s="192"/>
      <c r="CA14" s="192"/>
      <c r="CB14" s="192"/>
      <c r="CC14" s="192"/>
      <c r="CD14" s="192"/>
      <c r="CE14" s="192"/>
      <c r="CF14" s="192"/>
      <c r="CG14" s="192"/>
      <c r="CH14" s="192"/>
      <c r="CI14" s="192"/>
      <c r="CJ14" s="192"/>
      <c r="CK14" s="192"/>
      <c r="CL14" s="192"/>
      <c r="CM14" s="192"/>
      <c r="CN14" s="192"/>
      <c r="CO14" s="192"/>
      <c r="CP14" s="192"/>
      <c r="CQ14" s="192"/>
      <c r="CR14" s="192"/>
      <c r="CS14" s="192"/>
      <c r="CT14" s="192"/>
      <c r="CU14" s="192"/>
      <c r="CV14" s="192"/>
      <c r="CW14" s="192"/>
      <c r="CX14" s="192"/>
      <c r="CY14" s="192"/>
      <c r="CZ14" s="192"/>
      <c r="DA14" s="192"/>
      <c r="DB14" s="192"/>
      <c r="DC14" s="192"/>
      <c r="DD14" s="192"/>
      <c r="DE14" s="192"/>
      <c r="DF14" s="192"/>
      <c r="DG14" s="192"/>
      <c r="DH14" s="192"/>
      <c r="DI14" s="192"/>
      <c r="DJ14" s="192"/>
      <c r="DK14" s="192"/>
      <c r="DL14" s="192"/>
      <c r="DM14" s="192"/>
      <c r="DN14" s="192"/>
      <c r="DO14" s="192"/>
      <c r="DP14" s="192"/>
      <c r="DQ14" s="192"/>
      <c r="DR14" s="192"/>
      <c r="DS14" s="192"/>
      <c r="DT14" s="192"/>
      <c r="DU14" s="192"/>
      <c r="DV14" s="192"/>
      <c r="DW14" s="192"/>
      <c r="DX14" s="192"/>
      <c r="DY14" s="192"/>
      <c r="DZ14" s="192"/>
      <c r="EA14" s="192"/>
      <c r="EB14" s="192"/>
      <c r="EC14" s="192"/>
      <c r="ED14" s="192"/>
      <c r="EE14" s="192"/>
      <c r="EF14" s="192"/>
      <c r="EG14" s="192"/>
      <c r="EH14" s="192"/>
      <c r="EI14" s="192"/>
      <c r="EJ14" s="192"/>
      <c r="EK14" s="192"/>
      <c r="EL14" s="192"/>
      <c r="EM14" s="192"/>
      <c r="EN14" s="192"/>
      <c r="EO14" s="192"/>
      <c r="EP14" s="192"/>
      <c r="EQ14" s="192"/>
      <c r="ER14" s="192"/>
      <c r="ES14" s="192"/>
      <c r="ET14" s="192"/>
      <c r="EU14" s="192"/>
      <c r="EV14" s="192"/>
      <c r="EW14" s="192"/>
      <c r="EX14" s="192"/>
      <c r="EY14" s="192"/>
      <c r="EZ14" s="192"/>
      <c r="FA14" s="192"/>
      <c r="FB14" s="192"/>
      <c r="FC14" s="192"/>
      <c r="FD14" s="192"/>
      <c r="FE14" s="192"/>
      <c r="FF14" s="192"/>
      <c r="FG14" s="192"/>
      <c r="FH14" s="192"/>
      <c r="FI14" s="192"/>
      <c r="FJ14" s="192"/>
      <c r="FK14" s="192"/>
      <c r="FL14" s="192"/>
      <c r="FM14" s="192"/>
      <c r="FN14" s="192"/>
      <c r="FO14" s="192"/>
      <c r="FP14" s="192"/>
      <c r="FQ14" s="192"/>
      <c r="FR14" s="192"/>
      <c r="FS14" s="192"/>
      <c r="FT14" s="192"/>
      <c r="FU14" s="192"/>
      <c r="FV14" s="192"/>
      <c r="FW14" s="192"/>
      <c r="FX14" s="192"/>
      <c r="FY14" s="192"/>
      <c r="FZ14" s="192"/>
      <c r="GA14" s="192"/>
      <c r="GB14" s="192"/>
      <c r="GC14" s="192"/>
      <c r="GD14" s="192"/>
      <c r="GE14" s="192"/>
      <c r="GF14" s="192"/>
      <c r="GG14" s="192"/>
      <c r="GH14" s="192"/>
      <c r="GI14" s="192"/>
      <c r="GJ14" s="192"/>
      <c r="GK14" s="192"/>
      <c r="GL14" s="192"/>
      <c r="GM14" s="192"/>
      <c r="GN14" s="192"/>
      <c r="GO14" s="192"/>
      <c r="GP14" s="192"/>
      <c r="GQ14" s="192"/>
      <c r="GR14" s="192"/>
      <c r="GS14" s="192"/>
      <c r="GT14" s="192"/>
      <c r="GU14" s="192"/>
      <c r="GV14" s="192"/>
      <c r="GW14" s="192"/>
      <c r="GX14" s="192"/>
      <c r="GY14" s="192"/>
      <c r="GZ14" s="192"/>
      <c r="HA14" s="192"/>
      <c r="HB14" s="192"/>
      <c r="HC14" s="192"/>
      <c r="HD14" s="192"/>
      <c r="HE14" s="192"/>
      <c r="HF14" s="192"/>
      <c r="HG14" s="192"/>
      <c r="HH14" s="192"/>
      <c r="HI14" s="192"/>
      <c r="HJ14" s="192"/>
      <c r="HK14" s="192"/>
      <c r="HL14" s="192"/>
      <c r="HM14" s="192"/>
      <c r="HN14" s="192"/>
      <c r="HO14" s="192"/>
      <c r="HP14" s="192"/>
      <c r="HQ14" s="192"/>
      <c r="HR14" s="192"/>
      <c r="HS14" s="192"/>
      <c r="HT14" s="192"/>
      <c r="HU14" s="192"/>
      <c r="HV14" s="192"/>
      <c r="HW14" s="192"/>
      <c r="HX14" s="192"/>
      <c r="HY14" s="192"/>
      <c r="HZ14" s="192"/>
      <c r="IA14" s="192"/>
    </row>
    <row r="15" spans="1:235" s="8" customFormat="1" ht="30.75" customHeight="1">
      <c r="A15" s="192"/>
      <c r="B15" s="110"/>
      <c r="C15" s="394" t="s">
        <v>269</v>
      </c>
      <c r="D15" s="394"/>
      <c r="E15" s="394"/>
      <c r="F15" s="394"/>
      <c r="G15" s="111"/>
      <c r="H15" s="192"/>
      <c r="I15" s="192"/>
      <c r="J15" s="192"/>
      <c r="K15" s="192"/>
      <c r="L15" s="192"/>
      <c r="M15" s="192"/>
      <c r="N15" s="192"/>
      <c r="O15" s="192"/>
      <c r="P15" s="192"/>
      <c r="Q15" s="192"/>
      <c r="R15" s="192"/>
      <c r="S15" s="192"/>
      <c r="T15" s="192"/>
      <c r="U15" s="192"/>
      <c r="V15" s="192"/>
      <c r="W15" s="192"/>
      <c r="X15" s="192"/>
      <c r="Y15" s="192"/>
      <c r="Z15" s="192"/>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2"/>
      <c r="BS15" s="192"/>
      <c r="BT15" s="192"/>
      <c r="BU15" s="192"/>
      <c r="BV15" s="192"/>
      <c r="BW15" s="192"/>
      <c r="BX15" s="192"/>
      <c r="BY15" s="192"/>
      <c r="BZ15" s="192"/>
      <c r="CA15" s="192"/>
      <c r="CB15" s="192"/>
      <c r="CC15" s="192"/>
      <c r="CD15" s="192"/>
      <c r="CE15" s="192"/>
      <c r="CF15" s="192"/>
      <c r="CG15" s="192"/>
      <c r="CH15" s="192"/>
      <c r="CI15" s="192"/>
      <c r="CJ15" s="192"/>
      <c r="CK15" s="192"/>
      <c r="CL15" s="192"/>
      <c r="CM15" s="192"/>
      <c r="CN15" s="192"/>
      <c r="CO15" s="192"/>
      <c r="CP15" s="192"/>
      <c r="CQ15" s="192"/>
      <c r="CR15" s="192"/>
      <c r="CS15" s="192"/>
      <c r="CT15" s="192"/>
      <c r="CU15" s="192"/>
      <c r="CV15" s="192"/>
      <c r="CW15" s="192"/>
      <c r="CX15" s="192"/>
      <c r="CY15" s="192"/>
      <c r="CZ15" s="192"/>
      <c r="DA15" s="192"/>
      <c r="DB15" s="192"/>
      <c r="DC15" s="192"/>
      <c r="DD15" s="192"/>
      <c r="DE15" s="192"/>
      <c r="DF15" s="192"/>
      <c r="DG15" s="192"/>
      <c r="DH15" s="192"/>
      <c r="DI15" s="192"/>
      <c r="DJ15" s="192"/>
      <c r="DK15" s="192"/>
      <c r="DL15" s="192"/>
      <c r="DM15" s="192"/>
      <c r="DN15" s="192"/>
      <c r="DO15" s="192"/>
      <c r="DP15" s="192"/>
      <c r="DQ15" s="192"/>
      <c r="DR15" s="192"/>
      <c r="DS15" s="192"/>
      <c r="DT15" s="192"/>
      <c r="DU15" s="192"/>
      <c r="DV15" s="192"/>
      <c r="DW15" s="192"/>
      <c r="DX15" s="192"/>
      <c r="DY15" s="192"/>
      <c r="DZ15" s="192"/>
      <c r="EA15" s="192"/>
      <c r="EB15" s="192"/>
      <c r="EC15" s="192"/>
      <c r="ED15" s="192"/>
      <c r="EE15" s="192"/>
      <c r="EF15" s="192"/>
      <c r="EG15" s="192"/>
      <c r="EH15" s="192"/>
      <c r="EI15" s="192"/>
      <c r="EJ15" s="192"/>
      <c r="EK15" s="192"/>
      <c r="EL15" s="192"/>
      <c r="EM15" s="192"/>
      <c r="EN15" s="192"/>
      <c r="EO15" s="192"/>
      <c r="EP15" s="192"/>
      <c r="EQ15" s="192"/>
      <c r="ER15" s="192"/>
      <c r="ES15" s="192"/>
      <c r="ET15" s="192"/>
      <c r="EU15" s="192"/>
      <c r="EV15" s="192"/>
      <c r="EW15" s="192"/>
      <c r="EX15" s="192"/>
      <c r="EY15" s="192"/>
      <c r="EZ15" s="192"/>
      <c r="FA15" s="192"/>
      <c r="FB15" s="192"/>
      <c r="FC15" s="192"/>
      <c r="FD15" s="192"/>
      <c r="FE15" s="192"/>
      <c r="FF15" s="192"/>
      <c r="FG15" s="192"/>
      <c r="FH15" s="192"/>
      <c r="FI15" s="192"/>
      <c r="FJ15" s="192"/>
      <c r="FK15" s="192"/>
      <c r="FL15" s="192"/>
      <c r="FM15" s="192"/>
      <c r="FN15" s="192"/>
      <c r="FO15" s="192"/>
      <c r="FP15" s="192"/>
      <c r="FQ15" s="192"/>
      <c r="FR15" s="192"/>
      <c r="FS15" s="192"/>
      <c r="FT15" s="192"/>
      <c r="FU15" s="192"/>
      <c r="FV15" s="192"/>
      <c r="FW15" s="192"/>
      <c r="FX15" s="192"/>
      <c r="FY15" s="192"/>
      <c r="FZ15" s="192"/>
      <c r="GA15" s="192"/>
      <c r="GB15" s="192"/>
      <c r="GC15" s="192"/>
      <c r="GD15" s="192"/>
      <c r="GE15" s="192"/>
      <c r="GF15" s="192"/>
      <c r="GG15" s="192"/>
      <c r="GH15" s="192"/>
      <c r="GI15" s="192"/>
      <c r="GJ15" s="192"/>
      <c r="GK15" s="192"/>
      <c r="GL15" s="192"/>
      <c r="GM15" s="192"/>
      <c r="GN15" s="192"/>
      <c r="GO15" s="192"/>
      <c r="GP15" s="192"/>
      <c r="GQ15" s="192"/>
      <c r="GR15" s="192"/>
      <c r="GS15" s="192"/>
      <c r="GT15" s="192"/>
      <c r="GU15" s="192"/>
      <c r="GV15" s="192"/>
      <c r="GW15" s="192"/>
      <c r="GX15" s="192"/>
      <c r="GY15" s="192"/>
      <c r="GZ15" s="192"/>
      <c r="HA15" s="192"/>
      <c r="HB15" s="192"/>
      <c r="HC15" s="192"/>
      <c r="HD15" s="192"/>
      <c r="HE15" s="192"/>
      <c r="HF15" s="192"/>
      <c r="HG15" s="192"/>
      <c r="HH15" s="192"/>
      <c r="HI15" s="192"/>
      <c r="HJ15" s="192"/>
      <c r="HK15" s="192"/>
      <c r="HL15" s="192"/>
      <c r="HM15" s="192"/>
      <c r="HN15" s="192"/>
      <c r="HO15" s="192"/>
      <c r="HP15" s="192"/>
      <c r="HQ15" s="192"/>
      <c r="HR15" s="192"/>
      <c r="HS15" s="192"/>
      <c r="HT15" s="192"/>
      <c r="HU15" s="192"/>
      <c r="HV15" s="192"/>
      <c r="HW15" s="192"/>
      <c r="HX15" s="192"/>
      <c r="HY15" s="192"/>
      <c r="HZ15" s="192"/>
      <c r="IA15" s="192"/>
    </row>
    <row r="16" spans="1:235" s="8" customFormat="1" ht="5.25" customHeight="1">
      <c r="A16" s="192"/>
      <c r="B16" s="110"/>
      <c r="C16" s="191"/>
      <c r="D16" s="191"/>
      <c r="E16" s="191"/>
      <c r="F16" s="191"/>
      <c r="G16" s="111"/>
      <c r="H16" s="192"/>
      <c r="I16" s="192"/>
      <c r="J16" s="192"/>
      <c r="K16" s="192"/>
      <c r="L16" s="192"/>
      <c r="M16" s="192"/>
      <c r="N16" s="192"/>
      <c r="O16" s="192"/>
      <c r="P16" s="192"/>
      <c r="Q16" s="192"/>
      <c r="R16" s="192"/>
      <c r="S16" s="192"/>
      <c r="T16" s="192"/>
      <c r="U16" s="192"/>
      <c r="V16" s="192"/>
      <c r="W16" s="192"/>
      <c r="X16" s="192"/>
      <c r="Y16" s="192"/>
      <c r="Z16" s="192"/>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192"/>
      <c r="BF16" s="192"/>
      <c r="BG16" s="192"/>
      <c r="BH16" s="192"/>
      <c r="BI16" s="192"/>
      <c r="BJ16" s="192"/>
      <c r="BK16" s="192"/>
      <c r="BL16" s="192"/>
      <c r="BM16" s="192"/>
      <c r="BN16" s="192"/>
      <c r="BO16" s="192"/>
      <c r="BP16" s="192"/>
      <c r="BQ16" s="192"/>
      <c r="BR16" s="192"/>
      <c r="BS16" s="192"/>
      <c r="BT16" s="192"/>
      <c r="BU16" s="192"/>
      <c r="BV16" s="192"/>
      <c r="BW16" s="192"/>
      <c r="BX16" s="192"/>
      <c r="BY16" s="192"/>
      <c r="BZ16" s="192"/>
      <c r="CA16" s="192"/>
      <c r="CB16" s="192"/>
      <c r="CC16" s="192"/>
      <c r="CD16" s="192"/>
      <c r="CE16" s="192"/>
      <c r="CF16" s="192"/>
      <c r="CG16" s="192"/>
      <c r="CH16" s="192"/>
      <c r="CI16" s="192"/>
      <c r="CJ16" s="192"/>
      <c r="CK16" s="192"/>
      <c r="CL16" s="192"/>
      <c r="CM16" s="192"/>
      <c r="CN16" s="192"/>
      <c r="CO16" s="192"/>
      <c r="CP16" s="192"/>
      <c r="CQ16" s="192"/>
      <c r="CR16" s="192"/>
      <c r="CS16" s="192"/>
      <c r="CT16" s="192"/>
      <c r="CU16" s="192"/>
      <c r="CV16" s="192"/>
      <c r="CW16" s="192"/>
      <c r="CX16" s="192"/>
      <c r="CY16" s="192"/>
      <c r="CZ16" s="192"/>
      <c r="DA16" s="192"/>
      <c r="DB16" s="192"/>
      <c r="DC16" s="192"/>
      <c r="DD16" s="192"/>
      <c r="DE16" s="192"/>
      <c r="DF16" s="192"/>
      <c r="DG16" s="192"/>
      <c r="DH16" s="192"/>
      <c r="DI16" s="192"/>
      <c r="DJ16" s="192"/>
      <c r="DK16" s="192"/>
      <c r="DL16" s="192"/>
      <c r="DM16" s="192"/>
      <c r="DN16" s="192"/>
      <c r="DO16" s="192"/>
      <c r="DP16" s="192"/>
      <c r="DQ16" s="192"/>
      <c r="DR16" s="192"/>
      <c r="DS16" s="192"/>
      <c r="DT16" s="192"/>
      <c r="DU16" s="192"/>
      <c r="DV16" s="192"/>
      <c r="DW16" s="192"/>
      <c r="DX16" s="192"/>
      <c r="DY16" s="192"/>
      <c r="DZ16" s="192"/>
      <c r="EA16" s="192"/>
      <c r="EB16" s="192"/>
      <c r="EC16" s="192"/>
      <c r="ED16" s="192"/>
      <c r="EE16" s="192"/>
      <c r="EF16" s="192"/>
      <c r="EG16" s="192"/>
      <c r="EH16" s="192"/>
      <c r="EI16" s="192"/>
      <c r="EJ16" s="192"/>
      <c r="EK16" s="192"/>
      <c r="EL16" s="192"/>
      <c r="EM16" s="192"/>
      <c r="EN16" s="192"/>
      <c r="EO16" s="192"/>
      <c r="EP16" s="192"/>
      <c r="EQ16" s="192"/>
      <c r="ER16" s="192"/>
      <c r="ES16" s="192"/>
      <c r="ET16" s="192"/>
      <c r="EU16" s="192"/>
      <c r="EV16" s="192"/>
      <c r="EW16" s="192"/>
      <c r="EX16" s="192"/>
      <c r="EY16" s="192"/>
      <c r="EZ16" s="192"/>
      <c r="FA16" s="192"/>
      <c r="FB16" s="192"/>
      <c r="FC16" s="192"/>
      <c r="FD16" s="192"/>
      <c r="FE16" s="192"/>
      <c r="FF16" s="192"/>
      <c r="FG16" s="192"/>
      <c r="FH16" s="192"/>
      <c r="FI16" s="192"/>
      <c r="FJ16" s="192"/>
      <c r="FK16" s="192"/>
      <c r="FL16" s="192"/>
      <c r="FM16" s="192"/>
      <c r="FN16" s="192"/>
      <c r="FO16" s="192"/>
      <c r="FP16" s="192"/>
      <c r="FQ16" s="192"/>
      <c r="FR16" s="192"/>
      <c r="FS16" s="192"/>
      <c r="FT16" s="192"/>
      <c r="FU16" s="192"/>
      <c r="FV16" s="192"/>
      <c r="FW16" s="192"/>
      <c r="FX16" s="192"/>
      <c r="FY16" s="192"/>
      <c r="FZ16" s="192"/>
      <c r="GA16" s="192"/>
      <c r="GB16" s="192"/>
      <c r="GC16" s="192"/>
      <c r="GD16" s="192"/>
      <c r="GE16" s="192"/>
      <c r="GF16" s="192"/>
      <c r="GG16" s="192"/>
      <c r="GH16" s="192"/>
      <c r="GI16" s="192"/>
      <c r="GJ16" s="192"/>
      <c r="GK16" s="192"/>
      <c r="GL16" s="192"/>
      <c r="GM16" s="192"/>
      <c r="GN16" s="192"/>
      <c r="GO16" s="192"/>
      <c r="GP16" s="192"/>
      <c r="GQ16" s="192"/>
      <c r="GR16" s="192"/>
      <c r="GS16" s="192"/>
      <c r="GT16" s="192"/>
      <c r="GU16" s="192"/>
      <c r="GV16" s="192"/>
      <c r="GW16" s="192"/>
      <c r="GX16" s="192"/>
      <c r="GY16" s="192"/>
      <c r="GZ16" s="192"/>
      <c r="HA16" s="192"/>
      <c r="HB16" s="192"/>
      <c r="HC16" s="192"/>
      <c r="HD16" s="192"/>
      <c r="HE16" s="192"/>
      <c r="HF16" s="192"/>
      <c r="HG16" s="192"/>
      <c r="HH16" s="192"/>
      <c r="HI16" s="192"/>
      <c r="HJ16" s="192"/>
      <c r="HK16" s="192"/>
      <c r="HL16" s="192"/>
      <c r="HM16" s="192"/>
      <c r="HN16" s="192"/>
      <c r="HO16" s="192"/>
      <c r="HP16" s="192"/>
      <c r="HQ16" s="192"/>
      <c r="HR16" s="192"/>
      <c r="HS16" s="192"/>
      <c r="HT16" s="192"/>
      <c r="HU16" s="192"/>
      <c r="HV16" s="192"/>
      <c r="HW16" s="192"/>
      <c r="HX16" s="192"/>
      <c r="HY16" s="192"/>
      <c r="HZ16" s="192"/>
      <c r="IA16" s="192"/>
    </row>
    <row r="17" spans="1:235" s="8" customFormat="1" ht="58.5" customHeight="1">
      <c r="A17" s="192"/>
      <c r="B17" s="110"/>
      <c r="C17" s="376" t="s">
        <v>264</v>
      </c>
      <c r="D17" s="376"/>
      <c r="E17" s="376"/>
      <c r="F17" s="376"/>
      <c r="G17" s="111"/>
      <c r="H17" s="192"/>
      <c r="I17" s="192"/>
      <c r="J17" s="192"/>
      <c r="K17" s="192"/>
      <c r="L17" s="192"/>
      <c r="M17" s="192"/>
      <c r="N17" s="192"/>
      <c r="O17" s="192"/>
      <c r="P17" s="192"/>
      <c r="Q17" s="192"/>
      <c r="R17" s="192"/>
      <c r="S17" s="192"/>
      <c r="T17" s="192"/>
      <c r="U17" s="192"/>
      <c r="V17" s="192"/>
      <c r="W17" s="192"/>
      <c r="X17" s="192"/>
      <c r="Y17" s="192"/>
      <c r="Z17" s="192"/>
      <c r="AA17" s="192"/>
      <c r="AB17" s="192"/>
      <c r="AC17" s="192"/>
      <c r="AD17" s="192"/>
      <c r="AE17" s="192"/>
      <c r="AF17" s="192"/>
      <c r="AG17" s="192"/>
      <c r="AH17" s="192"/>
      <c r="AI17" s="192"/>
      <c r="AJ17" s="192"/>
      <c r="AK17" s="192"/>
      <c r="AL17" s="192"/>
      <c r="AM17" s="192"/>
      <c r="AN17" s="192"/>
      <c r="AO17" s="192"/>
      <c r="AP17" s="192"/>
      <c r="AQ17" s="192"/>
      <c r="AR17" s="192"/>
      <c r="AS17" s="192"/>
      <c r="AT17" s="192"/>
      <c r="AU17" s="192"/>
      <c r="AV17" s="192"/>
      <c r="AW17" s="192"/>
      <c r="AX17" s="192"/>
      <c r="AY17" s="192"/>
      <c r="AZ17" s="192"/>
      <c r="BA17" s="192"/>
      <c r="BB17" s="192"/>
      <c r="BC17" s="192"/>
      <c r="BD17" s="192"/>
      <c r="BE17" s="192"/>
      <c r="BF17" s="192"/>
      <c r="BG17" s="192"/>
      <c r="BH17" s="192"/>
      <c r="BI17" s="192"/>
      <c r="BJ17" s="192"/>
      <c r="BK17" s="192"/>
      <c r="BL17" s="192"/>
      <c r="BM17" s="192"/>
      <c r="BN17" s="192"/>
      <c r="BO17" s="192"/>
      <c r="BP17" s="192"/>
      <c r="BQ17" s="192"/>
      <c r="BR17" s="192"/>
      <c r="BS17" s="192"/>
      <c r="BT17" s="192"/>
      <c r="BU17" s="192"/>
      <c r="BV17" s="192"/>
      <c r="BW17" s="192"/>
      <c r="BX17" s="192"/>
      <c r="BY17" s="192"/>
      <c r="BZ17" s="192"/>
      <c r="CA17" s="192"/>
      <c r="CB17" s="192"/>
      <c r="CC17" s="192"/>
      <c r="CD17" s="192"/>
      <c r="CE17" s="192"/>
      <c r="CF17" s="192"/>
      <c r="CG17" s="192"/>
      <c r="CH17" s="192"/>
      <c r="CI17" s="192"/>
      <c r="CJ17" s="192"/>
      <c r="CK17" s="192"/>
      <c r="CL17" s="192"/>
      <c r="CM17" s="192"/>
      <c r="CN17" s="192"/>
      <c r="CO17" s="192"/>
      <c r="CP17" s="192"/>
      <c r="CQ17" s="192"/>
      <c r="CR17" s="192"/>
      <c r="CS17" s="192"/>
      <c r="CT17" s="192"/>
      <c r="CU17" s="192"/>
      <c r="CV17" s="192"/>
      <c r="CW17" s="192"/>
      <c r="CX17" s="192"/>
      <c r="CY17" s="192"/>
      <c r="CZ17" s="192"/>
      <c r="DA17" s="192"/>
      <c r="DB17" s="192"/>
      <c r="DC17" s="192"/>
      <c r="DD17" s="192"/>
      <c r="DE17" s="192"/>
      <c r="DF17" s="192"/>
      <c r="DG17" s="192"/>
      <c r="DH17" s="192"/>
      <c r="DI17" s="192"/>
      <c r="DJ17" s="192"/>
      <c r="DK17" s="192"/>
      <c r="DL17" s="192"/>
      <c r="DM17" s="192"/>
      <c r="DN17" s="192"/>
      <c r="DO17" s="192"/>
      <c r="DP17" s="192"/>
      <c r="DQ17" s="192"/>
      <c r="DR17" s="192"/>
      <c r="DS17" s="192"/>
      <c r="DT17" s="192"/>
      <c r="DU17" s="192"/>
      <c r="DV17" s="192"/>
      <c r="DW17" s="192"/>
      <c r="DX17" s="192"/>
      <c r="DY17" s="192"/>
      <c r="DZ17" s="192"/>
      <c r="EA17" s="192"/>
      <c r="EB17" s="192"/>
      <c r="EC17" s="192"/>
      <c r="ED17" s="192"/>
      <c r="EE17" s="192"/>
      <c r="EF17" s="192"/>
      <c r="EG17" s="192"/>
      <c r="EH17" s="192"/>
      <c r="EI17" s="192"/>
      <c r="EJ17" s="192"/>
      <c r="EK17" s="192"/>
      <c r="EL17" s="192"/>
      <c r="EM17" s="192"/>
      <c r="EN17" s="192"/>
      <c r="EO17" s="192"/>
      <c r="EP17" s="192"/>
      <c r="EQ17" s="192"/>
      <c r="ER17" s="192"/>
      <c r="ES17" s="192"/>
      <c r="ET17" s="192"/>
      <c r="EU17" s="192"/>
      <c r="EV17" s="192"/>
      <c r="EW17" s="192"/>
      <c r="EX17" s="192"/>
      <c r="EY17" s="192"/>
      <c r="EZ17" s="192"/>
      <c r="FA17" s="192"/>
      <c r="FB17" s="192"/>
      <c r="FC17" s="192"/>
      <c r="FD17" s="192"/>
      <c r="FE17" s="192"/>
      <c r="FF17" s="192"/>
      <c r="FG17" s="192"/>
      <c r="FH17" s="192"/>
      <c r="FI17" s="192"/>
      <c r="FJ17" s="192"/>
      <c r="FK17" s="192"/>
      <c r="FL17" s="192"/>
      <c r="FM17" s="192"/>
      <c r="FN17" s="192"/>
      <c r="FO17" s="192"/>
      <c r="FP17" s="192"/>
      <c r="FQ17" s="192"/>
      <c r="FR17" s="192"/>
      <c r="FS17" s="192"/>
      <c r="FT17" s="192"/>
      <c r="FU17" s="192"/>
      <c r="FV17" s="192"/>
      <c r="FW17" s="192"/>
      <c r="FX17" s="192"/>
      <c r="FY17" s="192"/>
      <c r="FZ17" s="192"/>
      <c r="GA17" s="192"/>
      <c r="GB17" s="192"/>
      <c r="GC17" s="192"/>
      <c r="GD17" s="192"/>
      <c r="GE17" s="192"/>
      <c r="GF17" s="192"/>
      <c r="GG17" s="192"/>
      <c r="GH17" s="192"/>
      <c r="GI17" s="192"/>
      <c r="GJ17" s="192"/>
      <c r="GK17" s="192"/>
      <c r="GL17" s="192"/>
      <c r="GM17" s="192"/>
      <c r="GN17" s="192"/>
      <c r="GO17" s="192"/>
      <c r="GP17" s="192"/>
      <c r="GQ17" s="192"/>
      <c r="GR17" s="192"/>
      <c r="GS17" s="192"/>
      <c r="GT17" s="192"/>
      <c r="GU17" s="192"/>
      <c r="GV17" s="192"/>
      <c r="GW17" s="192"/>
      <c r="GX17" s="192"/>
      <c r="GY17" s="192"/>
      <c r="GZ17" s="192"/>
      <c r="HA17" s="192"/>
      <c r="HB17" s="192"/>
      <c r="HC17" s="192"/>
      <c r="HD17" s="192"/>
      <c r="HE17" s="192"/>
      <c r="HF17" s="192"/>
      <c r="HG17" s="192"/>
      <c r="HH17" s="192"/>
      <c r="HI17" s="192"/>
      <c r="HJ17" s="192"/>
      <c r="HK17" s="192"/>
      <c r="HL17" s="192"/>
      <c r="HM17" s="192"/>
      <c r="HN17" s="192"/>
      <c r="HO17" s="192"/>
      <c r="HP17" s="192"/>
      <c r="HQ17" s="192"/>
      <c r="HR17" s="192"/>
      <c r="HS17" s="192"/>
      <c r="HT17" s="192"/>
      <c r="HU17" s="192"/>
      <c r="HV17" s="192"/>
      <c r="HW17" s="192"/>
      <c r="HX17" s="192"/>
      <c r="HY17" s="192"/>
      <c r="HZ17" s="192"/>
      <c r="IA17" s="192"/>
    </row>
    <row r="18" spans="1:235" s="8" customFormat="1" ht="5.45" customHeight="1">
      <c r="A18" s="192"/>
      <c r="B18" s="110"/>
      <c r="C18" s="191"/>
      <c r="D18" s="191"/>
      <c r="E18" s="191"/>
      <c r="F18" s="191"/>
      <c r="G18" s="111"/>
      <c r="H18" s="192"/>
      <c r="I18" s="192"/>
      <c r="J18" s="192"/>
      <c r="K18" s="192"/>
      <c r="L18" s="192"/>
      <c r="M18" s="192"/>
      <c r="N18" s="192"/>
      <c r="O18" s="192"/>
      <c r="P18" s="192"/>
      <c r="Q18" s="192"/>
      <c r="R18" s="192"/>
      <c r="S18" s="192"/>
      <c r="T18" s="192"/>
      <c r="U18" s="192"/>
      <c r="V18" s="192"/>
      <c r="W18" s="192"/>
      <c r="X18" s="192"/>
      <c r="Y18" s="192"/>
      <c r="Z18" s="192"/>
      <c r="AA18" s="192"/>
      <c r="AB18" s="192"/>
      <c r="AC18" s="192"/>
      <c r="AD18" s="192"/>
      <c r="AE18" s="192"/>
      <c r="AF18" s="192"/>
      <c r="AG18" s="192"/>
      <c r="AH18" s="192"/>
      <c r="AI18" s="192"/>
      <c r="AJ18" s="192"/>
      <c r="AK18" s="192"/>
      <c r="AL18" s="192"/>
      <c r="AM18" s="192"/>
      <c r="AN18" s="192"/>
      <c r="AO18" s="192"/>
      <c r="AP18" s="192"/>
      <c r="AQ18" s="192"/>
      <c r="AR18" s="192"/>
      <c r="AS18" s="192"/>
      <c r="AT18" s="192"/>
      <c r="AU18" s="192"/>
      <c r="AV18" s="192"/>
      <c r="AW18" s="192"/>
      <c r="AX18" s="192"/>
      <c r="AY18" s="192"/>
      <c r="AZ18" s="192"/>
      <c r="BA18" s="192"/>
      <c r="BB18" s="192"/>
      <c r="BC18" s="192"/>
      <c r="BD18" s="192"/>
      <c r="BE18" s="192"/>
      <c r="BF18" s="192"/>
      <c r="BG18" s="192"/>
      <c r="BH18" s="192"/>
      <c r="BI18" s="192"/>
      <c r="BJ18" s="192"/>
      <c r="BK18" s="192"/>
      <c r="BL18" s="192"/>
      <c r="BM18" s="192"/>
      <c r="BN18" s="192"/>
      <c r="BO18" s="192"/>
      <c r="BP18" s="192"/>
      <c r="BQ18" s="192"/>
      <c r="BR18" s="192"/>
      <c r="BS18" s="192"/>
      <c r="BT18" s="192"/>
      <c r="BU18" s="192"/>
      <c r="BV18" s="192"/>
      <c r="BW18" s="192"/>
      <c r="BX18" s="192"/>
      <c r="BY18" s="192"/>
      <c r="BZ18" s="192"/>
      <c r="CA18" s="192"/>
      <c r="CB18" s="192"/>
      <c r="CC18" s="192"/>
      <c r="CD18" s="192"/>
      <c r="CE18" s="192"/>
      <c r="CF18" s="192"/>
      <c r="CG18" s="192"/>
      <c r="CH18" s="192"/>
      <c r="CI18" s="192"/>
      <c r="CJ18" s="192"/>
      <c r="CK18" s="192"/>
      <c r="CL18" s="192"/>
      <c r="CM18" s="192"/>
      <c r="CN18" s="192"/>
      <c r="CO18" s="192"/>
      <c r="CP18" s="192"/>
      <c r="CQ18" s="192"/>
      <c r="CR18" s="192"/>
      <c r="CS18" s="192"/>
      <c r="CT18" s="192"/>
      <c r="CU18" s="192"/>
      <c r="CV18" s="192"/>
      <c r="CW18" s="192"/>
      <c r="CX18" s="192"/>
      <c r="CY18" s="192"/>
      <c r="CZ18" s="192"/>
      <c r="DA18" s="192"/>
      <c r="DB18" s="192"/>
      <c r="DC18" s="192"/>
      <c r="DD18" s="192"/>
      <c r="DE18" s="192"/>
      <c r="DF18" s="192"/>
      <c r="DG18" s="192"/>
      <c r="DH18" s="192"/>
      <c r="DI18" s="192"/>
      <c r="DJ18" s="192"/>
      <c r="DK18" s="192"/>
      <c r="DL18" s="192"/>
      <c r="DM18" s="192"/>
      <c r="DN18" s="192"/>
      <c r="DO18" s="192"/>
      <c r="DP18" s="192"/>
      <c r="DQ18" s="192"/>
      <c r="DR18" s="192"/>
      <c r="DS18" s="192"/>
      <c r="DT18" s="192"/>
      <c r="DU18" s="192"/>
      <c r="DV18" s="192"/>
      <c r="DW18" s="192"/>
      <c r="DX18" s="192"/>
      <c r="DY18" s="192"/>
      <c r="DZ18" s="192"/>
      <c r="EA18" s="192"/>
      <c r="EB18" s="192"/>
      <c r="EC18" s="192"/>
      <c r="ED18" s="192"/>
      <c r="EE18" s="192"/>
      <c r="EF18" s="192"/>
      <c r="EG18" s="192"/>
      <c r="EH18" s="192"/>
      <c r="EI18" s="192"/>
      <c r="EJ18" s="192"/>
      <c r="EK18" s="192"/>
      <c r="EL18" s="192"/>
      <c r="EM18" s="192"/>
      <c r="EN18" s="192"/>
      <c r="EO18" s="192"/>
      <c r="EP18" s="192"/>
      <c r="EQ18" s="192"/>
      <c r="ER18" s="192"/>
      <c r="ES18" s="192"/>
      <c r="ET18" s="192"/>
      <c r="EU18" s="192"/>
      <c r="EV18" s="192"/>
      <c r="EW18" s="192"/>
      <c r="EX18" s="192"/>
      <c r="EY18" s="192"/>
      <c r="EZ18" s="192"/>
      <c r="FA18" s="192"/>
      <c r="FB18" s="192"/>
      <c r="FC18" s="192"/>
      <c r="FD18" s="192"/>
      <c r="FE18" s="192"/>
      <c r="FF18" s="192"/>
      <c r="FG18" s="192"/>
      <c r="FH18" s="192"/>
      <c r="FI18" s="192"/>
      <c r="FJ18" s="192"/>
      <c r="FK18" s="192"/>
      <c r="FL18" s="192"/>
      <c r="FM18" s="192"/>
      <c r="FN18" s="192"/>
      <c r="FO18" s="192"/>
      <c r="FP18" s="192"/>
      <c r="FQ18" s="192"/>
      <c r="FR18" s="192"/>
      <c r="FS18" s="192"/>
      <c r="FT18" s="192"/>
      <c r="FU18" s="192"/>
      <c r="FV18" s="192"/>
      <c r="FW18" s="192"/>
      <c r="FX18" s="192"/>
      <c r="FY18" s="192"/>
      <c r="FZ18" s="192"/>
      <c r="GA18" s="192"/>
      <c r="GB18" s="192"/>
      <c r="GC18" s="192"/>
      <c r="GD18" s="192"/>
      <c r="GE18" s="192"/>
      <c r="GF18" s="192"/>
      <c r="GG18" s="192"/>
      <c r="GH18" s="192"/>
      <c r="GI18" s="192"/>
      <c r="GJ18" s="192"/>
      <c r="GK18" s="192"/>
      <c r="GL18" s="192"/>
      <c r="GM18" s="192"/>
      <c r="GN18" s="192"/>
      <c r="GO18" s="192"/>
      <c r="GP18" s="192"/>
      <c r="GQ18" s="192"/>
      <c r="GR18" s="192"/>
      <c r="GS18" s="192"/>
      <c r="GT18" s="192"/>
      <c r="GU18" s="192"/>
      <c r="GV18" s="192"/>
      <c r="GW18" s="192"/>
      <c r="GX18" s="192"/>
      <c r="GY18" s="192"/>
      <c r="GZ18" s="192"/>
      <c r="HA18" s="192"/>
      <c r="HB18" s="192"/>
      <c r="HC18" s="192"/>
      <c r="HD18" s="192"/>
      <c r="HE18" s="192"/>
      <c r="HF18" s="192"/>
      <c r="HG18" s="192"/>
      <c r="HH18" s="192"/>
      <c r="HI18" s="192"/>
      <c r="HJ18" s="192"/>
      <c r="HK18" s="192"/>
      <c r="HL18" s="192"/>
      <c r="HM18" s="192"/>
      <c r="HN18" s="192"/>
      <c r="HO18" s="192"/>
      <c r="HP18" s="192"/>
      <c r="HQ18" s="192"/>
      <c r="HR18" s="192"/>
      <c r="HS18" s="192"/>
      <c r="HT18" s="192"/>
      <c r="HU18" s="192"/>
      <c r="HV18" s="192"/>
      <c r="HW18" s="192"/>
      <c r="HX18" s="192"/>
      <c r="HY18" s="192"/>
      <c r="HZ18" s="192"/>
      <c r="IA18" s="192"/>
    </row>
    <row r="19" spans="1:235" s="8" customFormat="1" ht="15.75" customHeight="1">
      <c r="A19" s="192"/>
      <c r="B19" s="110"/>
      <c r="C19" s="191"/>
      <c r="D19" s="191"/>
      <c r="E19" s="191"/>
      <c r="F19" s="191"/>
      <c r="G19" s="111"/>
      <c r="H19" s="192"/>
      <c r="I19" s="192"/>
      <c r="J19" s="192"/>
      <c r="K19" s="192"/>
      <c r="L19" s="192"/>
      <c r="M19" s="192"/>
      <c r="N19" s="192"/>
      <c r="O19" s="192"/>
      <c r="P19" s="192"/>
      <c r="Q19" s="192"/>
      <c r="R19" s="192"/>
      <c r="S19" s="192"/>
      <c r="T19" s="192"/>
      <c r="U19" s="192"/>
      <c r="V19" s="192"/>
      <c r="W19" s="192"/>
      <c r="X19" s="192"/>
      <c r="Y19" s="192"/>
      <c r="Z19" s="192"/>
      <c r="AA19" s="192"/>
      <c r="AB19" s="192"/>
      <c r="AC19" s="192"/>
      <c r="AD19" s="192"/>
      <c r="AE19" s="192"/>
      <c r="AF19" s="192"/>
      <c r="AG19" s="192"/>
      <c r="AH19" s="192"/>
      <c r="AI19" s="192"/>
      <c r="AJ19" s="192"/>
      <c r="AK19" s="192"/>
      <c r="AL19" s="192"/>
      <c r="AM19" s="192"/>
      <c r="AN19" s="192"/>
      <c r="AO19" s="192"/>
      <c r="AP19" s="192"/>
      <c r="AQ19" s="192"/>
      <c r="AR19" s="192"/>
      <c r="AS19" s="192"/>
      <c r="AT19" s="192"/>
      <c r="AU19" s="192"/>
      <c r="AV19" s="192"/>
      <c r="AW19" s="192"/>
      <c r="AX19" s="192"/>
      <c r="AY19" s="192"/>
      <c r="AZ19" s="192"/>
      <c r="BA19" s="192"/>
      <c r="BB19" s="192"/>
      <c r="BC19" s="192"/>
      <c r="BD19" s="192"/>
      <c r="BE19" s="192"/>
      <c r="BF19" s="192"/>
      <c r="BG19" s="192"/>
      <c r="BH19" s="192"/>
      <c r="BI19" s="192"/>
      <c r="BJ19" s="192"/>
      <c r="BK19" s="192"/>
      <c r="BL19" s="192"/>
      <c r="BM19" s="192"/>
      <c r="BN19" s="192"/>
      <c r="BO19" s="192"/>
      <c r="BP19" s="192"/>
      <c r="BQ19" s="192"/>
      <c r="BR19" s="192"/>
      <c r="BS19" s="192"/>
      <c r="BT19" s="192"/>
      <c r="BU19" s="192"/>
      <c r="BV19" s="192"/>
      <c r="BW19" s="192"/>
      <c r="BX19" s="192"/>
      <c r="BY19" s="192"/>
      <c r="BZ19" s="192"/>
      <c r="CA19" s="192"/>
      <c r="CB19" s="192"/>
      <c r="CC19" s="192"/>
      <c r="CD19" s="192"/>
      <c r="CE19" s="192"/>
      <c r="CF19" s="192"/>
      <c r="CG19" s="192"/>
      <c r="CH19" s="192"/>
      <c r="CI19" s="192"/>
      <c r="CJ19" s="192"/>
      <c r="CK19" s="192"/>
      <c r="CL19" s="192"/>
      <c r="CM19" s="192"/>
      <c r="CN19" s="192"/>
      <c r="CO19" s="192"/>
      <c r="CP19" s="192"/>
      <c r="CQ19" s="192"/>
      <c r="CR19" s="192"/>
      <c r="CS19" s="192"/>
      <c r="CT19" s="192"/>
      <c r="CU19" s="192"/>
      <c r="CV19" s="192"/>
      <c r="CW19" s="192"/>
      <c r="CX19" s="192"/>
      <c r="CY19" s="192"/>
      <c r="CZ19" s="192"/>
      <c r="DA19" s="192"/>
      <c r="DB19" s="192"/>
      <c r="DC19" s="192"/>
      <c r="DD19" s="192"/>
      <c r="DE19" s="192"/>
      <c r="DF19" s="192"/>
      <c r="DG19" s="192"/>
      <c r="DH19" s="192"/>
      <c r="DI19" s="192"/>
      <c r="DJ19" s="192"/>
      <c r="DK19" s="192"/>
      <c r="DL19" s="192"/>
      <c r="DM19" s="192"/>
      <c r="DN19" s="192"/>
      <c r="DO19" s="192"/>
      <c r="DP19" s="192"/>
      <c r="DQ19" s="192"/>
      <c r="DR19" s="192"/>
      <c r="DS19" s="192"/>
      <c r="DT19" s="192"/>
      <c r="DU19" s="192"/>
      <c r="DV19" s="192"/>
      <c r="DW19" s="192"/>
      <c r="DX19" s="192"/>
      <c r="DY19" s="192"/>
      <c r="DZ19" s="192"/>
      <c r="EA19" s="192"/>
      <c r="EB19" s="192"/>
      <c r="EC19" s="192"/>
      <c r="ED19" s="192"/>
      <c r="EE19" s="192"/>
      <c r="EF19" s="192"/>
      <c r="EG19" s="192"/>
      <c r="EH19" s="192"/>
      <c r="EI19" s="192"/>
      <c r="EJ19" s="192"/>
      <c r="EK19" s="192"/>
      <c r="EL19" s="192"/>
      <c r="EM19" s="192"/>
      <c r="EN19" s="192"/>
      <c r="EO19" s="192"/>
      <c r="EP19" s="192"/>
      <c r="EQ19" s="192"/>
      <c r="ER19" s="192"/>
      <c r="ES19" s="192"/>
      <c r="ET19" s="192"/>
      <c r="EU19" s="192"/>
      <c r="EV19" s="192"/>
      <c r="EW19" s="192"/>
      <c r="EX19" s="192"/>
      <c r="EY19" s="192"/>
      <c r="EZ19" s="192"/>
      <c r="FA19" s="192"/>
      <c r="FB19" s="192"/>
      <c r="FC19" s="192"/>
      <c r="FD19" s="192"/>
      <c r="FE19" s="192"/>
      <c r="FF19" s="192"/>
      <c r="FG19" s="192"/>
      <c r="FH19" s="192"/>
      <c r="FI19" s="192"/>
      <c r="FJ19" s="192"/>
      <c r="FK19" s="192"/>
      <c r="FL19" s="192"/>
      <c r="FM19" s="192"/>
      <c r="FN19" s="192"/>
      <c r="FO19" s="192"/>
      <c r="FP19" s="192"/>
      <c r="FQ19" s="192"/>
      <c r="FR19" s="192"/>
      <c r="FS19" s="192"/>
      <c r="FT19" s="192"/>
      <c r="FU19" s="192"/>
      <c r="FV19" s="192"/>
      <c r="FW19" s="192"/>
      <c r="FX19" s="192"/>
      <c r="FY19" s="192"/>
      <c r="FZ19" s="192"/>
      <c r="GA19" s="192"/>
      <c r="GB19" s="192"/>
      <c r="GC19" s="192"/>
      <c r="GD19" s="192"/>
      <c r="GE19" s="192"/>
      <c r="GF19" s="192"/>
      <c r="GG19" s="192"/>
      <c r="GH19" s="192"/>
      <c r="GI19" s="192"/>
      <c r="GJ19" s="192"/>
      <c r="GK19" s="192"/>
      <c r="GL19" s="192"/>
      <c r="GM19" s="192"/>
      <c r="GN19" s="192"/>
      <c r="GO19" s="192"/>
      <c r="GP19" s="192"/>
      <c r="GQ19" s="192"/>
      <c r="GR19" s="192"/>
      <c r="GS19" s="192"/>
      <c r="GT19" s="192"/>
      <c r="GU19" s="192"/>
      <c r="GV19" s="192"/>
      <c r="GW19" s="192"/>
      <c r="GX19" s="192"/>
      <c r="GY19" s="192"/>
      <c r="GZ19" s="192"/>
      <c r="HA19" s="192"/>
      <c r="HB19" s="192"/>
      <c r="HC19" s="192"/>
      <c r="HD19" s="192"/>
      <c r="HE19" s="192"/>
      <c r="HF19" s="192"/>
      <c r="HG19" s="192"/>
      <c r="HH19" s="192"/>
      <c r="HI19" s="192"/>
      <c r="HJ19" s="192"/>
      <c r="HK19" s="192"/>
      <c r="HL19" s="192"/>
      <c r="HM19" s="192"/>
      <c r="HN19" s="192"/>
      <c r="HO19" s="192"/>
      <c r="HP19" s="192"/>
      <c r="HQ19" s="192"/>
      <c r="HR19" s="192"/>
      <c r="HS19" s="192"/>
      <c r="HT19" s="192"/>
      <c r="HU19" s="192"/>
      <c r="HV19" s="192"/>
      <c r="HW19" s="192"/>
      <c r="HX19" s="192"/>
      <c r="HY19" s="192"/>
      <c r="HZ19" s="192"/>
      <c r="IA19" s="192"/>
    </row>
    <row r="20" spans="1:235" s="8" customFormat="1" ht="7.5" customHeight="1">
      <c r="A20" s="192"/>
      <c r="B20" s="110"/>
      <c r="C20" s="113"/>
      <c r="D20" s="113"/>
      <c r="E20" s="113"/>
      <c r="F20" s="113"/>
      <c r="G20" s="111"/>
      <c r="H20" s="192"/>
      <c r="I20" s="192"/>
      <c r="J20" s="192"/>
      <c r="K20" s="192"/>
      <c r="L20" s="192"/>
      <c r="M20" s="192"/>
      <c r="N20" s="192"/>
      <c r="O20" s="192"/>
      <c r="P20" s="192"/>
      <c r="Q20" s="192"/>
      <c r="R20" s="192"/>
      <c r="S20" s="192"/>
      <c r="T20" s="192"/>
      <c r="U20" s="192"/>
      <c r="V20" s="192"/>
      <c r="W20" s="192"/>
      <c r="X20" s="192"/>
      <c r="Y20" s="192"/>
      <c r="Z20" s="192"/>
      <c r="AA20" s="192"/>
      <c r="AB20" s="192"/>
      <c r="AC20" s="192"/>
      <c r="AD20" s="192"/>
      <c r="AE20" s="192"/>
      <c r="AF20" s="192"/>
      <c r="AG20" s="192"/>
      <c r="AH20" s="192"/>
      <c r="AI20" s="192"/>
      <c r="AJ20" s="192"/>
      <c r="AK20" s="192"/>
      <c r="AL20" s="192"/>
      <c r="AM20" s="192"/>
      <c r="AN20" s="192"/>
      <c r="AO20" s="192"/>
      <c r="AP20" s="192"/>
      <c r="AQ20" s="192"/>
      <c r="AR20" s="192"/>
      <c r="AS20" s="192"/>
      <c r="AT20" s="192"/>
      <c r="AU20" s="192"/>
      <c r="AV20" s="192"/>
      <c r="AW20" s="192"/>
      <c r="AX20" s="192"/>
      <c r="AY20" s="192"/>
      <c r="AZ20" s="192"/>
      <c r="BA20" s="192"/>
      <c r="BB20" s="192"/>
      <c r="BC20" s="192"/>
      <c r="BD20" s="192"/>
      <c r="BE20" s="192"/>
      <c r="BF20" s="192"/>
      <c r="BG20" s="192"/>
      <c r="BH20" s="192"/>
      <c r="BI20" s="192"/>
      <c r="BJ20" s="192"/>
      <c r="BK20" s="192"/>
      <c r="BL20" s="192"/>
      <c r="BM20" s="192"/>
      <c r="BN20" s="192"/>
      <c r="BO20" s="192"/>
      <c r="BP20" s="192"/>
      <c r="BQ20" s="192"/>
      <c r="BR20" s="192"/>
      <c r="BS20" s="192"/>
      <c r="BT20" s="192"/>
      <c r="BU20" s="192"/>
      <c r="BV20" s="192"/>
      <c r="BW20" s="192"/>
      <c r="BX20" s="192"/>
      <c r="BY20" s="192"/>
      <c r="BZ20" s="192"/>
      <c r="CA20" s="192"/>
      <c r="CB20" s="192"/>
      <c r="CC20" s="192"/>
      <c r="CD20" s="192"/>
      <c r="CE20" s="192"/>
      <c r="CF20" s="192"/>
      <c r="CG20" s="192"/>
      <c r="CH20" s="192"/>
      <c r="CI20" s="192"/>
      <c r="CJ20" s="192"/>
      <c r="CK20" s="192"/>
      <c r="CL20" s="192"/>
      <c r="CM20" s="192"/>
      <c r="CN20" s="192"/>
      <c r="CO20" s="192"/>
      <c r="CP20" s="192"/>
      <c r="CQ20" s="192"/>
      <c r="CR20" s="192"/>
      <c r="CS20" s="192"/>
      <c r="CT20" s="192"/>
      <c r="CU20" s="192"/>
      <c r="CV20" s="192"/>
      <c r="CW20" s="192"/>
      <c r="CX20" s="192"/>
      <c r="CY20" s="192"/>
      <c r="CZ20" s="192"/>
      <c r="DA20" s="192"/>
      <c r="DB20" s="192"/>
      <c r="DC20" s="192"/>
      <c r="DD20" s="192"/>
      <c r="DE20" s="192"/>
      <c r="DF20" s="192"/>
      <c r="DG20" s="192"/>
      <c r="DH20" s="192"/>
      <c r="DI20" s="192"/>
      <c r="DJ20" s="192"/>
      <c r="DK20" s="192"/>
      <c r="DL20" s="192"/>
      <c r="DM20" s="192"/>
      <c r="DN20" s="192"/>
      <c r="DO20" s="192"/>
      <c r="DP20" s="192"/>
      <c r="DQ20" s="192"/>
      <c r="DR20" s="192"/>
      <c r="DS20" s="192"/>
      <c r="DT20" s="192"/>
      <c r="DU20" s="192"/>
      <c r="DV20" s="192"/>
      <c r="DW20" s="192"/>
      <c r="DX20" s="192"/>
      <c r="DY20" s="192"/>
      <c r="DZ20" s="192"/>
      <c r="EA20" s="192"/>
      <c r="EB20" s="192"/>
      <c r="EC20" s="192"/>
      <c r="ED20" s="192"/>
      <c r="EE20" s="192"/>
      <c r="EF20" s="192"/>
      <c r="EG20" s="192"/>
      <c r="EH20" s="192"/>
      <c r="EI20" s="192"/>
      <c r="EJ20" s="192"/>
      <c r="EK20" s="192"/>
      <c r="EL20" s="192"/>
      <c r="EM20" s="192"/>
      <c r="EN20" s="192"/>
      <c r="EO20" s="192"/>
      <c r="EP20" s="192"/>
      <c r="EQ20" s="192"/>
      <c r="ER20" s="192"/>
      <c r="ES20" s="192"/>
      <c r="ET20" s="192"/>
      <c r="EU20" s="192"/>
      <c r="EV20" s="192"/>
      <c r="EW20" s="192"/>
      <c r="EX20" s="192"/>
      <c r="EY20" s="192"/>
      <c r="EZ20" s="192"/>
      <c r="FA20" s="192"/>
      <c r="FB20" s="192"/>
      <c r="FC20" s="192"/>
      <c r="FD20" s="192"/>
      <c r="FE20" s="192"/>
      <c r="FF20" s="192"/>
      <c r="FG20" s="192"/>
      <c r="FH20" s="192"/>
      <c r="FI20" s="192"/>
      <c r="FJ20" s="192"/>
      <c r="FK20" s="192"/>
      <c r="FL20" s="192"/>
      <c r="FM20" s="192"/>
      <c r="FN20" s="192"/>
      <c r="FO20" s="192"/>
      <c r="FP20" s="192"/>
      <c r="FQ20" s="192"/>
      <c r="FR20" s="192"/>
      <c r="FS20" s="192"/>
      <c r="FT20" s="192"/>
      <c r="FU20" s="192"/>
      <c r="FV20" s="192"/>
      <c r="FW20" s="192"/>
      <c r="FX20" s="192"/>
      <c r="FY20" s="192"/>
      <c r="FZ20" s="192"/>
      <c r="GA20" s="192"/>
      <c r="GB20" s="192"/>
      <c r="GC20" s="192"/>
      <c r="GD20" s="192"/>
      <c r="GE20" s="192"/>
      <c r="GF20" s="192"/>
      <c r="GG20" s="192"/>
      <c r="GH20" s="192"/>
      <c r="GI20" s="192"/>
      <c r="GJ20" s="192"/>
      <c r="GK20" s="192"/>
      <c r="GL20" s="192"/>
      <c r="GM20" s="192"/>
      <c r="GN20" s="192"/>
      <c r="GO20" s="192"/>
      <c r="GP20" s="192"/>
      <c r="GQ20" s="192"/>
      <c r="GR20" s="192"/>
      <c r="GS20" s="192"/>
      <c r="GT20" s="192"/>
      <c r="GU20" s="192"/>
      <c r="GV20" s="192"/>
      <c r="GW20" s="192"/>
      <c r="GX20" s="192"/>
      <c r="GY20" s="192"/>
      <c r="GZ20" s="192"/>
      <c r="HA20" s="192"/>
      <c r="HB20" s="192"/>
      <c r="HC20" s="192"/>
      <c r="HD20" s="192"/>
      <c r="HE20" s="192"/>
      <c r="HF20" s="192"/>
      <c r="HG20" s="192"/>
      <c r="HH20" s="192"/>
      <c r="HI20" s="192"/>
      <c r="HJ20" s="192"/>
      <c r="HK20" s="192"/>
      <c r="HL20" s="192"/>
      <c r="HM20" s="192"/>
      <c r="HN20" s="192"/>
      <c r="HO20" s="192"/>
      <c r="HP20" s="192"/>
      <c r="HQ20" s="192"/>
      <c r="HR20" s="192"/>
      <c r="HS20" s="192"/>
      <c r="HT20" s="192"/>
      <c r="HU20" s="192"/>
      <c r="HV20" s="192"/>
      <c r="HW20" s="192"/>
      <c r="HX20" s="192"/>
      <c r="HY20" s="192"/>
      <c r="HZ20" s="192"/>
      <c r="IA20" s="192"/>
    </row>
    <row r="21" spans="1:235" s="8" customFormat="1" ht="17.25" customHeight="1">
      <c r="A21" s="192"/>
      <c r="B21" s="110"/>
      <c r="C21" s="113" t="s">
        <v>246</v>
      </c>
      <c r="D21" s="114"/>
      <c r="E21" s="113"/>
      <c r="F21" s="113"/>
      <c r="G21" s="111"/>
      <c r="H21" s="192"/>
      <c r="I21" s="192"/>
      <c r="J21" s="192"/>
      <c r="K21" s="192"/>
      <c r="L21" s="192"/>
      <c r="M21" s="192"/>
      <c r="N21" s="192"/>
      <c r="O21" s="192"/>
      <c r="P21" s="192"/>
      <c r="Q21" s="192"/>
      <c r="R21" s="192"/>
      <c r="S21" s="192"/>
      <c r="T21" s="192"/>
      <c r="U21" s="192"/>
      <c r="V21" s="192"/>
      <c r="W21" s="192"/>
      <c r="X21" s="192"/>
      <c r="Y21" s="192"/>
      <c r="Z21" s="192"/>
      <c r="AA21" s="192"/>
      <c r="AB21" s="192"/>
      <c r="AC21" s="192"/>
      <c r="AD21" s="192"/>
      <c r="AE21" s="192"/>
      <c r="AF21" s="192"/>
      <c r="AG21" s="192"/>
      <c r="AH21" s="192"/>
      <c r="AI21" s="192"/>
      <c r="AJ21" s="192"/>
      <c r="AK21" s="192"/>
      <c r="AL21" s="192"/>
      <c r="AM21" s="192"/>
      <c r="AN21" s="192"/>
      <c r="AO21" s="192"/>
      <c r="AP21" s="192"/>
      <c r="AQ21" s="192"/>
      <c r="AR21" s="192"/>
      <c r="AS21" s="192"/>
      <c r="AT21" s="192"/>
      <c r="AU21" s="192"/>
      <c r="AV21" s="192"/>
      <c r="AW21" s="192"/>
      <c r="AX21" s="192"/>
      <c r="AY21" s="192"/>
      <c r="AZ21" s="192"/>
      <c r="BA21" s="192"/>
      <c r="BB21" s="192"/>
      <c r="BC21" s="192"/>
      <c r="BD21" s="192"/>
      <c r="BE21" s="192"/>
      <c r="BF21" s="192"/>
      <c r="BG21" s="192"/>
      <c r="BH21" s="192"/>
      <c r="BI21" s="192"/>
      <c r="BJ21" s="192"/>
      <c r="BK21" s="192"/>
      <c r="BL21" s="192"/>
      <c r="BM21" s="192"/>
      <c r="BN21" s="192"/>
      <c r="BO21" s="192"/>
      <c r="BP21" s="192"/>
      <c r="BQ21" s="192"/>
      <c r="BR21" s="192"/>
      <c r="BS21" s="192"/>
      <c r="BT21" s="192"/>
      <c r="BU21" s="192"/>
      <c r="BV21" s="192"/>
      <c r="BW21" s="192"/>
      <c r="BX21" s="192"/>
      <c r="BY21" s="192"/>
      <c r="BZ21" s="192"/>
      <c r="CA21" s="192"/>
      <c r="CB21" s="192"/>
      <c r="CC21" s="192"/>
      <c r="CD21" s="192"/>
      <c r="CE21" s="192"/>
      <c r="CF21" s="192"/>
      <c r="CG21" s="192"/>
      <c r="CH21" s="192"/>
      <c r="CI21" s="192"/>
      <c r="CJ21" s="192"/>
      <c r="CK21" s="192"/>
      <c r="CL21" s="192"/>
      <c r="CM21" s="192"/>
      <c r="CN21" s="192"/>
      <c r="CO21" s="192"/>
      <c r="CP21" s="192"/>
      <c r="CQ21" s="192"/>
      <c r="CR21" s="192"/>
      <c r="CS21" s="192"/>
      <c r="CT21" s="192"/>
      <c r="CU21" s="192"/>
      <c r="CV21" s="192"/>
      <c r="CW21" s="192"/>
      <c r="CX21" s="192"/>
      <c r="CY21" s="192"/>
      <c r="CZ21" s="192"/>
      <c r="DA21" s="192"/>
      <c r="DB21" s="192"/>
      <c r="DC21" s="192"/>
      <c r="DD21" s="192"/>
      <c r="DE21" s="192"/>
      <c r="DF21" s="192"/>
      <c r="DG21" s="192"/>
      <c r="DH21" s="192"/>
      <c r="DI21" s="192"/>
      <c r="DJ21" s="192"/>
      <c r="DK21" s="192"/>
      <c r="DL21" s="192"/>
      <c r="DM21" s="192"/>
      <c r="DN21" s="192"/>
      <c r="DO21" s="192"/>
      <c r="DP21" s="192"/>
      <c r="DQ21" s="192"/>
      <c r="DR21" s="192"/>
      <c r="DS21" s="192"/>
      <c r="DT21" s="192"/>
      <c r="DU21" s="192"/>
      <c r="DV21" s="192"/>
      <c r="DW21" s="192"/>
      <c r="DX21" s="192"/>
      <c r="DY21" s="192"/>
      <c r="DZ21" s="192"/>
      <c r="EA21" s="192"/>
      <c r="EB21" s="192"/>
      <c r="EC21" s="192"/>
      <c r="ED21" s="192"/>
      <c r="EE21" s="192"/>
      <c r="EF21" s="192"/>
      <c r="EG21" s="192"/>
      <c r="EH21" s="192"/>
      <c r="EI21" s="192"/>
      <c r="EJ21" s="192"/>
      <c r="EK21" s="192"/>
      <c r="EL21" s="192"/>
      <c r="EM21" s="192"/>
      <c r="EN21" s="192"/>
      <c r="EO21" s="192"/>
      <c r="EP21" s="192"/>
      <c r="EQ21" s="192"/>
      <c r="ER21" s="192"/>
      <c r="ES21" s="192"/>
      <c r="ET21" s="192"/>
      <c r="EU21" s="192"/>
      <c r="EV21" s="192"/>
      <c r="EW21" s="192"/>
      <c r="EX21" s="192"/>
      <c r="EY21" s="192"/>
      <c r="EZ21" s="192"/>
      <c r="FA21" s="192"/>
      <c r="FB21" s="192"/>
      <c r="FC21" s="192"/>
      <c r="FD21" s="192"/>
      <c r="FE21" s="192"/>
      <c r="FF21" s="192"/>
      <c r="FG21" s="192"/>
      <c r="FH21" s="192"/>
      <c r="FI21" s="192"/>
      <c r="FJ21" s="192"/>
      <c r="FK21" s="192"/>
      <c r="FL21" s="192"/>
      <c r="FM21" s="192"/>
      <c r="FN21" s="192"/>
      <c r="FO21" s="192"/>
      <c r="FP21" s="192"/>
      <c r="FQ21" s="192"/>
      <c r="FR21" s="192"/>
      <c r="FS21" s="192"/>
      <c r="FT21" s="192"/>
      <c r="FU21" s="192"/>
      <c r="FV21" s="192"/>
      <c r="FW21" s="192"/>
      <c r="FX21" s="192"/>
      <c r="FY21" s="192"/>
      <c r="FZ21" s="192"/>
      <c r="GA21" s="192"/>
      <c r="GB21" s="192"/>
      <c r="GC21" s="192"/>
      <c r="GD21" s="192"/>
      <c r="GE21" s="192"/>
      <c r="GF21" s="192"/>
      <c r="GG21" s="192"/>
      <c r="GH21" s="192"/>
      <c r="GI21" s="192"/>
      <c r="GJ21" s="192"/>
      <c r="GK21" s="192"/>
      <c r="GL21" s="192"/>
      <c r="GM21" s="192"/>
      <c r="GN21" s="192"/>
      <c r="GO21" s="192"/>
      <c r="GP21" s="192"/>
      <c r="GQ21" s="192"/>
      <c r="GR21" s="192"/>
      <c r="GS21" s="192"/>
      <c r="GT21" s="192"/>
      <c r="GU21" s="192"/>
      <c r="GV21" s="192"/>
      <c r="GW21" s="192"/>
      <c r="GX21" s="192"/>
      <c r="GY21" s="192"/>
      <c r="GZ21" s="192"/>
      <c r="HA21" s="192"/>
      <c r="HB21" s="192"/>
      <c r="HC21" s="192"/>
      <c r="HD21" s="192"/>
      <c r="HE21" s="192"/>
      <c r="HF21" s="192"/>
      <c r="HG21" s="192"/>
      <c r="HH21" s="192"/>
      <c r="HI21" s="192"/>
      <c r="HJ21" s="192"/>
      <c r="HK21" s="192"/>
      <c r="HL21" s="192"/>
      <c r="HM21" s="192"/>
      <c r="HN21" s="192"/>
      <c r="HO21" s="192"/>
      <c r="HP21" s="192"/>
      <c r="HQ21" s="192"/>
      <c r="HR21" s="192"/>
      <c r="HS21" s="192"/>
      <c r="HT21" s="192"/>
      <c r="HU21" s="192"/>
      <c r="HV21" s="192"/>
      <c r="HW21" s="192"/>
      <c r="HX21" s="192"/>
      <c r="HY21" s="192"/>
      <c r="HZ21" s="192"/>
      <c r="IA21" s="192"/>
    </row>
    <row r="22" spans="1:235" s="8" customFormat="1" ht="18.75" customHeight="1">
      <c r="A22" s="192"/>
      <c r="B22" s="110"/>
      <c r="C22" s="395" t="s">
        <v>23</v>
      </c>
      <c r="D22" s="395"/>
      <c r="E22" s="395"/>
      <c r="F22" s="395"/>
      <c r="G22" s="111"/>
      <c r="H22" s="192"/>
      <c r="I22" s="192"/>
      <c r="J22" s="192"/>
      <c r="K22" s="192"/>
      <c r="L22" s="192"/>
      <c r="M22" s="192"/>
      <c r="N22" s="192"/>
      <c r="O22" s="192"/>
      <c r="P22" s="192"/>
      <c r="Q22" s="192"/>
      <c r="R22" s="192"/>
      <c r="S22" s="192"/>
      <c r="T22" s="192"/>
      <c r="U22" s="192"/>
      <c r="V22" s="192"/>
      <c r="W22" s="192"/>
      <c r="X22" s="192"/>
      <c r="Y22" s="192"/>
      <c r="Z22" s="192"/>
      <c r="AA22" s="192"/>
      <c r="AB22" s="192"/>
      <c r="AC22" s="192"/>
      <c r="AD22" s="192"/>
      <c r="AE22" s="192"/>
      <c r="AF22" s="192"/>
      <c r="AG22" s="192"/>
      <c r="AH22" s="192"/>
      <c r="AI22" s="192"/>
      <c r="AJ22" s="192"/>
      <c r="AK22" s="192"/>
      <c r="AL22" s="192"/>
      <c r="AM22" s="192"/>
      <c r="AN22" s="192"/>
      <c r="AO22" s="192"/>
      <c r="AP22" s="192"/>
      <c r="AQ22" s="192"/>
      <c r="AR22" s="192"/>
      <c r="AS22" s="192"/>
      <c r="AT22" s="192"/>
      <c r="AU22" s="192"/>
      <c r="AV22" s="192"/>
      <c r="AW22" s="192"/>
      <c r="AX22" s="192"/>
      <c r="AY22" s="192"/>
      <c r="AZ22" s="192"/>
      <c r="BA22" s="192"/>
      <c r="BB22" s="192"/>
      <c r="BC22" s="192"/>
      <c r="BD22" s="192"/>
      <c r="BE22" s="192"/>
      <c r="BF22" s="192"/>
      <c r="BG22" s="192"/>
      <c r="BH22" s="192"/>
      <c r="BI22" s="192"/>
      <c r="BJ22" s="192"/>
      <c r="BK22" s="192"/>
      <c r="BL22" s="192"/>
      <c r="BM22" s="192"/>
      <c r="BN22" s="192"/>
      <c r="BO22" s="192"/>
      <c r="BP22" s="192"/>
      <c r="BQ22" s="192"/>
      <c r="BR22" s="192"/>
      <c r="BS22" s="192"/>
      <c r="BT22" s="192"/>
      <c r="BU22" s="192"/>
      <c r="BV22" s="192"/>
      <c r="BW22" s="192"/>
      <c r="BX22" s="192"/>
      <c r="BY22" s="192"/>
      <c r="BZ22" s="192"/>
      <c r="CA22" s="192"/>
      <c r="CB22" s="192"/>
      <c r="CC22" s="192"/>
      <c r="CD22" s="192"/>
      <c r="CE22" s="192"/>
      <c r="CF22" s="192"/>
      <c r="CG22" s="192"/>
      <c r="CH22" s="192"/>
      <c r="CI22" s="192"/>
      <c r="CJ22" s="192"/>
      <c r="CK22" s="192"/>
      <c r="CL22" s="192"/>
      <c r="CM22" s="192"/>
      <c r="CN22" s="192"/>
      <c r="CO22" s="192"/>
      <c r="CP22" s="192"/>
      <c r="CQ22" s="192"/>
      <c r="CR22" s="192"/>
      <c r="CS22" s="192"/>
      <c r="CT22" s="192"/>
      <c r="CU22" s="192"/>
      <c r="CV22" s="192"/>
      <c r="CW22" s="192"/>
      <c r="CX22" s="192"/>
      <c r="CY22" s="192"/>
      <c r="CZ22" s="192"/>
      <c r="DA22" s="192"/>
      <c r="DB22" s="192"/>
      <c r="DC22" s="192"/>
      <c r="DD22" s="192"/>
      <c r="DE22" s="192"/>
      <c r="DF22" s="192"/>
      <c r="DG22" s="192"/>
      <c r="DH22" s="192"/>
      <c r="DI22" s="192"/>
      <c r="DJ22" s="192"/>
      <c r="DK22" s="192"/>
      <c r="DL22" s="192"/>
      <c r="DM22" s="192"/>
      <c r="DN22" s="192"/>
      <c r="DO22" s="192"/>
      <c r="DP22" s="192"/>
      <c r="DQ22" s="192"/>
      <c r="DR22" s="192"/>
      <c r="DS22" s="192"/>
      <c r="DT22" s="192"/>
      <c r="DU22" s="192"/>
      <c r="DV22" s="192"/>
      <c r="DW22" s="192"/>
      <c r="DX22" s="192"/>
      <c r="DY22" s="192"/>
      <c r="DZ22" s="192"/>
      <c r="EA22" s="192"/>
      <c r="EB22" s="192"/>
      <c r="EC22" s="192"/>
      <c r="ED22" s="192"/>
      <c r="EE22" s="192"/>
      <c r="EF22" s="192"/>
      <c r="EG22" s="192"/>
      <c r="EH22" s="192"/>
      <c r="EI22" s="192"/>
      <c r="EJ22" s="192"/>
      <c r="EK22" s="192"/>
      <c r="EL22" s="192"/>
      <c r="EM22" s="192"/>
      <c r="EN22" s="192"/>
      <c r="EO22" s="192"/>
      <c r="EP22" s="192"/>
      <c r="EQ22" s="192"/>
      <c r="ER22" s="192"/>
      <c r="ES22" s="192"/>
      <c r="ET22" s="192"/>
      <c r="EU22" s="192"/>
      <c r="EV22" s="192"/>
      <c r="EW22" s="192"/>
      <c r="EX22" s="192"/>
      <c r="EY22" s="192"/>
      <c r="EZ22" s="192"/>
      <c r="FA22" s="192"/>
      <c r="FB22" s="192"/>
      <c r="FC22" s="192"/>
      <c r="FD22" s="192"/>
      <c r="FE22" s="192"/>
      <c r="FF22" s="192"/>
      <c r="FG22" s="192"/>
      <c r="FH22" s="192"/>
      <c r="FI22" s="192"/>
      <c r="FJ22" s="192"/>
      <c r="FK22" s="192"/>
      <c r="FL22" s="192"/>
      <c r="FM22" s="192"/>
      <c r="FN22" s="192"/>
      <c r="FO22" s="192"/>
      <c r="FP22" s="192"/>
      <c r="FQ22" s="192"/>
      <c r="FR22" s="192"/>
      <c r="FS22" s="192"/>
      <c r="FT22" s="192"/>
      <c r="FU22" s="192"/>
      <c r="FV22" s="192"/>
      <c r="FW22" s="192"/>
      <c r="FX22" s="192"/>
      <c r="FY22" s="192"/>
      <c r="FZ22" s="192"/>
      <c r="GA22" s="192"/>
      <c r="GB22" s="192"/>
      <c r="GC22" s="192"/>
      <c r="GD22" s="192"/>
      <c r="GE22" s="192"/>
      <c r="GF22" s="192"/>
      <c r="GG22" s="192"/>
      <c r="GH22" s="192"/>
      <c r="GI22" s="192"/>
      <c r="GJ22" s="192"/>
      <c r="GK22" s="192"/>
      <c r="GL22" s="192"/>
      <c r="GM22" s="192"/>
      <c r="GN22" s="192"/>
      <c r="GO22" s="192"/>
      <c r="GP22" s="192"/>
      <c r="GQ22" s="192"/>
      <c r="GR22" s="192"/>
      <c r="GS22" s="192"/>
      <c r="GT22" s="192"/>
      <c r="GU22" s="192"/>
      <c r="GV22" s="192"/>
      <c r="GW22" s="192"/>
      <c r="GX22" s="192"/>
      <c r="GY22" s="192"/>
      <c r="GZ22" s="192"/>
      <c r="HA22" s="192"/>
      <c r="HB22" s="192"/>
      <c r="HC22" s="192"/>
      <c r="HD22" s="192"/>
      <c r="HE22" s="192"/>
      <c r="HF22" s="192"/>
      <c r="HG22" s="192"/>
      <c r="HH22" s="192"/>
      <c r="HI22" s="192"/>
      <c r="HJ22" s="192"/>
      <c r="HK22" s="192"/>
      <c r="HL22" s="192"/>
      <c r="HM22" s="192"/>
      <c r="HN22" s="192"/>
      <c r="HO22" s="192"/>
      <c r="HP22" s="192"/>
      <c r="HQ22" s="192"/>
      <c r="HR22" s="192"/>
      <c r="HS22" s="192"/>
      <c r="HT22" s="192"/>
      <c r="HU22" s="192"/>
      <c r="HV22" s="192"/>
      <c r="HW22" s="192"/>
      <c r="HX22" s="192"/>
      <c r="HY22" s="192"/>
      <c r="HZ22" s="192"/>
      <c r="IA22" s="192"/>
    </row>
    <row r="23" spans="1:235" s="8" customFormat="1" ht="5.25" customHeight="1">
      <c r="A23" s="192"/>
      <c r="B23" s="110"/>
      <c r="C23" s="113"/>
      <c r="D23" s="113"/>
      <c r="E23" s="113"/>
      <c r="F23" s="113"/>
      <c r="G23" s="111"/>
      <c r="H23" s="192"/>
      <c r="I23" s="192"/>
      <c r="J23" s="192"/>
      <c r="K23" s="192"/>
      <c r="L23" s="192"/>
      <c r="M23" s="192"/>
      <c r="N23" s="192"/>
      <c r="O23" s="192"/>
      <c r="P23" s="192"/>
      <c r="Q23" s="192"/>
      <c r="R23" s="192"/>
      <c r="S23" s="192"/>
      <c r="T23" s="192"/>
      <c r="U23" s="192"/>
      <c r="V23" s="192"/>
      <c r="W23" s="192"/>
      <c r="X23" s="192"/>
      <c r="Y23" s="192"/>
      <c r="Z23" s="192"/>
      <c r="AA23" s="192"/>
      <c r="AB23" s="192"/>
      <c r="AC23" s="192"/>
      <c r="AD23" s="192"/>
      <c r="AE23" s="192"/>
      <c r="AF23" s="192"/>
      <c r="AG23" s="192"/>
      <c r="AH23" s="192"/>
      <c r="AI23" s="192"/>
      <c r="AJ23" s="192"/>
      <c r="AK23" s="192"/>
      <c r="AL23" s="192"/>
      <c r="AM23" s="192"/>
      <c r="AN23" s="192"/>
      <c r="AO23" s="192"/>
      <c r="AP23" s="192"/>
      <c r="AQ23" s="192"/>
      <c r="AR23" s="192"/>
      <c r="AS23" s="192"/>
      <c r="AT23" s="192"/>
      <c r="AU23" s="192"/>
      <c r="AV23" s="192"/>
      <c r="AW23" s="192"/>
      <c r="AX23" s="192"/>
      <c r="AY23" s="192"/>
      <c r="AZ23" s="192"/>
      <c r="BA23" s="192"/>
      <c r="BB23" s="192"/>
      <c r="BC23" s="192"/>
      <c r="BD23" s="192"/>
      <c r="BE23" s="192"/>
      <c r="BF23" s="192"/>
      <c r="BG23" s="192"/>
      <c r="BH23" s="192"/>
      <c r="BI23" s="192"/>
      <c r="BJ23" s="192"/>
      <c r="BK23" s="192"/>
      <c r="BL23" s="192"/>
      <c r="BM23" s="192"/>
      <c r="BN23" s="192"/>
      <c r="BO23" s="192"/>
      <c r="BP23" s="192"/>
      <c r="BQ23" s="192"/>
      <c r="BR23" s="192"/>
      <c r="BS23" s="192"/>
      <c r="BT23" s="192"/>
      <c r="BU23" s="192"/>
      <c r="BV23" s="192"/>
      <c r="BW23" s="192"/>
      <c r="BX23" s="192"/>
      <c r="BY23" s="192"/>
      <c r="BZ23" s="192"/>
      <c r="CA23" s="192"/>
      <c r="CB23" s="192"/>
      <c r="CC23" s="192"/>
      <c r="CD23" s="192"/>
      <c r="CE23" s="192"/>
      <c r="CF23" s="192"/>
      <c r="CG23" s="192"/>
      <c r="CH23" s="192"/>
      <c r="CI23" s="192"/>
      <c r="CJ23" s="192"/>
      <c r="CK23" s="192"/>
      <c r="CL23" s="192"/>
      <c r="CM23" s="192"/>
      <c r="CN23" s="192"/>
      <c r="CO23" s="192"/>
      <c r="CP23" s="192"/>
      <c r="CQ23" s="192"/>
      <c r="CR23" s="192"/>
      <c r="CS23" s="192"/>
      <c r="CT23" s="192"/>
      <c r="CU23" s="192"/>
      <c r="CV23" s="192"/>
      <c r="CW23" s="192"/>
      <c r="CX23" s="192"/>
      <c r="CY23" s="192"/>
      <c r="CZ23" s="192"/>
      <c r="DA23" s="192"/>
      <c r="DB23" s="192"/>
      <c r="DC23" s="192"/>
      <c r="DD23" s="192"/>
      <c r="DE23" s="192"/>
      <c r="DF23" s="192"/>
      <c r="DG23" s="192"/>
      <c r="DH23" s="192"/>
      <c r="DI23" s="192"/>
      <c r="DJ23" s="192"/>
      <c r="DK23" s="192"/>
      <c r="DL23" s="192"/>
      <c r="DM23" s="192"/>
      <c r="DN23" s="192"/>
      <c r="DO23" s="192"/>
      <c r="DP23" s="192"/>
      <c r="DQ23" s="192"/>
      <c r="DR23" s="192"/>
      <c r="DS23" s="192"/>
      <c r="DT23" s="192"/>
      <c r="DU23" s="192"/>
      <c r="DV23" s="192"/>
      <c r="DW23" s="192"/>
      <c r="DX23" s="192"/>
      <c r="DY23" s="192"/>
      <c r="DZ23" s="192"/>
      <c r="EA23" s="192"/>
      <c r="EB23" s="192"/>
      <c r="EC23" s="192"/>
      <c r="ED23" s="192"/>
      <c r="EE23" s="192"/>
      <c r="EF23" s="192"/>
      <c r="EG23" s="192"/>
      <c r="EH23" s="192"/>
      <c r="EI23" s="192"/>
      <c r="EJ23" s="192"/>
      <c r="EK23" s="192"/>
      <c r="EL23" s="192"/>
      <c r="EM23" s="192"/>
      <c r="EN23" s="192"/>
      <c r="EO23" s="192"/>
      <c r="EP23" s="192"/>
      <c r="EQ23" s="192"/>
      <c r="ER23" s="192"/>
      <c r="ES23" s="192"/>
      <c r="ET23" s="192"/>
      <c r="EU23" s="192"/>
      <c r="EV23" s="192"/>
      <c r="EW23" s="192"/>
      <c r="EX23" s="192"/>
      <c r="EY23" s="192"/>
      <c r="EZ23" s="192"/>
      <c r="FA23" s="192"/>
      <c r="FB23" s="192"/>
      <c r="FC23" s="192"/>
      <c r="FD23" s="192"/>
      <c r="FE23" s="192"/>
      <c r="FF23" s="192"/>
      <c r="FG23" s="192"/>
      <c r="FH23" s="192"/>
      <c r="FI23" s="192"/>
      <c r="FJ23" s="192"/>
      <c r="FK23" s="192"/>
      <c r="FL23" s="192"/>
      <c r="FM23" s="192"/>
      <c r="FN23" s="192"/>
      <c r="FO23" s="192"/>
      <c r="FP23" s="192"/>
      <c r="FQ23" s="192"/>
      <c r="FR23" s="192"/>
      <c r="FS23" s="192"/>
      <c r="FT23" s="192"/>
      <c r="FU23" s="192"/>
      <c r="FV23" s="192"/>
      <c r="FW23" s="192"/>
      <c r="FX23" s="192"/>
      <c r="FY23" s="192"/>
      <c r="FZ23" s="192"/>
      <c r="GA23" s="192"/>
      <c r="GB23" s="192"/>
      <c r="GC23" s="192"/>
      <c r="GD23" s="192"/>
      <c r="GE23" s="192"/>
      <c r="GF23" s="192"/>
      <c r="GG23" s="192"/>
      <c r="GH23" s="192"/>
      <c r="GI23" s="192"/>
      <c r="GJ23" s="192"/>
      <c r="GK23" s="192"/>
      <c r="GL23" s="192"/>
      <c r="GM23" s="192"/>
      <c r="GN23" s="192"/>
      <c r="GO23" s="192"/>
      <c r="GP23" s="192"/>
      <c r="GQ23" s="192"/>
      <c r="GR23" s="192"/>
      <c r="GS23" s="192"/>
      <c r="GT23" s="192"/>
      <c r="GU23" s="192"/>
      <c r="GV23" s="192"/>
      <c r="GW23" s="192"/>
      <c r="GX23" s="192"/>
      <c r="GY23" s="192"/>
      <c r="GZ23" s="192"/>
      <c r="HA23" s="192"/>
      <c r="HB23" s="192"/>
      <c r="HC23" s="192"/>
      <c r="HD23" s="192"/>
      <c r="HE23" s="192"/>
      <c r="HF23" s="192"/>
      <c r="HG23" s="192"/>
      <c r="HH23" s="192"/>
      <c r="HI23" s="192"/>
      <c r="HJ23" s="192"/>
      <c r="HK23" s="192"/>
      <c r="HL23" s="192"/>
      <c r="HM23" s="192"/>
      <c r="HN23" s="192"/>
      <c r="HO23" s="192"/>
      <c r="HP23" s="192"/>
      <c r="HQ23" s="192"/>
      <c r="HR23" s="192"/>
      <c r="HS23" s="192"/>
      <c r="HT23" s="192"/>
      <c r="HU23" s="192"/>
      <c r="HV23" s="192"/>
      <c r="HW23" s="192"/>
      <c r="HX23" s="192"/>
      <c r="HY23" s="192"/>
      <c r="HZ23" s="192"/>
      <c r="IA23" s="192"/>
    </row>
    <row r="24" spans="1:235" s="8" customFormat="1" ht="17.25" customHeight="1">
      <c r="A24" s="192"/>
      <c r="B24" s="110"/>
      <c r="C24" s="136" t="s">
        <v>247</v>
      </c>
      <c r="D24" s="137"/>
      <c r="E24" s="137"/>
      <c r="F24" s="137"/>
      <c r="G24" s="111"/>
      <c r="H24" s="192"/>
      <c r="I24" s="192"/>
      <c r="J24" s="192"/>
      <c r="K24" s="192"/>
      <c r="L24" s="192"/>
      <c r="M24" s="192"/>
      <c r="N24" s="192"/>
      <c r="O24" s="192"/>
      <c r="P24" s="192"/>
      <c r="Q24" s="192"/>
      <c r="R24" s="192"/>
      <c r="S24" s="192"/>
      <c r="T24" s="192"/>
      <c r="U24" s="192"/>
      <c r="V24" s="192"/>
      <c r="W24" s="192"/>
      <c r="X24" s="192"/>
      <c r="Y24" s="192"/>
      <c r="Z24" s="192"/>
      <c r="AA24" s="192"/>
      <c r="AB24" s="192"/>
      <c r="AC24" s="192"/>
      <c r="AD24" s="192"/>
      <c r="AE24" s="192"/>
      <c r="AF24" s="192"/>
      <c r="AG24" s="192"/>
      <c r="AH24" s="192"/>
      <c r="AI24" s="192"/>
      <c r="AJ24" s="192"/>
      <c r="AK24" s="192"/>
      <c r="AL24" s="192"/>
      <c r="AM24" s="192"/>
      <c r="AN24" s="192"/>
      <c r="AO24" s="192"/>
      <c r="AP24" s="192"/>
      <c r="AQ24" s="192"/>
      <c r="AR24" s="192"/>
      <c r="AS24" s="192"/>
      <c r="AT24" s="192"/>
      <c r="AU24" s="192"/>
      <c r="AV24" s="192"/>
      <c r="AW24" s="192"/>
      <c r="AX24" s="192"/>
      <c r="AY24" s="192"/>
      <c r="AZ24" s="192"/>
      <c r="BA24" s="192"/>
      <c r="BB24" s="192"/>
      <c r="BC24" s="192"/>
      <c r="BD24" s="192"/>
      <c r="BE24" s="192"/>
      <c r="BF24" s="192"/>
      <c r="BG24" s="192"/>
      <c r="BH24" s="192"/>
      <c r="BI24" s="192"/>
      <c r="BJ24" s="192"/>
      <c r="BK24" s="192"/>
      <c r="BL24" s="192"/>
      <c r="BM24" s="192"/>
      <c r="BN24" s="192"/>
      <c r="BO24" s="192"/>
      <c r="BP24" s="192"/>
      <c r="BQ24" s="192"/>
      <c r="BR24" s="192"/>
      <c r="BS24" s="192"/>
      <c r="BT24" s="192"/>
      <c r="BU24" s="192"/>
      <c r="BV24" s="192"/>
      <c r="BW24" s="192"/>
      <c r="BX24" s="192"/>
      <c r="BY24" s="192"/>
      <c r="BZ24" s="192"/>
      <c r="CA24" s="192"/>
      <c r="CB24" s="192"/>
      <c r="CC24" s="192"/>
      <c r="CD24" s="192"/>
      <c r="CE24" s="192"/>
      <c r="CF24" s="192"/>
      <c r="CG24" s="192"/>
      <c r="CH24" s="192"/>
      <c r="CI24" s="192"/>
      <c r="CJ24" s="192"/>
      <c r="CK24" s="192"/>
      <c r="CL24" s="192"/>
      <c r="CM24" s="192"/>
      <c r="CN24" s="192"/>
      <c r="CO24" s="192"/>
      <c r="CP24" s="192"/>
      <c r="CQ24" s="192"/>
      <c r="CR24" s="192"/>
      <c r="CS24" s="192"/>
      <c r="CT24" s="192"/>
      <c r="CU24" s="192"/>
      <c r="CV24" s="192"/>
      <c r="CW24" s="192"/>
      <c r="CX24" s="192"/>
      <c r="CY24" s="192"/>
      <c r="CZ24" s="192"/>
      <c r="DA24" s="192"/>
      <c r="DB24" s="192"/>
      <c r="DC24" s="192"/>
      <c r="DD24" s="192"/>
      <c r="DE24" s="192"/>
      <c r="DF24" s="192"/>
      <c r="DG24" s="192"/>
      <c r="DH24" s="192"/>
      <c r="DI24" s="192"/>
      <c r="DJ24" s="192"/>
      <c r="DK24" s="192"/>
      <c r="DL24" s="192"/>
      <c r="DM24" s="192"/>
      <c r="DN24" s="192"/>
      <c r="DO24" s="192"/>
      <c r="DP24" s="192"/>
      <c r="DQ24" s="192"/>
      <c r="DR24" s="192"/>
      <c r="DS24" s="192"/>
      <c r="DT24" s="192"/>
      <c r="DU24" s="192"/>
      <c r="DV24" s="192"/>
      <c r="DW24" s="192"/>
      <c r="DX24" s="192"/>
      <c r="DY24" s="192"/>
      <c r="DZ24" s="192"/>
      <c r="EA24" s="192"/>
      <c r="EB24" s="192"/>
      <c r="EC24" s="192"/>
      <c r="ED24" s="192"/>
      <c r="EE24" s="192"/>
      <c r="EF24" s="192"/>
      <c r="EG24" s="192"/>
      <c r="EH24" s="192"/>
      <c r="EI24" s="192"/>
      <c r="EJ24" s="192"/>
      <c r="EK24" s="192"/>
      <c r="EL24" s="192"/>
      <c r="EM24" s="192"/>
      <c r="EN24" s="192"/>
      <c r="EO24" s="192"/>
      <c r="EP24" s="192"/>
      <c r="EQ24" s="192"/>
      <c r="ER24" s="192"/>
      <c r="ES24" s="192"/>
      <c r="ET24" s="192"/>
      <c r="EU24" s="192"/>
      <c r="EV24" s="192"/>
      <c r="EW24" s="192"/>
      <c r="EX24" s="192"/>
      <c r="EY24" s="192"/>
      <c r="EZ24" s="192"/>
      <c r="FA24" s="192"/>
      <c r="FB24" s="192"/>
      <c r="FC24" s="192"/>
      <c r="FD24" s="192"/>
      <c r="FE24" s="192"/>
      <c r="FF24" s="192"/>
      <c r="FG24" s="192"/>
      <c r="FH24" s="192"/>
      <c r="FI24" s="192"/>
      <c r="FJ24" s="192"/>
      <c r="FK24" s="192"/>
      <c r="FL24" s="192"/>
      <c r="FM24" s="192"/>
      <c r="FN24" s="192"/>
      <c r="FO24" s="192"/>
      <c r="FP24" s="192"/>
      <c r="FQ24" s="192"/>
      <c r="FR24" s="192"/>
      <c r="FS24" s="192"/>
      <c r="FT24" s="192"/>
      <c r="FU24" s="192"/>
      <c r="FV24" s="192"/>
      <c r="FW24" s="192"/>
      <c r="FX24" s="192"/>
      <c r="FY24" s="192"/>
      <c r="FZ24" s="192"/>
      <c r="GA24" s="192"/>
      <c r="GB24" s="192"/>
      <c r="GC24" s="192"/>
      <c r="GD24" s="192"/>
      <c r="GE24" s="192"/>
      <c r="GF24" s="192"/>
      <c r="GG24" s="192"/>
      <c r="GH24" s="192"/>
      <c r="GI24" s="192"/>
      <c r="GJ24" s="192"/>
      <c r="GK24" s="192"/>
      <c r="GL24" s="192"/>
      <c r="GM24" s="192"/>
      <c r="GN24" s="192"/>
      <c r="GO24" s="192"/>
      <c r="GP24" s="192"/>
      <c r="GQ24" s="192"/>
      <c r="GR24" s="192"/>
      <c r="GS24" s="192"/>
      <c r="GT24" s="192"/>
      <c r="GU24" s="192"/>
      <c r="GV24" s="192"/>
      <c r="GW24" s="192"/>
      <c r="GX24" s="192"/>
      <c r="GY24" s="192"/>
      <c r="GZ24" s="192"/>
      <c r="HA24" s="192"/>
      <c r="HB24" s="192"/>
      <c r="HC24" s="192"/>
      <c r="HD24" s="192"/>
      <c r="HE24" s="192"/>
      <c r="HF24" s="192"/>
      <c r="HG24" s="192"/>
      <c r="HH24" s="192"/>
      <c r="HI24" s="192"/>
      <c r="HJ24" s="192"/>
      <c r="HK24" s="192"/>
      <c r="HL24" s="192"/>
      <c r="HM24" s="192"/>
      <c r="HN24" s="192"/>
      <c r="HO24" s="192"/>
      <c r="HP24" s="192"/>
      <c r="HQ24" s="192"/>
      <c r="HR24" s="192"/>
      <c r="HS24" s="192"/>
      <c r="HT24" s="192"/>
      <c r="HU24" s="192"/>
      <c r="HV24" s="192"/>
      <c r="HW24" s="192"/>
      <c r="HX24" s="192"/>
      <c r="HY24" s="192"/>
      <c r="HZ24" s="192"/>
      <c r="IA24" s="192"/>
    </row>
    <row r="25" spans="1:235" s="8" customFormat="1" ht="6" customHeight="1">
      <c r="A25" s="192"/>
      <c r="B25" s="110"/>
      <c r="C25" s="113"/>
      <c r="D25" s="113"/>
      <c r="E25" s="113"/>
      <c r="F25" s="113"/>
      <c r="G25" s="111"/>
      <c r="H25" s="192"/>
      <c r="I25" s="192"/>
      <c r="J25" s="192"/>
      <c r="K25" s="192"/>
      <c r="L25" s="192"/>
      <c r="M25" s="192"/>
      <c r="N25" s="192"/>
      <c r="O25" s="192"/>
      <c r="P25" s="192"/>
      <c r="Q25" s="192"/>
      <c r="R25" s="192"/>
      <c r="S25" s="192"/>
      <c r="T25" s="192"/>
      <c r="U25" s="192"/>
      <c r="V25" s="192"/>
      <c r="W25" s="192"/>
      <c r="X25" s="192"/>
      <c r="Y25" s="192"/>
      <c r="Z25" s="192"/>
      <c r="AA25" s="192"/>
      <c r="AB25" s="192"/>
      <c r="AC25" s="192"/>
      <c r="AD25" s="192"/>
      <c r="AE25" s="192"/>
      <c r="AF25" s="192"/>
      <c r="AG25" s="192"/>
      <c r="AH25" s="192"/>
      <c r="AI25" s="192"/>
      <c r="AJ25" s="192"/>
      <c r="AK25" s="192"/>
      <c r="AL25" s="192"/>
      <c r="AM25" s="192"/>
      <c r="AN25" s="192"/>
      <c r="AO25" s="192"/>
      <c r="AP25" s="192"/>
      <c r="AQ25" s="192"/>
      <c r="AR25" s="192"/>
      <c r="AS25" s="192"/>
      <c r="AT25" s="192"/>
      <c r="AU25" s="192"/>
      <c r="AV25" s="192"/>
      <c r="AW25" s="192"/>
      <c r="AX25" s="192"/>
      <c r="AY25" s="192"/>
      <c r="AZ25" s="192"/>
      <c r="BA25" s="192"/>
      <c r="BB25" s="192"/>
      <c r="BC25" s="192"/>
      <c r="BD25" s="192"/>
      <c r="BE25" s="192"/>
      <c r="BF25" s="192"/>
      <c r="BG25" s="192"/>
      <c r="BH25" s="192"/>
      <c r="BI25" s="192"/>
      <c r="BJ25" s="192"/>
      <c r="BK25" s="192"/>
      <c r="BL25" s="192"/>
      <c r="BM25" s="192"/>
      <c r="BN25" s="192"/>
      <c r="BO25" s="192"/>
      <c r="BP25" s="192"/>
      <c r="BQ25" s="192"/>
      <c r="BR25" s="192"/>
      <c r="BS25" s="192"/>
      <c r="BT25" s="192"/>
      <c r="BU25" s="192"/>
      <c r="BV25" s="192"/>
      <c r="BW25" s="192"/>
      <c r="BX25" s="192"/>
      <c r="BY25" s="192"/>
      <c r="BZ25" s="192"/>
      <c r="CA25" s="192"/>
      <c r="CB25" s="192"/>
      <c r="CC25" s="192"/>
      <c r="CD25" s="192"/>
      <c r="CE25" s="192"/>
      <c r="CF25" s="192"/>
      <c r="CG25" s="192"/>
      <c r="CH25" s="192"/>
      <c r="CI25" s="192"/>
      <c r="CJ25" s="192"/>
      <c r="CK25" s="192"/>
      <c r="CL25" s="192"/>
      <c r="CM25" s="192"/>
      <c r="CN25" s="192"/>
      <c r="CO25" s="192"/>
      <c r="CP25" s="192"/>
      <c r="CQ25" s="192"/>
      <c r="CR25" s="192"/>
      <c r="CS25" s="192"/>
      <c r="CT25" s="192"/>
      <c r="CU25" s="192"/>
      <c r="CV25" s="192"/>
      <c r="CW25" s="192"/>
      <c r="CX25" s="192"/>
      <c r="CY25" s="192"/>
      <c r="CZ25" s="192"/>
      <c r="DA25" s="192"/>
      <c r="DB25" s="192"/>
      <c r="DC25" s="192"/>
      <c r="DD25" s="192"/>
      <c r="DE25" s="192"/>
      <c r="DF25" s="192"/>
      <c r="DG25" s="192"/>
      <c r="DH25" s="192"/>
      <c r="DI25" s="192"/>
      <c r="DJ25" s="192"/>
      <c r="DK25" s="192"/>
      <c r="DL25" s="192"/>
      <c r="DM25" s="192"/>
      <c r="DN25" s="192"/>
      <c r="DO25" s="192"/>
      <c r="DP25" s="192"/>
      <c r="DQ25" s="192"/>
      <c r="DR25" s="192"/>
      <c r="DS25" s="192"/>
      <c r="DT25" s="192"/>
      <c r="DU25" s="192"/>
      <c r="DV25" s="192"/>
      <c r="DW25" s="192"/>
      <c r="DX25" s="192"/>
      <c r="DY25" s="192"/>
      <c r="DZ25" s="192"/>
      <c r="EA25" s="192"/>
      <c r="EB25" s="192"/>
      <c r="EC25" s="192"/>
      <c r="ED25" s="192"/>
      <c r="EE25" s="192"/>
      <c r="EF25" s="192"/>
      <c r="EG25" s="192"/>
      <c r="EH25" s="192"/>
      <c r="EI25" s="192"/>
      <c r="EJ25" s="192"/>
      <c r="EK25" s="192"/>
      <c r="EL25" s="192"/>
      <c r="EM25" s="192"/>
      <c r="EN25" s="192"/>
      <c r="EO25" s="192"/>
      <c r="EP25" s="192"/>
      <c r="EQ25" s="192"/>
      <c r="ER25" s="192"/>
      <c r="ES25" s="192"/>
      <c r="ET25" s="192"/>
      <c r="EU25" s="192"/>
      <c r="EV25" s="192"/>
      <c r="EW25" s="192"/>
      <c r="EX25" s="192"/>
      <c r="EY25" s="192"/>
      <c r="EZ25" s="192"/>
      <c r="FA25" s="192"/>
      <c r="FB25" s="192"/>
      <c r="FC25" s="192"/>
      <c r="FD25" s="192"/>
      <c r="FE25" s="192"/>
      <c r="FF25" s="192"/>
      <c r="FG25" s="192"/>
      <c r="FH25" s="192"/>
      <c r="FI25" s="192"/>
      <c r="FJ25" s="192"/>
      <c r="FK25" s="192"/>
      <c r="FL25" s="192"/>
      <c r="FM25" s="192"/>
      <c r="FN25" s="192"/>
      <c r="FO25" s="192"/>
      <c r="FP25" s="192"/>
      <c r="FQ25" s="192"/>
      <c r="FR25" s="192"/>
      <c r="FS25" s="192"/>
      <c r="FT25" s="192"/>
      <c r="FU25" s="192"/>
      <c r="FV25" s="192"/>
      <c r="FW25" s="192"/>
      <c r="FX25" s="192"/>
      <c r="FY25" s="192"/>
      <c r="FZ25" s="192"/>
      <c r="GA25" s="192"/>
      <c r="GB25" s="192"/>
      <c r="GC25" s="192"/>
      <c r="GD25" s="192"/>
      <c r="GE25" s="192"/>
      <c r="GF25" s="192"/>
      <c r="GG25" s="192"/>
      <c r="GH25" s="192"/>
      <c r="GI25" s="192"/>
      <c r="GJ25" s="192"/>
      <c r="GK25" s="192"/>
      <c r="GL25" s="192"/>
      <c r="GM25" s="192"/>
      <c r="GN25" s="192"/>
      <c r="GO25" s="192"/>
      <c r="GP25" s="192"/>
      <c r="GQ25" s="192"/>
      <c r="GR25" s="192"/>
      <c r="GS25" s="192"/>
      <c r="GT25" s="192"/>
      <c r="GU25" s="192"/>
      <c r="GV25" s="192"/>
      <c r="GW25" s="192"/>
      <c r="GX25" s="192"/>
      <c r="GY25" s="192"/>
      <c r="GZ25" s="192"/>
      <c r="HA25" s="192"/>
      <c r="HB25" s="192"/>
      <c r="HC25" s="192"/>
      <c r="HD25" s="192"/>
      <c r="HE25" s="192"/>
      <c r="HF25" s="192"/>
      <c r="HG25" s="192"/>
      <c r="HH25" s="192"/>
      <c r="HI25" s="192"/>
      <c r="HJ25" s="192"/>
      <c r="HK25" s="192"/>
      <c r="HL25" s="192"/>
      <c r="HM25" s="192"/>
      <c r="HN25" s="192"/>
      <c r="HO25" s="192"/>
      <c r="HP25" s="192"/>
      <c r="HQ25" s="192"/>
      <c r="HR25" s="192"/>
      <c r="HS25" s="192"/>
      <c r="HT25" s="192"/>
      <c r="HU25" s="192"/>
      <c r="HV25" s="192"/>
      <c r="HW25" s="192"/>
      <c r="HX25" s="192"/>
      <c r="HY25" s="192"/>
      <c r="HZ25" s="192"/>
      <c r="IA25" s="192"/>
    </row>
    <row r="26" spans="1:235" s="8" customFormat="1" ht="18.75" customHeight="1">
      <c r="A26" s="192"/>
      <c r="B26" s="110"/>
      <c r="C26" s="380"/>
      <c r="D26" s="380"/>
      <c r="E26" s="380"/>
      <c r="F26" s="380"/>
      <c r="G26" s="111"/>
      <c r="H26" s="192"/>
      <c r="I26" s="192"/>
      <c r="J26" s="192"/>
      <c r="K26" s="192"/>
      <c r="L26" s="192"/>
      <c r="M26" s="192"/>
      <c r="N26" s="192"/>
      <c r="O26" s="192"/>
      <c r="P26" s="192"/>
      <c r="Q26" s="192"/>
      <c r="R26" s="192"/>
      <c r="S26" s="192"/>
      <c r="T26" s="192"/>
      <c r="U26" s="192"/>
      <c r="V26" s="192"/>
      <c r="W26" s="192"/>
      <c r="X26" s="192"/>
      <c r="Y26" s="192"/>
      <c r="Z26" s="192"/>
      <c r="AA26" s="192"/>
      <c r="AB26" s="192"/>
      <c r="AC26" s="192"/>
      <c r="AD26" s="192"/>
      <c r="AE26" s="192"/>
      <c r="AF26" s="192"/>
      <c r="AG26" s="192"/>
      <c r="AH26" s="192"/>
      <c r="AI26" s="192"/>
      <c r="AJ26" s="192"/>
      <c r="AK26" s="192"/>
      <c r="AL26" s="192"/>
      <c r="AM26" s="192"/>
      <c r="AN26" s="192"/>
      <c r="AO26" s="192"/>
      <c r="AP26" s="192"/>
      <c r="AQ26" s="192"/>
      <c r="AR26" s="192"/>
      <c r="AS26" s="192"/>
      <c r="AT26" s="192"/>
      <c r="AU26" s="192"/>
      <c r="AV26" s="192"/>
      <c r="AW26" s="192"/>
      <c r="AX26" s="192"/>
      <c r="AY26" s="192"/>
      <c r="AZ26" s="192"/>
      <c r="BA26" s="192"/>
      <c r="BB26" s="192"/>
      <c r="BC26" s="192"/>
      <c r="BD26" s="192"/>
      <c r="BE26" s="192"/>
      <c r="BF26" s="192"/>
      <c r="BG26" s="192"/>
      <c r="BH26" s="192"/>
      <c r="BI26" s="192"/>
      <c r="BJ26" s="192"/>
      <c r="BK26" s="192"/>
      <c r="BL26" s="192"/>
      <c r="BM26" s="192"/>
      <c r="BN26" s="192"/>
      <c r="BO26" s="192"/>
      <c r="BP26" s="192"/>
      <c r="BQ26" s="192"/>
      <c r="BR26" s="192"/>
      <c r="BS26" s="192"/>
      <c r="BT26" s="192"/>
      <c r="BU26" s="192"/>
      <c r="BV26" s="192"/>
      <c r="BW26" s="192"/>
      <c r="BX26" s="192"/>
      <c r="BY26" s="192"/>
      <c r="BZ26" s="192"/>
      <c r="CA26" s="192"/>
      <c r="CB26" s="192"/>
      <c r="CC26" s="192"/>
      <c r="CD26" s="192"/>
      <c r="CE26" s="192"/>
      <c r="CF26" s="192"/>
      <c r="CG26" s="192"/>
      <c r="CH26" s="192"/>
      <c r="CI26" s="192"/>
      <c r="CJ26" s="192"/>
      <c r="CK26" s="192"/>
      <c r="CL26" s="192"/>
      <c r="CM26" s="192"/>
      <c r="CN26" s="192"/>
      <c r="CO26" s="192"/>
      <c r="CP26" s="192"/>
      <c r="CQ26" s="192"/>
      <c r="CR26" s="192"/>
      <c r="CS26" s="192"/>
      <c r="CT26" s="192"/>
      <c r="CU26" s="192"/>
      <c r="CV26" s="192"/>
      <c r="CW26" s="192"/>
      <c r="CX26" s="192"/>
      <c r="CY26" s="192"/>
      <c r="CZ26" s="192"/>
      <c r="DA26" s="192"/>
      <c r="DB26" s="192"/>
      <c r="DC26" s="192"/>
      <c r="DD26" s="192"/>
      <c r="DE26" s="192"/>
      <c r="DF26" s="192"/>
      <c r="DG26" s="192"/>
      <c r="DH26" s="192"/>
      <c r="DI26" s="192"/>
      <c r="DJ26" s="192"/>
      <c r="DK26" s="192"/>
      <c r="DL26" s="192"/>
      <c r="DM26" s="192"/>
      <c r="DN26" s="192"/>
      <c r="DO26" s="192"/>
      <c r="DP26" s="192"/>
      <c r="DQ26" s="192"/>
      <c r="DR26" s="192"/>
      <c r="DS26" s="192"/>
      <c r="DT26" s="192"/>
      <c r="DU26" s="192"/>
      <c r="DV26" s="192"/>
      <c r="DW26" s="192"/>
      <c r="DX26" s="192"/>
      <c r="DY26" s="192"/>
      <c r="DZ26" s="192"/>
      <c r="EA26" s="192"/>
      <c r="EB26" s="192"/>
      <c r="EC26" s="192"/>
      <c r="ED26" s="192"/>
      <c r="EE26" s="192"/>
      <c r="EF26" s="192"/>
      <c r="EG26" s="192"/>
      <c r="EH26" s="192"/>
      <c r="EI26" s="192"/>
      <c r="EJ26" s="192"/>
      <c r="EK26" s="192"/>
      <c r="EL26" s="192"/>
      <c r="EM26" s="192"/>
      <c r="EN26" s="192"/>
      <c r="EO26" s="192"/>
      <c r="EP26" s="192"/>
      <c r="EQ26" s="192"/>
      <c r="ER26" s="192"/>
      <c r="ES26" s="192"/>
      <c r="ET26" s="192"/>
      <c r="EU26" s="192"/>
      <c r="EV26" s="192"/>
      <c r="EW26" s="192"/>
      <c r="EX26" s="192"/>
      <c r="EY26" s="192"/>
      <c r="EZ26" s="192"/>
      <c r="FA26" s="192"/>
      <c r="FB26" s="192"/>
      <c r="FC26" s="192"/>
      <c r="FD26" s="192"/>
      <c r="FE26" s="192"/>
      <c r="FF26" s="192"/>
      <c r="FG26" s="192"/>
      <c r="FH26" s="192"/>
      <c r="FI26" s="192"/>
      <c r="FJ26" s="192"/>
      <c r="FK26" s="192"/>
      <c r="FL26" s="192"/>
      <c r="FM26" s="192"/>
      <c r="FN26" s="192"/>
      <c r="FO26" s="192"/>
      <c r="FP26" s="192"/>
      <c r="FQ26" s="192"/>
      <c r="FR26" s="192"/>
      <c r="FS26" s="192"/>
      <c r="FT26" s="192"/>
      <c r="FU26" s="192"/>
      <c r="FV26" s="192"/>
      <c r="FW26" s="192"/>
      <c r="FX26" s="192"/>
      <c r="FY26" s="192"/>
      <c r="FZ26" s="192"/>
      <c r="GA26" s="192"/>
      <c r="GB26" s="192"/>
      <c r="GC26" s="192"/>
      <c r="GD26" s="192"/>
      <c r="GE26" s="192"/>
      <c r="GF26" s="192"/>
      <c r="GG26" s="192"/>
      <c r="GH26" s="192"/>
      <c r="GI26" s="192"/>
      <c r="GJ26" s="192"/>
      <c r="GK26" s="192"/>
      <c r="GL26" s="192"/>
      <c r="GM26" s="192"/>
      <c r="GN26" s="192"/>
      <c r="GO26" s="192"/>
      <c r="GP26" s="192"/>
      <c r="GQ26" s="192"/>
      <c r="GR26" s="192"/>
      <c r="GS26" s="192"/>
      <c r="GT26" s="192"/>
      <c r="GU26" s="192"/>
      <c r="GV26" s="192"/>
      <c r="GW26" s="192"/>
      <c r="GX26" s="192"/>
      <c r="GY26" s="192"/>
      <c r="GZ26" s="192"/>
      <c r="HA26" s="192"/>
      <c r="HB26" s="192"/>
      <c r="HC26" s="192"/>
      <c r="HD26" s="192"/>
      <c r="HE26" s="192"/>
      <c r="HF26" s="192"/>
      <c r="HG26" s="192"/>
      <c r="HH26" s="192"/>
      <c r="HI26" s="192"/>
      <c r="HJ26" s="192"/>
      <c r="HK26" s="192"/>
      <c r="HL26" s="192"/>
      <c r="HM26" s="192"/>
      <c r="HN26" s="192"/>
      <c r="HO26" s="192"/>
      <c r="HP26" s="192"/>
      <c r="HQ26" s="192"/>
      <c r="HR26" s="192"/>
      <c r="HS26" s="192"/>
      <c r="HT26" s="192"/>
      <c r="HU26" s="192"/>
      <c r="HV26" s="192"/>
      <c r="HW26" s="192"/>
      <c r="HX26" s="192"/>
      <c r="HY26" s="192"/>
      <c r="HZ26" s="192"/>
      <c r="IA26" s="192"/>
    </row>
    <row r="27" spans="1:235" s="8" customFormat="1" ht="72" customHeight="1">
      <c r="A27" s="192"/>
      <c r="B27" s="110"/>
      <c r="C27" s="379" t="s">
        <v>257</v>
      </c>
      <c r="D27" s="379"/>
      <c r="E27" s="379"/>
      <c r="F27" s="379"/>
      <c r="G27" s="111"/>
      <c r="H27" s="192"/>
      <c r="I27" s="192"/>
      <c r="J27" s="192"/>
      <c r="K27" s="192"/>
      <c r="L27" s="192"/>
      <c r="M27" s="192"/>
      <c r="N27" s="192"/>
      <c r="O27" s="192"/>
      <c r="P27" s="192"/>
      <c r="Q27" s="192"/>
      <c r="R27" s="192"/>
      <c r="S27" s="192"/>
      <c r="T27" s="192"/>
      <c r="U27" s="192"/>
      <c r="V27" s="192"/>
      <c r="W27" s="192"/>
      <c r="X27" s="192"/>
      <c r="Y27" s="192"/>
      <c r="Z27" s="192"/>
      <c r="AA27" s="192"/>
      <c r="AB27" s="192"/>
      <c r="AC27" s="192"/>
      <c r="AD27" s="192"/>
      <c r="AE27" s="192"/>
      <c r="AF27" s="192"/>
      <c r="AG27" s="192"/>
      <c r="AH27" s="192"/>
      <c r="AI27" s="192"/>
      <c r="AJ27" s="192"/>
      <c r="AK27" s="192"/>
      <c r="AL27" s="192"/>
      <c r="AM27" s="192"/>
      <c r="AN27" s="192"/>
      <c r="AO27" s="192"/>
      <c r="AP27" s="192"/>
      <c r="AQ27" s="192"/>
      <c r="AR27" s="192"/>
      <c r="AS27" s="192"/>
      <c r="AT27" s="192"/>
      <c r="AU27" s="192"/>
      <c r="AV27" s="192"/>
      <c r="AW27" s="192"/>
      <c r="AX27" s="192"/>
      <c r="AY27" s="192"/>
      <c r="AZ27" s="192"/>
      <c r="BA27" s="192"/>
      <c r="BB27" s="192"/>
      <c r="BC27" s="192"/>
      <c r="BD27" s="192"/>
      <c r="BE27" s="192"/>
      <c r="BF27" s="192"/>
      <c r="BG27" s="192"/>
      <c r="BH27" s="192"/>
      <c r="BI27" s="192"/>
      <c r="BJ27" s="192"/>
      <c r="BK27" s="192"/>
      <c r="BL27" s="192"/>
      <c r="BM27" s="192"/>
      <c r="BN27" s="192"/>
      <c r="BO27" s="192"/>
      <c r="BP27" s="192"/>
      <c r="BQ27" s="192"/>
      <c r="BR27" s="192"/>
      <c r="BS27" s="192"/>
      <c r="BT27" s="192"/>
      <c r="BU27" s="192"/>
      <c r="BV27" s="192"/>
      <c r="BW27" s="192"/>
      <c r="BX27" s="192"/>
      <c r="BY27" s="192"/>
      <c r="BZ27" s="192"/>
      <c r="CA27" s="192"/>
      <c r="CB27" s="192"/>
      <c r="CC27" s="192"/>
      <c r="CD27" s="192"/>
      <c r="CE27" s="192"/>
      <c r="CF27" s="192"/>
      <c r="CG27" s="192"/>
      <c r="CH27" s="192"/>
      <c r="CI27" s="192"/>
      <c r="CJ27" s="192"/>
      <c r="CK27" s="192"/>
      <c r="CL27" s="192"/>
      <c r="CM27" s="192"/>
      <c r="CN27" s="192"/>
      <c r="CO27" s="192"/>
      <c r="CP27" s="192"/>
      <c r="CQ27" s="192"/>
      <c r="CR27" s="192"/>
      <c r="CS27" s="192"/>
      <c r="CT27" s="192"/>
      <c r="CU27" s="192"/>
      <c r="CV27" s="192"/>
      <c r="CW27" s="192"/>
      <c r="CX27" s="192"/>
      <c r="CY27" s="192"/>
      <c r="CZ27" s="192"/>
      <c r="DA27" s="192"/>
      <c r="DB27" s="192"/>
      <c r="DC27" s="192"/>
      <c r="DD27" s="192"/>
      <c r="DE27" s="192"/>
      <c r="DF27" s="192"/>
      <c r="DG27" s="192"/>
      <c r="DH27" s="192"/>
      <c r="DI27" s="192"/>
      <c r="DJ27" s="192"/>
      <c r="DK27" s="192"/>
      <c r="DL27" s="192"/>
      <c r="DM27" s="192"/>
      <c r="DN27" s="192"/>
      <c r="DO27" s="192"/>
      <c r="DP27" s="192"/>
      <c r="DQ27" s="192"/>
      <c r="DR27" s="192"/>
      <c r="DS27" s="192"/>
      <c r="DT27" s="192"/>
      <c r="DU27" s="192"/>
      <c r="DV27" s="192"/>
      <c r="DW27" s="192"/>
      <c r="DX27" s="192"/>
      <c r="DY27" s="192"/>
      <c r="DZ27" s="192"/>
      <c r="EA27" s="192"/>
      <c r="EB27" s="192"/>
      <c r="EC27" s="192"/>
      <c r="ED27" s="192"/>
      <c r="EE27" s="192"/>
      <c r="EF27" s="192"/>
      <c r="EG27" s="192"/>
      <c r="EH27" s="192"/>
      <c r="EI27" s="192"/>
      <c r="EJ27" s="192"/>
      <c r="EK27" s="192"/>
      <c r="EL27" s="192"/>
      <c r="EM27" s="192"/>
      <c r="EN27" s="192"/>
      <c r="EO27" s="192"/>
      <c r="EP27" s="192"/>
      <c r="EQ27" s="192"/>
      <c r="ER27" s="192"/>
      <c r="ES27" s="192"/>
      <c r="ET27" s="192"/>
      <c r="EU27" s="192"/>
      <c r="EV27" s="192"/>
      <c r="EW27" s="192"/>
      <c r="EX27" s="192"/>
      <c r="EY27" s="192"/>
      <c r="EZ27" s="192"/>
      <c r="FA27" s="192"/>
      <c r="FB27" s="192"/>
      <c r="FC27" s="192"/>
      <c r="FD27" s="192"/>
      <c r="FE27" s="192"/>
      <c r="FF27" s="192"/>
      <c r="FG27" s="192"/>
      <c r="FH27" s="192"/>
      <c r="FI27" s="192"/>
      <c r="FJ27" s="192"/>
      <c r="FK27" s="192"/>
      <c r="FL27" s="192"/>
      <c r="FM27" s="192"/>
      <c r="FN27" s="192"/>
      <c r="FO27" s="192"/>
      <c r="FP27" s="192"/>
      <c r="FQ27" s="192"/>
      <c r="FR27" s="192"/>
      <c r="FS27" s="192"/>
      <c r="FT27" s="192"/>
      <c r="FU27" s="192"/>
      <c r="FV27" s="192"/>
      <c r="FW27" s="192"/>
      <c r="FX27" s="192"/>
      <c r="FY27" s="192"/>
      <c r="FZ27" s="192"/>
      <c r="GA27" s="192"/>
      <c r="GB27" s="192"/>
      <c r="GC27" s="192"/>
      <c r="GD27" s="192"/>
      <c r="GE27" s="192"/>
      <c r="GF27" s="192"/>
      <c r="GG27" s="192"/>
      <c r="GH27" s="192"/>
      <c r="GI27" s="192"/>
      <c r="GJ27" s="192"/>
      <c r="GK27" s="192"/>
      <c r="GL27" s="192"/>
      <c r="GM27" s="192"/>
      <c r="GN27" s="192"/>
      <c r="GO27" s="192"/>
      <c r="GP27" s="192"/>
      <c r="GQ27" s="192"/>
      <c r="GR27" s="192"/>
      <c r="GS27" s="192"/>
      <c r="GT27" s="192"/>
      <c r="GU27" s="192"/>
      <c r="GV27" s="192"/>
      <c r="GW27" s="192"/>
      <c r="GX27" s="192"/>
      <c r="GY27" s="192"/>
      <c r="GZ27" s="192"/>
      <c r="HA27" s="192"/>
      <c r="HB27" s="192"/>
      <c r="HC27" s="192"/>
      <c r="HD27" s="192"/>
      <c r="HE27" s="192"/>
      <c r="HF27" s="192"/>
      <c r="HG27" s="192"/>
      <c r="HH27" s="192"/>
      <c r="HI27" s="192"/>
      <c r="HJ27" s="192"/>
      <c r="HK27" s="192"/>
      <c r="HL27" s="192"/>
      <c r="HM27" s="192"/>
      <c r="HN27" s="192"/>
      <c r="HO27" s="192"/>
      <c r="HP27" s="192"/>
      <c r="HQ27" s="192"/>
      <c r="HR27" s="192"/>
      <c r="HS27" s="192"/>
      <c r="HT27" s="192"/>
      <c r="HU27" s="192"/>
      <c r="HV27" s="192"/>
      <c r="HW27" s="192"/>
      <c r="HX27" s="192"/>
      <c r="HY27" s="192"/>
      <c r="HZ27" s="192"/>
      <c r="IA27" s="192"/>
    </row>
    <row r="28" spans="1:235" s="8" customFormat="1" ht="6.75" customHeight="1">
      <c r="A28" s="192"/>
      <c r="B28" s="110"/>
      <c r="C28" s="113"/>
      <c r="D28" s="113"/>
      <c r="E28" s="113"/>
      <c r="F28" s="113"/>
      <c r="G28" s="111"/>
      <c r="H28" s="192"/>
      <c r="I28" s="192"/>
      <c r="J28" s="192"/>
      <c r="K28" s="192"/>
      <c r="L28" s="192"/>
      <c r="M28" s="192"/>
      <c r="N28" s="192"/>
      <c r="O28" s="192"/>
      <c r="P28" s="192"/>
      <c r="Q28" s="192"/>
      <c r="R28" s="192"/>
      <c r="S28" s="192"/>
      <c r="T28" s="192"/>
      <c r="U28" s="192"/>
      <c r="V28" s="192"/>
      <c r="W28" s="192"/>
      <c r="X28" s="192"/>
      <c r="Y28" s="192"/>
      <c r="Z28" s="192"/>
      <c r="AA28" s="192"/>
      <c r="AB28" s="192"/>
      <c r="AC28" s="192"/>
      <c r="AD28" s="192"/>
      <c r="AE28" s="192"/>
      <c r="AF28" s="192"/>
      <c r="AG28" s="192"/>
      <c r="AH28" s="192"/>
      <c r="AI28" s="192"/>
      <c r="AJ28" s="192"/>
      <c r="AK28" s="192"/>
      <c r="AL28" s="192"/>
      <c r="AM28" s="192"/>
      <c r="AN28" s="192"/>
      <c r="AO28" s="192"/>
      <c r="AP28" s="192"/>
      <c r="AQ28" s="192"/>
      <c r="AR28" s="192"/>
      <c r="AS28" s="192"/>
      <c r="AT28" s="192"/>
      <c r="AU28" s="192"/>
      <c r="AV28" s="192"/>
      <c r="AW28" s="192"/>
      <c r="AX28" s="192"/>
      <c r="AY28" s="192"/>
      <c r="AZ28" s="192"/>
      <c r="BA28" s="192"/>
      <c r="BB28" s="192"/>
      <c r="BC28" s="192"/>
      <c r="BD28" s="192"/>
      <c r="BE28" s="192"/>
      <c r="BF28" s="192"/>
      <c r="BG28" s="192"/>
      <c r="BH28" s="192"/>
      <c r="BI28" s="192"/>
      <c r="BJ28" s="192"/>
      <c r="BK28" s="192"/>
      <c r="BL28" s="192"/>
      <c r="BM28" s="192"/>
      <c r="BN28" s="192"/>
      <c r="BO28" s="192"/>
      <c r="BP28" s="192"/>
      <c r="BQ28" s="192"/>
      <c r="BR28" s="192"/>
      <c r="BS28" s="192"/>
      <c r="BT28" s="192"/>
      <c r="BU28" s="192"/>
      <c r="BV28" s="192"/>
      <c r="BW28" s="192"/>
      <c r="BX28" s="192"/>
      <c r="BY28" s="192"/>
      <c r="BZ28" s="192"/>
      <c r="CA28" s="192"/>
      <c r="CB28" s="192"/>
      <c r="CC28" s="192"/>
      <c r="CD28" s="192"/>
      <c r="CE28" s="192"/>
      <c r="CF28" s="192"/>
      <c r="CG28" s="192"/>
      <c r="CH28" s="192"/>
      <c r="CI28" s="192"/>
      <c r="CJ28" s="192"/>
      <c r="CK28" s="192"/>
      <c r="CL28" s="192"/>
      <c r="CM28" s="192"/>
      <c r="CN28" s="192"/>
      <c r="CO28" s="192"/>
      <c r="CP28" s="192"/>
      <c r="CQ28" s="192"/>
      <c r="CR28" s="192"/>
      <c r="CS28" s="192"/>
      <c r="CT28" s="192"/>
      <c r="CU28" s="192"/>
      <c r="CV28" s="192"/>
      <c r="CW28" s="192"/>
      <c r="CX28" s="192"/>
      <c r="CY28" s="192"/>
      <c r="CZ28" s="192"/>
      <c r="DA28" s="192"/>
      <c r="DB28" s="192"/>
      <c r="DC28" s="192"/>
      <c r="DD28" s="192"/>
      <c r="DE28" s="192"/>
      <c r="DF28" s="192"/>
      <c r="DG28" s="192"/>
      <c r="DH28" s="192"/>
      <c r="DI28" s="192"/>
      <c r="DJ28" s="192"/>
      <c r="DK28" s="192"/>
      <c r="DL28" s="192"/>
      <c r="DM28" s="192"/>
      <c r="DN28" s="192"/>
      <c r="DO28" s="192"/>
      <c r="DP28" s="192"/>
      <c r="DQ28" s="192"/>
      <c r="DR28" s="192"/>
      <c r="DS28" s="192"/>
      <c r="DT28" s="192"/>
      <c r="DU28" s="192"/>
      <c r="DV28" s="192"/>
      <c r="DW28" s="192"/>
      <c r="DX28" s="192"/>
      <c r="DY28" s="192"/>
      <c r="DZ28" s="192"/>
      <c r="EA28" s="192"/>
      <c r="EB28" s="192"/>
      <c r="EC28" s="192"/>
      <c r="ED28" s="192"/>
      <c r="EE28" s="192"/>
      <c r="EF28" s="192"/>
      <c r="EG28" s="192"/>
      <c r="EH28" s="192"/>
      <c r="EI28" s="192"/>
      <c r="EJ28" s="192"/>
      <c r="EK28" s="192"/>
      <c r="EL28" s="192"/>
      <c r="EM28" s="192"/>
      <c r="EN28" s="192"/>
      <c r="EO28" s="192"/>
      <c r="EP28" s="192"/>
      <c r="EQ28" s="192"/>
      <c r="ER28" s="192"/>
      <c r="ES28" s="192"/>
      <c r="ET28" s="192"/>
      <c r="EU28" s="192"/>
      <c r="EV28" s="192"/>
      <c r="EW28" s="192"/>
      <c r="EX28" s="192"/>
      <c r="EY28" s="192"/>
      <c r="EZ28" s="192"/>
      <c r="FA28" s="192"/>
      <c r="FB28" s="192"/>
      <c r="FC28" s="192"/>
      <c r="FD28" s="192"/>
      <c r="FE28" s="192"/>
      <c r="FF28" s="192"/>
      <c r="FG28" s="192"/>
      <c r="FH28" s="192"/>
      <c r="FI28" s="192"/>
      <c r="FJ28" s="192"/>
      <c r="FK28" s="192"/>
      <c r="FL28" s="192"/>
      <c r="FM28" s="192"/>
      <c r="FN28" s="192"/>
      <c r="FO28" s="192"/>
      <c r="FP28" s="192"/>
      <c r="FQ28" s="192"/>
      <c r="FR28" s="192"/>
      <c r="FS28" s="192"/>
      <c r="FT28" s="192"/>
      <c r="FU28" s="192"/>
      <c r="FV28" s="192"/>
      <c r="FW28" s="192"/>
      <c r="FX28" s="192"/>
      <c r="FY28" s="192"/>
      <c r="FZ28" s="192"/>
      <c r="GA28" s="192"/>
      <c r="GB28" s="192"/>
      <c r="GC28" s="192"/>
      <c r="GD28" s="192"/>
      <c r="GE28" s="192"/>
      <c r="GF28" s="192"/>
      <c r="GG28" s="192"/>
      <c r="GH28" s="192"/>
      <c r="GI28" s="192"/>
      <c r="GJ28" s="192"/>
      <c r="GK28" s="192"/>
      <c r="GL28" s="192"/>
      <c r="GM28" s="192"/>
      <c r="GN28" s="192"/>
      <c r="GO28" s="192"/>
      <c r="GP28" s="192"/>
      <c r="GQ28" s="192"/>
      <c r="GR28" s="192"/>
      <c r="GS28" s="192"/>
      <c r="GT28" s="192"/>
      <c r="GU28" s="192"/>
      <c r="GV28" s="192"/>
      <c r="GW28" s="192"/>
      <c r="GX28" s="192"/>
      <c r="GY28" s="192"/>
      <c r="GZ28" s="192"/>
      <c r="HA28" s="192"/>
      <c r="HB28" s="192"/>
      <c r="HC28" s="192"/>
      <c r="HD28" s="192"/>
      <c r="HE28" s="192"/>
      <c r="HF28" s="192"/>
      <c r="HG28" s="192"/>
      <c r="HH28" s="192"/>
      <c r="HI28" s="192"/>
      <c r="HJ28" s="192"/>
      <c r="HK28" s="192"/>
      <c r="HL28" s="192"/>
      <c r="HM28" s="192"/>
      <c r="HN28" s="192"/>
      <c r="HO28" s="192"/>
      <c r="HP28" s="192"/>
      <c r="HQ28" s="192"/>
      <c r="HR28" s="192"/>
      <c r="HS28" s="192"/>
      <c r="HT28" s="192"/>
      <c r="HU28" s="192"/>
      <c r="HV28" s="192"/>
      <c r="HW28" s="192"/>
      <c r="HX28" s="192"/>
      <c r="HY28" s="192"/>
      <c r="HZ28" s="192"/>
      <c r="IA28" s="192"/>
    </row>
    <row r="29" spans="1:235" s="8" customFormat="1" ht="22.5" customHeight="1">
      <c r="A29" s="192"/>
      <c r="B29" s="110"/>
      <c r="C29" s="376" t="s">
        <v>248</v>
      </c>
      <c r="D29" s="380"/>
      <c r="E29" s="380"/>
      <c r="F29" s="380"/>
      <c r="G29" s="111"/>
      <c r="H29" s="192"/>
      <c r="I29" s="192"/>
      <c r="J29" s="192"/>
      <c r="K29" s="192"/>
      <c r="L29" s="192"/>
      <c r="M29" s="192"/>
      <c r="N29" s="192"/>
      <c r="O29" s="192"/>
      <c r="P29" s="192"/>
      <c r="Q29" s="192"/>
      <c r="R29" s="192"/>
      <c r="S29" s="192"/>
      <c r="T29" s="192"/>
      <c r="U29" s="192"/>
      <c r="V29" s="192"/>
      <c r="W29" s="192"/>
      <c r="X29" s="192"/>
      <c r="Y29" s="192"/>
      <c r="Z29" s="192"/>
      <c r="AA29" s="192"/>
      <c r="AB29" s="192"/>
      <c r="AC29" s="192"/>
      <c r="AD29" s="192"/>
      <c r="AE29" s="192"/>
      <c r="AF29" s="192"/>
      <c r="AG29" s="192"/>
      <c r="AH29" s="192"/>
      <c r="AI29" s="192"/>
      <c r="AJ29" s="192"/>
      <c r="AK29" s="192"/>
      <c r="AL29" s="192"/>
      <c r="AM29" s="192"/>
      <c r="AN29" s="192"/>
      <c r="AO29" s="192"/>
      <c r="AP29" s="192"/>
      <c r="AQ29" s="192"/>
      <c r="AR29" s="192"/>
      <c r="AS29" s="192"/>
      <c r="AT29" s="192"/>
      <c r="AU29" s="192"/>
      <c r="AV29" s="192"/>
      <c r="AW29" s="192"/>
      <c r="AX29" s="192"/>
      <c r="AY29" s="192"/>
      <c r="AZ29" s="192"/>
      <c r="BA29" s="192"/>
      <c r="BB29" s="192"/>
      <c r="BC29" s="192"/>
      <c r="BD29" s="192"/>
      <c r="BE29" s="192"/>
      <c r="BF29" s="192"/>
      <c r="BG29" s="192"/>
      <c r="BH29" s="192"/>
      <c r="BI29" s="192"/>
      <c r="BJ29" s="192"/>
      <c r="BK29" s="192"/>
      <c r="BL29" s="192"/>
      <c r="BM29" s="192"/>
      <c r="BN29" s="192"/>
      <c r="BO29" s="192"/>
      <c r="BP29" s="192"/>
      <c r="BQ29" s="192"/>
      <c r="BR29" s="192"/>
      <c r="BS29" s="192"/>
      <c r="BT29" s="192"/>
      <c r="BU29" s="192"/>
      <c r="BV29" s="192"/>
      <c r="BW29" s="192"/>
      <c r="BX29" s="192"/>
      <c r="BY29" s="192"/>
      <c r="BZ29" s="192"/>
      <c r="CA29" s="192"/>
      <c r="CB29" s="192"/>
      <c r="CC29" s="192"/>
      <c r="CD29" s="192"/>
      <c r="CE29" s="192"/>
      <c r="CF29" s="192"/>
      <c r="CG29" s="192"/>
      <c r="CH29" s="192"/>
      <c r="CI29" s="192"/>
      <c r="CJ29" s="192"/>
      <c r="CK29" s="192"/>
      <c r="CL29" s="192"/>
      <c r="CM29" s="192"/>
      <c r="CN29" s="192"/>
      <c r="CO29" s="192"/>
      <c r="CP29" s="192"/>
      <c r="CQ29" s="192"/>
      <c r="CR29" s="192"/>
      <c r="CS29" s="192"/>
      <c r="CT29" s="192"/>
      <c r="CU29" s="192"/>
      <c r="CV29" s="192"/>
      <c r="CW29" s="192"/>
      <c r="CX29" s="192"/>
      <c r="CY29" s="192"/>
      <c r="CZ29" s="192"/>
      <c r="DA29" s="192"/>
      <c r="DB29" s="192"/>
      <c r="DC29" s="192"/>
      <c r="DD29" s="192"/>
      <c r="DE29" s="192"/>
      <c r="DF29" s="192"/>
      <c r="DG29" s="192"/>
      <c r="DH29" s="192"/>
      <c r="DI29" s="192"/>
      <c r="DJ29" s="192"/>
      <c r="DK29" s="192"/>
      <c r="DL29" s="192"/>
      <c r="DM29" s="192"/>
      <c r="DN29" s="192"/>
      <c r="DO29" s="192"/>
      <c r="DP29" s="192"/>
      <c r="DQ29" s="192"/>
      <c r="DR29" s="192"/>
      <c r="DS29" s="192"/>
      <c r="DT29" s="192"/>
      <c r="DU29" s="192"/>
      <c r="DV29" s="192"/>
      <c r="DW29" s="192"/>
      <c r="DX29" s="192"/>
      <c r="DY29" s="192"/>
      <c r="DZ29" s="192"/>
      <c r="EA29" s="192"/>
      <c r="EB29" s="192"/>
      <c r="EC29" s="192"/>
      <c r="ED29" s="192"/>
      <c r="EE29" s="192"/>
      <c r="EF29" s="192"/>
      <c r="EG29" s="192"/>
      <c r="EH29" s="192"/>
      <c r="EI29" s="192"/>
      <c r="EJ29" s="192"/>
      <c r="EK29" s="192"/>
      <c r="EL29" s="192"/>
      <c r="EM29" s="192"/>
      <c r="EN29" s="192"/>
      <c r="EO29" s="192"/>
      <c r="EP29" s="192"/>
      <c r="EQ29" s="192"/>
      <c r="ER29" s="192"/>
      <c r="ES29" s="192"/>
      <c r="ET29" s="192"/>
      <c r="EU29" s="192"/>
      <c r="EV29" s="192"/>
      <c r="EW29" s="192"/>
      <c r="EX29" s="192"/>
      <c r="EY29" s="192"/>
      <c r="EZ29" s="192"/>
      <c r="FA29" s="192"/>
      <c r="FB29" s="192"/>
      <c r="FC29" s="192"/>
      <c r="FD29" s="192"/>
      <c r="FE29" s="192"/>
      <c r="FF29" s="192"/>
      <c r="FG29" s="192"/>
      <c r="FH29" s="192"/>
      <c r="FI29" s="192"/>
      <c r="FJ29" s="192"/>
      <c r="FK29" s="192"/>
      <c r="FL29" s="192"/>
      <c r="FM29" s="192"/>
      <c r="FN29" s="192"/>
      <c r="FO29" s="192"/>
      <c r="FP29" s="192"/>
      <c r="FQ29" s="192"/>
      <c r="FR29" s="192"/>
      <c r="FS29" s="192"/>
      <c r="FT29" s="192"/>
      <c r="FU29" s="192"/>
      <c r="FV29" s="192"/>
      <c r="FW29" s="192"/>
      <c r="FX29" s="192"/>
      <c r="FY29" s="192"/>
      <c r="FZ29" s="192"/>
      <c r="GA29" s="192"/>
      <c r="GB29" s="192"/>
      <c r="GC29" s="192"/>
      <c r="GD29" s="192"/>
      <c r="GE29" s="192"/>
      <c r="GF29" s="192"/>
      <c r="GG29" s="192"/>
      <c r="GH29" s="192"/>
      <c r="GI29" s="192"/>
      <c r="GJ29" s="192"/>
      <c r="GK29" s="192"/>
      <c r="GL29" s="192"/>
      <c r="GM29" s="192"/>
      <c r="GN29" s="192"/>
      <c r="GO29" s="192"/>
      <c r="GP29" s="192"/>
      <c r="GQ29" s="192"/>
      <c r="GR29" s="192"/>
      <c r="GS29" s="192"/>
      <c r="GT29" s="192"/>
      <c r="GU29" s="192"/>
      <c r="GV29" s="192"/>
      <c r="GW29" s="192"/>
      <c r="GX29" s="192"/>
      <c r="GY29" s="192"/>
      <c r="GZ29" s="192"/>
      <c r="HA29" s="192"/>
      <c r="HB29" s="192"/>
      <c r="HC29" s="192"/>
      <c r="HD29" s="192"/>
      <c r="HE29" s="192"/>
      <c r="HF29" s="192"/>
      <c r="HG29" s="192"/>
      <c r="HH29" s="192"/>
      <c r="HI29" s="192"/>
      <c r="HJ29" s="192"/>
      <c r="HK29" s="192"/>
      <c r="HL29" s="192"/>
      <c r="HM29" s="192"/>
      <c r="HN29" s="192"/>
      <c r="HO29" s="192"/>
      <c r="HP29" s="192"/>
      <c r="HQ29" s="192"/>
      <c r="HR29" s="192"/>
      <c r="HS29" s="192"/>
      <c r="HT29" s="192"/>
      <c r="HU29" s="192"/>
      <c r="HV29" s="192"/>
      <c r="HW29" s="192"/>
      <c r="HX29" s="192"/>
      <c r="HY29" s="192"/>
      <c r="HZ29" s="192"/>
      <c r="IA29" s="192"/>
    </row>
    <row r="30" spans="1:235" s="8" customFormat="1" ht="15" customHeight="1">
      <c r="A30" s="192"/>
      <c r="B30" s="110"/>
      <c r="C30" s="378" t="s">
        <v>104</v>
      </c>
      <c r="D30" s="378"/>
      <c r="E30" s="378"/>
      <c r="F30" s="378"/>
      <c r="G30" s="111"/>
      <c r="H30" s="192"/>
      <c r="I30" s="192"/>
      <c r="J30" s="192"/>
      <c r="K30" s="192"/>
      <c r="L30" s="192"/>
      <c r="M30" s="192"/>
      <c r="N30" s="192"/>
      <c r="O30" s="192"/>
      <c r="P30" s="192"/>
      <c r="Q30" s="192"/>
      <c r="R30" s="192"/>
      <c r="S30" s="192"/>
      <c r="T30" s="192"/>
      <c r="U30" s="192"/>
      <c r="V30" s="192"/>
      <c r="W30" s="192"/>
      <c r="X30" s="192"/>
      <c r="Y30" s="192"/>
      <c r="Z30" s="192"/>
      <c r="AA30" s="192"/>
      <c r="AB30" s="192"/>
      <c r="AC30" s="192"/>
      <c r="AD30" s="192"/>
      <c r="AE30" s="192"/>
      <c r="AF30" s="192"/>
      <c r="AG30" s="192"/>
      <c r="AH30" s="192"/>
      <c r="AI30" s="192"/>
      <c r="AJ30" s="192"/>
      <c r="AK30" s="192"/>
      <c r="AL30" s="192"/>
      <c r="AM30" s="192"/>
      <c r="AN30" s="192"/>
      <c r="AO30" s="192"/>
      <c r="AP30" s="192"/>
      <c r="AQ30" s="192"/>
      <c r="AR30" s="192"/>
      <c r="AS30" s="192"/>
      <c r="AT30" s="192"/>
      <c r="AU30" s="192"/>
      <c r="AV30" s="192"/>
      <c r="AW30" s="192"/>
      <c r="AX30" s="192"/>
      <c r="AY30" s="192"/>
      <c r="AZ30" s="192"/>
      <c r="BA30" s="192"/>
      <c r="BB30" s="192"/>
      <c r="BC30" s="192"/>
      <c r="BD30" s="192"/>
      <c r="BE30" s="192"/>
      <c r="BF30" s="192"/>
      <c r="BG30" s="192"/>
      <c r="BH30" s="192"/>
      <c r="BI30" s="192"/>
      <c r="BJ30" s="192"/>
      <c r="BK30" s="192"/>
      <c r="BL30" s="192"/>
      <c r="BM30" s="192"/>
      <c r="BN30" s="192"/>
      <c r="BO30" s="192"/>
      <c r="BP30" s="192"/>
      <c r="BQ30" s="192"/>
      <c r="BR30" s="192"/>
      <c r="BS30" s="192"/>
      <c r="BT30" s="192"/>
      <c r="BU30" s="192"/>
      <c r="BV30" s="192"/>
      <c r="BW30" s="192"/>
      <c r="BX30" s="192"/>
      <c r="BY30" s="192"/>
      <c r="BZ30" s="192"/>
      <c r="CA30" s="192"/>
      <c r="CB30" s="192"/>
      <c r="CC30" s="192"/>
      <c r="CD30" s="192"/>
      <c r="CE30" s="192"/>
      <c r="CF30" s="192"/>
      <c r="CG30" s="192"/>
      <c r="CH30" s="192"/>
      <c r="CI30" s="192"/>
      <c r="CJ30" s="192"/>
      <c r="CK30" s="192"/>
      <c r="CL30" s="192"/>
      <c r="CM30" s="192"/>
      <c r="CN30" s="192"/>
      <c r="CO30" s="192"/>
      <c r="CP30" s="192"/>
      <c r="CQ30" s="192"/>
      <c r="CR30" s="192"/>
      <c r="CS30" s="192"/>
      <c r="CT30" s="192"/>
      <c r="CU30" s="192"/>
      <c r="CV30" s="192"/>
      <c r="CW30" s="192"/>
      <c r="CX30" s="192"/>
      <c r="CY30" s="192"/>
      <c r="CZ30" s="192"/>
      <c r="DA30" s="192"/>
      <c r="DB30" s="192"/>
      <c r="DC30" s="192"/>
      <c r="DD30" s="192"/>
      <c r="DE30" s="192"/>
      <c r="DF30" s="192"/>
      <c r="DG30" s="192"/>
      <c r="DH30" s="192"/>
      <c r="DI30" s="192"/>
      <c r="DJ30" s="192"/>
      <c r="DK30" s="192"/>
      <c r="DL30" s="192"/>
      <c r="DM30" s="192"/>
      <c r="DN30" s="192"/>
      <c r="DO30" s="192"/>
      <c r="DP30" s="192"/>
      <c r="DQ30" s="192"/>
      <c r="DR30" s="192"/>
      <c r="DS30" s="192"/>
      <c r="DT30" s="192"/>
      <c r="DU30" s="192"/>
      <c r="DV30" s="192"/>
      <c r="DW30" s="192"/>
      <c r="DX30" s="192"/>
      <c r="DY30" s="192"/>
      <c r="DZ30" s="192"/>
      <c r="EA30" s="192"/>
      <c r="EB30" s="192"/>
      <c r="EC30" s="192"/>
      <c r="ED30" s="192"/>
      <c r="EE30" s="192"/>
      <c r="EF30" s="192"/>
      <c r="EG30" s="192"/>
      <c r="EH30" s="192"/>
      <c r="EI30" s="192"/>
      <c r="EJ30" s="192"/>
      <c r="EK30" s="192"/>
      <c r="EL30" s="192"/>
      <c r="EM30" s="192"/>
      <c r="EN30" s="192"/>
      <c r="EO30" s="192"/>
      <c r="EP30" s="192"/>
      <c r="EQ30" s="192"/>
      <c r="ER30" s="192"/>
      <c r="ES30" s="192"/>
      <c r="ET30" s="192"/>
      <c r="EU30" s="192"/>
      <c r="EV30" s="192"/>
      <c r="EW30" s="192"/>
      <c r="EX30" s="192"/>
      <c r="EY30" s="192"/>
      <c r="EZ30" s="192"/>
      <c r="FA30" s="192"/>
      <c r="FB30" s="192"/>
      <c r="FC30" s="192"/>
      <c r="FD30" s="192"/>
      <c r="FE30" s="192"/>
      <c r="FF30" s="192"/>
      <c r="FG30" s="192"/>
      <c r="FH30" s="192"/>
      <c r="FI30" s="192"/>
      <c r="FJ30" s="192"/>
      <c r="FK30" s="192"/>
      <c r="FL30" s="192"/>
      <c r="FM30" s="192"/>
      <c r="FN30" s="192"/>
      <c r="FO30" s="192"/>
      <c r="FP30" s="192"/>
      <c r="FQ30" s="192"/>
      <c r="FR30" s="192"/>
      <c r="FS30" s="192"/>
      <c r="FT30" s="192"/>
      <c r="FU30" s="192"/>
      <c r="FV30" s="192"/>
      <c r="FW30" s="192"/>
      <c r="FX30" s="192"/>
      <c r="FY30" s="192"/>
      <c r="FZ30" s="192"/>
      <c r="GA30" s="192"/>
      <c r="GB30" s="192"/>
      <c r="GC30" s="192"/>
      <c r="GD30" s="192"/>
      <c r="GE30" s="192"/>
      <c r="GF30" s="192"/>
      <c r="GG30" s="192"/>
      <c r="GH30" s="192"/>
      <c r="GI30" s="192"/>
      <c r="GJ30" s="192"/>
      <c r="GK30" s="192"/>
      <c r="GL30" s="192"/>
      <c r="GM30" s="192"/>
      <c r="GN30" s="192"/>
      <c r="GO30" s="192"/>
      <c r="GP30" s="192"/>
      <c r="GQ30" s="192"/>
      <c r="GR30" s="192"/>
      <c r="GS30" s="192"/>
      <c r="GT30" s="192"/>
      <c r="GU30" s="192"/>
      <c r="GV30" s="192"/>
      <c r="GW30" s="192"/>
      <c r="GX30" s="192"/>
      <c r="GY30" s="192"/>
      <c r="GZ30" s="192"/>
      <c r="HA30" s="192"/>
      <c r="HB30" s="192"/>
      <c r="HC30" s="192"/>
      <c r="HD30" s="192"/>
      <c r="HE30" s="192"/>
      <c r="HF30" s="192"/>
      <c r="HG30" s="192"/>
      <c r="HH30" s="192"/>
      <c r="HI30" s="192"/>
      <c r="HJ30" s="192"/>
      <c r="HK30" s="192"/>
      <c r="HL30" s="192"/>
      <c r="HM30" s="192"/>
      <c r="HN30" s="192"/>
      <c r="HO30" s="192"/>
      <c r="HP30" s="192"/>
      <c r="HQ30" s="192"/>
      <c r="HR30" s="192"/>
      <c r="HS30" s="192"/>
      <c r="HT30" s="192"/>
      <c r="HU30" s="192"/>
      <c r="HV30" s="192"/>
      <c r="HW30" s="192"/>
      <c r="HX30" s="192"/>
      <c r="HY30" s="192"/>
      <c r="HZ30" s="192"/>
      <c r="IA30" s="192"/>
    </row>
    <row r="31" spans="1:235" s="8" customFormat="1" ht="5.25" customHeight="1">
      <c r="A31" s="192"/>
      <c r="B31" s="110"/>
      <c r="C31" s="113"/>
      <c r="D31" s="113"/>
      <c r="E31" s="113"/>
      <c r="F31" s="113"/>
      <c r="G31" s="111"/>
      <c r="H31" s="192"/>
      <c r="I31" s="192"/>
      <c r="J31" s="192"/>
      <c r="K31" s="192"/>
      <c r="L31" s="192"/>
      <c r="M31" s="192"/>
      <c r="N31" s="192"/>
      <c r="O31" s="192"/>
      <c r="P31" s="192"/>
      <c r="Q31" s="192"/>
      <c r="R31" s="192"/>
      <c r="S31" s="192"/>
      <c r="T31" s="192"/>
      <c r="U31" s="192"/>
      <c r="V31" s="192"/>
      <c r="W31" s="192"/>
      <c r="X31" s="192"/>
      <c r="Y31" s="192"/>
      <c r="Z31" s="192"/>
      <c r="AA31" s="192"/>
      <c r="AB31" s="192"/>
      <c r="AC31" s="192"/>
      <c r="AD31" s="192"/>
      <c r="AE31" s="192"/>
      <c r="AF31" s="192"/>
      <c r="AG31" s="192"/>
      <c r="AH31" s="192"/>
      <c r="AI31" s="192"/>
      <c r="AJ31" s="192"/>
      <c r="AK31" s="192"/>
      <c r="AL31" s="192"/>
      <c r="AM31" s="192"/>
      <c r="AN31" s="192"/>
      <c r="AO31" s="192"/>
      <c r="AP31" s="192"/>
      <c r="AQ31" s="192"/>
      <c r="AR31" s="192"/>
      <c r="AS31" s="192"/>
      <c r="AT31" s="192"/>
      <c r="AU31" s="192"/>
      <c r="AV31" s="192"/>
      <c r="AW31" s="192"/>
      <c r="AX31" s="192"/>
      <c r="AY31" s="192"/>
      <c r="AZ31" s="192"/>
      <c r="BA31" s="192"/>
      <c r="BB31" s="192"/>
      <c r="BC31" s="192"/>
      <c r="BD31" s="192"/>
      <c r="BE31" s="192"/>
      <c r="BF31" s="192"/>
      <c r="BG31" s="192"/>
      <c r="BH31" s="192"/>
      <c r="BI31" s="192"/>
      <c r="BJ31" s="192"/>
      <c r="BK31" s="192"/>
      <c r="BL31" s="192"/>
      <c r="BM31" s="192"/>
      <c r="BN31" s="192"/>
      <c r="BO31" s="192"/>
      <c r="BP31" s="192"/>
      <c r="BQ31" s="192"/>
      <c r="BR31" s="192"/>
      <c r="BS31" s="192"/>
      <c r="BT31" s="192"/>
      <c r="BU31" s="192"/>
      <c r="BV31" s="192"/>
      <c r="BW31" s="192"/>
      <c r="BX31" s="192"/>
      <c r="BY31" s="192"/>
      <c r="BZ31" s="192"/>
      <c r="CA31" s="192"/>
      <c r="CB31" s="192"/>
      <c r="CC31" s="192"/>
      <c r="CD31" s="192"/>
      <c r="CE31" s="192"/>
      <c r="CF31" s="192"/>
      <c r="CG31" s="192"/>
      <c r="CH31" s="192"/>
      <c r="CI31" s="192"/>
      <c r="CJ31" s="192"/>
      <c r="CK31" s="192"/>
      <c r="CL31" s="192"/>
      <c r="CM31" s="192"/>
      <c r="CN31" s="192"/>
      <c r="CO31" s="192"/>
      <c r="CP31" s="192"/>
      <c r="CQ31" s="192"/>
      <c r="CR31" s="192"/>
      <c r="CS31" s="192"/>
      <c r="CT31" s="192"/>
      <c r="CU31" s="192"/>
      <c r="CV31" s="192"/>
      <c r="CW31" s="192"/>
      <c r="CX31" s="192"/>
      <c r="CY31" s="192"/>
      <c r="CZ31" s="192"/>
      <c r="DA31" s="192"/>
      <c r="DB31" s="192"/>
      <c r="DC31" s="192"/>
      <c r="DD31" s="192"/>
      <c r="DE31" s="192"/>
      <c r="DF31" s="192"/>
      <c r="DG31" s="192"/>
      <c r="DH31" s="192"/>
      <c r="DI31" s="192"/>
      <c r="DJ31" s="192"/>
      <c r="DK31" s="192"/>
      <c r="DL31" s="192"/>
      <c r="DM31" s="192"/>
      <c r="DN31" s="192"/>
      <c r="DO31" s="192"/>
      <c r="DP31" s="192"/>
      <c r="DQ31" s="192"/>
      <c r="DR31" s="192"/>
      <c r="DS31" s="192"/>
      <c r="DT31" s="192"/>
      <c r="DU31" s="192"/>
      <c r="DV31" s="192"/>
      <c r="DW31" s="192"/>
      <c r="DX31" s="192"/>
      <c r="DY31" s="192"/>
      <c r="DZ31" s="192"/>
      <c r="EA31" s="192"/>
      <c r="EB31" s="192"/>
      <c r="EC31" s="192"/>
      <c r="ED31" s="192"/>
      <c r="EE31" s="192"/>
      <c r="EF31" s="192"/>
      <c r="EG31" s="192"/>
      <c r="EH31" s="192"/>
      <c r="EI31" s="192"/>
      <c r="EJ31" s="192"/>
      <c r="EK31" s="192"/>
      <c r="EL31" s="192"/>
      <c r="EM31" s="192"/>
      <c r="EN31" s="192"/>
      <c r="EO31" s="192"/>
      <c r="EP31" s="192"/>
      <c r="EQ31" s="192"/>
      <c r="ER31" s="192"/>
      <c r="ES31" s="192"/>
      <c r="ET31" s="192"/>
      <c r="EU31" s="192"/>
      <c r="EV31" s="192"/>
      <c r="EW31" s="192"/>
      <c r="EX31" s="192"/>
      <c r="EY31" s="192"/>
      <c r="EZ31" s="192"/>
      <c r="FA31" s="192"/>
      <c r="FB31" s="192"/>
      <c r="FC31" s="192"/>
      <c r="FD31" s="192"/>
      <c r="FE31" s="192"/>
      <c r="FF31" s="192"/>
      <c r="FG31" s="192"/>
      <c r="FH31" s="192"/>
      <c r="FI31" s="192"/>
      <c r="FJ31" s="192"/>
      <c r="FK31" s="192"/>
      <c r="FL31" s="192"/>
      <c r="FM31" s="192"/>
      <c r="FN31" s="192"/>
      <c r="FO31" s="192"/>
      <c r="FP31" s="192"/>
      <c r="FQ31" s="192"/>
      <c r="FR31" s="192"/>
      <c r="FS31" s="192"/>
      <c r="FT31" s="192"/>
      <c r="FU31" s="192"/>
      <c r="FV31" s="192"/>
      <c r="FW31" s="192"/>
      <c r="FX31" s="192"/>
      <c r="FY31" s="192"/>
      <c r="FZ31" s="192"/>
      <c r="GA31" s="192"/>
      <c r="GB31" s="192"/>
      <c r="GC31" s="192"/>
      <c r="GD31" s="192"/>
      <c r="GE31" s="192"/>
      <c r="GF31" s="192"/>
      <c r="GG31" s="192"/>
      <c r="GH31" s="192"/>
      <c r="GI31" s="192"/>
      <c r="GJ31" s="192"/>
      <c r="GK31" s="192"/>
      <c r="GL31" s="192"/>
      <c r="GM31" s="192"/>
      <c r="GN31" s="192"/>
      <c r="GO31" s="192"/>
      <c r="GP31" s="192"/>
      <c r="GQ31" s="192"/>
      <c r="GR31" s="192"/>
      <c r="GS31" s="192"/>
      <c r="GT31" s="192"/>
      <c r="GU31" s="192"/>
      <c r="GV31" s="192"/>
      <c r="GW31" s="192"/>
      <c r="GX31" s="192"/>
      <c r="GY31" s="192"/>
      <c r="GZ31" s="192"/>
      <c r="HA31" s="192"/>
      <c r="HB31" s="192"/>
      <c r="HC31" s="192"/>
      <c r="HD31" s="192"/>
      <c r="HE31" s="192"/>
      <c r="HF31" s="192"/>
      <c r="HG31" s="192"/>
      <c r="HH31" s="192"/>
      <c r="HI31" s="192"/>
      <c r="HJ31" s="192"/>
      <c r="HK31" s="192"/>
      <c r="HL31" s="192"/>
      <c r="HM31" s="192"/>
      <c r="HN31" s="192"/>
      <c r="HO31" s="192"/>
      <c r="HP31" s="192"/>
      <c r="HQ31" s="192"/>
      <c r="HR31" s="192"/>
      <c r="HS31" s="192"/>
      <c r="HT31" s="192"/>
      <c r="HU31" s="192"/>
      <c r="HV31" s="192"/>
      <c r="HW31" s="192"/>
      <c r="HX31" s="192"/>
      <c r="HY31" s="192"/>
      <c r="HZ31" s="192"/>
      <c r="IA31" s="192"/>
    </row>
    <row r="32" spans="1:235" s="130" customFormat="1" ht="13.5" customHeight="1" thickBot="1">
      <c r="A32" s="201"/>
      <c r="B32" s="131"/>
      <c r="C32" s="132"/>
      <c r="D32" s="132"/>
      <c r="E32" s="132"/>
      <c r="F32" s="133"/>
      <c r="G32" s="134"/>
      <c r="H32" s="201"/>
      <c r="I32" s="201"/>
      <c r="J32" s="201"/>
      <c r="K32" s="201"/>
      <c r="L32" s="201"/>
      <c r="M32" s="201"/>
      <c r="N32" s="201"/>
      <c r="O32" s="201"/>
      <c r="P32" s="201"/>
      <c r="Q32" s="201"/>
      <c r="R32" s="201"/>
      <c r="S32" s="201"/>
      <c r="T32" s="201"/>
      <c r="U32" s="201"/>
      <c r="V32" s="201"/>
      <c r="W32" s="201"/>
      <c r="X32" s="201"/>
      <c r="Y32" s="201"/>
      <c r="Z32" s="201"/>
      <c r="AA32" s="201"/>
      <c r="AB32" s="201"/>
      <c r="AC32" s="201"/>
      <c r="AD32" s="201"/>
      <c r="AE32" s="201"/>
      <c r="AF32" s="201"/>
      <c r="AG32" s="201"/>
      <c r="AH32" s="201"/>
      <c r="AI32" s="201"/>
      <c r="AJ32" s="201"/>
      <c r="AK32" s="201"/>
      <c r="AL32" s="201"/>
      <c r="AM32" s="201"/>
      <c r="AN32" s="201"/>
      <c r="AO32" s="201"/>
      <c r="AP32" s="201"/>
      <c r="AQ32" s="201"/>
      <c r="AR32" s="201"/>
      <c r="AS32" s="201"/>
      <c r="AT32" s="201"/>
      <c r="AU32" s="201"/>
      <c r="AV32" s="201"/>
      <c r="AW32" s="201"/>
      <c r="AX32" s="201"/>
      <c r="AY32" s="201"/>
      <c r="AZ32" s="201"/>
      <c r="BA32" s="201"/>
      <c r="BB32" s="201"/>
      <c r="BC32" s="201"/>
      <c r="BD32" s="201"/>
      <c r="BE32" s="201"/>
      <c r="BF32" s="201"/>
      <c r="BG32" s="201"/>
      <c r="BH32" s="201"/>
      <c r="BI32" s="201"/>
      <c r="BJ32" s="201"/>
      <c r="BK32" s="201"/>
      <c r="BL32" s="201"/>
      <c r="BM32" s="201"/>
      <c r="BN32" s="201"/>
      <c r="BO32" s="201"/>
      <c r="BP32" s="201"/>
      <c r="BQ32" s="201"/>
      <c r="BR32" s="201"/>
      <c r="BS32" s="201"/>
      <c r="BT32" s="201"/>
      <c r="BU32" s="201"/>
      <c r="BV32" s="201"/>
      <c r="BW32" s="201"/>
      <c r="BX32" s="201"/>
      <c r="BY32" s="201"/>
      <c r="BZ32" s="201"/>
      <c r="CA32" s="201"/>
      <c r="CB32" s="201"/>
      <c r="CC32" s="201"/>
      <c r="CD32" s="201"/>
      <c r="CE32" s="201"/>
      <c r="CF32" s="201"/>
      <c r="CG32" s="201"/>
      <c r="CH32" s="201"/>
      <c r="CI32" s="201"/>
      <c r="CJ32" s="201"/>
      <c r="CK32" s="201"/>
      <c r="CL32" s="201"/>
      <c r="CM32" s="201"/>
      <c r="CN32" s="201"/>
      <c r="CO32" s="201"/>
      <c r="CP32" s="201"/>
      <c r="CQ32" s="201"/>
      <c r="CR32" s="201"/>
      <c r="CS32" s="201"/>
      <c r="CT32" s="201"/>
      <c r="CU32" s="201"/>
      <c r="CV32" s="201"/>
      <c r="CW32" s="201"/>
      <c r="CX32" s="201"/>
      <c r="CY32" s="201"/>
      <c r="CZ32" s="201"/>
      <c r="DA32" s="201"/>
      <c r="DB32" s="201"/>
      <c r="DC32" s="201"/>
      <c r="DD32" s="201"/>
      <c r="DE32" s="201"/>
      <c r="DF32" s="201"/>
      <c r="DG32" s="201"/>
      <c r="DH32" s="201"/>
      <c r="DI32" s="201"/>
      <c r="DJ32" s="201"/>
      <c r="DK32" s="201"/>
      <c r="DL32" s="201"/>
      <c r="DM32" s="201"/>
      <c r="DN32" s="201"/>
      <c r="DO32" s="201"/>
      <c r="DP32" s="201"/>
      <c r="DQ32" s="201"/>
      <c r="DR32" s="201"/>
      <c r="DS32" s="201"/>
      <c r="DT32" s="201"/>
      <c r="DU32" s="201"/>
      <c r="DV32" s="201"/>
      <c r="DW32" s="201"/>
      <c r="DX32" s="201"/>
      <c r="DY32" s="201"/>
      <c r="DZ32" s="201"/>
      <c r="EA32" s="201"/>
      <c r="EB32" s="201"/>
      <c r="EC32" s="201"/>
      <c r="ED32" s="201"/>
      <c r="EE32" s="201"/>
      <c r="EF32" s="201"/>
      <c r="EG32" s="201"/>
      <c r="EH32" s="201"/>
      <c r="EI32" s="201"/>
      <c r="EJ32" s="201"/>
      <c r="EK32" s="201"/>
      <c r="EL32" s="201"/>
      <c r="EM32" s="201"/>
      <c r="EN32" s="201"/>
      <c r="EO32" s="201"/>
      <c r="EP32" s="201"/>
      <c r="EQ32" s="201"/>
      <c r="ER32" s="201"/>
      <c r="ES32" s="201"/>
      <c r="ET32" s="201"/>
      <c r="EU32" s="201"/>
      <c r="EV32" s="201"/>
      <c r="EW32" s="201"/>
      <c r="EX32" s="201"/>
      <c r="EY32" s="201"/>
      <c r="EZ32" s="201"/>
      <c r="FA32" s="201"/>
      <c r="FB32" s="201"/>
      <c r="FC32" s="201"/>
      <c r="FD32" s="201"/>
      <c r="FE32" s="201"/>
      <c r="FF32" s="201"/>
      <c r="FG32" s="201"/>
      <c r="FH32" s="201"/>
      <c r="FI32" s="201"/>
      <c r="FJ32" s="201"/>
      <c r="FK32" s="201"/>
      <c r="FL32" s="201"/>
      <c r="FM32" s="201"/>
      <c r="FN32" s="201"/>
      <c r="FO32" s="201"/>
      <c r="FP32" s="201"/>
      <c r="FQ32" s="201"/>
      <c r="FR32" s="201"/>
      <c r="FS32" s="201"/>
      <c r="FT32" s="201"/>
      <c r="FU32" s="201"/>
      <c r="FV32" s="201"/>
      <c r="FW32" s="201"/>
      <c r="FX32" s="201"/>
      <c r="FY32" s="201"/>
      <c r="FZ32" s="201"/>
      <c r="GA32" s="201"/>
      <c r="GB32" s="201"/>
      <c r="GC32" s="201"/>
      <c r="GD32" s="201"/>
      <c r="GE32" s="201"/>
      <c r="GF32" s="201"/>
      <c r="GG32" s="201"/>
      <c r="GH32" s="201"/>
      <c r="GI32" s="201"/>
      <c r="GJ32" s="201"/>
      <c r="GK32" s="201"/>
      <c r="GL32" s="201"/>
      <c r="GM32" s="201"/>
      <c r="GN32" s="201"/>
      <c r="GO32" s="201"/>
      <c r="GP32" s="201"/>
      <c r="GQ32" s="201"/>
      <c r="GR32" s="201"/>
      <c r="GS32" s="201"/>
      <c r="GT32" s="201"/>
      <c r="GU32" s="201"/>
      <c r="GV32" s="201"/>
      <c r="GW32" s="201"/>
      <c r="GX32" s="201"/>
      <c r="GY32" s="201"/>
      <c r="GZ32" s="201"/>
      <c r="HA32" s="201"/>
      <c r="HB32" s="201"/>
      <c r="HC32" s="201"/>
      <c r="HD32" s="201"/>
      <c r="HE32" s="201"/>
      <c r="HF32" s="201"/>
      <c r="HG32" s="201"/>
      <c r="HH32" s="201"/>
      <c r="HI32" s="201"/>
      <c r="HJ32" s="201"/>
      <c r="HK32" s="201"/>
      <c r="HL32" s="201"/>
      <c r="HM32" s="201"/>
      <c r="HN32" s="201"/>
      <c r="HO32" s="201"/>
      <c r="HP32" s="201"/>
      <c r="HQ32" s="201"/>
      <c r="HR32" s="201"/>
      <c r="HS32" s="201"/>
      <c r="HT32" s="201"/>
      <c r="HU32" s="201"/>
      <c r="HV32" s="201"/>
      <c r="HW32" s="201"/>
      <c r="HX32" s="201"/>
      <c r="HY32" s="201"/>
      <c r="HZ32" s="201"/>
      <c r="IA32" s="201"/>
    </row>
    <row r="33" s="28" customFormat="1" ht="17.25" customHeight="1"/>
    <row r="34" s="28" customFormat="1" ht="7.5" customHeight="1"/>
    <row r="35" s="28" customFormat="1" ht="47.25" customHeight="1"/>
    <row r="36" s="28" customFormat="1" ht="30" customHeight="1"/>
    <row r="37" s="28" customFormat="1" ht="30" customHeight="1"/>
    <row r="38" s="28" customFormat="1" ht="67.5" customHeight="1"/>
    <row r="39" s="28" customFormat="1" ht="7.5" customHeight="1"/>
    <row r="40" s="202" customFormat="1"/>
    <row r="41" s="202" customFormat="1"/>
    <row r="42" s="202" customFormat="1"/>
    <row r="43" s="202" customFormat="1"/>
    <row r="44" s="202" customFormat="1"/>
    <row r="45" s="202" customFormat="1"/>
    <row r="46" s="202" customFormat="1"/>
    <row r="47" s="202" customFormat="1"/>
    <row r="48" s="202" customFormat="1"/>
    <row r="49" s="202" customFormat="1"/>
    <row r="50" s="202" customFormat="1"/>
    <row r="51" s="202" customFormat="1"/>
    <row r="52" s="202" customFormat="1"/>
    <row r="53" s="202" customFormat="1"/>
    <row r="54" s="202" customFormat="1"/>
    <row r="55" s="202" customFormat="1"/>
    <row r="56" s="202" customFormat="1"/>
    <row r="57" s="202" customFormat="1"/>
    <row r="58" s="202" customFormat="1"/>
    <row r="59" s="202" customFormat="1"/>
    <row r="60" s="202" customFormat="1"/>
    <row r="61" s="202" customFormat="1"/>
    <row r="62" s="202" customFormat="1"/>
    <row r="63" s="202" customFormat="1"/>
    <row r="64" s="202" customFormat="1"/>
    <row r="65" s="202" customFormat="1"/>
    <row r="66" s="202" customFormat="1"/>
    <row r="67" s="202" customFormat="1"/>
    <row r="68" s="202" customFormat="1"/>
    <row r="69" s="202" customFormat="1"/>
    <row r="70" s="202" customFormat="1"/>
    <row r="71" s="202" customFormat="1"/>
    <row r="72" s="202" customFormat="1"/>
    <row r="73" s="202" customFormat="1"/>
    <row r="74" s="202" customFormat="1"/>
    <row r="75" s="202" customFormat="1"/>
    <row r="76" s="202" customFormat="1"/>
    <row r="77" s="202" customFormat="1"/>
    <row r="78" s="202" customFormat="1"/>
    <row r="79" s="202" customFormat="1"/>
    <row r="80" s="202" customFormat="1"/>
    <row r="81" s="202" customFormat="1"/>
    <row r="82" s="202" customFormat="1"/>
    <row r="83" s="202" customFormat="1"/>
    <row r="84" s="202" customFormat="1"/>
    <row r="85" s="202" customFormat="1"/>
    <row r="86" s="202" customFormat="1"/>
    <row r="87" s="202" customFormat="1"/>
    <row r="88" s="202" customFormat="1"/>
    <row r="89" s="202" customFormat="1"/>
    <row r="90" s="202" customFormat="1"/>
    <row r="91" s="202" customFormat="1"/>
    <row r="92" s="202" customFormat="1"/>
    <row r="93" s="202" customFormat="1"/>
    <row r="94" s="202" customFormat="1"/>
    <row r="95" s="202" customFormat="1"/>
    <row r="96" s="202" customFormat="1"/>
    <row r="97" s="202" customFormat="1"/>
    <row r="98" s="202" customFormat="1"/>
    <row r="99" s="202" customFormat="1"/>
    <row r="100" s="202" customFormat="1"/>
    <row r="101" s="202" customFormat="1"/>
    <row r="102" s="202" customFormat="1"/>
    <row r="103" s="202" customFormat="1"/>
    <row r="104" s="202" customFormat="1"/>
    <row r="105" s="202" customFormat="1"/>
    <row r="106" s="202" customFormat="1"/>
    <row r="107" s="202" customFormat="1"/>
    <row r="108" s="202" customFormat="1"/>
    <row r="109" s="202" customFormat="1"/>
    <row r="110" s="202" customFormat="1"/>
    <row r="111" s="202" customFormat="1"/>
    <row r="112" s="202" customFormat="1"/>
    <row r="113" s="202" customFormat="1"/>
    <row r="114" s="202" customFormat="1"/>
    <row r="115" s="202" customFormat="1"/>
    <row r="116" s="202" customFormat="1"/>
    <row r="117" s="202" customFormat="1"/>
    <row r="118" s="202" customFormat="1"/>
    <row r="119" s="202" customFormat="1"/>
    <row r="120" s="202" customFormat="1"/>
    <row r="121" s="202" customFormat="1"/>
    <row r="122" s="202" customFormat="1"/>
    <row r="123" s="202" customFormat="1"/>
    <row r="124" s="202" customFormat="1"/>
    <row r="125" s="202" customFormat="1"/>
    <row r="126" s="202" customFormat="1"/>
    <row r="127" s="202" customFormat="1"/>
    <row r="128" s="202" customFormat="1"/>
    <row r="129" s="202" customFormat="1"/>
    <row r="130" s="202" customFormat="1"/>
    <row r="131" s="202" customFormat="1"/>
    <row r="132" s="202" customFormat="1"/>
    <row r="133" s="202" customFormat="1"/>
    <row r="134" s="202" customFormat="1"/>
    <row r="135" s="202" customFormat="1"/>
    <row r="136" s="202" customFormat="1"/>
    <row r="137" s="202" customFormat="1"/>
    <row r="138" s="202" customFormat="1"/>
    <row r="139" s="202" customFormat="1"/>
    <row r="140" s="202" customFormat="1"/>
    <row r="141" s="202" customFormat="1"/>
    <row r="142" s="202" customFormat="1"/>
    <row r="143" s="202" customFormat="1"/>
    <row r="144" s="202" customFormat="1"/>
    <row r="145" s="202" customFormat="1"/>
    <row r="146" s="202" customFormat="1"/>
    <row r="147" s="202" customFormat="1"/>
    <row r="148" s="202" customFormat="1"/>
    <row r="149" s="202" customFormat="1"/>
    <row r="150" s="202" customFormat="1"/>
    <row r="151" s="202" customFormat="1"/>
    <row r="152" s="202" customFormat="1"/>
    <row r="153" s="202" customFormat="1"/>
    <row r="154" s="202" customFormat="1"/>
    <row r="155" s="202" customFormat="1"/>
    <row r="156" s="202" customFormat="1"/>
    <row r="157" s="202" customFormat="1"/>
    <row r="158" s="202" customFormat="1"/>
    <row r="159" s="202" customFormat="1"/>
    <row r="160" s="202" customFormat="1"/>
    <row r="161" s="202" customFormat="1"/>
    <row r="162" s="202" customFormat="1"/>
    <row r="163" s="202" customFormat="1"/>
    <row r="164" s="202" customFormat="1"/>
    <row r="165" s="202" customFormat="1"/>
    <row r="166" s="202" customFormat="1"/>
    <row r="167" s="202" customFormat="1"/>
    <row r="168" s="202" customFormat="1"/>
    <row r="169" s="202" customFormat="1"/>
    <row r="170" s="202" customFormat="1"/>
    <row r="171" s="202" customFormat="1"/>
    <row r="172" s="202" customFormat="1"/>
    <row r="173" s="202" customFormat="1"/>
    <row r="174" s="202" customFormat="1"/>
    <row r="175" s="202" customFormat="1"/>
    <row r="176" s="202" customFormat="1"/>
    <row r="177" s="202" customFormat="1"/>
    <row r="178" s="202" customFormat="1"/>
    <row r="179" s="202" customFormat="1"/>
    <row r="180" s="202" customFormat="1"/>
    <row r="181" s="202" customFormat="1"/>
    <row r="182" s="202" customFormat="1"/>
    <row r="183" s="202" customFormat="1"/>
    <row r="184" s="202" customFormat="1"/>
    <row r="185" s="202" customFormat="1"/>
    <row r="186" s="202" customFormat="1"/>
    <row r="187" s="202" customFormat="1"/>
    <row r="188" s="202" customFormat="1"/>
    <row r="189" s="202" customFormat="1"/>
    <row r="190" s="202" customFormat="1"/>
    <row r="191" s="202" customFormat="1"/>
    <row r="192" s="202" customFormat="1"/>
    <row r="193" s="202" customFormat="1"/>
    <row r="194" s="202" customFormat="1"/>
    <row r="195" s="202" customFormat="1"/>
    <row r="196" s="202" customFormat="1"/>
    <row r="197" s="202" customFormat="1"/>
    <row r="198" s="202" customFormat="1"/>
    <row r="199" s="202" customFormat="1"/>
    <row r="200" s="202" customFormat="1"/>
    <row r="201" s="202" customFormat="1"/>
    <row r="202" s="202" customFormat="1"/>
    <row r="203" s="202" customFormat="1"/>
    <row r="204" s="202" customFormat="1"/>
    <row r="205" s="202" customFormat="1"/>
    <row r="206" s="202" customFormat="1"/>
    <row r="207" s="202" customFormat="1"/>
    <row r="208" s="202" customFormat="1"/>
    <row r="209" s="202" customFormat="1"/>
    <row r="210" s="202" customFormat="1"/>
    <row r="211" s="202" customFormat="1"/>
    <row r="212" s="202" customFormat="1"/>
    <row r="213" s="202" customFormat="1"/>
    <row r="214" s="202" customFormat="1"/>
    <row r="215" s="202" customFormat="1"/>
    <row r="216" s="202" customFormat="1"/>
    <row r="217" s="202" customFormat="1"/>
    <row r="218" s="202" customFormat="1"/>
    <row r="219" s="202" customFormat="1"/>
    <row r="220" s="202" customFormat="1"/>
    <row r="221" s="202" customFormat="1"/>
    <row r="222" s="202" customFormat="1"/>
    <row r="223" s="202" customFormat="1"/>
    <row r="224" s="202" customFormat="1"/>
    <row r="225" s="202" customFormat="1"/>
    <row r="226" s="202" customFormat="1"/>
    <row r="227" s="202" customFormat="1"/>
    <row r="228" s="202" customFormat="1"/>
    <row r="229" s="202" customFormat="1"/>
    <row r="230" s="202" customFormat="1"/>
    <row r="231" s="202" customFormat="1"/>
    <row r="232" s="202" customFormat="1"/>
    <row r="233" s="202" customFormat="1"/>
    <row r="234" s="202" customFormat="1"/>
    <row r="235" s="202" customFormat="1"/>
    <row r="236" s="202" customFormat="1"/>
    <row r="237" s="202" customFormat="1"/>
    <row r="238" s="202" customFormat="1"/>
    <row r="239" s="202" customFormat="1"/>
    <row r="240" s="202" customFormat="1"/>
    <row r="241" s="202" customFormat="1"/>
    <row r="242" s="202" customFormat="1"/>
    <row r="243" s="202" customFormat="1"/>
    <row r="244" s="202" customFormat="1"/>
    <row r="245" s="202" customFormat="1"/>
    <row r="246" s="202" customFormat="1"/>
    <row r="247" s="202" customFormat="1"/>
    <row r="248" s="202" customFormat="1"/>
    <row r="249" s="202" customFormat="1"/>
    <row r="250" s="202" customFormat="1"/>
    <row r="251" s="202" customFormat="1"/>
    <row r="252" s="202" customFormat="1"/>
    <row r="253" s="202" customFormat="1"/>
    <row r="254" s="202" customFormat="1"/>
    <row r="255" s="202" customFormat="1"/>
    <row r="256" s="202" customFormat="1"/>
    <row r="257" s="202" customFormat="1"/>
    <row r="258" s="202" customFormat="1"/>
    <row r="259" s="202" customFormat="1"/>
    <row r="260" s="202" customFormat="1"/>
    <row r="261" s="202" customFormat="1"/>
    <row r="262" s="202" customFormat="1"/>
    <row r="263" s="202" customFormat="1"/>
    <row r="264" s="202" customFormat="1"/>
    <row r="265" s="202" customFormat="1"/>
    <row r="266" s="202" customFormat="1"/>
    <row r="267" s="202" customFormat="1"/>
    <row r="268" s="202" customFormat="1"/>
    <row r="269" s="202" customFormat="1"/>
    <row r="270" s="202" customFormat="1"/>
    <row r="271" s="202" customFormat="1"/>
    <row r="272" s="202" customFormat="1"/>
    <row r="273" s="202" customFormat="1"/>
    <row r="274" s="202" customFormat="1"/>
    <row r="275" s="202" customFormat="1"/>
    <row r="276" s="202" customFormat="1"/>
    <row r="277" s="202" customFormat="1"/>
    <row r="278" s="202" customFormat="1"/>
    <row r="279" s="202" customFormat="1"/>
    <row r="280" s="202" customFormat="1"/>
    <row r="281" s="202" customFormat="1"/>
    <row r="282" s="202" customFormat="1"/>
    <row r="283" s="202" customFormat="1"/>
    <row r="284" s="202" customFormat="1"/>
    <row r="285" s="202" customFormat="1"/>
    <row r="286" s="202" customFormat="1"/>
    <row r="287" s="202" customFormat="1"/>
    <row r="288" s="202" customFormat="1"/>
    <row r="289" s="202" customFormat="1"/>
    <row r="290" s="202" customFormat="1"/>
    <row r="291" s="202" customFormat="1"/>
    <row r="292" s="202" customFormat="1"/>
    <row r="293" s="202" customFormat="1"/>
    <row r="294" s="202" customFormat="1"/>
    <row r="295" s="202" customFormat="1"/>
    <row r="296" s="202" customFormat="1"/>
    <row r="297" s="202" customFormat="1"/>
    <row r="298" s="202" customFormat="1"/>
    <row r="299" s="202" customFormat="1"/>
    <row r="300" s="202" customFormat="1"/>
    <row r="301" s="202" customFormat="1"/>
    <row r="302" s="202" customFormat="1"/>
    <row r="303" s="202" customFormat="1"/>
    <row r="304" s="202" customFormat="1"/>
    <row r="305" s="202" customFormat="1"/>
    <row r="306" s="202" customFormat="1"/>
    <row r="307" s="202" customFormat="1"/>
    <row r="308" s="202" customFormat="1"/>
    <row r="309" s="202" customFormat="1"/>
    <row r="310" s="202" customFormat="1"/>
    <row r="311" s="202" customFormat="1"/>
    <row r="312" s="202" customFormat="1"/>
    <row r="313" s="202" customFormat="1"/>
    <row r="314" s="202" customFormat="1"/>
    <row r="315" s="202" customFormat="1"/>
    <row r="316" s="202" customFormat="1"/>
    <row r="317" s="202" customFormat="1"/>
    <row r="318" s="202" customFormat="1"/>
    <row r="319" s="202" customFormat="1"/>
    <row r="320" s="202" customFormat="1"/>
    <row r="321" s="202" customFormat="1"/>
    <row r="322" s="202" customFormat="1"/>
    <row r="323" s="202" customFormat="1"/>
    <row r="324" s="202" customFormat="1"/>
    <row r="325" s="202" customFormat="1"/>
    <row r="326" s="202" customFormat="1"/>
    <row r="327" s="202" customFormat="1"/>
    <row r="328" s="202" customFormat="1"/>
    <row r="329" s="202" customFormat="1"/>
    <row r="330" s="202" customFormat="1"/>
    <row r="331" s="202" customFormat="1"/>
    <row r="332" s="202" customFormat="1"/>
    <row r="333" s="202" customFormat="1"/>
    <row r="334" s="202" customFormat="1"/>
    <row r="335" s="202" customFormat="1"/>
    <row r="336" s="202" customFormat="1"/>
    <row r="337" s="202" customFormat="1"/>
    <row r="338" s="202" customFormat="1"/>
    <row r="339" s="202" customFormat="1"/>
    <row r="340" s="202" customFormat="1"/>
    <row r="341" s="202" customFormat="1"/>
    <row r="342" s="202" customFormat="1"/>
    <row r="343" s="202" customFormat="1"/>
    <row r="344" s="202" customFormat="1"/>
    <row r="345" s="202" customFormat="1"/>
    <row r="346" s="202" customFormat="1"/>
    <row r="347" s="202" customFormat="1"/>
    <row r="348" s="202" customFormat="1"/>
    <row r="349" s="202" customFormat="1"/>
    <row r="350" s="202" customFormat="1"/>
    <row r="351" s="202" customFormat="1"/>
    <row r="352" s="202" customFormat="1"/>
    <row r="353" s="202" customFormat="1"/>
    <row r="354" s="202" customFormat="1"/>
    <row r="355" s="202" customFormat="1"/>
    <row r="356" s="202" customFormat="1"/>
    <row r="357" s="202" customFormat="1"/>
    <row r="358" s="202" customFormat="1"/>
    <row r="359" s="202" customFormat="1"/>
    <row r="360" s="202" customFormat="1"/>
    <row r="361" s="202" customFormat="1"/>
    <row r="362" s="202" customFormat="1"/>
    <row r="363" s="202" customFormat="1"/>
    <row r="364" s="202" customFormat="1"/>
    <row r="365" s="202" customFormat="1"/>
    <row r="366" s="202" customFormat="1"/>
    <row r="367" s="202" customFormat="1"/>
    <row r="368" s="202" customFormat="1"/>
    <row r="369" s="202" customFormat="1"/>
    <row r="370" s="202" customFormat="1"/>
    <row r="371" s="202" customFormat="1"/>
    <row r="372" s="202" customFormat="1"/>
    <row r="373" s="202" customFormat="1"/>
    <row r="374" s="202" customFormat="1"/>
    <row r="375" s="202" customFormat="1"/>
    <row r="376" s="202" customFormat="1"/>
    <row r="377" s="202" customFormat="1"/>
    <row r="378" s="202" customFormat="1"/>
    <row r="379" s="202" customFormat="1"/>
    <row r="380" s="202" customFormat="1"/>
    <row r="381" s="202" customFormat="1"/>
    <row r="382" s="202" customFormat="1"/>
    <row r="383" s="202" customFormat="1"/>
    <row r="384" s="202" customFormat="1"/>
    <row r="385" s="202" customFormat="1"/>
    <row r="386" s="202" customFormat="1"/>
    <row r="387" s="202" customFormat="1"/>
    <row r="388" s="202" customFormat="1"/>
    <row r="389" s="202" customFormat="1"/>
    <row r="390" s="202" customFormat="1"/>
    <row r="391" s="202" customFormat="1"/>
    <row r="392" s="202" customFormat="1"/>
    <row r="393" s="202" customFormat="1"/>
    <row r="394" s="202" customFormat="1"/>
    <row r="395" s="202" customFormat="1"/>
    <row r="396" s="202" customFormat="1"/>
    <row r="397" s="202" customFormat="1"/>
    <row r="398" s="202" customFormat="1"/>
    <row r="399" s="202" customFormat="1"/>
    <row r="400" s="202" customFormat="1"/>
    <row r="401" s="202" customFormat="1"/>
    <row r="402" s="202" customFormat="1"/>
    <row r="403" s="202" customFormat="1"/>
    <row r="404" s="202" customFormat="1"/>
    <row r="405" s="202" customFormat="1"/>
    <row r="406" s="202" customFormat="1"/>
    <row r="407" s="202" customFormat="1"/>
    <row r="408" s="202" customFormat="1"/>
    <row r="409" s="202" customFormat="1"/>
    <row r="410" s="202" customFormat="1"/>
    <row r="411" s="202" customFormat="1"/>
    <row r="412" s="202" customFormat="1"/>
    <row r="413" s="202" customFormat="1"/>
    <row r="414" s="202" customFormat="1"/>
    <row r="415" s="202" customFormat="1"/>
    <row r="416" s="202" customFormat="1"/>
    <row r="417" s="202" customFormat="1"/>
    <row r="418" s="202" customFormat="1"/>
    <row r="419" s="202" customFormat="1"/>
    <row r="420" s="202" customFormat="1"/>
    <row r="421" s="202" customFormat="1"/>
    <row r="422" s="202" customFormat="1"/>
    <row r="423" s="202" customFormat="1"/>
    <row r="424" s="202" customFormat="1"/>
    <row r="425" s="202" customFormat="1"/>
    <row r="426" s="202" customFormat="1"/>
    <row r="427" s="202" customFormat="1"/>
    <row r="428" s="202" customFormat="1"/>
    <row r="429" s="202" customFormat="1"/>
    <row r="430" s="202" customFormat="1"/>
    <row r="431" s="202" customFormat="1"/>
    <row r="432" s="202" customFormat="1"/>
    <row r="433" s="202" customFormat="1"/>
    <row r="434" s="202" customFormat="1"/>
    <row r="435" s="202" customFormat="1"/>
    <row r="436" s="202" customFormat="1"/>
    <row r="437" s="202" customFormat="1"/>
    <row r="438" s="202" customFormat="1"/>
    <row r="439" s="202" customFormat="1"/>
    <row r="440" s="202" customFormat="1"/>
    <row r="441" s="202" customFormat="1"/>
    <row r="442" s="202" customFormat="1"/>
    <row r="443" s="202" customFormat="1"/>
    <row r="444" s="202" customFormat="1"/>
    <row r="445" s="202" customFormat="1"/>
    <row r="446" s="202" customFormat="1"/>
    <row r="447" s="202" customFormat="1"/>
    <row r="448" s="202" customFormat="1"/>
    <row r="449" s="202" customFormat="1"/>
    <row r="450" s="202" customFormat="1"/>
    <row r="451" s="202" customFormat="1"/>
    <row r="452" s="202" customFormat="1"/>
    <row r="453" s="202" customFormat="1"/>
    <row r="454" s="202" customFormat="1"/>
    <row r="455" s="202" customFormat="1"/>
    <row r="456" s="202" customFormat="1"/>
    <row r="457" s="202" customFormat="1"/>
    <row r="458" s="202" customFormat="1"/>
    <row r="459" s="202" customFormat="1"/>
    <row r="460" s="202" customFormat="1"/>
    <row r="461" s="202" customFormat="1"/>
    <row r="462" s="202" customFormat="1"/>
    <row r="463" s="202" customFormat="1"/>
    <row r="464" s="202" customFormat="1"/>
    <row r="465" s="202" customFormat="1"/>
    <row r="466" s="202" customFormat="1"/>
    <row r="467" s="202" customFormat="1"/>
    <row r="468" s="202" customFormat="1"/>
    <row r="469" s="202" customFormat="1"/>
    <row r="470" s="202" customFormat="1"/>
    <row r="471" s="202" customFormat="1"/>
    <row r="472" s="202" customFormat="1"/>
    <row r="473" s="202" customFormat="1"/>
    <row r="474" s="202" customFormat="1"/>
    <row r="475" s="202" customFormat="1"/>
    <row r="476" s="202" customFormat="1"/>
    <row r="477" s="202" customFormat="1"/>
    <row r="478" s="202" customFormat="1"/>
    <row r="479" s="202" customFormat="1"/>
    <row r="480" s="202" customFormat="1"/>
    <row r="481" s="202" customFormat="1"/>
    <row r="482" s="202" customFormat="1"/>
    <row r="483" s="202" customFormat="1"/>
    <row r="484" s="202" customFormat="1"/>
    <row r="485" s="202" customFormat="1"/>
    <row r="486" s="202" customFormat="1"/>
    <row r="487" s="202" customFormat="1"/>
    <row r="488" s="202" customFormat="1"/>
    <row r="489" s="202" customFormat="1"/>
    <row r="490" s="202" customFormat="1"/>
    <row r="491" s="202" customFormat="1"/>
    <row r="492" s="202" customFormat="1"/>
    <row r="493" s="202" customFormat="1"/>
    <row r="494" s="202" customFormat="1"/>
    <row r="495" s="202" customFormat="1"/>
    <row r="496" s="202" customFormat="1"/>
    <row r="497" s="202" customFormat="1"/>
    <row r="498" s="202" customFormat="1"/>
    <row r="499" s="202" customFormat="1"/>
    <row r="500" s="202" customFormat="1"/>
    <row r="501" s="202" customFormat="1"/>
    <row r="502" s="202" customFormat="1"/>
    <row r="503" s="202" customFormat="1"/>
    <row r="504" s="202" customFormat="1"/>
    <row r="505" s="202" customFormat="1"/>
    <row r="506" s="202" customFormat="1"/>
    <row r="507" s="202" customFormat="1"/>
    <row r="508" s="202" customFormat="1"/>
    <row r="509" s="202" customFormat="1"/>
    <row r="510" s="202" customFormat="1"/>
    <row r="511" s="202" customFormat="1"/>
    <row r="512" s="202" customFormat="1"/>
    <row r="513" s="202" customFormat="1"/>
    <row r="514" s="202" customFormat="1"/>
    <row r="515" s="202" customFormat="1"/>
    <row r="516" s="202" customFormat="1"/>
    <row r="517" s="202" customFormat="1"/>
    <row r="518" s="202" customFormat="1"/>
    <row r="519" s="202" customFormat="1"/>
    <row r="520" s="202" customFormat="1"/>
    <row r="521" s="202" customFormat="1"/>
    <row r="522" s="202" customFormat="1"/>
    <row r="523" s="202" customFormat="1"/>
    <row r="524" s="202" customFormat="1"/>
    <row r="525" s="202" customFormat="1"/>
    <row r="526" s="202" customFormat="1"/>
    <row r="527" s="202" customFormat="1"/>
    <row r="528" s="202" customFormat="1"/>
    <row r="529" s="202" customFormat="1"/>
    <row r="530" s="202" customFormat="1"/>
    <row r="531" s="202" customFormat="1"/>
    <row r="532" s="202" customFormat="1"/>
    <row r="533" s="202" customFormat="1"/>
    <row r="534" s="202" customFormat="1"/>
    <row r="535" s="202" customFormat="1"/>
    <row r="536" s="202" customFormat="1"/>
    <row r="537" s="202" customFormat="1"/>
    <row r="538" s="202" customFormat="1"/>
    <row r="539" s="202" customFormat="1"/>
    <row r="540" s="202" customFormat="1"/>
    <row r="541" s="202" customFormat="1"/>
    <row r="542" s="202" customFormat="1"/>
    <row r="543" s="202" customFormat="1"/>
    <row r="544" s="202" customFormat="1"/>
    <row r="545" s="202" customFormat="1"/>
    <row r="546" s="202" customFormat="1"/>
    <row r="547" s="202" customFormat="1"/>
    <row r="548" s="202" customFormat="1"/>
    <row r="549" s="202" customFormat="1"/>
    <row r="550" s="202" customFormat="1"/>
    <row r="551" s="202" customFormat="1"/>
    <row r="552" s="202" customFormat="1"/>
    <row r="553" s="202" customFormat="1"/>
    <row r="554" s="202" customFormat="1"/>
    <row r="555" s="202" customFormat="1"/>
    <row r="556" s="202" customFormat="1"/>
    <row r="557" s="202" customFormat="1"/>
    <row r="558" s="202" customFormat="1"/>
    <row r="559" s="202" customFormat="1"/>
    <row r="560" s="202" customFormat="1"/>
    <row r="561" s="202" customFormat="1"/>
    <row r="562" s="202" customFormat="1"/>
    <row r="563" s="202" customFormat="1"/>
    <row r="564" s="202" customFormat="1"/>
    <row r="565" s="202" customFormat="1"/>
    <row r="566" s="202" customFormat="1"/>
    <row r="567" s="202" customFormat="1"/>
    <row r="568" s="202" customFormat="1"/>
    <row r="569" s="202" customFormat="1"/>
    <row r="570" s="202" customFormat="1"/>
    <row r="571" s="202" customFormat="1"/>
    <row r="572" s="202" customFormat="1"/>
    <row r="573" s="202" customFormat="1"/>
    <row r="574" s="202" customFormat="1"/>
    <row r="575" s="202" customFormat="1"/>
    <row r="576" s="202" customFormat="1"/>
    <row r="577" s="202" customFormat="1"/>
    <row r="578" s="202" customFormat="1"/>
    <row r="579" s="202" customFormat="1"/>
    <row r="580" s="202" customFormat="1"/>
    <row r="581" s="202" customFormat="1"/>
    <row r="582" s="202" customFormat="1"/>
    <row r="583" s="202" customFormat="1"/>
    <row r="584" s="202" customFormat="1"/>
    <row r="585" s="202" customFormat="1"/>
    <row r="586" s="202" customFormat="1"/>
    <row r="587" s="202" customFormat="1"/>
    <row r="588" s="202" customFormat="1"/>
    <row r="589" s="202" customFormat="1"/>
    <row r="590" s="202" customFormat="1"/>
    <row r="591" s="202" customFormat="1"/>
    <row r="592" s="202" customFormat="1"/>
    <row r="593" s="202" customFormat="1"/>
    <row r="594" s="202" customFormat="1"/>
    <row r="595" s="202" customFormat="1"/>
    <row r="596" s="202" customFormat="1"/>
    <row r="597" s="202" customFormat="1"/>
    <row r="598" s="202" customFormat="1"/>
    <row r="599" s="202" customFormat="1"/>
    <row r="600" s="202" customFormat="1"/>
    <row r="601" s="202" customFormat="1"/>
    <row r="602" s="202" customFormat="1"/>
    <row r="603" s="202" customFormat="1"/>
    <row r="604" s="202" customFormat="1"/>
    <row r="605" s="202" customFormat="1"/>
    <row r="606" s="202" customFormat="1"/>
    <row r="607" s="202" customFormat="1"/>
    <row r="608" s="202" customFormat="1"/>
    <row r="609" s="202" customFormat="1"/>
    <row r="610" s="202" customFormat="1"/>
    <row r="611" s="202" customFormat="1"/>
    <row r="612" s="202" customFormat="1"/>
    <row r="613" s="202" customFormat="1"/>
    <row r="614" s="202" customFormat="1"/>
    <row r="615" s="202" customFormat="1"/>
    <row r="616" s="202" customFormat="1"/>
    <row r="617" s="202" customFormat="1"/>
    <row r="618" s="202" customFormat="1"/>
    <row r="619" s="202" customFormat="1"/>
    <row r="620" s="202" customFormat="1"/>
    <row r="621" s="202" customFormat="1"/>
    <row r="622" s="202" customFormat="1"/>
    <row r="623" s="202" customFormat="1"/>
    <row r="624" s="202" customFormat="1"/>
    <row r="625" s="202" customFormat="1"/>
    <row r="626" s="202" customFormat="1"/>
    <row r="627" s="202" customFormat="1"/>
    <row r="628" s="202" customFormat="1"/>
    <row r="629" s="202" customFormat="1"/>
    <row r="630" s="202" customFormat="1"/>
    <row r="631" s="202" customFormat="1"/>
    <row r="632" s="202" customFormat="1"/>
    <row r="633" s="202" customFormat="1"/>
    <row r="634" s="202" customFormat="1"/>
    <row r="635" s="202" customFormat="1"/>
    <row r="636" s="202" customFormat="1"/>
    <row r="637" s="202" customFormat="1"/>
    <row r="638" s="202" customFormat="1"/>
    <row r="639" s="202" customFormat="1"/>
    <row r="640" s="202" customFormat="1"/>
    <row r="641" s="202" customFormat="1"/>
    <row r="642" s="202" customFormat="1"/>
    <row r="643" s="202" customFormat="1"/>
    <row r="644" s="202" customFormat="1"/>
    <row r="645" s="202" customFormat="1"/>
    <row r="646" s="202" customFormat="1"/>
    <row r="647" s="202" customFormat="1"/>
    <row r="648" s="202" customFormat="1"/>
    <row r="649" s="202" customFormat="1"/>
    <row r="650" s="202" customFormat="1"/>
    <row r="651" s="202" customFormat="1"/>
    <row r="652" s="202" customFormat="1"/>
    <row r="653" s="202" customFormat="1"/>
    <row r="654" s="202" customFormat="1"/>
    <row r="655" s="202" customFormat="1"/>
    <row r="656" s="202" customFormat="1"/>
    <row r="657" s="202" customFormat="1"/>
    <row r="658" s="202" customFormat="1"/>
    <row r="659" s="202" customFormat="1"/>
    <row r="660" s="202" customFormat="1"/>
    <row r="661" s="202" customFormat="1"/>
    <row r="662" s="202" customFormat="1"/>
    <row r="663" s="202" customFormat="1"/>
    <row r="664" s="202" customFormat="1"/>
    <row r="665" s="202" customFormat="1"/>
    <row r="666" s="202" customFormat="1"/>
    <row r="667" s="202" customFormat="1"/>
    <row r="668" s="202" customFormat="1"/>
    <row r="669" s="202" customFormat="1"/>
    <row r="670" s="202" customFormat="1"/>
    <row r="671" s="202" customFormat="1"/>
    <row r="672" s="202" customFormat="1"/>
    <row r="673" s="202" customFormat="1"/>
    <row r="674" s="202" customFormat="1"/>
    <row r="675" s="202" customFormat="1"/>
    <row r="676" s="202" customFormat="1"/>
    <row r="677" s="202" customFormat="1"/>
    <row r="678" s="202" customFormat="1"/>
    <row r="679" s="202" customFormat="1"/>
    <row r="680" s="202" customFormat="1"/>
    <row r="681" s="202" customFormat="1"/>
    <row r="682" s="202" customFormat="1"/>
    <row r="683" s="202" customFormat="1"/>
    <row r="684" s="202" customFormat="1"/>
    <row r="685" s="202" customFormat="1"/>
    <row r="686" s="202" customFormat="1"/>
    <row r="687" s="202" customFormat="1"/>
    <row r="688" s="202" customFormat="1"/>
    <row r="689" s="202" customFormat="1"/>
    <row r="690" s="202" customFormat="1"/>
    <row r="691" s="202" customFormat="1"/>
    <row r="692" s="202" customFormat="1"/>
    <row r="693" s="202" customFormat="1"/>
    <row r="694" s="202" customFormat="1"/>
    <row r="695" s="202" customFormat="1"/>
    <row r="696" s="202" customFormat="1"/>
    <row r="697" s="202" customFormat="1"/>
    <row r="698" s="202" customFormat="1"/>
    <row r="699" s="202" customFormat="1"/>
    <row r="700" s="202" customFormat="1"/>
    <row r="701" s="202" customFormat="1"/>
    <row r="702" s="202" customFormat="1"/>
    <row r="703" s="202" customFormat="1"/>
    <row r="704" s="202" customFormat="1"/>
    <row r="705" s="202" customFormat="1"/>
    <row r="706" s="202" customFormat="1"/>
    <row r="707" s="202" customFormat="1"/>
    <row r="708" s="202" customFormat="1"/>
    <row r="709" s="202" customFormat="1"/>
    <row r="710" s="202" customFormat="1"/>
    <row r="711" s="202" customFormat="1"/>
    <row r="712" s="202" customFormat="1"/>
    <row r="713" s="202" customFormat="1"/>
    <row r="714" s="202" customFormat="1"/>
    <row r="715" s="202" customFormat="1"/>
    <row r="716" s="202" customFormat="1"/>
    <row r="717" s="202" customFormat="1"/>
    <row r="718" s="202" customFormat="1"/>
    <row r="719" s="202" customFormat="1"/>
    <row r="720" s="202" customFormat="1"/>
    <row r="721" s="202" customFormat="1"/>
    <row r="722" s="202" customFormat="1"/>
    <row r="723" s="202" customFormat="1"/>
    <row r="724" s="202" customFormat="1"/>
    <row r="725" s="202" customFormat="1"/>
    <row r="726" s="202" customFormat="1"/>
    <row r="727" s="202" customFormat="1"/>
    <row r="728" s="202" customFormat="1"/>
    <row r="729" s="202" customFormat="1"/>
    <row r="730" s="202" customFormat="1"/>
    <row r="731" s="202" customFormat="1"/>
    <row r="732" s="202" customFormat="1"/>
    <row r="733" s="202" customFormat="1"/>
    <row r="734" s="202" customFormat="1"/>
    <row r="735" s="202" customFormat="1"/>
    <row r="736" s="202" customFormat="1"/>
    <row r="737" s="202" customFormat="1"/>
    <row r="738" s="202" customFormat="1"/>
    <row r="739" s="202" customFormat="1"/>
    <row r="740" s="202" customFormat="1"/>
    <row r="741" s="202" customFormat="1"/>
    <row r="742" s="202" customFormat="1"/>
    <row r="743" s="202" customFormat="1"/>
    <row r="744" s="202" customFormat="1"/>
    <row r="745" s="202" customFormat="1"/>
    <row r="746" s="202" customFormat="1"/>
    <row r="747" s="202" customFormat="1"/>
    <row r="748" s="202" customFormat="1"/>
    <row r="749" s="202" customFormat="1"/>
    <row r="750" s="202" customFormat="1"/>
    <row r="751" s="202" customFormat="1"/>
    <row r="752" s="202" customFormat="1"/>
    <row r="753" s="202" customFormat="1"/>
    <row r="754" s="202" customFormat="1"/>
    <row r="755" s="202" customFormat="1"/>
    <row r="756" s="202" customFormat="1"/>
    <row r="757" s="202" customFormat="1"/>
    <row r="758" s="202" customFormat="1"/>
    <row r="759" s="202" customFormat="1"/>
    <row r="760" s="202" customFormat="1"/>
    <row r="761" s="202" customFormat="1"/>
    <row r="762" s="202" customFormat="1"/>
    <row r="763" s="202" customFormat="1"/>
    <row r="764" s="202" customFormat="1"/>
    <row r="765" s="202" customFormat="1"/>
    <row r="766" s="202" customFormat="1"/>
    <row r="767" s="202" customFormat="1"/>
    <row r="768" s="202" customFormat="1"/>
    <row r="769" s="202" customFormat="1"/>
    <row r="770" s="202" customFormat="1"/>
    <row r="771" s="202" customFormat="1"/>
    <row r="772" s="202" customFormat="1"/>
    <row r="773" s="202" customFormat="1"/>
    <row r="774" s="202" customFormat="1"/>
    <row r="775" s="202" customFormat="1"/>
    <row r="776" s="202" customFormat="1"/>
    <row r="777" s="202" customFormat="1"/>
    <row r="778" s="202" customFormat="1"/>
    <row r="779" s="202" customFormat="1"/>
    <row r="780" s="202" customFormat="1"/>
    <row r="781" s="202" customFormat="1"/>
    <row r="782" s="202" customFormat="1"/>
    <row r="783" s="202" customFormat="1"/>
    <row r="784" s="202" customFormat="1"/>
    <row r="785" s="202" customFormat="1"/>
    <row r="786" s="202" customFormat="1"/>
    <row r="787" s="202" customFormat="1"/>
    <row r="788" s="202" customFormat="1"/>
    <row r="789" s="202" customFormat="1"/>
    <row r="790" s="202" customFormat="1"/>
    <row r="791" s="202" customFormat="1"/>
    <row r="792" s="202" customFormat="1"/>
    <row r="793" s="202" customFormat="1"/>
    <row r="794" s="202" customFormat="1"/>
    <row r="795" s="202" customFormat="1"/>
    <row r="796" s="202" customFormat="1"/>
    <row r="797" s="202" customFormat="1"/>
    <row r="798" s="202" customFormat="1"/>
    <row r="799" s="202" customFormat="1"/>
    <row r="800" s="202" customFormat="1"/>
    <row r="801" s="202" customFormat="1"/>
    <row r="802" s="202" customFormat="1"/>
    <row r="803" s="202" customFormat="1"/>
    <row r="804" s="202" customFormat="1"/>
    <row r="805" s="202" customFormat="1"/>
    <row r="806" s="202" customFormat="1"/>
    <row r="807" s="202" customFormat="1"/>
    <row r="808" s="202" customFormat="1"/>
    <row r="809" s="202" customFormat="1"/>
    <row r="810" s="202" customFormat="1"/>
    <row r="811" s="202" customFormat="1"/>
    <row r="812" s="202" customFormat="1"/>
    <row r="813" s="202" customFormat="1"/>
    <row r="814" s="202" customFormat="1"/>
    <row r="815" s="202" customFormat="1"/>
    <row r="816" s="202" customFormat="1"/>
    <row r="817" s="202" customFormat="1"/>
    <row r="818" s="202" customFormat="1"/>
    <row r="819" s="202" customFormat="1"/>
    <row r="820" s="202" customFormat="1"/>
    <row r="821" s="202" customFormat="1"/>
    <row r="822" s="202" customFormat="1"/>
    <row r="823" s="202" customFormat="1"/>
    <row r="824" s="202" customFormat="1"/>
    <row r="825" s="202" customFormat="1"/>
    <row r="826" s="202" customFormat="1"/>
    <row r="827" s="202" customFormat="1"/>
    <row r="828" s="202" customFormat="1"/>
    <row r="829" s="202" customFormat="1"/>
    <row r="830" s="202" customFormat="1"/>
    <row r="831" s="202" customFormat="1"/>
    <row r="832" s="202" customFormat="1"/>
    <row r="833" s="202" customFormat="1"/>
    <row r="834" s="202" customFormat="1"/>
    <row r="835" s="202" customFormat="1"/>
    <row r="836" s="202" customFormat="1"/>
    <row r="837" s="202" customFormat="1"/>
    <row r="838" s="202" customFormat="1"/>
    <row r="839" s="202" customFormat="1"/>
    <row r="840" s="202" customFormat="1"/>
    <row r="841" s="202" customFormat="1"/>
    <row r="842" s="202" customFormat="1"/>
    <row r="843" s="202" customFormat="1"/>
    <row r="844" s="202" customFormat="1"/>
    <row r="845" s="202" customFormat="1"/>
    <row r="846" s="202" customFormat="1"/>
    <row r="847" s="202" customFormat="1"/>
    <row r="848" s="202" customFormat="1"/>
    <row r="849" s="202" customFormat="1"/>
    <row r="850" s="202" customFormat="1"/>
    <row r="851" s="202" customFormat="1"/>
    <row r="852" s="202" customFormat="1"/>
    <row r="853" s="202" customFormat="1"/>
    <row r="854" s="202" customFormat="1"/>
    <row r="855" s="202" customFormat="1"/>
    <row r="856" s="202" customFormat="1"/>
    <row r="857" s="202" customFormat="1"/>
    <row r="858" s="202" customFormat="1"/>
    <row r="859" s="202" customFormat="1"/>
    <row r="860" s="202" customFormat="1"/>
    <row r="861" s="202" customFormat="1"/>
    <row r="862" s="202" customFormat="1"/>
    <row r="863" s="202" customFormat="1"/>
    <row r="864" s="202" customFormat="1"/>
    <row r="865" s="202" customFormat="1"/>
    <row r="866" s="202" customFormat="1"/>
    <row r="867" s="202" customFormat="1"/>
    <row r="868" s="202" customFormat="1"/>
    <row r="869" s="202" customFormat="1"/>
    <row r="870" s="202" customFormat="1"/>
    <row r="871" s="202" customFormat="1"/>
    <row r="872" s="202" customFormat="1"/>
    <row r="873" s="202" customFormat="1"/>
    <row r="874" s="202" customFormat="1"/>
    <row r="875" s="202" customFormat="1"/>
    <row r="876" s="202" customFormat="1"/>
    <row r="877" s="202" customFormat="1"/>
    <row r="878" s="202" customFormat="1"/>
    <row r="879" s="202" customFormat="1"/>
    <row r="880" s="202" customFormat="1"/>
    <row r="881" s="202" customFormat="1"/>
    <row r="882" s="202" customFormat="1"/>
    <row r="883" s="202" customFormat="1"/>
    <row r="884" s="202" customFormat="1"/>
    <row r="885" s="202" customFormat="1"/>
    <row r="886" s="202" customFormat="1"/>
    <row r="887" s="202" customFormat="1"/>
    <row r="888" s="202" customFormat="1"/>
    <row r="889" s="202" customFormat="1"/>
    <row r="890" s="202" customFormat="1"/>
    <row r="891" s="202" customFormat="1"/>
    <row r="892" s="202" customFormat="1"/>
    <row r="893" s="202" customFormat="1"/>
    <row r="894" s="202" customFormat="1"/>
    <row r="895" s="202" customFormat="1"/>
    <row r="896" s="202" customFormat="1"/>
    <row r="897" s="202" customFormat="1"/>
    <row r="898" s="202" customFormat="1"/>
    <row r="899" s="202" customFormat="1"/>
    <row r="900" s="202" customFormat="1"/>
    <row r="901" s="202" customFormat="1"/>
    <row r="902" s="202" customFormat="1"/>
    <row r="903" s="202" customFormat="1"/>
    <row r="904" s="202" customFormat="1"/>
    <row r="905" s="202" customFormat="1"/>
    <row r="906" s="202" customFormat="1"/>
    <row r="907" s="202" customFormat="1"/>
    <row r="908" s="202" customFormat="1"/>
    <row r="909" s="202" customFormat="1"/>
    <row r="910" s="202" customFormat="1"/>
    <row r="911" s="202" customFormat="1"/>
    <row r="912" s="202" customFormat="1"/>
    <row r="913" s="202" customFormat="1"/>
    <row r="914" s="202" customFormat="1"/>
    <row r="915" s="202" customFormat="1"/>
    <row r="916" s="202" customFormat="1"/>
    <row r="917" s="202" customFormat="1"/>
    <row r="918" s="202" customFormat="1"/>
    <row r="919" s="202" customFormat="1"/>
    <row r="920" s="202" customFormat="1"/>
    <row r="921" s="202" customFormat="1"/>
    <row r="922" s="202" customFormat="1"/>
    <row r="923" s="202" customFormat="1"/>
    <row r="924" s="202" customFormat="1"/>
    <row r="925" s="202" customFormat="1"/>
    <row r="926" s="202" customFormat="1"/>
    <row r="927" s="202" customFormat="1"/>
    <row r="928" s="202" customFormat="1"/>
    <row r="929" s="202" customFormat="1"/>
    <row r="930" s="202" customFormat="1"/>
    <row r="931" s="202" customFormat="1"/>
    <row r="932" s="202" customFormat="1"/>
    <row r="933" s="202" customFormat="1"/>
    <row r="934" s="202" customFormat="1"/>
    <row r="935" s="202" customFormat="1"/>
    <row r="936" s="202" customFormat="1"/>
    <row r="937" s="202" customFormat="1"/>
    <row r="938" s="202" customFormat="1"/>
    <row r="939" s="202" customFormat="1"/>
    <row r="940" s="202" customFormat="1"/>
    <row r="941" s="202" customFormat="1"/>
    <row r="942" s="202" customFormat="1"/>
    <row r="943" s="202" customFormat="1"/>
    <row r="944" s="202" customFormat="1"/>
    <row r="945" s="202" customFormat="1"/>
    <row r="946" s="202" customFormat="1"/>
    <row r="947" s="202" customFormat="1"/>
    <row r="948" s="202" customFormat="1"/>
    <row r="949" s="202" customFormat="1"/>
    <row r="950" s="202" customFormat="1"/>
    <row r="951" s="202" customFormat="1"/>
    <row r="952" s="202" customFormat="1"/>
    <row r="953" s="202" customFormat="1"/>
    <row r="954" s="202" customFormat="1"/>
    <row r="955" s="202" customFormat="1"/>
    <row r="956" s="202" customFormat="1"/>
    <row r="957" s="202" customFormat="1"/>
    <row r="958" s="202" customFormat="1"/>
    <row r="959" s="202" customFormat="1"/>
    <row r="960" s="202" customFormat="1"/>
    <row r="961" s="202" customFormat="1"/>
    <row r="962" s="202" customFormat="1"/>
    <row r="963" s="202" customFormat="1"/>
    <row r="964" s="202" customFormat="1"/>
    <row r="965" s="202" customFormat="1"/>
    <row r="966" s="202" customFormat="1"/>
    <row r="967" s="202" customFormat="1"/>
    <row r="968" s="202" customFormat="1"/>
    <row r="969" s="202" customFormat="1"/>
    <row r="970" s="202" customFormat="1"/>
    <row r="971" s="202" customFormat="1"/>
    <row r="972" s="202" customFormat="1"/>
    <row r="973" s="202" customFormat="1"/>
    <row r="974" s="202" customFormat="1"/>
    <row r="975" s="202" customFormat="1"/>
    <row r="976" s="202" customFormat="1"/>
    <row r="977" s="202" customFormat="1"/>
    <row r="978" s="202" customFormat="1"/>
    <row r="979" s="202" customFormat="1"/>
    <row r="980" s="202" customFormat="1"/>
    <row r="981" s="202" customFormat="1"/>
    <row r="982" s="202" customFormat="1"/>
    <row r="983" s="202" customFormat="1"/>
    <row r="984" s="202" customFormat="1"/>
    <row r="985" s="202" customFormat="1"/>
    <row r="986" s="202" customFormat="1"/>
    <row r="987" s="202" customFormat="1"/>
    <row r="988" s="202" customFormat="1"/>
    <row r="989" s="202" customFormat="1"/>
    <row r="990" s="202" customFormat="1"/>
    <row r="991" s="202" customFormat="1"/>
    <row r="992" s="202" customFormat="1"/>
    <row r="993" s="202" customFormat="1"/>
    <row r="994" s="202" customFormat="1"/>
    <row r="995" s="202" customFormat="1"/>
    <row r="996" s="202" customFormat="1"/>
    <row r="997" s="202" customFormat="1"/>
    <row r="998" s="202" customFormat="1"/>
    <row r="999" s="202" customFormat="1"/>
    <row r="1000" s="202" customFormat="1"/>
    <row r="1001" s="202" customFormat="1"/>
    <row r="1002" s="202" customFormat="1"/>
    <row r="1003" s="202" customFormat="1"/>
    <row r="1004" s="202" customFormat="1"/>
    <row r="1005" s="202" customFormat="1"/>
    <row r="1006" s="202" customFormat="1"/>
    <row r="1007" s="202" customFormat="1"/>
    <row r="1008" s="202" customFormat="1"/>
    <row r="1009" s="202" customFormat="1"/>
    <row r="1010" s="202" customFormat="1"/>
    <row r="1011" s="202" customFormat="1"/>
    <row r="1012" s="202" customFormat="1"/>
    <row r="1013" s="202" customFormat="1"/>
    <row r="1014" s="202" customFormat="1"/>
    <row r="1015" s="202" customFormat="1"/>
    <row r="1016" s="202" customFormat="1"/>
    <row r="1017" s="202" customFormat="1"/>
    <row r="1018" s="202" customFormat="1"/>
    <row r="1019" s="202" customFormat="1"/>
    <row r="1020" s="202" customFormat="1"/>
    <row r="1021" s="202" customFormat="1"/>
    <row r="1022" s="202" customFormat="1"/>
    <row r="1023" s="202" customFormat="1"/>
    <row r="1024" s="202" customFormat="1"/>
    <row r="1025" s="202" customFormat="1"/>
    <row r="1026" s="202" customFormat="1"/>
    <row r="1027" s="202" customFormat="1"/>
    <row r="1028" s="202" customFormat="1"/>
    <row r="1029" s="202" customFormat="1"/>
    <row r="1030" s="202" customFormat="1"/>
    <row r="1031" s="202" customFormat="1"/>
    <row r="1032" s="202" customFormat="1"/>
    <row r="1033" s="202" customFormat="1"/>
    <row r="1034" s="202" customFormat="1"/>
    <row r="1035" s="202" customFormat="1"/>
    <row r="1036" s="202" customFormat="1"/>
    <row r="1037" s="202" customFormat="1"/>
    <row r="1038" s="202" customFormat="1"/>
    <row r="1039" s="202" customFormat="1"/>
    <row r="1040" s="202" customFormat="1"/>
    <row r="1041" s="202" customFormat="1"/>
    <row r="1042" s="202" customFormat="1"/>
    <row r="1043" s="202" customFormat="1"/>
    <row r="1044" s="202" customFormat="1"/>
    <row r="1045" s="202" customFormat="1"/>
    <row r="1046" s="202" customFormat="1"/>
    <row r="1047" s="202" customFormat="1"/>
    <row r="1048" s="202" customFormat="1"/>
    <row r="1049" s="202" customFormat="1"/>
    <row r="1050" s="202" customFormat="1"/>
    <row r="1051" s="202" customFormat="1"/>
    <row r="1052" s="202" customFormat="1"/>
    <row r="1053" s="202" customFormat="1"/>
    <row r="1054" s="202" customFormat="1"/>
    <row r="1055" s="202" customFormat="1"/>
    <row r="1056" s="202" customFormat="1"/>
    <row r="1057" s="202" customFormat="1"/>
    <row r="1058" s="202" customFormat="1"/>
    <row r="1059" s="202" customFormat="1"/>
    <row r="1060" s="202" customFormat="1"/>
    <row r="1061" s="202" customFormat="1"/>
    <row r="1062" s="202" customFormat="1"/>
    <row r="1063" s="202" customFormat="1"/>
    <row r="1064" s="202" customFormat="1"/>
    <row r="1065" s="202" customFormat="1"/>
    <row r="1066" s="202" customFormat="1"/>
    <row r="1067" s="202" customFormat="1"/>
    <row r="1068" s="202" customFormat="1"/>
    <row r="1069" s="202" customFormat="1"/>
    <row r="1070" s="202" customFormat="1"/>
    <row r="1071" s="202" customFormat="1"/>
    <row r="1072" s="202" customFormat="1"/>
    <row r="1073" s="202" customFormat="1"/>
    <row r="1074" s="202" customFormat="1"/>
    <row r="1075" s="202" customFormat="1"/>
    <row r="1076" s="202" customFormat="1"/>
    <row r="1077" s="202" customFormat="1"/>
    <row r="1078" s="202" customFormat="1"/>
    <row r="1079" s="202" customFormat="1"/>
    <row r="1080" s="202" customFormat="1"/>
    <row r="1081" s="202" customFormat="1"/>
    <row r="1082" s="202" customFormat="1"/>
    <row r="1083" s="202" customFormat="1"/>
    <row r="1084" s="202" customFormat="1"/>
    <row r="1085" s="202" customFormat="1"/>
    <row r="1086" s="202" customFormat="1"/>
    <row r="1087" s="202" customFormat="1"/>
    <row r="1088" s="202" customFormat="1"/>
    <row r="1089" s="202" customFormat="1"/>
    <row r="1090" s="202" customFormat="1"/>
    <row r="1091" s="202" customFormat="1"/>
    <row r="1092" s="202" customFormat="1"/>
    <row r="1093" s="202" customFormat="1"/>
    <row r="1094" s="202" customFormat="1"/>
    <row r="1095" s="202" customFormat="1"/>
    <row r="1096" s="202" customFormat="1"/>
    <row r="1097" s="202" customFormat="1"/>
    <row r="1098" s="202" customFormat="1"/>
    <row r="1099" s="202" customFormat="1"/>
    <row r="1100" s="202" customFormat="1"/>
    <row r="1101" s="202" customFormat="1"/>
    <row r="1102" s="202" customFormat="1"/>
    <row r="1103" s="202" customFormat="1"/>
    <row r="1104" s="202" customFormat="1"/>
    <row r="1105" s="202" customFormat="1"/>
    <row r="1106" s="202" customFormat="1"/>
    <row r="1107" s="202" customFormat="1"/>
    <row r="1108" s="202" customFormat="1"/>
    <row r="1109" s="202" customFormat="1"/>
    <row r="1110" s="202" customFormat="1"/>
    <row r="1111" s="202" customFormat="1"/>
    <row r="1112" s="202" customFormat="1"/>
    <row r="1113" s="202" customFormat="1"/>
    <row r="1114" s="202" customFormat="1"/>
    <row r="1115" s="202" customFormat="1"/>
    <row r="1116" s="202" customFormat="1"/>
    <row r="1117" s="202" customFormat="1"/>
    <row r="1118" s="202" customFormat="1"/>
    <row r="1119" s="202" customFormat="1"/>
    <row r="1120" s="202" customFormat="1"/>
    <row r="1121" s="202" customFormat="1"/>
    <row r="1122" s="202" customFormat="1"/>
    <row r="1123" s="202" customFormat="1"/>
    <row r="1124" s="202" customFormat="1"/>
    <row r="1125" s="202" customFormat="1"/>
    <row r="1126" s="202" customFormat="1"/>
    <row r="1127" s="202" customFormat="1"/>
    <row r="1128" s="202" customFormat="1"/>
    <row r="1129" s="202" customFormat="1"/>
    <row r="1130" s="202" customFormat="1"/>
    <row r="1131" s="202" customFormat="1"/>
    <row r="1132" s="202" customFormat="1"/>
    <row r="1133" s="202" customFormat="1"/>
    <row r="1134" s="202" customFormat="1"/>
    <row r="1135" s="202" customFormat="1"/>
    <row r="1136" s="202" customFormat="1"/>
    <row r="1137" s="202" customFormat="1"/>
    <row r="1138" s="202" customFormat="1"/>
    <row r="1139" s="202" customFormat="1"/>
    <row r="1140" s="202" customFormat="1"/>
    <row r="1141" s="202" customFormat="1"/>
    <row r="1142" s="202" customFormat="1"/>
    <row r="1143" s="202" customFormat="1"/>
    <row r="1144" s="202" customFormat="1"/>
    <row r="1145" s="202" customFormat="1"/>
    <row r="1146" s="202" customFormat="1"/>
    <row r="1147" s="202" customFormat="1"/>
    <row r="1148" s="202" customFormat="1"/>
    <row r="1149" s="202" customFormat="1"/>
    <row r="1150" s="202" customFormat="1"/>
    <row r="1151" s="202" customFormat="1"/>
    <row r="1152" s="202" customFormat="1"/>
    <row r="1153" s="202" customFormat="1"/>
    <row r="1154" s="202" customFormat="1"/>
    <row r="1155" s="202" customFormat="1"/>
    <row r="1156" s="202" customFormat="1"/>
    <row r="1157" s="202" customFormat="1"/>
    <row r="1158" s="202" customFormat="1"/>
    <row r="1159" s="202" customFormat="1"/>
    <row r="1160" s="202" customFormat="1"/>
    <row r="1161" s="202" customFormat="1"/>
    <row r="1162" s="202" customFormat="1"/>
    <row r="1163" s="202" customFormat="1"/>
    <row r="1164" s="202" customFormat="1"/>
    <row r="1165" s="202" customFormat="1"/>
    <row r="1166" s="202" customFormat="1"/>
    <row r="1167" s="202" customFormat="1"/>
    <row r="1168" s="202" customFormat="1"/>
    <row r="1169" s="202" customFormat="1"/>
    <row r="1170" s="202" customFormat="1"/>
    <row r="1171" s="202" customFormat="1"/>
    <row r="1172" s="202" customFormat="1"/>
    <row r="1173" s="202" customFormat="1"/>
    <row r="1174" s="202" customFormat="1"/>
    <row r="1175" s="202" customFormat="1"/>
    <row r="1176" s="202" customFormat="1"/>
    <row r="1177" s="202" customFormat="1"/>
    <row r="1178" s="202" customFormat="1"/>
    <row r="1179" s="202" customFormat="1"/>
    <row r="1180" s="202" customFormat="1"/>
    <row r="1181" s="202" customFormat="1"/>
    <row r="1182" s="202" customFormat="1"/>
    <row r="1183" s="202" customFormat="1"/>
    <row r="1184" s="202" customFormat="1"/>
    <row r="1185" s="202" customFormat="1"/>
    <row r="1186" s="202" customFormat="1"/>
    <row r="1187" s="202" customFormat="1"/>
    <row r="1188" s="202" customFormat="1"/>
    <row r="1189" s="202" customFormat="1"/>
    <row r="1190" s="202" customFormat="1"/>
    <row r="1191" s="202" customFormat="1"/>
    <row r="1192" s="202" customFormat="1"/>
    <row r="1193" s="202" customFormat="1"/>
    <row r="1194" s="202" customFormat="1"/>
    <row r="1195" s="202" customFormat="1"/>
    <row r="1196" s="202" customFormat="1"/>
    <row r="1197" s="202" customFormat="1"/>
    <row r="1198" s="202" customFormat="1"/>
    <row r="1199" s="202" customFormat="1"/>
    <row r="1200" s="202" customFormat="1"/>
    <row r="1201" s="202" customFormat="1"/>
    <row r="1202" s="202" customFormat="1"/>
    <row r="1203" s="202" customFormat="1"/>
    <row r="1204" s="202" customFormat="1"/>
    <row r="1205" s="202" customFormat="1"/>
    <row r="1206" s="202" customFormat="1"/>
    <row r="1207" s="202" customFormat="1"/>
    <row r="1208" s="202" customFormat="1"/>
    <row r="1209" s="202" customFormat="1"/>
    <row r="1210" s="202" customFormat="1"/>
    <row r="1211" s="202" customFormat="1"/>
    <row r="1212" s="202" customFormat="1"/>
    <row r="1213" s="202" customFormat="1"/>
    <row r="1214" s="202" customFormat="1"/>
    <row r="1215" s="202" customFormat="1"/>
    <row r="1216" s="202" customFormat="1"/>
    <row r="1217" s="202" customFormat="1"/>
    <row r="1218" s="202" customFormat="1"/>
    <row r="1219" s="202" customFormat="1"/>
    <row r="1220" s="202" customFormat="1"/>
    <row r="1221" s="202" customFormat="1"/>
    <row r="1222" s="202" customFormat="1"/>
    <row r="1223" s="202" customFormat="1"/>
    <row r="1224" s="202" customFormat="1"/>
    <row r="1225" s="202" customFormat="1"/>
    <row r="1226" s="202" customFormat="1"/>
    <row r="1227" s="202" customFormat="1"/>
    <row r="1228" s="202" customFormat="1"/>
    <row r="1229" s="202" customFormat="1"/>
    <row r="1230" s="202" customFormat="1"/>
    <row r="1231" s="202" customFormat="1"/>
    <row r="1232" s="202" customFormat="1"/>
    <row r="1233" s="202" customFormat="1"/>
    <row r="1234" s="202" customFormat="1"/>
    <row r="1235" s="202" customFormat="1"/>
    <row r="1236" s="202" customFormat="1"/>
    <row r="1237" s="202" customFormat="1"/>
    <row r="1238" s="202" customFormat="1"/>
    <row r="1239" s="202" customFormat="1"/>
    <row r="1240" s="202" customFormat="1"/>
    <row r="1241" s="202" customFormat="1"/>
    <row r="1242" s="202" customFormat="1"/>
    <row r="1243" s="202" customFormat="1"/>
    <row r="1244" s="202" customFormat="1"/>
    <row r="1245" s="202" customFormat="1"/>
    <row r="1246" s="202" customFormat="1"/>
    <row r="1247" s="202" customFormat="1"/>
    <row r="1248" s="202" customFormat="1"/>
    <row r="1249" s="202" customFormat="1"/>
    <row r="1250" s="202" customFormat="1"/>
    <row r="1251" s="202" customFormat="1"/>
    <row r="1252" s="202" customFormat="1"/>
    <row r="1253" s="202" customFormat="1"/>
    <row r="1254" s="202" customFormat="1"/>
    <row r="1255" s="202" customFormat="1"/>
    <row r="1256" s="202" customFormat="1"/>
    <row r="1257" s="202" customFormat="1"/>
    <row r="1258" s="202" customFormat="1"/>
    <row r="1259" s="202" customFormat="1"/>
    <row r="1260" s="202" customFormat="1"/>
    <row r="1261" s="202" customFormat="1"/>
    <row r="1262" s="202" customFormat="1"/>
    <row r="1263" s="202" customFormat="1"/>
    <row r="1264" s="202" customFormat="1"/>
    <row r="1265" s="202" customFormat="1"/>
    <row r="1266" s="202" customFormat="1"/>
    <row r="1267" s="202" customFormat="1"/>
    <row r="1268" s="202" customFormat="1"/>
    <row r="1269" s="202" customFormat="1"/>
    <row r="1270" s="202" customFormat="1"/>
    <row r="1271" s="202" customFormat="1"/>
    <row r="1272" s="202" customFormat="1"/>
    <row r="1273" s="202" customFormat="1"/>
    <row r="1274" s="202" customFormat="1"/>
    <row r="1275" s="202" customFormat="1"/>
    <row r="1276" s="202" customFormat="1"/>
    <row r="1277" s="202" customFormat="1"/>
    <row r="1278" s="202" customFormat="1"/>
    <row r="1279" s="202" customFormat="1"/>
    <row r="1280" s="202" customFormat="1"/>
    <row r="1281" s="202" customFormat="1"/>
    <row r="1282" s="202" customFormat="1"/>
    <row r="1283" s="202" customFormat="1"/>
    <row r="1284" s="202" customFormat="1"/>
    <row r="1285" s="202" customFormat="1"/>
    <row r="1286" s="202" customFormat="1"/>
    <row r="1287" s="202" customFormat="1"/>
    <row r="1288" s="202" customFormat="1"/>
    <row r="1289" s="202" customFormat="1"/>
    <row r="1290" s="202" customFormat="1"/>
    <row r="1291" s="202" customFormat="1"/>
    <row r="1292" s="202" customFormat="1"/>
    <row r="1293" s="202" customFormat="1"/>
    <row r="1294" s="202" customFormat="1"/>
    <row r="1295" s="202" customFormat="1"/>
    <row r="1296" s="202" customFormat="1"/>
    <row r="1297" s="202" customFormat="1"/>
    <row r="1298" s="202" customFormat="1"/>
    <row r="1299" s="202" customFormat="1"/>
    <row r="1300" s="202" customFormat="1"/>
    <row r="1301" s="202" customFormat="1"/>
    <row r="1302" s="202" customFormat="1"/>
    <row r="1303" s="202" customFormat="1"/>
    <row r="1304" s="202" customFormat="1"/>
    <row r="1305" s="202" customFormat="1"/>
    <row r="1306" s="202" customFormat="1"/>
    <row r="1307" s="202" customFormat="1"/>
    <row r="1308" s="202" customFormat="1"/>
    <row r="1309" s="202" customFormat="1"/>
    <row r="1310" s="202" customFormat="1"/>
    <row r="1311" s="202" customFormat="1"/>
    <row r="1312" s="202" customFormat="1"/>
    <row r="1313" s="202" customFormat="1"/>
    <row r="1314" s="202" customFormat="1"/>
    <row r="1315" s="202" customFormat="1"/>
    <row r="1316" s="202" customFormat="1"/>
    <row r="1317" s="202" customFormat="1"/>
    <row r="1318" s="202" customFormat="1"/>
    <row r="1319" s="202" customFormat="1"/>
    <row r="1320" s="202" customFormat="1"/>
    <row r="1321" s="202" customFormat="1"/>
    <row r="1322" s="202" customFormat="1"/>
    <row r="1323" s="202" customFormat="1"/>
    <row r="1324" s="202" customFormat="1"/>
    <row r="1325" s="202" customFormat="1"/>
    <row r="1326" s="202" customFormat="1"/>
    <row r="1327" s="202" customFormat="1"/>
    <row r="1328" s="202" customFormat="1"/>
    <row r="1329" s="202" customFormat="1"/>
    <row r="1330" s="202" customFormat="1"/>
    <row r="1331" s="202" customFormat="1"/>
    <row r="1332" s="202" customFormat="1"/>
    <row r="1333" s="202" customFormat="1"/>
    <row r="1334" s="202" customFormat="1"/>
    <row r="1335" s="202" customFormat="1"/>
    <row r="1336" s="202" customFormat="1"/>
    <row r="1337" s="202" customFormat="1"/>
    <row r="1338" s="202" customFormat="1"/>
    <row r="1339" s="202" customFormat="1"/>
    <row r="1340" s="202" customFormat="1"/>
    <row r="1341" s="202" customFormat="1"/>
    <row r="1342" s="202" customFormat="1"/>
    <row r="1343" s="202" customFormat="1"/>
    <row r="1344" s="202" customFormat="1"/>
    <row r="1345" s="202" customFormat="1"/>
    <row r="1346" s="202" customFormat="1"/>
    <row r="1347" s="202" customFormat="1"/>
    <row r="1348" s="202" customFormat="1"/>
    <row r="1349" s="202" customFormat="1"/>
    <row r="1350" s="202" customFormat="1"/>
    <row r="1351" s="202" customFormat="1"/>
    <row r="1352" s="202" customFormat="1"/>
    <row r="1353" s="202" customFormat="1"/>
    <row r="1354" s="202" customFormat="1"/>
    <row r="1355" s="202" customFormat="1"/>
    <row r="1356" s="202" customFormat="1"/>
    <row r="1357" s="202" customFormat="1"/>
    <row r="1358" s="202" customFormat="1"/>
    <row r="1359" s="202" customFormat="1"/>
    <row r="1360" s="202" customFormat="1"/>
    <row r="1361" s="202" customFormat="1"/>
    <row r="1362" s="202" customFormat="1"/>
    <row r="1363" s="202" customFormat="1"/>
    <row r="1364" s="202" customFormat="1"/>
    <row r="1365" s="202" customFormat="1"/>
    <row r="1366" s="202" customFormat="1"/>
    <row r="1367" s="202" customFormat="1"/>
    <row r="1368" s="202" customFormat="1"/>
    <row r="1369" s="202" customFormat="1"/>
    <row r="1370" s="202" customFormat="1"/>
    <row r="1371" s="202" customFormat="1"/>
    <row r="1372" s="202" customFormat="1"/>
    <row r="1373" s="202" customFormat="1"/>
    <row r="1374" s="202" customFormat="1"/>
    <row r="1375" s="202" customFormat="1"/>
    <row r="1376" s="202" customFormat="1"/>
    <row r="1377" s="202" customFormat="1"/>
    <row r="1378" s="202" customFormat="1"/>
    <row r="1379" s="202" customFormat="1"/>
    <row r="1380" s="202" customFormat="1"/>
    <row r="1381" s="202" customFormat="1"/>
    <row r="1382" s="202" customFormat="1"/>
    <row r="1383" s="202" customFormat="1"/>
    <row r="1384" s="202" customFormat="1"/>
    <row r="1385" s="202" customFormat="1"/>
    <row r="1386" s="202" customFormat="1"/>
    <row r="1387" s="202" customFormat="1"/>
    <row r="1388" s="202" customFormat="1"/>
    <row r="1389" s="202" customFormat="1"/>
    <row r="1390" s="202" customFormat="1"/>
    <row r="1391" s="202" customFormat="1"/>
    <row r="1392" s="202" customFormat="1"/>
    <row r="1393" s="202" customFormat="1"/>
    <row r="1394" s="202" customFormat="1"/>
    <row r="1395" s="202" customFormat="1"/>
    <row r="1396" s="202" customFormat="1"/>
    <row r="1397" s="202" customFormat="1"/>
    <row r="1398" s="202" customFormat="1"/>
    <row r="1399" s="202" customFormat="1"/>
    <row r="1400" s="202" customFormat="1"/>
    <row r="1401" s="202" customFormat="1"/>
    <row r="1402" s="202" customFormat="1"/>
    <row r="1403" s="202" customFormat="1"/>
    <row r="1404" s="202" customFormat="1"/>
    <row r="1405" s="202" customFormat="1"/>
    <row r="1406" s="202" customFormat="1"/>
    <row r="1407" s="202" customFormat="1"/>
    <row r="1408" s="202" customFormat="1"/>
    <row r="1409" s="202" customFormat="1"/>
    <row r="1410" s="202" customFormat="1"/>
    <row r="1411" s="202" customFormat="1"/>
    <row r="1412" s="202" customFormat="1"/>
    <row r="1413" s="202" customFormat="1"/>
    <row r="1414" s="202" customFormat="1"/>
    <row r="1415" s="202" customFormat="1"/>
    <row r="1416" s="202" customFormat="1"/>
    <row r="1417" s="202" customFormat="1"/>
    <row r="1418" s="202" customFormat="1"/>
    <row r="1419" s="202" customFormat="1"/>
    <row r="1420" s="202" customFormat="1"/>
    <row r="1421" s="202" customFormat="1"/>
    <row r="1422" s="202" customFormat="1"/>
    <row r="1423" s="202" customFormat="1"/>
    <row r="1424" s="202" customFormat="1"/>
    <row r="1425" s="202" customFormat="1"/>
    <row r="1426" s="202" customFormat="1"/>
    <row r="1427" s="202" customFormat="1"/>
    <row r="1428" s="202" customFormat="1"/>
    <row r="1429" s="202" customFormat="1"/>
    <row r="1430" s="202" customFormat="1"/>
    <row r="1431" s="202" customFormat="1"/>
    <row r="1432" s="202" customFormat="1"/>
    <row r="1433" s="202" customFormat="1"/>
    <row r="1434" s="202" customFormat="1"/>
    <row r="1435" s="202" customFormat="1"/>
    <row r="1436" s="202" customFormat="1"/>
    <row r="1437" s="202" customFormat="1"/>
    <row r="1438" s="202" customFormat="1"/>
    <row r="1439" s="202" customFormat="1"/>
    <row r="1440" s="202" customFormat="1"/>
    <row r="1441" s="202" customFormat="1"/>
    <row r="1442" s="202" customFormat="1"/>
    <row r="1443" s="202" customFormat="1"/>
    <row r="1444" s="202" customFormat="1"/>
    <row r="1445" s="202" customFormat="1"/>
    <row r="1446" s="202" customFormat="1"/>
    <row r="1447" s="202" customFormat="1"/>
    <row r="1448" s="202" customFormat="1"/>
    <row r="1449" s="202" customFormat="1"/>
    <row r="1450" s="202" customFormat="1"/>
    <row r="1451" s="202" customFormat="1"/>
    <row r="1452" s="202" customFormat="1"/>
    <row r="1453" s="202" customFormat="1"/>
    <row r="1454" s="202" customFormat="1"/>
    <row r="1455" s="202" customFormat="1"/>
    <row r="1456" s="202" customFormat="1"/>
    <row r="1457" s="202" customFormat="1"/>
    <row r="1458" s="202" customFormat="1"/>
    <row r="1459" s="202" customFormat="1"/>
    <row r="1460" s="202" customFormat="1"/>
    <row r="1461" s="202" customFormat="1"/>
    <row r="1462" s="202" customFormat="1"/>
    <row r="1463" s="202" customFormat="1"/>
    <row r="1464" s="202" customFormat="1"/>
    <row r="1465" s="202" customFormat="1"/>
    <row r="1466" s="202" customFormat="1"/>
    <row r="1467" s="202" customFormat="1"/>
    <row r="1468" s="202" customFormat="1"/>
    <row r="1469" s="202" customFormat="1"/>
    <row r="1470" s="202" customFormat="1"/>
    <row r="1471" s="202" customFormat="1"/>
    <row r="1472" s="202" customFormat="1"/>
    <row r="1473" s="202" customFormat="1"/>
    <row r="1474" s="202" customFormat="1"/>
    <row r="1475" s="202" customFormat="1"/>
    <row r="1476" s="202" customFormat="1"/>
    <row r="1477" s="202" customFormat="1"/>
    <row r="1478" s="202" customFormat="1"/>
    <row r="1479" s="202" customFormat="1"/>
    <row r="1480" s="202" customFormat="1"/>
    <row r="1481" s="202" customFormat="1"/>
    <row r="1482" s="202" customFormat="1"/>
    <row r="1483" s="202" customFormat="1"/>
    <row r="1484" s="202" customFormat="1"/>
    <row r="1485" s="202" customFormat="1"/>
    <row r="1486" s="202" customFormat="1"/>
    <row r="1487" s="202" customFormat="1"/>
    <row r="1488" s="202" customFormat="1"/>
    <row r="1489" s="202" customFormat="1"/>
    <row r="1490" s="202" customFormat="1"/>
    <row r="1491" s="202" customFormat="1"/>
    <row r="1492" s="202" customFormat="1"/>
    <row r="1493" s="202" customFormat="1"/>
    <row r="1494" s="202" customFormat="1"/>
    <row r="1495" s="202" customFormat="1"/>
    <row r="1496" s="202" customFormat="1"/>
    <row r="1497" s="202" customFormat="1"/>
    <row r="1498" s="202" customFormat="1"/>
    <row r="1499" s="202" customFormat="1"/>
    <row r="1500" s="202" customFormat="1"/>
    <row r="1501" s="202" customFormat="1"/>
    <row r="1502" s="202" customFormat="1"/>
    <row r="1503" s="202" customFormat="1"/>
    <row r="1504" s="202" customFormat="1"/>
    <row r="1505" s="202" customFormat="1"/>
    <row r="1506" s="202" customFormat="1"/>
    <row r="1507" s="202" customFormat="1"/>
    <row r="1508" s="202" customFormat="1"/>
    <row r="1509" s="202" customFormat="1"/>
    <row r="1510" s="202" customFormat="1"/>
    <row r="1511" s="202" customFormat="1"/>
    <row r="1512" s="202" customFormat="1"/>
    <row r="1513" s="202" customFormat="1"/>
    <row r="1514" s="202" customFormat="1"/>
    <row r="1515" s="202" customFormat="1"/>
    <row r="1516" s="202" customFormat="1"/>
    <row r="1517" s="202" customFormat="1"/>
    <row r="1518" s="202" customFormat="1"/>
    <row r="1519" s="202" customFormat="1"/>
    <row r="1520" s="202" customFormat="1"/>
    <row r="1521" s="202" customFormat="1"/>
    <row r="1522" s="202" customFormat="1"/>
    <row r="1523" s="202" customFormat="1"/>
    <row r="1524" s="202" customFormat="1"/>
    <row r="1525" s="202" customFormat="1"/>
    <row r="1526" s="202" customFormat="1"/>
    <row r="1527" s="202" customFormat="1"/>
    <row r="1528" s="202" customFormat="1"/>
    <row r="1529" s="202" customFormat="1"/>
    <row r="1530" s="202" customFormat="1"/>
    <row r="1531" s="202" customFormat="1"/>
    <row r="1532" s="202" customFormat="1"/>
    <row r="1533" s="202" customFormat="1"/>
    <row r="1534" s="202" customFormat="1"/>
    <row r="1535" s="202" customFormat="1"/>
    <row r="1536" s="202" customFormat="1"/>
    <row r="1537" s="202" customFormat="1"/>
    <row r="1538" s="202" customFormat="1"/>
    <row r="1539" s="202" customFormat="1"/>
    <row r="1540" s="202" customFormat="1"/>
    <row r="1541" s="202" customFormat="1"/>
    <row r="1542" s="202" customFormat="1"/>
    <row r="1543" s="202" customFormat="1"/>
    <row r="1544" s="202" customFormat="1"/>
    <row r="1545" s="202" customFormat="1"/>
    <row r="1546" s="202" customFormat="1"/>
    <row r="1547" s="202" customFormat="1"/>
    <row r="1548" s="202" customFormat="1"/>
    <row r="1549" s="202" customFormat="1"/>
    <row r="1550" s="202" customFormat="1"/>
    <row r="1551" s="202" customFormat="1"/>
    <row r="1552" s="202" customFormat="1"/>
    <row r="1553" s="202" customFormat="1"/>
    <row r="1554" s="202" customFormat="1"/>
    <row r="1555" s="202" customFormat="1"/>
    <row r="1556" s="202" customFormat="1"/>
    <row r="1557" s="202" customFormat="1"/>
    <row r="1558" s="202" customFormat="1"/>
    <row r="1559" s="202" customFormat="1"/>
    <row r="1560" s="202" customFormat="1"/>
    <row r="1561" s="202" customFormat="1"/>
    <row r="1562" s="202" customFormat="1"/>
    <row r="1563" s="202" customFormat="1"/>
    <row r="1564" s="202" customFormat="1"/>
    <row r="1565" s="202" customFormat="1"/>
    <row r="1566" s="202" customFormat="1"/>
    <row r="1567" s="202" customFormat="1"/>
    <row r="1568" s="202" customFormat="1"/>
    <row r="1569" s="202" customFormat="1"/>
    <row r="1570" s="202" customFormat="1"/>
    <row r="1571" s="202" customFormat="1"/>
    <row r="1572" s="202" customFormat="1"/>
    <row r="1573" s="202" customFormat="1"/>
    <row r="1574" s="202" customFormat="1"/>
    <row r="1575" s="202" customFormat="1"/>
    <row r="1576" s="202" customFormat="1"/>
    <row r="1577" s="202" customFormat="1"/>
    <row r="1578" s="202" customFormat="1"/>
    <row r="1579" s="202" customFormat="1"/>
    <row r="1580" s="202" customFormat="1"/>
    <row r="1581" s="202" customFormat="1"/>
    <row r="1582" s="202" customFormat="1"/>
    <row r="1583" s="202" customFormat="1"/>
    <row r="1584" s="202" customFormat="1"/>
    <row r="1585" s="202" customFormat="1"/>
    <row r="1586" s="202" customFormat="1"/>
    <row r="1587" s="202" customFormat="1"/>
    <row r="1588" s="202" customFormat="1"/>
    <row r="1589" s="202" customFormat="1"/>
    <row r="1590" s="202" customFormat="1"/>
    <row r="1591" s="202" customFormat="1"/>
    <row r="1592" s="202" customFormat="1"/>
    <row r="1593" s="202" customFormat="1"/>
    <row r="1594" s="202" customFormat="1"/>
    <row r="1595" s="202" customFormat="1"/>
    <row r="1596" s="202" customFormat="1"/>
    <row r="1597" s="202" customFormat="1"/>
    <row r="1598" s="202" customFormat="1"/>
    <row r="1599" s="202" customFormat="1"/>
    <row r="1600" s="202" customFormat="1"/>
    <row r="1601" s="202" customFormat="1"/>
    <row r="1602" s="202" customFormat="1"/>
    <row r="1603" s="202" customFormat="1"/>
    <row r="1604" s="202" customFormat="1"/>
    <row r="1605" s="202" customFormat="1"/>
    <row r="1606" s="202" customFormat="1"/>
    <row r="1607" s="202" customFormat="1"/>
    <row r="1608" s="202" customFormat="1"/>
    <row r="1609" s="202" customFormat="1"/>
    <row r="1610" s="202" customFormat="1"/>
    <row r="1611" s="202" customFormat="1"/>
    <row r="1612" s="202" customFormat="1"/>
    <row r="1613" s="202" customFormat="1"/>
    <row r="1614" s="202" customFormat="1"/>
    <row r="1615" s="202" customFormat="1"/>
    <row r="1616" s="202" customFormat="1"/>
    <row r="1617" s="202" customFormat="1"/>
    <row r="1618" s="202" customFormat="1"/>
    <row r="1619" s="202" customFormat="1"/>
    <row r="1620" s="202" customFormat="1"/>
    <row r="1621" s="202" customFormat="1"/>
    <row r="1622" s="202" customFormat="1"/>
    <row r="1623" s="202" customFormat="1"/>
    <row r="1624" s="202" customFormat="1"/>
    <row r="1625" s="202" customFormat="1"/>
    <row r="1626" s="202" customFormat="1"/>
    <row r="1627" s="202" customFormat="1"/>
    <row r="1628" s="202" customFormat="1"/>
    <row r="1629" s="202" customFormat="1"/>
    <row r="1630" s="202" customFormat="1"/>
    <row r="1631" s="202" customFormat="1"/>
    <row r="1632" s="202" customFormat="1"/>
    <row r="1633" s="202" customFormat="1"/>
    <row r="1634" s="202" customFormat="1"/>
    <row r="1635" s="202" customFormat="1"/>
    <row r="1636" s="202" customFormat="1"/>
    <row r="1637" s="202" customFormat="1"/>
    <row r="1638" s="202" customFormat="1"/>
    <row r="1639" s="202" customFormat="1"/>
    <row r="1640" s="202" customFormat="1"/>
    <row r="1641" s="202" customFormat="1"/>
    <row r="1642" s="202" customFormat="1"/>
    <row r="1643" s="202" customFormat="1"/>
    <row r="1644" s="202" customFormat="1"/>
    <row r="1645" s="202" customFormat="1"/>
    <row r="1646" s="202" customFormat="1"/>
    <row r="1647" s="202" customFormat="1"/>
    <row r="1648" s="202" customFormat="1"/>
    <row r="1649" s="202" customFormat="1"/>
    <row r="1650" s="202" customFormat="1"/>
    <row r="1651" s="202" customFormat="1"/>
    <row r="1652" s="202" customFormat="1"/>
    <row r="1653" s="202" customFormat="1"/>
    <row r="1654" s="202" customFormat="1"/>
    <row r="1655" s="202" customFormat="1"/>
    <row r="1656" s="202" customFormat="1"/>
    <row r="1657" s="202" customFormat="1"/>
    <row r="1658" s="202" customFormat="1"/>
    <row r="1659" s="202" customFormat="1"/>
    <row r="1660" s="202" customFormat="1"/>
    <row r="1661" s="202" customFormat="1"/>
    <row r="1662" s="202" customFormat="1"/>
    <row r="1663" s="202" customFormat="1"/>
    <row r="1664" s="202" customFormat="1"/>
    <row r="1665" s="202" customFormat="1"/>
    <row r="1666" s="202" customFormat="1"/>
    <row r="1667" s="202" customFormat="1"/>
    <row r="1668" s="202" customFormat="1"/>
    <row r="1669" s="202" customFormat="1"/>
    <row r="1670" s="202" customFormat="1"/>
    <row r="1671" s="202" customFormat="1"/>
    <row r="1672" s="202" customFormat="1"/>
    <row r="1673" s="202" customFormat="1"/>
    <row r="1674" s="202" customFormat="1"/>
    <row r="1675" s="202" customFormat="1"/>
    <row r="1676" s="202" customFormat="1"/>
    <row r="1677" s="202" customFormat="1"/>
    <row r="1678" s="202" customFormat="1"/>
    <row r="1679" s="202" customFormat="1"/>
    <row r="1680" s="202" customFormat="1"/>
    <row r="1681" s="202" customFormat="1"/>
    <row r="1682" s="202" customFormat="1"/>
    <row r="1683" s="202" customFormat="1"/>
    <row r="1684" s="202" customFormat="1"/>
    <row r="1685" s="202" customFormat="1"/>
    <row r="1686" s="202" customFormat="1"/>
    <row r="1687" s="202" customFormat="1"/>
    <row r="1688" s="202" customFormat="1"/>
    <row r="1689" s="202" customFormat="1"/>
    <row r="1690" s="202" customFormat="1"/>
    <row r="1691" s="202" customFormat="1"/>
    <row r="1692" s="202" customFormat="1"/>
    <row r="1693" s="202" customFormat="1"/>
    <row r="1694" s="202" customFormat="1"/>
    <row r="1695" s="202" customFormat="1"/>
    <row r="1696" s="202" customFormat="1"/>
    <row r="1697" s="202" customFormat="1"/>
    <row r="1698" s="202" customFormat="1"/>
    <row r="1699" s="202" customFormat="1"/>
    <row r="1700" s="202" customFormat="1"/>
    <row r="1701" s="202" customFormat="1"/>
    <row r="1702" s="202" customFormat="1"/>
    <row r="1703" s="202" customFormat="1"/>
    <row r="1704" s="202" customFormat="1"/>
    <row r="1705" s="202" customFormat="1"/>
    <row r="1706" s="202" customFormat="1"/>
    <row r="1707" s="202" customFormat="1"/>
    <row r="1708" s="202" customFormat="1"/>
    <row r="1709" s="202" customFormat="1"/>
    <row r="1710" s="202" customFormat="1"/>
    <row r="1711" s="202" customFormat="1"/>
    <row r="1712" s="202" customFormat="1"/>
    <row r="1713" s="202" customFormat="1"/>
    <row r="1714" s="202" customFormat="1"/>
    <row r="1715" s="202" customFormat="1"/>
    <row r="1716" s="202" customFormat="1"/>
    <row r="1717" s="202" customFormat="1"/>
    <row r="1718" s="202" customFormat="1"/>
    <row r="1719" s="202" customFormat="1"/>
    <row r="1720" s="202" customFormat="1"/>
    <row r="1721" s="202" customFormat="1"/>
    <row r="1722" s="202" customFormat="1"/>
    <row r="1723" s="202" customFormat="1"/>
    <row r="1724" s="202" customFormat="1"/>
    <row r="1725" s="202" customFormat="1"/>
    <row r="1726" s="202" customFormat="1"/>
    <row r="1727" s="202" customFormat="1"/>
    <row r="1728" s="202" customFormat="1"/>
    <row r="1729" s="202" customFormat="1"/>
    <row r="1730" s="202" customFormat="1"/>
    <row r="1731" s="202" customFormat="1"/>
    <row r="1732" s="202" customFormat="1"/>
    <row r="1733" s="202" customFormat="1"/>
    <row r="1734" s="202" customFormat="1"/>
    <row r="1735" s="202" customFormat="1"/>
    <row r="1736" s="202" customFormat="1"/>
    <row r="1737" s="202" customFormat="1"/>
    <row r="1738" s="202" customFormat="1"/>
    <row r="1739" s="202" customFormat="1"/>
    <row r="1740" s="202" customFormat="1"/>
    <row r="1741" s="202" customFormat="1"/>
    <row r="1742" s="202" customFormat="1"/>
    <row r="1743" s="202" customFormat="1"/>
    <row r="1744" s="202" customFormat="1"/>
    <row r="1745" s="202" customFormat="1"/>
    <row r="1746" s="202" customFormat="1"/>
    <row r="1747" s="202" customFormat="1"/>
    <row r="1748" s="202" customFormat="1"/>
    <row r="1749" s="202" customFormat="1"/>
    <row r="1750" s="202" customFormat="1"/>
    <row r="1751" s="202" customFormat="1"/>
    <row r="1752" s="202" customFormat="1"/>
    <row r="1753" s="202" customFormat="1"/>
    <row r="1754" s="202" customFormat="1"/>
    <row r="1755" s="202" customFormat="1"/>
    <row r="1756" s="202" customFormat="1"/>
    <row r="1757" s="202" customFormat="1"/>
    <row r="1758" s="202" customFormat="1"/>
    <row r="1759" s="202" customFormat="1"/>
    <row r="1760" s="202" customFormat="1"/>
    <row r="1761" s="202" customFormat="1"/>
    <row r="1762" s="202" customFormat="1"/>
    <row r="1763" s="202" customFormat="1"/>
    <row r="1764" s="202" customFormat="1"/>
    <row r="1765" s="202" customFormat="1"/>
    <row r="1766" s="202" customFormat="1"/>
    <row r="1767" s="202" customFormat="1"/>
    <row r="1768" s="202" customFormat="1"/>
    <row r="1769" s="202" customFormat="1"/>
    <row r="1770" s="202" customFormat="1"/>
    <row r="1771" s="202" customFormat="1"/>
    <row r="1772" s="202" customFormat="1"/>
    <row r="1773" s="202" customFormat="1"/>
    <row r="1774" s="202" customFormat="1"/>
    <row r="1775" s="202" customFormat="1"/>
    <row r="1776" s="202" customFormat="1"/>
    <row r="1777" s="202" customFormat="1"/>
    <row r="1778" s="202" customFormat="1"/>
    <row r="1779" s="202" customFormat="1"/>
    <row r="1780" s="202" customFormat="1"/>
    <row r="1781" s="202" customFormat="1"/>
    <row r="1782" s="202" customFormat="1"/>
    <row r="1783" s="202" customFormat="1"/>
    <row r="1784" s="202" customFormat="1"/>
    <row r="1785" s="202" customFormat="1"/>
    <row r="1786" s="202" customFormat="1"/>
    <row r="1787" s="202" customFormat="1"/>
    <row r="1788" s="202" customFormat="1"/>
    <row r="1789" s="202" customFormat="1"/>
    <row r="1790" s="202" customFormat="1"/>
    <row r="1791" s="202" customFormat="1"/>
    <row r="1792" s="202" customFormat="1"/>
    <row r="1793" s="202" customFormat="1"/>
    <row r="1794" s="202" customFormat="1"/>
    <row r="1795" s="202" customFormat="1"/>
    <row r="1796" s="202" customFormat="1"/>
    <row r="1797" s="202" customFormat="1"/>
    <row r="1798" s="202" customFormat="1"/>
    <row r="1799" s="202" customFormat="1"/>
    <row r="1800" s="202" customFormat="1"/>
    <row r="1801" s="202" customFormat="1"/>
    <row r="1802" s="202" customFormat="1"/>
    <row r="1803" s="202" customFormat="1"/>
    <row r="1804" s="202" customFormat="1"/>
    <row r="1805" s="202" customFormat="1"/>
    <row r="1806" s="202" customFormat="1"/>
    <row r="1807" s="202" customFormat="1"/>
    <row r="1808" s="202" customFormat="1"/>
    <row r="1809" s="202" customFormat="1"/>
    <row r="1810" s="202" customFormat="1"/>
    <row r="1811" s="202" customFormat="1"/>
    <row r="1812" s="202" customFormat="1"/>
    <row r="1813" s="202" customFormat="1"/>
    <row r="1814" s="202" customFormat="1"/>
    <row r="1815" s="202" customFormat="1"/>
    <row r="1816" s="202" customFormat="1"/>
    <row r="1817" s="202" customFormat="1"/>
    <row r="1818" s="202" customFormat="1"/>
    <row r="1819" s="202" customFormat="1"/>
    <row r="1820" s="202" customFormat="1"/>
    <row r="1821" s="202" customFormat="1"/>
    <row r="1822" s="202" customFormat="1"/>
    <row r="1823" s="202" customFormat="1"/>
    <row r="1824" s="202" customFormat="1"/>
    <row r="1825" s="202" customFormat="1"/>
    <row r="1826" s="202" customFormat="1"/>
    <row r="1827" s="202" customFormat="1"/>
    <row r="1828" s="202" customFormat="1"/>
    <row r="1829" s="202" customFormat="1"/>
    <row r="1830" s="202" customFormat="1"/>
    <row r="1831" s="202" customFormat="1"/>
    <row r="1832" s="202" customFormat="1"/>
    <row r="1833" s="202" customFormat="1"/>
    <row r="1834" s="202" customFormat="1"/>
    <row r="1835" s="202" customFormat="1"/>
    <row r="1836" s="202" customFormat="1"/>
    <row r="1837" s="202" customFormat="1"/>
    <row r="1838" s="202" customFormat="1"/>
    <row r="1839" s="202" customFormat="1"/>
    <row r="1840" s="202" customFormat="1"/>
    <row r="1841" s="202" customFormat="1"/>
    <row r="1842" s="202" customFormat="1"/>
    <row r="1843" s="202" customFormat="1"/>
    <row r="1844" s="202" customFormat="1"/>
    <row r="1845" s="202" customFormat="1"/>
    <row r="1846" s="202" customFormat="1"/>
    <row r="1847" s="202" customFormat="1"/>
    <row r="1848" s="202" customFormat="1"/>
    <row r="1849" s="202" customFormat="1"/>
    <row r="1850" s="202" customFormat="1"/>
    <row r="1851" s="202" customFormat="1"/>
    <row r="1852" s="202" customFormat="1"/>
    <row r="1853" s="202" customFormat="1"/>
    <row r="1854" s="202" customFormat="1"/>
    <row r="1855" s="202" customFormat="1"/>
    <row r="1856" s="202" customFormat="1"/>
    <row r="1857" s="202" customFormat="1"/>
    <row r="1858" s="202" customFormat="1"/>
    <row r="1859" s="202" customFormat="1"/>
    <row r="1860" s="202" customFormat="1"/>
    <row r="1861" s="202" customFormat="1"/>
    <row r="1862" s="202" customFormat="1"/>
    <row r="1863" s="202" customFormat="1"/>
    <row r="1864" s="202" customFormat="1"/>
    <row r="1865" s="202" customFormat="1"/>
    <row r="1866" s="202" customFormat="1"/>
    <row r="1867" s="202" customFormat="1"/>
    <row r="1868" s="202" customFormat="1"/>
    <row r="1869" s="202" customFormat="1"/>
    <row r="1870" s="202" customFormat="1"/>
    <row r="1871" s="202" customFormat="1"/>
    <row r="1872" s="202" customFormat="1"/>
    <row r="1873" s="202" customFormat="1"/>
    <row r="1874" s="202" customFormat="1"/>
    <row r="1875" s="202" customFormat="1"/>
    <row r="1876" s="202" customFormat="1"/>
    <row r="1877" s="202" customFormat="1"/>
    <row r="1878" s="202" customFormat="1"/>
    <row r="1879" s="202" customFormat="1"/>
    <row r="1880" s="202" customFormat="1"/>
    <row r="1881" s="202" customFormat="1"/>
    <row r="1882" s="202" customFormat="1"/>
    <row r="1883" s="202" customFormat="1"/>
    <row r="1884" s="202" customFormat="1"/>
    <row r="1885" s="202" customFormat="1"/>
    <row r="1886" s="202" customFormat="1"/>
    <row r="1887" s="202" customFormat="1"/>
    <row r="1888" s="202" customFormat="1"/>
    <row r="1889" s="202" customFormat="1"/>
    <row r="1890" s="202" customFormat="1"/>
    <row r="1891" s="202" customFormat="1"/>
    <row r="1892" s="202" customFormat="1"/>
    <row r="1893" s="202" customFormat="1"/>
    <row r="1894" s="202" customFormat="1"/>
    <row r="1895" s="202" customFormat="1"/>
    <row r="1896" s="202" customFormat="1"/>
    <row r="1897" s="202" customFormat="1"/>
    <row r="1898" s="202" customFormat="1"/>
    <row r="1899" s="202" customFormat="1"/>
    <row r="1900" s="202" customFormat="1"/>
    <row r="1901" s="202" customFormat="1"/>
    <row r="1902" s="202" customFormat="1"/>
    <row r="1903" s="202" customFormat="1"/>
    <row r="1904" s="202" customFormat="1"/>
    <row r="1905" s="202" customFormat="1"/>
    <row r="1906" s="202" customFormat="1"/>
    <row r="1907" s="202" customFormat="1"/>
    <row r="1908" s="202" customFormat="1"/>
    <row r="1909" s="202" customFormat="1"/>
    <row r="1910" s="202" customFormat="1"/>
    <row r="1911" s="202" customFormat="1"/>
    <row r="1912" s="202" customFormat="1"/>
    <row r="1913" s="202" customFormat="1"/>
    <row r="1914" s="202" customFormat="1"/>
    <row r="1915" s="202" customFormat="1"/>
    <row r="1916" s="202" customFormat="1"/>
    <row r="1917" s="202" customFormat="1"/>
    <row r="1918" s="202" customFormat="1"/>
    <row r="1919" s="202" customFormat="1"/>
    <row r="1920" s="202" customFormat="1"/>
    <row r="1921" s="202" customFormat="1"/>
    <row r="1922" s="202" customFormat="1"/>
    <row r="1923" s="202" customFormat="1"/>
    <row r="1924" s="202" customFormat="1"/>
    <row r="1925" s="202" customFormat="1"/>
    <row r="1926" s="202" customFormat="1"/>
    <row r="1927" s="202" customFormat="1"/>
    <row r="1928" s="202" customFormat="1"/>
    <row r="1929" s="202" customFormat="1"/>
    <row r="1930" s="202" customFormat="1"/>
    <row r="1931" s="202" customFormat="1"/>
    <row r="1932" s="202" customFormat="1"/>
    <row r="1933" s="202" customFormat="1"/>
    <row r="1934" s="202" customFormat="1"/>
    <row r="1935" s="202" customFormat="1"/>
    <row r="1936" s="202" customFormat="1"/>
    <row r="1937" s="202" customFormat="1"/>
    <row r="1938" s="202" customFormat="1"/>
    <row r="1939" s="202" customFormat="1"/>
    <row r="1940" s="202" customFormat="1"/>
    <row r="1941" s="202" customFormat="1"/>
    <row r="1942" s="202" customFormat="1"/>
    <row r="1943" s="202" customFormat="1"/>
    <row r="1944" s="202" customFormat="1"/>
    <row r="1945" s="202" customFormat="1"/>
    <row r="1946" s="202" customFormat="1"/>
    <row r="1947" s="202" customFormat="1"/>
    <row r="1948" s="202" customFormat="1"/>
    <row r="1949" s="202" customFormat="1"/>
    <row r="1950" s="202" customFormat="1"/>
    <row r="1951" s="202" customFormat="1"/>
    <row r="1952" s="202" customFormat="1"/>
    <row r="1953" s="202" customFormat="1"/>
    <row r="1954" s="202" customFormat="1"/>
    <row r="1955" s="202" customFormat="1"/>
    <row r="1956" s="202" customFormat="1"/>
    <row r="1957" s="202" customFormat="1"/>
    <row r="1958" s="202" customFormat="1"/>
    <row r="1959" s="202" customFormat="1"/>
    <row r="1960" s="202" customFormat="1"/>
    <row r="1961" s="202" customFormat="1"/>
    <row r="1962" s="202" customFormat="1"/>
    <row r="1963" s="202" customFormat="1"/>
    <row r="1964" s="202" customFormat="1"/>
    <row r="1965" s="202" customFormat="1"/>
    <row r="1966" s="202" customFormat="1"/>
    <row r="1967" s="202" customFormat="1"/>
    <row r="1968" s="202" customFormat="1"/>
    <row r="1969" s="202" customFormat="1"/>
    <row r="1970" s="202" customFormat="1"/>
    <row r="1971" s="202" customFormat="1"/>
    <row r="1972" s="202" customFormat="1"/>
    <row r="1973" s="202" customFormat="1"/>
    <row r="1974" s="202" customFormat="1"/>
    <row r="1975" s="202" customFormat="1"/>
    <row r="1976" s="202" customFormat="1"/>
    <row r="1977" s="202" customFormat="1"/>
    <row r="1978" s="202" customFormat="1"/>
    <row r="1979" s="202" customFormat="1"/>
    <row r="1980" s="202" customFormat="1"/>
    <row r="1981" s="202" customFormat="1"/>
    <row r="1982" s="202" customFormat="1"/>
    <row r="1983" s="202" customFormat="1"/>
    <row r="1984" s="202" customFormat="1"/>
    <row r="1985" s="202" customFormat="1"/>
    <row r="1986" s="202" customFormat="1"/>
    <row r="1987" s="202" customFormat="1"/>
    <row r="1988" s="202" customFormat="1"/>
    <row r="1989" s="202" customFormat="1"/>
    <row r="1990" s="202" customFormat="1"/>
    <row r="1991" s="202" customFormat="1"/>
    <row r="1992" s="202" customFormat="1"/>
    <row r="1993" s="202" customFormat="1"/>
    <row r="1994" s="202" customFormat="1"/>
    <row r="1995" s="202" customFormat="1"/>
    <row r="1996" s="202" customFormat="1"/>
    <row r="1997" s="202" customFormat="1"/>
    <row r="1998" s="202" customFormat="1"/>
    <row r="1999" s="202" customFormat="1"/>
    <row r="2000" s="202" customFormat="1"/>
    <row r="2001" s="202" customFormat="1"/>
    <row r="2002" s="202" customFormat="1"/>
    <row r="2003" s="202" customFormat="1"/>
    <row r="2004" s="202" customFormat="1"/>
    <row r="2005" s="202" customFormat="1"/>
    <row r="2006" s="202" customFormat="1"/>
    <row r="2007" s="202" customFormat="1"/>
    <row r="2008" s="202" customFormat="1"/>
    <row r="2009" s="202" customFormat="1"/>
    <row r="2010" s="202" customFormat="1"/>
    <row r="2011" s="202" customFormat="1"/>
    <row r="2012" s="202" customFormat="1"/>
    <row r="2013" s="202" customFormat="1"/>
    <row r="2014" s="202" customFormat="1"/>
    <row r="2015" s="202" customFormat="1"/>
    <row r="2016" s="202" customFormat="1"/>
    <row r="2017" s="202" customFormat="1"/>
    <row r="2018" s="202" customFormat="1"/>
    <row r="2019" s="202" customFormat="1"/>
    <row r="2020" s="202" customFormat="1"/>
    <row r="2021" s="202" customFormat="1"/>
    <row r="2022" s="202" customFormat="1"/>
    <row r="2023" s="202" customFormat="1"/>
    <row r="2024" s="202" customFormat="1"/>
    <row r="2025" s="202" customFormat="1"/>
    <row r="2026" s="202" customFormat="1"/>
    <row r="2027" s="202" customFormat="1"/>
    <row r="2028" s="202" customFormat="1"/>
    <row r="2029" s="202" customFormat="1"/>
    <row r="2030" s="202" customFormat="1"/>
    <row r="2031" s="202" customFormat="1"/>
    <row r="2032" s="202" customFormat="1"/>
    <row r="2033" s="202" customFormat="1"/>
    <row r="2034" s="202" customFormat="1"/>
    <row r="2035" s="202" customFormat="1"/>
    <row r="2036" s="202" customFormat="1"/>
    <row r="2037" s="202" customFormat="1"/>
    <row r="2038" s="202" customFormat="1"/>
    <row r="2039" s="202" customFormat="1"/>
    <row r="2040" s="202" customFormat="1"/>
    <row r="2041" s="202" customFormat="1"/>
    <row r="2042" s="202" customFormat="1"/>
    <row r="2043" s="202" customFormat="1"/>
    <row r="2044" s="202" customFormat="1"/>
    <row r="2045" s="202" customFormat="1"/>
    <row r="2046" s="202" customFormat="1"/>
    <row r="2047" s="202" customFormat="1"/>
    <row r="2048" s="202" customFormat="1"/>
    <row r="2049" s="202" customFormat="1"/>
    <row r="2050" s="202" customFormat="1"/>
    <row r="2051" s="202" customFormat="1"/>
    <row r="2052" s="202" customFormat="1"/>
    <row r="2053" s="202" customFormat="1"/>
    <row r="2054" s="202" customFormat="1"/>
    <row r="2055" s="202" customFormat="1"/>
    <row r="2056" s="202" customFormat="1"/>
    <row r="2057" s="202" customFormat="1"/>
    <row r="2058" s="202" customFormat="1"/>
    <row r="2059" s="202" customFormat="1"/>
    <row r="2060" s="202" customFormat="1"/>
    <row r="2061" s="202" customFormat="1"/>
    <row r="2062" s="202" customFormat="1"/>
    <row r="2063" s="202" customFormat="1"/>
    <row r="2064" s="202" customFormat="1"/>
    <row r="2065" s="202" customFormat="1"/>
    <row r="2066" s="202" customFormat="1"/>
    <row r="2067" s="202" customFormat="1"/>
    <row r="2068" s="202" customFormat="1"/>
    <row r="2069" s="202" customFormat="1"/>
    <row r="2070" s="202" customFormat="1"/>
    <row r="2071" s="202" customFormat="1"/>
    <row r="2072" s="202" customFormat="1"/>
    <row r="2073" s="202" customFormat="1"/>
    <row r="2074" s="202" customFormat="1"/>
    <row r="2075" s="202" customFormat="1"/>
    <row r="2076" s="202" customFormat="1"/>
    <row r="2077" s="202" customFormat="1"/>
    <row r="2078" s="202" customFormat="1"/>
    <row r="2079" s="202" customFormat="1"/>
    <row r="2080" s="202" customFormat="1"/>
    <row r="2081" s="202" customFormat="1"/>
    <row r="2082" s="202" customFormat="1"/>
    <row r="2083" s="202" customFormat="1"/>
    <row r="2084" s="202" customFormat="1"/>
    <row r="2085" s="202" customFormat="1"/>
    <row r="2086" s="202" customFormat="1"/>
    <row r="2087" s="202" customFormat="1"/>
    <row r="2088" s="202" customFormat="1"/>
    <row r="2089" s="202" customFormat="1"/>
    <row r="2090" s="202" customFormat="1"/>
    <row r="2091" s="202" customFormat="1"/>
    <row r="2092" s="202" customFormat="1"/>
    <row r="2093" s="202" customFormat="1"/>
    <row r="2094" s="202" customFormat="1"/>
    <row r="2095" s="202" customFormat="1"/>
    <row r="2096" s="202" customFormat="1"/>
    <row r="2097" s="202" customFormat="1"/>
    <row r="2098" s="202" customFormat="1"/>
    <row r="2099" s="202" customFormat="1"/>
    <row r="2100" s="202" customFormat="1"/>
    <row r="2101" s="202" customFormat="1"/>
    <row r="2102" s="202" customFormat="1"/>
    <row r="2103" s="202" customFormat="1"/>
    <row r="2104" s="202" customFormat="1"/>
    <row r="2105" s="202" customFormat="1"/>
    <row r="2106" s="202" customFormat="1"/>
    <row r="2107" s="202" customFormat="1"/>
    <row r="2108" s="202" customFormat="1"/>
    <row r="2109" s="202" customFormat="1"/>
    <row r="2110" s="202" customFormat="1"/>
    <row r="2111" s="202" customFormat="1"/>
    <row r="2112" s="202" customFormat="1"/>
    <row r="2113" s="202" customFormat="1"/>
    <row r="2114" s="202" customFormat="1"/>
    <row r="2115" s="202" customFormat="1"/>
    <row r="2116" s="202" customFormat="1"/>
    <row r="2117" s="202" customFormat="1"/>
    <row r="2118" s="202" customFormat="1"/>
    <row r="2119" s="202" customFormat="1"/>
    <row r="2120" s="202" customFormat="1"/>
    <row r="2121" s="202" customFormat="1"/>
    <row r="2122" s="202" customFormat="1"/>
    <row r="2123" s="202" customFormat="1"/>
    <row r="2124" s="202" customFormat="1"/>
    <row r="2125" s="202" customFormat="1"/>
    <row r="2126" s="202" customFormat="1"/>
    <row r="2127" s="202" customFormat="1"/>
    <row r="2128" s="202" customFormat="1"/>
    <row r="2129" s="202" customFormat="1"/>
    <row r="2130" s="202" customFormat="1"/>
    <row r="2131" s="202" customFormat="1"/>
    <row r="2132" s="202" customFormat="1"/>
    <row r="2133" s="202" customFormat="1"/>
    <row r="2134" s="202" customFormat="1"/>
    <row r="2135" s="202" customFormat="1"/>
    <row r="2136" s="202" customFormat="1"/>
    <row r="2137" s="202" customFormat="1"/>
    <row r="2138" s="202" customFormat="1"/>
    <row r="2139" s="202" customFormat="1"/>
    <row r="2140" s="202" customFormat="1"/>
    <row r="2141" s="202" customFormat="1"/>
    <row r="2142" s="202" customFormat="1"/>
    <row r="2143" s="202" customFormat="1"/>
    <row r="2144" s="202" customFormat="1"/>
    <row r="2145" s="202" customFormat="1"/>
    <row r="2146" s="202" customFormat="1"/>
    <row r="2147" s="202" customFormat="1"/>
    <row r="2148" s="202" customFormat="1"/>
    <row r="2149" s="202" customFormat="1"/>
    <row r="2150" s="202" customFormat="1"/>
    <row r="2151" s="202" customFormat="1"/>
    <row r="2152" s="202" customFormat="1"/>
    <row r="2153" s="202" customFormat="1"/>
    <row r="2154" s="202" customFormat="1"/>
    <row r="2155" s="202" customFormat="1"/>
    <row r="2156" s="202" customFormat="1"/>
    <row r="2157" s="202" customFormat="1"/>
    <row r="2158" s="202" customFormat="1"/>
    <row r="2159" s="202" customFormat="1"/>
    <row r="2160" s="202" customFormat="1"/>
    <row r="2161" s="202" customFormat="1"/>
    <row r="2162" s="202" customFormat="1"/>
    <row r="2163" s="202" customFormat="1"/>
    <row r="2164" s="202" customFormat="1"/>
    <row r="2165" s="202" customFormat="1"/>
    <row r="2166" s="202" customFormat="1"/>
    <row r="2167" s="202" customFormat="1"/>
    <row r="2168" s="202" customFormat="1"/>
    <row r="2169" s="202" customFormat="1"/>
    <row r="2170" s="202" customFormat="1"/>
    <row r="2171" s="202" customFormat="1"/>
    <row r="2172" s="202" customFormat="1"/>
    <row r="2173" s="202" customFormat="1"/>
    <row r="2174" s="202" customFormat="1"/>
    <row r="2175" s="202" customFormat="1"/>
    <row r="2176" s="202" customFormat="1"/>
    <row r="2177" s="202" customFormat="1"/>
    <row r="2178" s="202" customFormat="1"/>
    <row r="2179" s="202" customFormat="1"/>
    <row r="2180" s="202" customFormat="1"/>
    <row r="2181" s="202" customFormat="1"/>
    <row r="2182" s="202" customFormat="1"/>
    <row r="2183" s="202" customFormat="1"/>
    <row r="2184" s="202" customFormat="1"/>
    <row r="2185" s="202" customFormat="1"/>
    <row r="2186" s="202" customFormat="1"/>
    <row r="2187" s="202" customFormat="1"/>
    <row r="2188" s="202" customFormat="1"/>
    <row r="2189" s="202" customFormat="1"/>
    <row r="2190" s="202" customFormat="1"/>
    <row r="2191" s="202" customFormat="1"/>
    <row r="2192" s="202" customFormat="1"/>
    <row r="2193" s="202" customFormat="1"/>
    <row r="2194" s="202" customFormat="1"/>
    <row r="2195" s="202" customFormat="1"/>
    <row r="2196" s="202" customFormat="1"/>
    <row r="2197" s="202" customFormat="1"/>
    <row r="2198" s="202" customFormat="1"/>
    <row r="2199" s="202" customFormat="1"/>
    <row r="2200" s="202" customFormat="1"/>
    <row r="2201" s="202" customFormat="1"/>
    <row r="2202" s="202" customFormat="1"/>
    <row r="2203" s="202" customFormat="1"/>
    <row r="2204" s="202" customFormat="1"/>
    <row r="2205" s="202" customFormat="1"/>
    <row r="2206" s="202" customFormat="1"/>
    <row r="2207" s="202" customFormat="1"/>
    <row r="2208" s="202" customFormat="1"/>
    <row r="2209" s="202" customFormat="1"/>
    <row r="2210" s="202" customFormat="1"/>
    <row r="2211" s="202" customFormat="1"/>
    <row r="2212" s="202" customFormat="1"/>
    <row r="2213" s="202" customFormat="1"/>
    <row r="2214" s="202" customFormat="1"/>
    <row r="2215" s="202" customFormat="1"/>
    <row r="2216" s="202" customFormat="1"/>
    <row r="2217" s="202" customFormat="1"/>
    <row r="2218" s="202" customFormat="1"/>
    <row r="2219" s="202" customFormat="1"/>
    <row r="2220" s="202" customFormat="1"/>
    <row r="2221" s="202" customFormat="1"/>
    <row r="2222" s="202" customFormat="1"/>
    <row r="2223" s="202" customFormat="1"/>
    <row r="2224" s="202" customFormat="1"/>
    <row r="2225" s="202" customFormat="1"/>
    <row r="2226" s="202" customFormat="1"/>
    <row r="2227" s="202" customFormat="1"/>
    <row r="2228" s="202" customFormat="1"/>
    <row r="2229" s="202" customFormat="1"/>
    <row r="2230" s="202" customFormat="1"/>
    <row r="2231" s="202" customFormat="1"/>
    <row r="2232" s="202" customFormat="1"/>
    <row r="2233" s="202" customFormat="1"/>
    <row r="2234" s="202" customFormat="1"/>
    <row r="2235" s="202" customFormat="1"/>
    <row r="2236" s="202" customFormat="1"/>
    <row r="2237" s="202" customFormat="1"/>
    <row r="2238" s="202" customFormat="1"/>
    <row r="2239" s="202" customFormat="1"/>
    <row r="2240" s="202" customFormat="1"/>
    <row r="2241" s="202" customFormat="1"/>
    <row r="2242" s="202" customFormat="1"/>
    <row r="2243" s="202" customFormat="1"/>
    <row r="2244" s="202" customFormat="1"/>
    <row r="2245" s="202" customFormat="1"/>
    <row r="2246" s="202" customFormat="1"/>
    <row r="2247" s="202" customFormat="1"/>
    <row r="2248" s="202" customFormat="1"/>
    <row r="2249" s="202" customFormat="1"/>
    <row r="2250" s="202" customFormat="1"/>
    <row r="2251" s="202" customFormat="1"/>
    <row r="2252" s="202" customFormat="1"/>
    <row r="2253" s="202" customFormat="1"/>
    <row r="2254" s="202" customFormat="1"/>
    <row r="2255" s="202" customFormat="1"/>
    <row r="2256" s="202" customFormat="1"/>
    <row r="2257" s="202" customFormat="1"/>
    <row r="2258" s="202" customFormat="1"/>
    <row r="2259" s="202" customFormat="1"/>
    <row r="2260" s="202" customFormat="1"/>
    <row r="2261" s="202" customFormat="1"/>
    <row r="2262" s="202" customFormat="1"/>
    <row r="2263" s="202" customFormat="1"/>
    <row r="2264" s="202" customFormat="1"/>
    <row r="2265" s="202" customFormat="1"/>
    <row r="2266" s="202" customFormat="1"/>
    <row r="2267" s="202" customFormat="1"/>
    <row r="2268" s="202" customFormat="1"/>
    <row r="2269" s="202" customFormat="1"/>
    <row r="2270" s="202" customFormat="1"/>
    <row r="2271" s="202" customFormat="1"/>
    <row r="2272" s="202" customFormat="1"/>
    <row r="2273" s="202" customFormat="1"/>
    <row r="2274" s="202" customFormat="1"/>
    <row r="2275" s="202" customFormat="1"/>
    <row r="2276" s="202" customFormat="1"/>
    <row r="2277" s="202" customFormat="1"/>
    <row r="2278" s="202" customFormat="1"/>
    <row r="2279" s="202" customFormat="1"/>
    <row r="2280" s="202" customFormat="1"/>
    <row r="2281" s="202" customFormat="1"/>
    <row r="2282" s="202" customFormat="1"/>
    <row r="2283" s="202" customFormat="1"/>
    <row r="2284" s="202" customFormat="1"/>
    <row r="2285" s="202" customFormat="1"/>
    <row r="2286" s="202" customFormat="1"/>
    <row r="2287" s="202" customFormat="1"/>
    <row r="2288" s="202" customFormat="1"/>
    <row r="2289" s="202" customFormat="1"/>
    <row r="2290" s="202" customFormat="1"/>
    <row r="2291" s="202" customFormat="1"/>
    <row r="2292" s="202" customFormat="1"/>
    <row r="2293" s="202" customFormat="1"/>
    <row r="2294" s="202" customFormat="1"/>
    <row r="2295" s="202" customFormat="1"/>
    <row r="2296" s="202" customFormat="1"/>
    <row r="2297" s="202" customFormat="1"/>
    <row r="2298" s="202" customFormat="1"/>
    <row r="2299" s="202" customFormat="1"/>
    <row r="2300" s="202" customFormat="1"/>
    <row r="2301" s="202" customFormat="1"/>
    <row r="2302" s="202" customFormat="1"/>
    <row r="2303" s="202" customFormat="1"/>
    <row r="2304" s="202" customFormat="1"/>
    <row r="2305" s="202" customFormat="1"/>
    <row r="2306" s="202" customFormat="1"/>
    <row r="2307" s="202" customFormat="1"/>
    <row r="2308" s="202" customFormat="1"/>
    <row r="2309" s="202" customFormat="1"/>
    <row r="2310" s="202" customFormat="1"/>
    <row r="2311" s="202" customFormat="1"/>
    <row r="2312" s="202" customFormat="1"/>
    <row r="2313" s="202" customFormat="1"/>
    <row r="2314" s="202" customFormat="1"/>
    <row r="2315" s="202" customFormat="1"/>
    <row r="2316" s="202" customFormat="1"/>
    <row r="2317" s="202" customFormat="1"/>
    <row r="2318" s="202" customFormat="1"/>
    <row r="2319" s="202" customFormat="1"/>
    <row r="2320" s="202" customFormat="1"/>
    <row r="2321" s="202" customFormat="1"/>
    <row r="2322" s="202" customFormat="1"/>
    <row r="2323" s="202" customFormat="1"/>
    <row r="2324" s="202" customFormat="1"/>
    <row r="2325" s="202" customFormat="1"/>
    <row r="2326" s="202" customFormat="1"/>
    <row r="2327" s="202" customFormat="1"/>
    <row r="2328" s="202" customFormat="1"/>
    <row r="2329" s="202" customFormat="1"/>
    <row r="2330" s="202" customFormat="1"/>
    <row r="2331" s="202" customFormat="1"/>
    <row r="2332" s="202" customFormat="1"/>
    <row r="2333" s="202" customFormat="1"/>
    <row r="2334" s="202" customFormat="1"/>
    <row r="2335" s="202" customFormat="1"/>
    <row r="2336" s="202" customFormat="1"/>
    <row r="2337" s="202" customFormat="1"/>
    <row r="2338" s="202" customFormat="1"/>
    <row r="2339" s="202" customFormat="1"/>
    <row r="2340" s="202" customFormat="1"/>
    <row r="2341" s="202" customFormat="1"/>
    <row r="2342" s="202" customFormat="1"/>
    <row r="2343" s="202" customFormat="1"/>
    <row r="2344" s="202" customFormat="1"/>
    <row r="2345" s="202" customFormat="1"/>
    <row r="2346" s="202" customFormat="1"/>
    <row r="2347" s="202" customFormat="1"/>
    <row r="2348" s="202" customFormat="1"/>
    <row r="2349" s="202" customFormat="1"/>
    <row r="2350" s="202" customFormat="1"/>
    <row r="2351" s="202" customFormat="1"/>
    <row r="2352" s="202" customFormat="1"/>
    <row r="2353" s="202" customFormat="1"/>
    <row r="2354" s="202" customFormat="1"/>
    <row r="2355" s="202" customFormat="1"/>
    <row r="2356" s="202" customFormat="1"/>
    <row r="2357" s="202" customFormat="1"/>
    <row r="2358" s="202" customFormat="1"/>
    <row r="2359" s="202" customFormat="1"/>
    <row r="2360" s="202" customFormat="1"/>
    <row r="2361" s="202" customFormat="1"/>
    <row r="2362" s="202" customFormat="1"/>
    <row r="2363" s="202" customFormat="1"/>
    <row r="2364" s="202" customFormat="1"/>
    <row r="2365" s="202" customFormat="1"/>
    <row r="2366" s="202" customFormat="1"/>
    <row r="2367" s="202" customFormat="1"/>
    <row r="2368" s="202" customFormat="1"/>
    <row r="2369" s="202" customFormat="1"/>
    <row r="2370" s="202" customFormat="1"/>
    <row r="2371" s="202" customFormat="1"/>
    <row r="2372" s="202" customFormat="1"/>
    <row r="2373" s="202" customFormat="1"/>
    <row r="2374" s="202" customFormat="1"/>
    <row r="2375" s="202" customFormat="1"/>
    <row r="2376" s="202" customFormat="1"/>
    <row r="2377" s="202" customFormat="1"/>
    <row r="2378" s="202" customFormat="1"/>
    <row r="2379" s="202" customFormat="1"/>
    <row r="2380" s="202" customFormat="1"/>
    <row r="2381" s="202" customFormat="1"/>
    <row r="2382" s="202" customFormat="1"/>
    <row r="2383" s="202" customFormat="1"/>
    <row r="2384" s="202" customFormat="1"/>
    <row r="2385" s="202" customFormat="1"/>
    <row r="2386" s="202" customFormat="1"/>
    <row r="2387" s="202" customFormat="1"/>
    <row r="2388" s="202" customFormat="1"/>
    <row r="2389" s="202" customFormat="1"/>
    <row r="2390" s="202" customFormat="1"/>
    <row r="2391" s="202" customFormat="1"/>
    <row r="2392" s="202" customFormat="1"/>
    <row r="2393" s="202" customFormat="1"/>
    <row r="2394" s="202" customFormat="1"/>
    <row r="2395" s="202" customFormat="1"/>
    <row r="2396" s="202" customFormat="1"/>
    <row r="2397" s="202" customFormat="1"/>
    <row r="2398" s="202" customFormat="1"/>
    <row r="2399" s="202" customFormat="1"/>
    <row r="2400" s="202" customFormat="1"/>
    <row r="2401" s="202" customFormat="1"/>
    <row r="2402" s="202" customFormat="1"/>
    <row r="2403" s="202" customFormat="1"/>
    <row r="2404" s="202" customFormat="1"/>
    <row r="2405" s="202" customFormat="1"/>
    <row r="2406" s="202" customFormat="1"/>
    <row r="2407" s="202" customFormat="1"/>
    <row r="2408" s="202" customFormat="1"/>
    <row r="2409" s="202" customFormat="1"/>
    <row r="2410" s="202" customFormat="1"/>
    <row r="2411" s="202" customFormat="1"/>
    <row r="2412" s="202" customFormat="1"/>
    <row r="2413" s="202" customFormat="1"/>
    <row r="2414" s="202" customFormat="1"/>
    <row r="2415" s="202" customFormat="1"/>
    <row r="2416" s="202" customFormat="1"/>
    <row r="2417" s="202" customFormat="1"/>
    <row r="2418" s="202" customFormat="1"/>
    <row r="2419" s="202" customFormat="1"/>
    <row r="2420" s="202" customFormat="1"/>
    <row r="2421" s="202" customFormat="1"/>
    <row r="2422" s="202" customFormat="1"/>
    <row r="2423" s="202" customFormat="1"/>
    <row r="2424" s="202" customFormat="1"/>
    <row r="2425" s="202" customFormat="1"/>
    <row r="2426" s="202" customFormat="1"/>
    <row r="2427" s="202" customFormat="1"/>
    <row r="2428" s="202" customFormat="1"/>
    <row r="2429" s="202" customFormat="1"/>
    <row r="2430" s="202" customFormat="1"/>
    <row r="2431" s="202" customFormat="1"/>
    <row r="2432" s="202" customFormat="1"/>
    <row r="2433" s="202" customFormat="1"/>
    <row r="2434" s="202" customFormat="1"/>
    <row r="2435" s="202" customFormat="1"/>
    <row r="2436" s="202" customFormat="1"/>
    <row r="2437" s="202" customFormat="1"/>
    <row r="2438" s="202" customFormat="1"/>
    <row r="2439" s="202" customFormat="1"/>
    <row r="2440" s="202" customFormat="1"/>
    <row r="2441" s="202" customFormat="1"/>
    <row r="2442" s="202" customFormat="1"/>
    <row r="2443" s="202" customFormat="1"/>
    <row r="2444" s="202" customFormat="1"/>
    <row r="2445" s="202" customFormat="1"/>
    <row r="2446" s="202" customFormat="1"/>
    <row r="2447" s="202" customFormat="1"/>
    <row r="2448" s="202" customFormat="1"/>
    <row r="2449" s="202" customFormat="1"/>
    <row r="2450" s="202" customFormat="1"/>
    <row r="2451" s="202" customFormat="1"/>
    <row r="2452" s="202" customFormat="1"/>
    <row r="2453" s="202" customFormat="1"/>
    <row r="2454" s="202" customFormat="1"/>
    <row r="2455" s="202" customFormat="1"/>
    <row r="2456" s="202" customFormat="1"/>
    <row r="2457" s="202" customFormat="1"/>
    <row r="2458" s="202" customFormat="1"/>
    <row r="2459" s="202" customFormat="1"/>
    <row r="2460" s="202" customFormat="1"/>
    <row r="2461" s="202" customFormat="1"/>
    <row r="2462" s="202" customFormat="1"/>
    <row r="2463" s="202" customFormat="1"/>
    <row r="2464" s="202" customFormat="1"/>
    <row r="2465" s="202" customFormat="1"/>
    <row r="2466" s="202" customFormat="1"/>
    <row r="2467" s="202" customFormat="1"/>
    <row r="2468" s="202" customFormat="1"/>
    <row r="2469" s="202" customFormat="1"/>
    <row r="2470" s="202" customFormat="1"/>
    <row r="2471" s="202" customFormat="1"/>
    <row r="2472" s="202" customFormat="1"/>
    <row r="2473" s="202" customFormat="1"/>
    <row r="2474" s="202" customFormat="1"/>
    <row r="2475" s="202" customFormat="1"/>
    <row r="2476" s="202" customFormat="1"/>
    <row r="2477" s="202" customFormat="1"/>
    <row r="2478" s="202" customFormat="1"/>
    <row r="2479" s="202" customFormat="1"/>
    <row r="2480" s="202" customFormat="1"/>
    <row r="2481" s="202" customFormat="1"/>
    <row r="2482" s="202" customFormat="1"/>
    <row r="2483" s="202" customFormat="1"/>
    <row r="2484" s="202" customFormat="1"/>
    <row r="2485" s="202" customFormat="1"/>
    <row r="2486" s="202" customFormat="1"/>
    <row r="2487" s="202" customFormat="1"/>
    <row r="2488" s="202" customFormat="1"/>
    <row r="2489" s="202" customFormat="1"/>
    <row r="2490" s="202" customFormat="1"/>
    <row r="2491" s="202" customFormat="1"/>
    <row r="2492" s="202" customFormat="1"/>
    <row r="2493" s="202" customFormat="1"/>
    <row r="2494" s="202" customFormat="1"/>
    <row r="2495" s="202" customFormat="1"/>
    <row r="2496" s="202" customFormat="1"/>
    <row r="2497" s="202" customFormat="1"/>
    <row r="2498" s="202" customFormat="1"/>
    <row r="2499" s="202" customFormat="1"/>
    <row r="2500" s="202" customFormat="1"/>
    <row r="2501" s="202" customFormat="1"/>
    <row r="2502" s="202" customFormat="1"/>
    <row r="2503" s="202" customFormat="1"/>
    <row r="2504" s="202" customFormat="1"/>
    <row r="2505" s="202" customFormat="1"/>
    <row r="2506" s="202" customFormat="1"/>
    <row r="2507" s="202" customFormat="1"/>
    <row r="2508" s="202" customFormat="1"/>
    <row r="2509" s="202" customFormat="1"/>
    <row r="2510" s="202" customFormat="1"/>
    <row r="2511" s="202" customFormat="1"/>
    <row r="2512" s="202" customFormat="1"/>
    <row r="2513" s="202" customFormat="1"/>
    <row r="2514" s="202" customFormat="1"/>
    <row r="2515" s="202" customFormat="1"/>
    <row r="2516" s="202" customFormat="1"/>
    <row r="2517" s="202" customFormat="1"/>
    <row r="2518" s="202" customFormat="1"/>
    <row r="2519" s="202" customFormat="1"/>
    <row r="2520" s="202" customFormat="1"/>
    <row r="2521" s="202" customFormat="1"/>
    <row r="2522" s="202" customFormat="1"/>
    <row r="2523" s="202" customFormat="1"/>
    <row r="2524" s="202" customFormat="1"/>
    <row r="2525" s="202" customFormat="1"/>
    <row r="2526" s="202" customFormat="1"/>
    <row r="2527" s="202" customFormat="1"/>
    <row r="2528" s="202" customFormat="1"/>
    <row r="2529" s="202" customFormat="1"/>
    <row r="2530" s="202" customFormat="1"/>
    <row r="2531" s="202" customFormat="1"/>
    <row r="2532" s="202" customFormat="1"/>
    <row r="2533" s="202" customFormat="1"/>
    <row r="2534" s="202" customFormat="1"/>
    <row r="2535" s="202" customFormat="1"/>
    <row r="2536" s="202" customFormat="1"/>
    <row r="2537" s="202" customFormat="1"/>
    <row r="2538" s="202" customFormat="1"/>
    <row r="2539" s="202" customFormat="1"/>
    <row r="2540" s="202" customFormat="1"/>
    <row r="2541" s="202" customFormat="1"/>
    <row r="2542" s="202" customFormat="1"/>
    <row r="2543" s="202" customFormat="1"/>
    <row r="2544" s="202" customFormat="1"/>
    <row r="2545" s="202" customFormat="1"/>
    <row r="2546" s="202" customFormat="1"/>
    <row r="2547" s="202" customFormat="1"/>
    <row r="2548" s="202" customFormat="1"/>
    <row r="2549" s="202" customFormat="1"/>
    <row r="2550" s="202" customFormat="1"/>
    <row r="2551" s="202" customFormat="1"/>
    <row r="2552" s="202" customFormat="1"/>
    <row r="2553" s="202" customFormat="1"/>
    <row r="2554" s="202" customFormat="1"/>
    <row r="2555" s="202" customFormat="1"/>
    <row r="2556" s="202" customFormat="1"/>
    <row r="2557" s="202" customFormat="1"/>
    <row r="2558" s="202" customFormat="1"/>
    <row r="2559" s="202" customFormat="1"/>
    <row r="2560" s="202" customFormat="1"/>
    <row r="2561" s="202" customFormat="1"/>
    <row r="2562" s="202" customFormat="1"/>
    <row r="2563" s="202" customFormat="1"/>
    <row r="2564" s="202" customFormat="1"/>
    <row r="2565" s="202" customFormat="1"/>
    <row r="2566" s="202" customFormat="1"/>
    <row r="2567" s="202" customFormat="1"/>
    <row r="2568" s="202" customFormat="1"/>
    <row r="2569" s="202" customFormat="1"/>
    <row r="2570" s="202" customFormat="1"/>
    <row r="2571" s="202" customFormat="1"/>
    <row r="2572" s="202" customFormat="1"/>
    <row r="2573" s="202" customFormat="1"/>
    <row r="2574" s="202" customFormat="1"/>
    <row r="2575" s="202" customFormat="1"/>
    <row r="2576" s="202" customFormat="1"/>
    <row r="2577" s="202" customFormat="1"/>
    <row r="2578" s="202" customFormat="1"/>
    <row r="2579" s="202" customFormat="1"/>
    <row r="2580" s="202" customFormat="1"/>
    <row r="2581" s="202" customFormat="1"/>
    <row r="2582" s="202" customFormat="1"/>
    <row r="2583" s="202" customFormat="1"/>
    <row r="2584" s="202" customFormat="1"/>
    <row r="2585" s="202" customFormat="1"/>
    <row r="2586" s="202" customFormat="1"/>
    <row r="2587" s="202" customFormat="1"/>
    <row r="2588" s="202" customFormat="1"/>
    <row r="2589" s="202" customFormat="1"/>
    <row r="2590" s="202" customFormat="1"/>
    <row r="2591" s="202" customFormat="1"/>
    <row r="2592" s="202" customFormat="1"/>
    <row r="2593" s="202" customFormat="1"/>
    <row r="2594" s="202" customFormat="1"/>
    <row r="2595" s="202" customFormat="1"/>
    <row r="2596" s="202" customFormat="1"/>
    <row r="2597" s="202" customFormat="1"/>
    <row r="2598" s="202" customFormat="1"/>
    <row r="2599" s="202" customFormat="1"/>
    <row r="2600" s="202" customFormat="1"/>
    <row r="2601" s="202" customFormat="1"/>
    <row r="2602" s="202" customFormat="1"/>
    <row r="2603" s="202" customFormat="1"/>
    <row r="2604" s="202" customFormat="1"/>
    <row r="2605" s="202" customFormat="1"/>
    <row r="2606" s="202" customFormat="1"/>
    <row r="2607" s="202" customFormat="1"/>
    <row r="2608" s="202" customFormat="1"/>
    <row r="2609" s="202" customFormat="1"/>
    <row r="2610" s="202" customFormat="1"/>
    <row r="2611" s="202" customFormat="1"/>
    <row r="2612" s="202" customFormat="1"/>
    <row r="2613" s="202" customFormat="1"/>
    <row r="2614" s="202" customFormat="1"/>
    <row r="2615" s="202" customFormat="1"/>
    <row r="2616" s="202" customFormat="1"/>
    <row r="2617" s="202" customFormat="1"/>
    <row r="2618" s="202" customFormat="1"/>
    <row r="2619" s="202" customFormat="1"/>
    <row r="2620" s="202" customFormat="1"/>
    <row r="2621" s="202" customFormat="1"/>
    <row r="2622" s="202" customFormat="1"/>
    <row r="2623" s="202" customFormat="1"/>
    <row r="2624" s="202" customFormat="1"/>
    <row r="2625" s="202" customFormat="1"/>
    <row r="2626" s="202" customFormat="1"/>
    <row r="2627" s="202" customFormat="1"/>
    <row r="2628" s="202" customFormat="1"/>
    <row r="2629" s="202" customFormat="1"/>
    <row r="2630" s="202" customFormat="1"/>
    <row r="2631" s="202" customFormat="1"/>
    <row r="2632" s="202" customFormat="1"/>
    <row r="2633" s="202" customFormat="1"/>
    <row r="2634" s="202" customFormat="1"/>
    <row r="2635" s="202" customFormat="1"/>
    <row r="2636" s="202" customFormat="1"/>
    <row r="2637" s="202" customFormat="1"/>
    <row r="2638" s="202" customFormat="1"/>
    <row r="2639" s="202" customFormat="1"/>
    <row r="2640" s="202" customFormat="1"/>
    <row r="2641" s="202" customFormat="1"/>
    <row r="2642" s="202" customFormat="1"/>
    <row r="2643" s="202" customFormat="1"/>
    <row r="2644" s="202" customFormat="1"/>
    <row r="2645" s="202" customFormat="1"/>
    <row r="2646" s="202" customFormat="1"/>
    <row r="2647" s="202" customFormat="1"/>
    <row r="2648" s="202" customFormat="1"/>
    <row r="2649" s="202" customFormat="1"/>
    <row r="2650" s="202" customFormat="1"/>
    <row r="2651" s="202" customFormat="1"/>
    <row r="2652" s="202" customFormat="1"/>
    <row r="2653" s="202" customFormat="1"/>
    <row r="2654" s="202" customFormat="1"/>
    <row r="2655" s="202" customFormat="1"/>
    <row r="2656" s="202" customFormat="1"/>
    <row r="2657" s="202" customFormat="1"/>
    <row r="2658" s="202" customFormat="1"/>
    <row r="2659" s="202" customFormat="1"/>
    <row r="2660" s="202" customFormat="1"/>
    <row r="2661" s="202" customFormat="1"/>
    <row r="2662" s="202" customFormat="1"/>
    <row r="2663" s="202" customFormat="1"/>
    <row r="2664" s="202" customFormat="1"/>
    <row r="2665" s="202" customFormat="1"/>
    <row r="2666" s="202" customFormat="1"/>
    <row r="2667" s="202" customFormat="1"/>
    <row r="2668" s="202" customFormat="1"/>
    <row r="2669" s="202" customFormat="1"/>
    <row r="2670" s="202" customFormat="1"/>
    <row r="2671" s="202" customFormat="1"/>
    <row r="2672" s="202" customFormat="1"/>
    <row r="2673" s="202" customFormat="1"/>
    <row r="2674" s="202" customFormat="1"/>
    <row r="2675" s="202" customFormat="1"/>
    <row r="2676" s="202" customFormat="1"/>
    <row r="2677" s="202" customFormat="1"/>
    <row r="2678" s="202" customFormat="1"/>
    <row r="2679" s="202" customFormat="1"/>
    <row r="2680" s="202" customFormat="1"/>
    <row r="2681" s="202" customFormat="1"/>
    <row r="2682" s="202" customFormat="1"/>
    <row r="2683" s="202" customFormat="1"/>
    <row r="2684" s="202" customFormat="1"/>
    <row r="2685" s="202" customFormat="1"/>
    <row r="2686" s="202" customFormat="1"/>
    <row r="2687" s="202" customFormat="1"/>
    <row r="2688" s="202" customFormat="1"/>
    <row r="2689" s="202" customFormat="1"/>
    <row r="2690" s="202" customFormat="1"/>
    <row r="2691" s="202" customFormat="1"/>
    <row r="2692" s="202" customFormat="1"/>
    <row r="2693" s="202" customFormat="1"/>
    <row r="2694" s="202" customFormat="1"/>
    <row r="2695" s="202" customFormat="1"/>
    <row r="2696" s="202" customFormat="1"/>
    <row r="2697" s="202" customFormat="1"/>
    <row r="2698" s="202" customFormat="1"/>
    <row r="2699" s="202" customFormat="1"/>
    <row r="2700" s="202" customFormat="1"/>
    <row r="2701" s="202" customFormat="1"/>
    <row r="2702" s="202" customFormat="1"/>
    <row r="2703" s="202" customFormat="1"/>
    <row r="2704" s="202" customFormat="1"/>
    <row r="2705" s="202" customFormat="1"/>
    <row r="2706" s="202" customFormat="1"/>
    <row r="2707" s="202" customFormat="1"/>
    <row r="2708" s="202" customFormat="1"/>
    <row r="2709" s="202" customFormat="1"/>
    <row r="2710" s="202" customFormat="1"/>
    <row r="2711" s="202" customFormat="1"/>
    <row r="2712" s="202" customFormat="1"/>
    <row r="2713" s="202" customFormat="1"/>
    <row r="2714" s="202" customFormat="1"/>
    <row r="2715" s="202" customFormat="1"/>
    <row r="2716" s="202" customFormat="1"/>
    <row r="2717" s="202" customFormat="1"/>
    <row r="2718" s="202" customFormat="1"/>
    <row r="2719" s="202" customFormat="1"/>
    <row r="2720" s="202" customFormat="1"/>
    <row r="2721" s="202" customFormat="1"/>
    <row r="2722" s="202" customFormat="1"/>
    <row r="2723" s="202" customFormat="1"/>
    <row r="2724" s="202" customFormat="1"/>
    <row r="2725" s="202" customFormat="1"/>
    <row r="2726" s="202" customFormat="1"/>
    <row r="2727" s="202" customFormat="1"/>
    <row r="2728" s="202" customFormat="1"/>
    <row r="2729" s="202" customFormat="1"/>
    <row r="2730" s="202" customFormat="1"/>
    <row r="2731" s="202" customFormat="1"/>
    <row r="2732" s="202" customFormat="1"/>
    <row r="2733" s="202" customFormat="1"/>
    <row r="2734" s="202" customFormat="1"/>
    <row r="2735" s="202" customFormat="1"/>
    <row r="2736" s="202" customFormat="1"/>
    <row r="2737" s="202" customFormat="1"/>
    <row r="2738" s="202" customFormat="1"/>
    <row r="2739" s="202" customFormat="1"/>
    <row r="2740" s="202" customFormat="1"/>
    <row r="2741" s="202" customFormat="1"/>
    <row r="2742" s="202" customFormat="1"/>
    <row r="2743" s="202" customFormat="1"/>
    <row r="2744" s="202" customFormat="1"/>
    <row r="2745" s="202" customFormat="1"/>
    <row r="2746" s="202" customFormat="1"/>
    <row r="2747" s="202" customFormat="1"/>
    <row r="2748" s="202" customFormat="1"/>
    <row r="2749" s="202" customFormat="1"/>
    <row r="2750" s="202" customFormat="1"/>
    <row r="2751" s="202" customFormat="1"/>
    <row r="2752" s="202" customFormat="1"/>
    <row r="2753" s="202" customFormat="1"/>
    <row r="2754" s="202" customFormat="1"/>
    <row r="2755" s="202" customFormat="1"/>
    <row r="2756" s="202" customFormat="1"/>
    <row r="2757" s="202" customFormat="1"/>
    <row r="2758" s="202" customFormat="1"/>
    <row r="2759" s="202" customFormat="1"/>
    <row r="2760" s="202" customFormat="1"/>
    <row r="2761" s="202" customFormat="1"/>
    <row r="2762" s="202" customFormat="1"/>
    <row r="2763" s="202" customFormat="1"/>
    <row r="2764" s="202" customFormat="1"/>
    <row r="2765" s="202" customFormat="1"/>
    <row r="2766" s="202" customFormat="1"/>
    <row r="2767" s="202" customFormat="1"/>
    <row r="2768" s="202" customFormat="1"/>
    <row r="2769" s="202" customFormat="1"/>
    <row r="2770" s="202" customFormat="1"/>
    <row r="2771" s="202" customFormat="1"/>
    <row r="2772" s="202" customFormat="1"/>
    <row r="2773" s="202" customFormat="1"/>
    <row r="2774" s="202" customFormat="1"/>
    <row r="2775" s="202" customFormat="1"/>
    <row r="2776" s="202" customFormat="1"/>
    <row r="2777" s="202" customFormat="1"/>
    <row r="2778" s="202" customFormat="1"/>
    <row r="2779" s="202" customFormat="1"/>
    <row r="2780" s="202" customFormat="1"/>
    <row r="2781" s="202" customFormat="1"/>
    <row r="2782" s="202" customFormat="1"/>
    <row r="2783" s="202" customFormat="1"/>
    <row r="2784" s="202" customFormat="1"/>
    <row r="2785" s="202" customFormat="1"/>
    <row r="2786" s="202" customFormat="1"/>
    <row r="2787" s="202" customFormat="1"/>
    <row r="2788" s="202" customFormat="1"/>
    <row r="2789" s="202" customFormat="1"/>
    <row r="2790" s="202" customFormat="1"/>
    <row r="2791" s="202" customFormat="1"/>
    <row r="2792" s="202" customFormat="1"/>
    <row r="2793" s="202" customFormat="1"/>
    <row r="2794" s="202" customFormat="1"/>
    <row r="2795" s="202" customFormat="1"/>
    <row r="2796" s="202" customFormat="1"/>
    <row r="2797" s="202" customFormat="1"/>
    <row r="2798" s="202" customFormat="1"/>
    <row r="2799" s="202" customFormat="1"/>
    <row r="2800" s="202" customFormat="1"/>
    <row r="2801" s="202" customFormat="1"/>
    <row r="2802" s="202" customFormat="1"/>
    <row r="2803" s="202" customFormat="1"/>
    <row r="2804" s="202" customFormat="1"/>
    <row r="2805" s="202" customFormat="1"/>
    <row r="2806" s="202" customFormat="1"/>
    <row r="2807" s="202" customFormat="1"/>
    <row r="2808" s="202" customFormat="1"/>
    <row r="2809" s="202" customFormat="1"/>
    <row r="2810" s="202" customFormat="1"/>
    <row r="2811" s="202" customFormat="1"/>
    <row r="2812" s="202" customFormat="1"/>
    <row r="2813" s="202" customFormat="1"/>
    <row r="2814" s="202" customFormat="1"/>
    <row r="2815" s="202" customFormat="1"/>
    <row r="2816" s="202" customFormat="1"/>
    <row r="2817" s="202" customFormat="1"/>
    <row r="2818" s="202" customFormat="1"/>
    <row r="2819" s="202" customFormat="1"/>
    <row r="2820" s="202" customFormat="1"/>
    <row r="2821" s="202" customFormat="1"/>
    <row r="2822" s="202" customFormat="1"/>
    <row r="2823" s="202" customFormat="1"/>
    <row r="2824" s="202" customFormat="1"/>
    <row r="2825" s="202" customFormat="1"/>
    <row r="2826" s="202" customFormat="1"/>
    <row r="2827" s="202" customFormat="1"/>
    <row r="2828" s="202" customFormat="1"/>
    <row r="2829" s="202" customFormat="1"/>
    <row r="2830" s="202" customFormat="1"/>
    <row r="2831" s="202" customFormat="1"/>
    <row r="2832" s="202" customFormat="1"/>
    <row r="2833" s="202" customFormat="1"/>
    <row r="2834" s="202" customFormat="1"/>
    <row r="2835" s="202" customFormat="1"/>
    <row r="2836" s="202" customFormat="1"/>
    <row r="2837" s="202" customFormat="1"/>
    <row r="2838" s="202" customFormat="1"/>
    <row r="2839" s="202" customFormat="1"/>
    <row r="2840" s="202" customFormat="1"/>
    <row r="2841" s="202" customFormat="1"/>
    <row r="2842" s="202" customFormat="1"/>
    <row r="2843" s="202" customFormat="1"/>
    <row r="2844" s="202" customFormat="1"/>
    <row r="2845" s="202" customFormat="1"/>
    <row r="2846" s="202" customFormat="1"/>
    <row r="2847" s="202" customFormat="1"/>
    <row r="2848" s="202" customFormat="1"/>
    <row r="2849" s="202" customFormat="1"/>
    <row r="2850" s="202" customFormat="1"/>
    <row r="2851" s="202" customFormat="1"/>
    <row r="2852" s="202" customFormat="1"/>
    <row r="2853" s="202" customFormat="1"/>
    <row r="2854" s="202" customFormat="1"/>
    <row r="2855" s="202" customFormat="1"/>
    <row r="2856" s="202" customFormat="1"/>
    <row r="2857" s="202" customFormat="1"/>
    <row r="2858" s="202" customFormat="1"/>
    <row r="2859" s="202" customFormat="1"/>
    <row r="2860" s="202" customFormat="1"/>
    <row r="2861" s="202" customFormat="1"/>
    <row r="2862" s="202" customFormat="1"/>
    <row r="2863" s="202" customFormat="1"/>
    <row r="2864" s="202" customFormat="1"/>
    <row r="2865" s="202" customFormat="1"/>
    <row r="2866" s="202" customFormat="1"/>
    <row r="2867" s="202" customFormat="1"/>
    <row r="2868" s="202" customFormat="1"/>
    <row r="2869" s="202" customFormat="1"/>
    <row r="2870" s="202" customFormat="1"/>
    <row r="2871" s="202" customFormat="1"/>
    <row r="2872" s="202" customFormat="1"/>
    <row r="2873" s="202" customFormat="1"/>
    <row r="2874" s="202" customFormat="1"/>
    <row r="2875" s="202" customFormat="1"/>
    <row r="2876" s="202" customFormat="1"/>
    <row r="2877" s="202" customFormat="1"/>
    <row r="2878" s="202" customFormat="1"/>
    <row r="2879" s="202" customFormat="1"/>
    <row r="2880" s="202" customFormat="1"/>
    <row r="2881" s="202" customFormat="1"/>
    <row r="2882" s="202" customFormat="1"/>
    <row r="2883" s="202" customFormat="1"/>
    <row r="2884" s="202" customFormat="1"/>
    <row r="2885" s="202" customFormat="1"/>
    <row r="2886" s="202" customFormat="1"/>
    <row r="2887" s="202" customFormat="1"/>
    <row r="2888" s="202" customFormat="1"/>
    <row r="2889" s="202" customFormat="1"/>
    <row r="2890" s="202" customFormat="1"/>
    <row r="2891" s="202" customFormat="1"/>
    <row r="2892" s="202" customFormat="1"/>
    <row r="2893" s="202" customFormat="1"/>
    <row r="2894" s="202" customFormat="1"/>
    <row r="2895" s="202" customFormat="1"/>
    <row r="2896" s="202" customFormat="1"/>
    <row r="2897" s="202" customFormat="1"/>
    <row r="2898" s="202" customFormat="1"/>
    <row r="2899" s="202" customFormat="1"/>
    <row r="2900" s="202" customFormat="1"/>
    <row r="2901" s="202" customFormat="1"/>
    <row r="2902" s="202" customFormat="1"/>
    <row r="2903" s="202" customFormat="1"/>
    <row r="2904" s="202" customFormat="1"/>
    <row r="2905" s="202" customFormat="1"/>
    <row r="2906" s="202" customFormat="1"/>
    <row r="2907" s="202" customFormat="1"/>
    <row r="2908" s="202" customFormat="1"/>
    <row r="2909" s="202" customFormat="1"/>
    <row r="2910" s="202" customFormat="1"/>
    <row r="2911" s="202" customFormat="1"/>
    <row r="2912" s="202" customFormat="1"/>
    <row r="2913" s="202" customFormat="1"/>
    <row r="2914" s="202" customFormat="1"/>
    <row r="2915" s="202" customFormat="1"/>
    <row r="2916" s="202" customFormat="1"/>
    <row r="2917" s="202" customFormat="1"/>
  </sheetData>
  <sheetProtection algorithmName="SHA-512" hashValue="GTnhA9ARi5e+PhRpZPPdi/CRr6nLgGc6AljBq4XhExhZdc6ms8tIjg77mSqEu4a9/s6gr7b7WX0JHh0Wxjs7GQ==" saltValue="EQshll1A6Qp4W1Oypa9C+w==" spinCount="100000" sheet="1" objects="1" scenarios="1"/>
  <mergeCells count="14">
    <mergeCell ref="C26:F26"/>
    <mergeCell ref="C27:F27"/>
    <mergeCell ref="C29:F29"/>
    <mergeCell ref="C30:F30"/>
    <mergeCell ref="C14:F14"/>
    <mergeCell ref="C15:F15"/>
    <mergeCell ref="C17:F17"/>
    <mergeCell ref="C22:F22"/>
    <mergeCell ref="C10:F10"/>
    <mergeCell ref="C4:F4"/>
    <mergeCell ref="C5:F5"/>
    <mergeCell ref="C7:F7"/>
    <mergeCell ref="C8:F8"/>
    <mergeCell ref="C9:F9"/>
  </mergeCells>
  <hyperlinks>
    <hyperlink ref="C22:F22" r:id="rId1" display="https://ec.europa.eu/eurostat/web/waste/methodology" xr:uid="{00000000-0004-0000-0300-000000000000}"/>
    <hyperlink ref="C30" r:id="rId2" xr:uid="{D9217E85-DE3C-4C8E-9FD6-DDE56AF61616}"/>
  </hyperlinks>
  <pageMargins left="0.70866141732283472" right="0.70866141732283472" top="0.74803149606299213" bottom="0.74803149606299213" header="0.31496062992125984" footer="0.31496062992125984"/>
  <pageSetup paperSize="9" scale="79" orientation="landscape" verticalDpi="0" r:id="rId3"/>
  <headerFooter>
    <oddFooter>&amp;L&amp;F&amp;CPage &amp;Pof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3">
    <tabColor rgb="FF79CDC9"/>
  </sheetPr>
  <dimension ref="A1:BO27"/>
  <sheetViews>
    <sheetView showGridLines="0" tabSelected="1" zoomScale="85" zoomScaleNormal="85" workbookViewId="0">
      <selection activeCell="D20" sqref="D20:G20"/>
    </sheetView>
  </sheetViews>
  <sheetFormatPr defaultColWidth="8.7109375" defaultRowHeight="12.75"/>
  <cols>
    <col min="1" max="1" width="2.140625" style="176" customWidth="1"/>
    <col min="2" max="2" width="1.85546875" style="176" customWidth="1"/>
    <col min="3" max="3" width="15.7109375" style="176" customWidth="1"/>
    <col min="4" max="4" width="49.28515625" style="176" customWidth="1"/>
    <col min="5" max="5" width="24" style="176" customWidth="1"/>
    <col min="6" max="6" width="2.5703125" style="176" customWidth="1"/>
    <col min="7" max="7" width="60.42578125" style="176" customWidth="1"/>
    <col min="8" max="8" width="1.28515625" style="176" customWidth="1"/>
    <col min="9" max="12" width="8.7109375" style="176"/>
    <col min="13" max="39" width="8.7109375" style="224"/>
    <col min="40" max="16384" width="8.7109375" style="176"/>
  </cols>
  <sheetData>
    <row r="1" spans="1:67" s="138" customFormat="1" ht="13.5" thickBot="1">
      <c r="E1" s="139"/>
      <c r="F1" s="139"/>
      <c r="G1" s="139"/>
      <c r="H1" s="139"/>
      <c r="I1" s="139"/>
      <c r="J1" s="139"/>
      <c r="K1" s="139"/>
      <c r="L1" s="139"/>
      <c r="M1" s="224"/>
      <c r="N1" s="224"/>
      <c r="O1" s="224"/>
      <c r="P1" s="224"/>
      <c r="Q1" s="224"/>
      <c r="R1" s="224"/>
      <c r="S1" s="224"/>
      <c r="T1" s="224"/>
      <c r="U1" s="224"/>
      <c r="V1" s="224"/>
      <c r="W1" s="224"/>
      <c r="X1" s="224"/>
      <c r="Y1" s="224"/>
      <c r="Z1" s="224"/>
      <c r="AA1" s="224"/>
      <c r="AB1" s="224"/>
      <c r="AC1" s="224"/>
      <c r="AD1" s="224"/>
      <c r="AE1" s="224"/>
      <c r="AF1" s="224"/>
      <c r="AG1" s="224"/>
      <c r="AH1" s="224"/>
      <c r="AI1" s="224"/>
      <c r="AJ1" s="224"/>
      <c r="AK1" s="224"/>
      <c r="AL1" s="224"/>
      <c r="AM1" s="224"/>
      <c r="AN1" s="139"/>
      <c r="AO1" s="139"/>
      <c r="AP1" s="139"/>
      <c r="AQ1" s="139"/>
      <c r="AR1" s="139"/>
      <c r="AS1" s="139"/>
      <c r="AT1" s="139"/>
      <c r="AU1" s="139"/>
      <c r="AV1" s="139"/>
      <c r="AW1" s="139"/>
      <c r="AX1" s="139"/>
      <c r="AY1" s="139"/>
      <c r="AZ1" s="139"/>
      <c r="BA1" s="139"/>
      <c r="BB1" s="139"/>
      <c r="BC1" s="139"/>
      <c r="BD1" s="139"/>
      <c r="BE1" s="139"/>
      <c r="BF1" s="139"/>
      <c r="BG1" s="139"/>
      <c r="BH1" s="139"/>
      <c r="BI1" s="139"/>
      <c r="BJ1" s="139"/>
      <c r="BK1" s="139"/>
      <c r="BL1" s="139"/>
    </row>
    <row r="2" spans="1:67" s="140" customFormat="1" ht="42" customHeight="1">
      <c r="B2" s="141"/>
      <c r="C2" s="142"/>
      <c r="D2" s="143"/>
      <c r="E2" s="143"/>
      <c r="F2" s="143"/>
      <c r="G2" s="143"/>
      <c r="H2" s="144"/>
      <c r="I2" s="145"/>
      <c r="J2" s="145"/>
      <c r="K2" s="145"/>
      <c r="L2" s="145"/>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224"/>
      <c r="AM2" s="224"/>
      <c r="AN2" s="145"/>
      <c r="AO2" s="145"/>
      <c r="AP2" s="145"/>
      <c r="AQ2" s="145"/>
      <c r="AR2" s="145"/>
      <c r="AS2" s="145"/>
      <c r="AT2" s="145"/>
      <c r="AU2" s="145"/>
      <c r="AV2" s="145"/>
      <c r="AW2" s="145"/>
      <c r="AX2" s="145"/>
      <c r="AY2" s="145"/>
      <c r="AZ2" s="145"/>
      <c r="BA2" s="145"/>
      <c r="BB2" s="145"/>
      <c r="BC2" s="145"/>
      <c r="BD2" s="145"/>
      <c r="BE2" s="145"/>
      <c r="BF2" s="145"/>
      <c r="BG2" s="145"/>
      <c r="BH2" s="145"/>
      <c r="BI2" s="145"/>
      <c r="BJ2" s="145"/>
      <c r="BK2" s="145"/>
      <c r="BL2" s="145"/>
    </row>
    <row r="3" spans="1:67" s="138" customFormat="1" ht="22.5" customHeight="1">
      <c r="B3" s="146"/>
      <c r="C3" s="147"/>
      <c r="D3" s="148"/>
      <c r="E3" s="148"/>
      <c r="F3" s="148"/>
      <c r="G3" s="149" t="str">
        <f>UPPER(Lists!K3)</f>
        <v>STATISTICAL OFFICE OF THE EUROPEAN UNION</v>
      </c>
      <c r="H3" s="150"/>
      <c r="I3" s="139"/>
      <c r="J3" s="139"/>
      <c r="K3" s="139"/>
      <c r="L3" s="139"/>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139"/>
      <c r="AO3" s="139"/>
      <c r="AP3" s="139"/>
      <c r="AQ3" s="139"/>
      <c r="AR3" s="139"/>
      <c r="AS3" s="139"/>
      <c r="AT3" s="139"/>
      <c r="AU3" s="139"/>
      <c r="AV3" s="139"/>
      <c r="AW3" s="139"/>
      <c r="AX3" s="139"/>
      <c r="AY3" s="139"/>
      <c r="AZ3" s="139"/>
      <c r="BA3" s="139"/>
      <c r="BB3" s="139"/>
      <c r="BC3" s="139"/>
      <c r="BD3" s="139"/>
      <c r="BE3" s="139"/>
      <c r="BF3" s="139"/>
      <c r="BG3" s="139"/>
      <c r="BH3" s="139"/>
      <c r="BI3" s="139"/>
      <c r="BJ3" s="139"/>
      <c r="BK3" s="139"/>
      <c r="BL3" s="139"/>
    </row>
    <row r="4" spans="1:67" s="138" customFormat="1" ht="21.95" customHeight="1">
      <c r="B4" s="146"/>
      <c r="C4" s="397" t="str">
        <f>UPPER(Lists!K7)</f>
        <v>LANDFILL RATE</v>
      </c>
      <c r="D4" s="397"/>
      <c r="E4" s="397"/>
      <c r="F4" s="397"/>
      <c r="G4" s="397"/>
      <c r="H4" s="150"/>
      <c r="I4" s="139"/>
      <c r="J4" s="139"/>
      <c r="K4" s="139"/>
      <c r="L4" s="139"/>
      <c r="M4" s="224"/>
      <c r="N4" s="224"/>
      <c r="O4" s="224"/>
      <c r="P4" s="224"/>
      <c r="Q4" s="224"/>
      <c r="R4" s="224"/>
      <c r="S4" s="224"/>
      <c r="T4" s="224"/>
      <c r="U4" s="224"/>
      <c r="V4" s="224"/>
      <c r="W4" s="224"/>
      <c r="X4" s="224"/>
      <c r="Y4" s="224"/>
      <c r="Z4" s="224"/>
      <c r="AA4" s="224"/>
      <c r="AB4" s="224"/>
      <c r="AC4" s="224"/>
      <c r="AD4" s="224"/>
      <c r="AE4" s="224"/>
      <c r="AF4" s="224"/>
      <c r="AG4" s="224"/>
      <c r="AH4" s="224"/>
      <c r="AI4" s="224"/>
      <c r="AJ4" s="224"/>
      <c r="AK4" s="224"/>
      <c r="AL4" s="224"/>
      <c r="AM4" s="224"/>
      <c r="AN4" s="139"/>
      <c r="AO4" s="139"/>
      <c r="AP4" s="139"/>
      <c r="AQ4" s="139"/>
      <c r="AR4" s="139"/>
      <c r="AS4" s="139"/>
      <c r="AT4" s="139"/>
      <c r="AU4" s="139"/>
      <c r="AV4" s="139"/>
      <c r="AW4" s="139"/>
      <c r="AX4" s="139"/>
      <c r="AY4" s="139"/>
      <c r="AZ4" s="139"/>
      <c r="BA4" s="139"/>
      <c r="BB4" s="139"/>
      <c r="BC4" s="139"/>
      <c r="BD4" s="139"/>
      <c r="BE4" s="139"/>
      <c r="BF4" s="139"/>
      <c r="BG4" s="139"/>
      <c r="BH4" s="139"/>
      <c r="BI4" s="139"/>
      <c r="BJ4" s="139"/>
      <c r="BK4" s="139"/>
      <c r="BL4" s="139"/>
      <c r="BM4" s="139"/>
      <c r="BN4" s="139"/>
      <c r="BO4" s="139"/>
    </row>
    <row r="5" spans="1:67" s="138" customFormat="1" ht="21.95" customHeight="1">
      <c r="B5" s="151"/>
      <c r="C5" s="398" t="str">
        <f>CONCATENATE(Lists!K8," DATA COLLECTION")</f>
        <v>2025 DATA COLLECTION</v>
      </c>
      <c r="D5" s="398"/>
      <c r="E5" s="398"/>
      <c r="F5" s="398"/>
      <c r="G5" s="398"/>
      <c r="H5" s="150"/>
      <c r="I5" s="139"/>
      <c r="J5" s="139"/>
      <c r="K5" s="139"/>
      <c r="L5" s="139"/>
      <c r="M5" s="224"/>
      <c r="N5" s="224"/>
      <c r="O5" s="224"/>
      <c r="P5" s="224"/>
      <c r="Q5" s="224"/>
      <c r="R5" s="224"/>
      <c r="S5" s="224"/>
      <c r="T5" s="224"/>
      <c r="U5" s="224"/>
      <c r="V5" s="224"/>
      <c r="W5" s="224"/>
      <c r="X5" s="224"/>
      <c r="Y5" s="224"/>
      <c r="Z5" s="224"/>
      <c r="AA5" s="224"/>
      <c r="AB5" s="224"/>
      <c r="AC5" s="224"/>
      <c r="AD5" s="224"/>
      <c r="AE5" s="224"/>
      <c r="AF5" s="224"/>
      <c r="AG5" s="224"/>
      <c r="AH5" s="224"/>
      <c r="AI5" s="224"/>
      <c r="AJ5" s="224"/>
      <c r="AK5" s="224"/>
      <c r="AL5" s="224"/>
      <c r="AM5" s="224"/>
      <c r="AN5" s="139"/>
      <c r="AO5" s="139"/>
      <c r="AP5" s="139"/>
      <c r="AQ5" s="139"/>
      <c r="AR5" s="139"/>
      <c r="AS5" s="139"/>
      <c r="AT5" s="139"/>
      <c r="AU5" s="139"/>
      <c r="AV5" s="139"/>
      <c r="AW5" s="139"/>
      <c r="AX5" s="139"/>
      <c r="AY5" s="139"/>
      <c r="AZ5" s="139"/>
      <c r="BA5" s="139"/>
      <c r="BB5" s="139"/>
      <c r="BC5" s="139"/>
      <c r="BD5" s="139"/>
      <c r="BE5" s="139"/>
      <c r="BF5" s="139"/>
      <c r="BG5" s="139"/>
      <c r="BH5" s="139"/>
      <c r="BI5" s="139"/>
      <c r="BJ5" s="139"/>
      <c r="BK5" s="139"/>
      <c r="BL5" s="139"/>
      <c r="BM5" s="139"/>
      <c r="BN5" s="139"/>
      <c r="BO5" s="139"/>
    </row>
    <row r="6" spans="1:67" s="138" customFormat="1" ht="24" customHeight="1" thickBot="1">
      <c r="B6" s="151"/>
      <c r="C6" s="152"/>
      <c r="D6" s="152"/>
      <c r="E6" s="152"/>
      <c r="F6" s="152"/>
      <c r="G6" s="152"/>
      <c r="H6" s="150"/>
      <c r="I6" s="139"/>
      <c r="J6" s="139"/>
      <c r="K6" s="139"/>
      <c r="L6" s="139"/>
      <c r="M6" s="224"/>
      <c r="N6" s="224"/>
      <c r="O6" s="224"/>
      <c r="P6" s="224"/>
      <c r="Q6" s="224"/>
      <c r="R6" s="224"/>
      <c r="S6" s="224"/>
      <c r="T6" s="224"/>
      <c r="U6" s="224"/>
      <c r="V6" s="224"/>
      <c r="W6" s="224"/>
      <c r="X6" s="224"/>
      <c r="Y6" s="224"/>
      <c r="Z6" s="224"/>
      <c r="AA6" s="224"/>
      <c r="AB6" s="224"/>
      <c r="AC6" s="224"/>
      <c r="AD6" s="224"/>
      <c r="AE6" s="224"/>
      <c r="AF6" s="224"/>
      <c r="AG6" s="224"/>
      <c r="AH6" s="224"/>
      <c r="AI6" s="224"/>
      <c r="AJ6" s="224"/>
      <c r="AK6" s="224"/>
      <c r="AL6" s="224"/>
      <c r="AM6" s="224"/>
      <c r="AN6" s="139"/>
      <c r="AO6" s="139"/>
      <c r="AP6" s="139"/>
      <c r="AQ6" s="139"/>
      <c r="AR6" s="139"/>
      <c r="AS6" s="139"/>
      <c r="AT6" s="139"/>
      <c r="AU6" s="139"/>
      <c r="AV6" s="139"/>
      <c r="AW6" s="139"/>
      <c r="AX6" s="139"/>
      <c r="AY6" s="139"/>
      <c r="AZ6" s="139"/>
      <c r="BA6" s="139"/>
      <c r="BB6" s="139"/>
      <c r="BC6" s="139"/>
      <c r="BD6" s="139"/>
      <c r="BE6" s="139"/>
      <c r="BF6" s="139"/>
      <c r="BG6" s="139"/>
      <c r="BH6" s="139"/>
      <c r="BI6" s="139"/>
      <c r="BJ6" s="139"/>
      <c r="BK6" s="139"/>
      <c r="BL6" s="139"/>
      <c r="BM6" s="139"/>
      <c r="BN6" s="139"/>
      <c r="BO6" s="139"/>
    </row>
    <row r="7" spans="1:67" s="138" customFormat="1" ht="39" customHeight="1" thickBot="1">
      <c r="B7" s="153"/>
      <c r="C7" s="399" t="s">
        <v>249</v>
      </c>
      <c r="D7" s="399"/>
      <c r="E7" s="399"/>
      <c r="F7" s="399"/>
      <c r="G7" s="399"/>
      <c r="H7" s="150"/>
      <c r="I7" s="139"/>
      <c r="J7" s="139"/>
      <c r="K7" s="139"/>
      <c r="L7" s="139"/>
      <c r="M7" s="224"/>
      <c r="N7" s="224"/>
      <c r="O7" s="224"/>
      <c r="P7" s="224"/>
      <c r="Q7" s="224"/>
      <c r="R7" s="224"/>
      <c r="S7" s="224"/>
      <c r="T7" s="224"/>
      <c r="U7" s="224"/>
      <c r="V7" s="224"/>
      <c r="W7" s="224"/>
      <c r="X7" s="224"/>
      <c r="Y7" s="224"/>
      <c r="Z7" s="224"/>
      <c r="AA7" s="224"/>
      <c r="AB7" s="224"/>
      <c r="AC7" s="224"/>
      <c r="AD7" s="224"/>
      <c r="AE7" s="224"/>
      <c r="AF7" s="224"/>
      <c r="AG7" s="224"/>
      <c r="AH7" s="224"/>
      <c r="AI7" s="224"/>
      <c r="AJ7" s="224"/>
      <c r="AK7" s="224"/>
      <c r="AL7" s="224"/>
      <c r="AM7" s="224"/>
      <c r="AN7" s="139"/>
      <c r="AO7" s="139"/>
      <c r="AP7" s="139"/>
      <c r="AQ7" s="139"/>
      <c r="AR7" s="139"/>
      <c r="AS7" s="139"/>
      <c r="AT7" s="139"/>
      <c r="AU7" s="139"/>
      <c r="AV7" s="139"/>
      <c r="AW7" s="139"/>
      <c r="AX7" s="139"/>
      <c r="AY7" s="139"/>
      <c r="AZ7" s="139"/>
      <c r="BA7" s="139"/>
      <c r="BB7" s="139"/>
      <c r="BC7" s="139"/>
      <c r="BD7" s="139"/>
      <c r="BE7" s="139"/>
      <c r="BF7" s="139"/>
      <c r="BG7" s="139"/>
      <c r="BH7" s="139"/>
      <c r="BI7" s="139"/>
      <c r="BJ7" s="139"/>
      <c r="BK7" s="139"/>
      <c r="BL7" s="139"/>
      <c r="BM7" s="139"/>
      <c r="BN7" s="139"/>
      <c r="BO7" s="139"/>
    </row>
    <row r="8" spans="1:67" s="138" customFormat="1" ht="14.25" customHeight="1">
      <c r="B8" s="153"/>
      <c r="C8" s="154"/>
      <c r="D8" s="154"/>
      <c r="E8" s="154"/>
      <c r="F8" s="154"/>
      <c r="G8" s="154"/>
      <c r="H8" s="150"/>
      <c r="I8" s="139"/>
      <c r="J8" s="139"/>
      <c r="K8" s="139"/>
      <c r="L8" s="139"/>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139"/>
      <c r="AO8" s="139"/>
      <c r="AP8" s="139"/>
      <c r="AQ8" s="139"/>
      <c r="AR8" s="139"/>
      <c r="AS8" s="139"/>
      <c r="AT8" s="139"/>
      <c r="AU8" s="139"/>
      <c r="AV8" s="139"/>
      <c r="AW8" s="139"/>
      <c r="AX8" s="139"/>
      <c r="AY8" s="139"/>
      <c r="AZ8" s="139"/>
      <c r="BA8" s="139"/>
      <c r="BB8" s="139"/>
      <c r="BC8" s="139"/>
      <c r="BD8" s="139"/>
      <c r="BE8" s="139"/>
      <c r="BF8" s="139"/>
      <c r="BG8" s="139"/>
      <c r="BH8" s="139"/>
      <c r="BI8" s="139"/>
      <c r="BJ8" s="139"/>
      <c r="BK8" s="139"/>
      <c r="BL8" s="139"/>
      <c r="BM8" s="139"/>
      <c r="BN8" s="139"/>
      <c r="BO8" s="139"/>
    </row>
    <row r="9" spans="1:67" s="162" customFormat="1" ht="18" customHeight="1">
      <c r="A9" s="155"/>
      <c r="B9" s="156"/>
      <c r="C9" s="157" t="s">
        <v>121</v>
      </c>
      <c r="D9" s="158"/>
      <c r="E9" s="361" t="s">
        <v>69</v>
      </c>
      <c r="F9" s="159"/>
      <c r="G9" s="160" t="s">
        <v>182</v>
      </c>
      <c r="H9" s="161"/>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row>
    <row r="10" spans="1:67" s="162" customFormat="1" ht="17.25" customHeight="1">
      <c r="A10" s="163"/>
      <c r="B10" s="164"/>
      <c r="C10" s="157" t="s">
        <v>111</v>
      </c>
      <c r="D10" s="165"/>
      <c r="E10" s="166">
        <v>2023</v>
      </c>
      <c r="F10" s="159"/>
      <c r="G10" s="165"/>
      <c r="H10" s="161"/>
      <c r="M10" s="224"/>
      <c r="N10" s="224"/>
      <c r="O10" s="224"/>
      <c r="P10" s="224"/>
      <c r="Q10" s="224"/>
      <c r="R10" s="224"/>
      <c r="S10" s="224"/>
      <c r="T10" s="224"/>
      <c r="U10" s="224"/>
      <c r="V10" s="224"/>
      <c r="W10" s="224"/>
      <c r="X10" s="224"/>
      <c r="Y10" s="224"/>
      <c r="Z10" s="224"/>
      <c r="AA10" s="224"/>
      <c r="AB10" s="224"/>
      <c r="AC10" s="224"/>
      <c r="AD10" s="224"/>
      <c r="AE10" s="224"/>
      <c r="AF10" s="224"/>
      <c r="AG10" s="224"/>
      <c r="AH10" s="224"/>
      <c r="AI10" s="224"/>
      <c r="AJ10" s="224"/>
      <c r="AK10" s="224"/>
      <c r="AL10" s="224"/>
      <c r="AM10" s="224"/>
    </row>
    <row r="11" spans="1:67" s="162" customFormat="1" ht="32.450000000000003" customHeight="1">
      <c r="A11" s="155"/>
      <c r="B11" s="156"/>
      <c r="C11" s="167" t="str">
        <f>CONCATENATE("The due date for reporting is ",Lists!K10)</f>
        <v>The due date for reporting is 30 June 2025</v>
      </c>
      <c r="D11" s="167"/>
      <c r="E11" s="168"/>
      <c r="F11" s="167"/>
      <c r="G11" s="169"/>
      <c r="H11" s="161"/>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row>
    <row r="12" spans="1:67" s="138" customFormat="1" ht="21.95" customHeight="1">
      <c r="A12" s="170"/>
      <c r="B12" s="171"/>
      <c r="C12" s="187" t="s">
        <v>367</v>
      </c>
      <c r="D12" s="187"/>
      <c r="E12" s="187"/>
      <c r="F12" s="187"/>
      <c r="G12" s="187"/>
      <c r="H12" s="161"/>
      <c r="I12" s="190"/>
      <c r="J12" s="188"/>
      <c r="K12" s="188"/>
      <c r="L12" s="188"/>
      <c r="M12" s="225"/>
      <c r="N12" s="224"/>
      <c r="O12" s="224"/>
      <c r="P12" s="224"/>
      <c r="Q12" s="224"/>
      <c r="R12" s="224"/>
      <c r="S12" s="224"/>
      <c r="T12" s="224"/>
      <c r="U12" s="224"/>
      <c r="V12" s="224"/>
      <c r="W12" s="224"/>
      <c r="X12" s="224"/>
      <c r="Y12" s="224"/>
      <c r="Z12" s="224"/>
      <c r="AA12" s="224"/>
      <c r="AB12" s="224"/>
      <c r="AC12" s="224"/>
      <c r="AD12" s="224"/>
      <c r="AE12" s="224"/>
      <c r="AF12" s="224"/>
      <c r="AG12" s="224"/>
      <c r="AH12" s="224"/>
      <c r="AI12" s="224"/>
      <c r="AJ12" s="224"/>
      <c r="AK12" s="224"/>
      <c r="AL12" s="224"/>
      <c r="AM12" s="224"/>
    </row>
    <row r="13" spans="1:67" s="162" customFormat="1" ht="5.25" customHeight="1">
      <c r="A13" s="155"/>
      <c r="B13" s="156"/>
      <c r="C13" s="172"/>
      <c r="D13" s="172"/>
      <c r="E13" s="172"/>
      <c r="F13" s="172"/>
      <c r="G13" s="173"/>
      <c r="H13" s="161"/>
      <c r="I13" s="189"/>
      <c r="J13" s="189"/>
      <c r="K13" s="189"/>
      <c r="L13" s="189"/>
      <c r="M13" s="225"/>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row>
    <row r="14" spans="1:67" s="162" customFormat="1" ht="17.25" customHeight="1">
      <c r="A14" s="155"/>
      <c r="B14" s="156"/>
      <c r="C14" s="218" t="s">
        <v>12</v>
      </c>
      <c r="D14" s="400" t="s">
        <v>378</v>
      </c>
      <c r="E14" s="401"/>
      <c r="F14" s="401"/>
      <c r="G14" s="401"/>
      <c r="H14" s="161"/>
      <c r="M14" s="224"/>
      <c r="N14" s="224"/>
      <c r="O14" s="224"/>
      <c r="P14" s="224"/>
      <c r="Q14" s="224"/>
      <c r="R14" s="224"/>
      <c r="S14" s="224"/>
      <c r="T14" s="224"/>
      <c r="U14" s="224"/>
      <c r="V14" s="224"/>
      <c r="W14" s="224"/>
      <c r="X14" s="224"/>
      <c r="Y14" s="224"/>
      <c r="Z14" s="224"/>
      <c r="AA14" s="224"/>
      <c r="AB14" s="224"/>
      <c r="AC14" s="224"/>
      <c r="AD14" s="224"/>
      <c r="AE14" s="224"/>
      <c r="AF14" s="224"/>
      <c r="AG14" s="224"/>
      <c r="AH14" s="224"/>
      <c r="AI14" s="224"/>
      <c r="AJ14" s="224"/>
      <c r="AK14" s="224"/>
      <c r="AL14" s="224"/>
      <c r="AM14" s="224"/>
    </row>
    <row r="15" spans="1:67" s="162" customFormat="1" ht="4.5" customHeight="1">
      <c r="A15" s="155"/>
      <c r="B15" s="156"/>
      <c r="C15" s="218"/>
      <c r="D15" s="174"/>
      <c r="E15" s="174"/>
      <c r="F15" s="174"/>
      <c r="G15" s="175"/>
      <c r="H15" s="161"/>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row>
    <row r="16" spans="1:67" s="162" customFormat="1" ht="17.25" customHeight="1">
      <c r="A16" s="155"/>
      <c r="B16" s="156"/>
      <c r="C16" s="218" t="s">
        <v>14</v>
      </c>
      <c r="D16" s="400" t="s">
        <v>379</v>
      </c>
      <c r="E16" s="401"/>
      <c r="F16" s="401"/>
      <c r="G16" s="401"/>
      <c r="H16" s="161"/>
      <c r="M16" s="224"/>
      <c r="N16" s="224"/>
      <c r="O16" s="224"/>
      <c r="P16" s="224"/>
      <c r="Q16" s="224"/>
      <c r="R16" s="224"/>
      <c r="S16" s="224"/>
      <c r="T16" s="224"/>
      <c r="U16" s="224"/>
      <c r="V16" s="224"/>
      <c r="W16" s="224"/>
      <c r="X16" s="224"/>
      <c r="Y16" s="224"/>
      <c r="Z16" s="224"/>
      <c r="AA16" s="224"/>
      <c r="AB16" s="224"/>
      <c r="AC16" s="224"/>
      <c r="AD16" s="224"/>
      <c r="AE16" s="224"/>
      <c r="AF16" s="224"/>
      <c r="AG16" s="224"/>
      <c r="AH16" s="224"/>
      <c r="AI16" s="224"/>
      <c r="AJ16" s="224"/>
      <c r="AK16" s="224"/>
      <c r="AL16" s="224"/>
      <c r="AM16" s="224"/>
    </row>
    <row r="17" spans="1:39" s="162" customFormat="1" ht="5.25" customHeight="1">
      <c r="A17" s="155"/>
      <c r="B17" s="156"/>
      <c r="C17" s="218"/>
      <c r="D17" s="174"/>
      <c r="E17" s="174"/>
      <c r="F17" s="174"/>
      <c r="G17" s="175"/>
      <c r="H17" s="161"/>
      <c r="M17" s="224"/>
      <c r="N17" s="224"/>
      <c r="O17" s="224"/>
      <c r="P17" s="224"/>
      <c r="Q17" s="224"/>
      <c r="R17" s="224"/>
      <c r="S17" s="224"/>
      <c r="T17" s="224"/>
      <c r="U17" s="224"/>
      <c r="V17" s="224"/>
      <c r="W17" s="224"/>
      <c r="X17" s="224"/>
      <c r="Y17" s="224"/>
      <c r="Z17" s="224"/>
      <c r="AA17" s="224"/>
      <c r="AB17" s="224"/>
      <c r="AC17" s="224"/>
      <c r="AD17" s="224"/>
      <c r="AE17" s="224"/>
      <c r="AF17" s="224"/>
      <c r="AG17" s="224"/>
      <c r="AH17" s="224"/>
      <c r="AI17" s="224"/>
      <c r="AJ17" s="224"/>
      <c r="AK17" s="224"/>
      <c r="AL17" s="224"/>
      <c r="AM17" s="224"/>
    </row>
    <row r="18" spans="1:39" s="162" customFormat="1" ht="17.25" customHeight="1">
      <c r="A18" s="155"/>
      <c r="B18" s="156"/>
      <c r="C18" s="218" t="s">
        <v>13</v>
      </c>
      <c r="D18" s="400" t="s">
        <v>380</v>
      </c>
      <c r="E18" s="401"/>
      <c r="F18" s="401"/>
      <c r="G18" s="401"/>
      <c r="H18" s="161"/>
      <c r="L18" s="226"/>
      <c r="M18" s="224"/>
      <c r="N18" s="224"/>
      <c r="O18" s="224"/>
      <c r="P18" s="224"/>
      <c r="Q18" s="224"/>
      <c r="R18" s="224"/>
      <c r="S18" s="224"/>
      <c r="T18" s="224"/>
      <c r="U18" s="224"/>
      <c r="V18" s="224"/>
      <c r="W18" s="224"/>
      <c r="X18" s="224"/>
      <c r="Y18" s="224"/>
      <c r="Z18" s="224"/>
      <c r="AA18" s="224"/>
      <c r="AB18" s="224"/>
      <c r="AC18" s="224"/>
      <c r="AD18" s="224"/>
      <c r="AE18" s="224"/>
      <c r="AF18" s="224"/>
      <c r="AG18" s="224"/>
      <c r="AH18" s="224"/>
      <c r="AI18" s="224"/>
      <c r="AJ18" s="224"/>
      <c r="AK18" s="224"/>
      <c r="AL18" s="224"/>
      <c r="AM18" s="224"/>
    </row>
    <row r="19" spans="1:39" s="162" customFormat="1" ht="5.25" customHeight="1">
      <c r="A19" s="155"/>
      <c r="B19" s="156"/>
      <c r="C19" s="218"/>
      <c r="D19" s="174"/>
      <c r="E19" s="174"/>
      <c r="F19" s="174"/>
      <c r="G19" s="175"/>
      <c r="H19" s="161"/>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row>
    <row r="20" spans="1:39" s="162" customFormat="1" ht="17.25" customHeight="1">
      <c r="A20" s="155"/>
      <c r="B20" s="156"/>
      <c r="C20" s="218" t="s">
        <v>15</v>
      </c>
      <c r="D20" s="402" t="s">
        <v>381</v>
      </c>
      <c r="E20" s="403"/>
      <c r="F20" s="403"/>
      <c r="G20" s="403"/>
      <c r="H20" s="161"/>
      <c r="M20" s="224"/>
      <c r="N20" s="224"/>
      <c r="O20" s="224"/>
      <c r="P20" s="224"/>
      <c r="Q20" s="224"/>
      <c r="R20" s="224"/>
      <c r="S20" s="224"/>
      <c r="T20" s="224"/>
      <c r="U20" s="224"/>
      <c r="V20" s="224"/>
      <c r="W20" s="224"/>
      <c r="X20" s="224"/>
      <c r="Y20" s="224"/>
      <c r="Z20" s="224"/>
      <c r="AA20" s="224"/>
      <c r="AB20" s="224"/>
      <c r="AC20" s="224"/>
      <c r="AD20" s="224"/>
      <c r="AE20" s="224"/>
      <c r="AF20" s="224"/>
      <c r="AG20" s="224"/>
      <c r="AH20" s="224"/>
      <c r="AI20" s="224"/>
      <c r="AJ20" s="224"/>
      <c r="AK20" s="224"/>
      <c r="AL20" s="224"/>
      <c r="AM20" s="224"/>
    </row>
    <row r="21" spans="1:39" s="162" customFormat="1" ht="5.25" customHeight="1">
      <c r="A21" s="163"/>
      <c r="B21" s="164"/>
      <c r="C21" s="218"/>
      <c r="D21" s="174"/>
      <c r="E21" s="174"/>
      <c r="F21" s="174"/>
      <c r="G21" s="175"/>
      <c r="H21" s="161"/>
      <c r="M21" s="224"/>
      <c r="N21" s="224"/>
      <c r="O21" s="224"/>
      <c r="P21" s="224"/>
      <c r="Q21" s="224"/>
      <c r="R21" s="224"/>
      <c r="S21" s="224"/>
      <c r="T21" s="224"/>
      <c r="U21" s="224"/>
      <c r="V21" s="224"/>
      <c r="W21" s="224"/>
      <c r="X21" s="224"/>
      <c r="Y21" s="224"/>
      <c r="Z21" s="224"/>
      <c r="AA21" s="224"/>
      <c r="AB21" s="224"/>
      <c r="AC21" s="224"/>
      <c r="AD21" s="224"/>
      <c r="AE21" s="224"/>
      <c r="AF21" s="224"/>
      <c r="AG21" s="224"/>
      <c r="AH21" s="224"/>
      <c r="AI21" s="224"/>
      <c r="AJ21" s="224"/>
      <c r="AK21" s="224"/>
      <c r="AL21" s="224"/>
      <c r="AM21" s="224"/>
    </row>
    <row r="22" spans="1:39" s="162" customFormat="1" ht="17.25" customHeight="1">
      <c r="A22" s="155"/>
      <c r="B22" s="156"/>
      <c r="C22" s="218" t="s">
        <v>16</v>
      </c>
      <c r="D22" s="400" t="s">
        <v>382</v>
      </c>
      <c r="E22" s="401"/>
      <c r="F22" s="401"/>
      <c r="G22" s="401"/>
      <c r="H22" s="161"/>
      <c r="M22" s="224"/>
      <c r="N22" s="224"/>
      <c r="O22" s="224"/>
      <c r="P22" s="224"/>
      <c r="Q22" s="224"/>
      <c r="R22" s="224"/>
      <c r="S22" s="224"/>
      <c r="T22" s="224"/>
      <c r="U22" s="224"/>
      <c r="V22" s="224"/>
      <c r="W22" s="224"/>
      <c r="X22" s="224"/>
      <c r="Y22" s="224"/>
      <c r="Z22" s="224"/>
      <c r="AA22" s="224"/>
      <c r="AB22" s="224"/>
      <c r="AC22" s="224"/>
      <c r="AD22" s="224"/>
      <c r="AE22" s="224"/>
      <c r="AF22" s="224"/>
      <c r="AG22" s="224"/>
      <c r="AH22" s="224"/>
      <c r="AI22" s="224"/>
      <c r="AJ22" s="224"/>
      <c r="AK22" s="224"/>
      <c r="AL22" s="224"/>
      <c r="AM22" s="224"/>
    </row>
    <row r="23" spans="1:39" s="162" customFormat="1" ht="17.25" customHeight="1">
      <c r="A23" s="155"/>
      <c r="B23" s="156"/>
      <c r="C23" s="218"/>
      <c r="D23" s="218"/>
      <c r="E23" s="218"/>
      <c r="F23" s="218"/>
      <c r="G23" s="218"/>
      <c r="H23" s="161"/>
      <c r="M23" s="224"/>
      <c r="N23" s="224"/>
      <c r="O23" s="224"/>
      <c r="P23" s="224"/>
      <c r="Q23" s="224"/>
      <c r="R23" s="224"/>
      <c r="S23" s="224"/>
      <c r="T23" s="224"/>
      <c r="U23" s="224"/>
      <c r="V23" s="224"/>
      <c r="W23" s="224"/>
      <c r="X23" s="224"/>
      <c r="Y23" s="224"/>
      <c r="Z23" s="224"/>
      <c r="AA23" s="224"/>
      <c r="AB23" s="224"/>
      <c r="AC23" s="224"/>
      <c r="AD23" s="224"/>
      <c r="AE23" s="224"/>
      <c r="AF23" s="224"/>
      <c r="AG23" s="224"/>
      <c r="AH23" s="224"/>
      <c r="AI23" s="224"/>
      <c r="AJ23" s="224"/>
      <c r="AK23" s="224"/>
      <c r="AL23" s="224"/>
      <c r="AM23" s="224"/>
    </row>
    <row r="24" spans="1:39" s="162" customFormat="1" ht="17.25" customHeight="1">
      <c r="A24" s="155"/>
      <c r="B24" s="156"/>
      <c r="C24" s="218"/>
      <c r="D24" s="218"/>
      <c r="E24" s="218"/>
      <c r="F24" s="218"/>
      <c r="G24" s="218"/>
      <c r="H24" s="161"/>
      <c r="I24" s="224"/>
      <c r="J24" s="224"/>
      <c r="K24" s="224"/>
      <c r="L24" s="224"/>
      <c r="M24" s="224"/>
      <c r="N24" s="224"/>
      <c r="O24" s="224"/>
      <c r="P24" s="224"/>
      <c r="Q24" s="224"/>
      <c r="R24" s="224"/>
      <c r="S24" s="224"/>
      <c r="T24" s="224"/>
      <c r="U24" s="224"/>
      <c r="V24" s="224"/>
      <c r="W24" s="224"/>
      <c r="X24" s="224"/>
      <c r="Y24" s="224"/>
      <c r="Z24" s="224"/>
      <c r="AA24" s="224"/>
      <c r="AB24" s="224"/>
      <c r="AC24" s="224"/>
      <c r="AD24" s="224"/>
      <c r="AE24" s="224"/>
      <c r="AF24" s="224"/>
      <c r="AG24" s="224"/>
      <c r="AH24" s="224"/>
      <c r="AI24" s="224"/>
      <c r="AJ24" s="224"/>
      <c r="AK24" s="224"/>
      <c r="AL24" s="224"/>
      <c r="AM24" s="224"/>
    </row>
    <row r="25" spans="1:39" s="162" customFormat="1" ht="14.25" customHeight="1">
      <c r="A25" s="155"/>
      <c r="B25" s="156"/>
      <c r="C25" s="396" t="s">
        <v>112</v>
      </c>
      <c r="D25" s="396"/>
      <c r="E25" s="396"/>
      <c r="F25" s="396"/>
      <c r="G25" s="396"/>
      <c r="H25" s="161"/>
      <c r="I25" s="224"/>
      <c r="J25" s="224"/>
      <c r="K25" s="224"/>
      <c r="L25" s="224"/>
      <c r="M25" s="224"/>
      <c r="N25" s="224"/>
      <c r="O25" s="224"/>
      <c r="P25" s="224"/>
      <c r="Q25" s="224"/>
      <c r="R25" s="224"/>
      <c r="S25" s="224"/>
      <c r="T25" s="224"/>
      <c r="U25" s="224"/>
      <c r="V25" s="224"/>
      <c r="W25" s="224"/>
      <c r="X25" s="224"/>
      <c r="Y25" s="224"/>
      <c r="Z25" s="224"/>
      <c r="AA25" s="224"/>
      <c r="AB25" s="224"/>
      <c r="AC25" s="224"/>
      <c r="AD25" s="224"/>
      <c r="AE25" s="224"/>
      <c r="AF25" s="224"/>
      <c r="AG25" s="224"/>
      <c r="AH25" s="224"/>
      <c r="AI25" s="224"/>
      <c r="AJ25" s="224"/>
      <c r="AK25" s="224"/>
      <c r="AL25" s="224"/>
      <c r="AM25" s="224"/>
    </row>
    <row r="26" spans="1:39" s="162" customFormat="1" ht="17.25" customHeight="1">
      <c r="A26" s="155"/>
      <c r="B26" s="156"/>
      <c r="C26" s="217"/>
      <c r="D26" s="217"/>
      <c r="E26" s="217"/>
      <c r="F26" s="217"/>
      <c r="G26" s="217"/>
      <c r="H26" s="161"/>
      <c r="M26" s="224"/>
      <c r="N26" s="224"/>
      <c r="O26" s="224"/>
      <c r="P26" s="224"/>
      <c r="Q26" s="224"/>
      <c r="R26" s="224"/>
      <c r="S26" s="224"/>
      <c r="T26" s="224"/>
      <c r="U26" s="224"/>
      <c r="V26" s="224"/>
      <c r="W26" s="224"/>
      <c r="X26" s="224"/>
      <c r="Y26" s="224"/>
      <c r="Z26" s="224"/>
      <c r="AA26" s="224"/>
      <c r="AB26" s="224"/>
      <c r="AC26" s="224"/>
      <c r="AD26" s="224"/>
      <c r="AE26" s="224"/>
      <c r="AF26" s="224"/>
      <c r="AG26" s="224"/>
      <c r="AH26" s="224"/>
      <c r="AI26" s="224"/>
      <c r="AJ26" s="224"/>
      <c r="AK26" s="224"/>
      <c r="AL26" s="224"/>
      <c r="AM26" s="224"/>
    </row>
    <row r="27" spans="1:39" ht="13.5" thickBot="1">
      <c r="B27" s="177"/>
      <c r="C27" s="178"/>
      <c r="D27" s="178"/>
      <c r="E27" s="178"/>
      <c r="F27" s="178"/>
      <c r="G27" s="178"/>
      <c r="H27" s="179"/>
    </row>
  </sheetData>
  <sheetProtection algorithmName="SHA-512" hashValue="27oiN6ecYCCu2BGoysYT1Rutb7hRBLDfEXrYufd70goYjjnyXVR3Mfn02W59/5Uka0alY3gpOuRCErvWMUW7KQ==" saltValue="w9/uvIiW5FnXjVmv9QWaJw==" spinCount="100000" sheet="1" objects="1" scenarios="1" selectLockedCells="1"/>
  <mergeCells count="9">
    <mergeCell ref="C25:G25"/>
    <mergeCell ref="C4:G4"/>
    <mergeCell ref="C5:G5"/>
    <mergeCell ref="C7:G7"/>
    <mergeCell ref="D14:G14"/>
    <mergeCell ref="D16:G16"/>
    <mergeCell ref="D18:G18"/>
    <mergeCell ref="D20:G20"/>
    <mergeCell ref="D22:G22"/>
  </mergeCells>
  <pageMargins left="0.70866141732283472" right="0.70866141732283472" top="0.74803149606299213" bottom="0.74803149606299213" header="0.31496062992125984" footer="0.31496062992125984"/>
  <pageSetup paperSize="9" scale="70" orientation="landscape" r:id="rId1"/>
  <headerFooter>
    <oddFooter>&amp;L&amp;F&amp;CPage &amp;Pof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Lists!$A$2:$A$40</xm:f>
          </x14:formula1>
          <xm:sqref>E9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0">
    <tabColor rgb="FF79CDC9"/>
    <pageSetUpPr fitToPage="1"/>
  </sheetPr>
  <dimension ref="B1:F59"/>
  <sheetViews>
    <sheetView showGridLines="0" zoomScaleNormal="100" workbookViewId="0">
      <selection activeCell="E9" sqref="E9"/>
    </sheetView>
  </sheetViews>
  <sheetFormatPr defaultColWidth="9.140625" defaultRowHeight="14.25"/>
  <cols>
    <col min="1" max="1" width="1.28515625" style="227" customWidth="1"/>
    <col min="2" max="2" width="0.85546875" style="227" customWidth="1"/>
    <col min="3" max="3" width="2.28515625" style="227" customWidth="1"/>
    <col min="4" max="4" width="7.42578125" style="228" customWidth="1"/>
    <col min="5" max="5" width="130.85546875" style="227" customWidth="1"/>
    <col min="6" max="6" width="2.28515625" style="227" customWidth="1"/>
    <col min="7" max="16384" width="9.140625" style="227"/>
  </cols>
  <sheetData>
    <row r="1" spans="2:6" ht="9.75" customHeight="1" thickBot="1"/>
    <row r="2" spans="2:6" ht="40.5" customHeight="1">
      <c r="C2" s="229"/>
      <c r="D2" s="404"/>
      <c r="E2" s="404"/>
      <c r="F2" s="230"/>
    </row>
    <row r="3" spans="2:6" s="231" customFormat="1" ht="30.75" customHeight="1">
      <c r="C3" s="232"/>
      <c r="D3" s="233"/>
      <c r="E3" s="234" t="str">
        <f>UPPER(Lists!K3)</f>
        <v>STATISTICAL OFFICE OF THE EUROPEAN UNION</v>
      </c>
      <c r="F3" s="235"/>
    </row>
    <row r="4" spans="2:6" ht="21.75" customHeight="1">
      <c r="C4" s="156"/>
      <c r="D4" s="405" t="str">
        <f>UPPER(Lists!K7)</f>
        <v>LANDFILL RATE</v>
      </c>
      <c r="E4" s="405"/>
      <c r="F4" s="161"/>
    </row>
    <row r="5" spans="2:6" ht="18" customHeight="1">
      <c r="C5" s="156"/>
      <c r="D5" s="406" t="str">
        <f>CONCATENATE(Lists!K8," DATA COLLECTION")</f>
        <v>2025 DATA COLLECTION</v>
      </c>
      <c r="E5" s="406"/>
      <c r="F5" s="161"/>
    </row>
    <row r="6" spans="2:6" ht="9" customHeight="1">
      <c r="C6" s="156"/>
      <c r="D6" s="236"/>
      <c r="E6" s="236"/>
      <c r="F6" s="161"/>
    </row>
    <row r="7" spans="2:6" ht="35.25" customHeight="1">
      <c r="C7" s="156"/>
      <c r="D7" s="407" t="s">
        <v>250</v>
      </c>
      <c r="E7" s="407"/>
      <c r="F7" s="161"/>
    </row>
    <row r="8" spans="2:6" ht="30.75" customHeight="1">
      <c r="C8" s="156"/>
      <c r="D8" s="408" t="str">
        <f>IF('GETTING STARTED'!E9="","",'GETTING STARTED'!E9)</f>
        <v>Luxembourg</v>
      </c>
      <c r="E8" s="408"/>
      <c r="F8" s="161"/>
    </row>
    <row r="9" spans="2:6" ht="15">
      <c r="B9" s="13"/>
      <c r="C9" s="180"/>
      <c r="D9" s="181">
        <v>1</v>
      </c>
      <c r="E9" s="182" t="s">
        <v>251</v>
      </c>
      <c r="F9" s="161"/>
    </row>
    <row r="10" spans="2:6" ht="15">
      <c r="B10" s="13"/>
      <c r="C10" s="180"/>
      <c r="D10" s="181">
        <v>2</v>
      </c>
      <c r="E10" s="183"/>
      <c r="F10" s="161"/>
    </row>
    <row r="11" spans="2:6" ht="15">
      <c r="B11" s="13"/>
      <c r="C11" s="180"/>
      <c r="D11" s="184">
        <v>3</v>
      </c>
      <c r="E11" s="183"/>
      <c r="F11" s="161"/>
    </row>
    <row r="12" spans="2:6" ht="15">
      <c r="B12" s="13"/>
      <c r="C12" s="180"/>
      <c r="D12" s="184">
        <v>4</v>
      </c>
      <c r="E12" s="11"/>
      <c r="F12" s="161"/>
    </row>
    <row r="13" spans="2:6" ht="15">
      <c r="B13" s="13"/>
      <c r="C13" s="180"/>
      <c r="D13" s="181">
        <v>5</v>
      </c>
      <c r="E13" s="11"/>
      <c r="F13" s="161"/>
    </row>
    <row r="14" spans="2:6" ht="15">
      <c r="B14" s="13"/>
      <c r="C14" s="180"/>
      <c r="D14" s="181">
        <v>6</v>
      </c>
      <c r="E14" s="11"/>
      <c r="F14" s="161"/>
    </row>
    <row r="15" spans="2:6" ht="15">
      <c r="B15" s="13"/>
      <c r="C15" s="180"/>
      <c r="D15" s="181">
        <v>7</v>
      </c>
      <c r="E15" s="11"/>
      <c r="F15" s="161"/>
    </row>
    <row r="16" spans="2:6" ht="15">
      <c r="B16" s="13"/>
      <c r="C16" s="180"/>
      <c r="D16" s="181">
        <v>8</v>
      </c>
      <c r="E16" s="11"/>
      <c r="F16" s="161"/>
    </row>
    <row r="17" spans="2:6" ht="15">
      <c r="B17" s="13"/>
      <c r="C17" s="180"/>
      <c r="D17" s="181">
        <v>9</v>
      </c>
      <c r="E17" s="11"/>
      <c r="F17" s="161"/>
    </row>
    <row r="18" spans="2:6" ht="15">
      <c r="B18" s="13"/>
      <c r="C18" s="180"/>
      <c r="D18" s="181">
        <v>10</v>
      </c>
      <c r="E18" s="12"/>
      <c r="F18" s="161"/>
    </row>
    <row r="19" spans="2:6" ht="15">
      <c r="B19" s="13"/>
      <c r="C19" s="180"/>
      <c r="D19" s="181">
        <v>11</v>
      </c>
      <c r="E19" s="12"/>
      <c r="F19" s="161"/>
    </row>
    <row r="20" spans="2:6" ht="15">
      <c r="B20" s="13"/>
      <c r="C20" s="180"/>
      <c r="D20" s="181">
        <v>12</v>
      </c>
      <c r="E20" s="12"/>
      <c r="F20" s="161"/>
    </row>
    <row r="21" spans="2:6" ht="15">
      <c r="B21" s="13"/>
      <c r="C21" s="180"/>
      <c r="D21" s="181">
        <v>13</v>
      </c>
      <c r="E21" s="12"/>
      <c r="F21" s="161"/>
    </row>
    <row r="22" spans="2:6" ht="15">
      <c r="B22" s="13"/>
      <c r="C22" s="180"/>
      <c r="D22" s="181">
        <v>14</v>
      </c>
      <c r="E22" s="12"/>
      <c r="F22" s="161"/>
    </row>
    <row r="23" spans="2:6" ht="15">
      <c r="B23" s="13"/>
      <c r="C23" s="180"/>
      <c r="D23" s="181">
        <v>15</v>
      </c>
      <c r="E23" s="12"/>
      <c r="F23" s="161"/>
    </row>
    <row r="24" spans="2:6" ht="15">
      <c r="B24" s="13"/>
      <c r="C24" s="180"/>
      <c r="D24" s="181">
        <v>16</v>
      </c>
      <c r="E24" s="12"/>
      <c r="F24" s="161"/>
    </row>
    <row r="25" spans="2:6" ht="15">
      <c r="B25" s="13"/>
      <c r="C25" s="180"/>
      <c r="D25" s="181">
        <v>17</v>
      </c>
      <c r="E25" s="12"/>
      <c r="F25" s="161"/>
    </row>
    <row r="26" spans="2:6" ht="15">
      <c r="B26" s="13"/>
      <c r="C26" s="180"/>
      <c r="D26" s="181">
        <v>18</v>
      </c>
      <c r="E26" s="12"/>
      <c r="F26" s="161"/>
    </row>
    <row r="27" spans="2:6" ht="15">
      <c r="B27" s="13"/>
      <c r="C27" s="180"/>
      <c r="D27" s="181">
        <v>19</v>
      </c>
      <c r="E27" s="12"/>
      <c r="F27" s="161"/>
    </row>
    <row r="28" spans="2:6" ht="15">
      <c r="B28" s="13"/>
      <c r="C28" s="180"/>
      <c r="D28" s="181">
        <v>20</v>
      </c>
      <c r="E28" s="12"/>
      <c r="F28" s="161"/>
    </row>
    <row r="29" spans="2:6" ht="15">
      <c r="B29" s="13"/>
      <c r="C29" s="180"/>
      <c r="D29" s="181">
        <v>21</v>
      </c>
      <c r="E29" s="12"/>
      <c r="F29" s="161"/>
    </row>
    <row r="30" spans="2:6" ht="15">
      <c r="B30" s="13"/>
      <c r="C30" s="180"/>
      <c r="D30" s="181">
        <v>22</v>
      </c>
      <c r="E30" s="12"/>
      <c r="F30" s="161"/>
    </row>
    <row r="31" spans="2:6" ht="15">
      <c r="B31" s="13"/>
      <c r="C31" s="180"/>
      <c r="D31" s="181">
        <v>23</v>
      </c>
      <c r="E31" s="12"/>
      <c r="F31" s="161"/>
    </row>
    <row r="32" spans="2:6" ht="15">
      <c r="B32" s="13"/>
      <c r="C32" s="180"/>
      <c r="D32" s="181">
        <v>24</v>
      </c>
      <c r="E32" s="12"/>
      <c r="F32" s="161"/>
    </row>
    <row r="33" spans="2:6" ht="15">
      <c r="B33" s="13"/>
      <c r="C33" s="180"/>
      <c r="D33" s="181">
        <v>25</v>
      </c>
      <c r="E33" s="12"/>
      <c r="F33" s="161"/>
    </row>
    <row r="34" spans="2:6" ht="15">
      <c r="B34" s="13"/>
      <c r="C34" s="180"/>
      <c r="D34" s="181">
        <v>26</v>
      </c>
      <c r="E34" s="12"/>
      <c r="F34" s="161"/>
    </row>
    <row r="35" spans="2:6" ht="15">
      <c r="B35" s="13"/>
      <c r="C35" s="180"/>
      <c r="D35" s="181">
        <v>27</v>
      </c>
      <c r="E35" s="12"/>
      <c r="F35" s="161"/>
    </row>
    <row r="36" spans="2:6" ht="15">
      <c r="B36" s="13"/>
      <c r="C36" s="180"/>
      <c r="D36" s="181">
        <v>28</v>
      </c>
      <c r="E36" s="12"/>
      <c r="F36" s="161"/>
    </row>
    <row r="37" spans="2:6" ht="15">
      <c r="B37" s="13"/>
      <c r="C37" s="180"/>
      <c r="D37" s="181">
        <v>29</v>
      </c>
      <c r="E37" s="12"/>
      <c r="F37" s="161"/>
    </row>
    <row r="38" spans="2:6" ht="15">
      <c r="B38" s="13"/>
      <c r="C38" s="180"/>
      <c r="D38" s="181">
        <v>30</v>
      </c>
      <c r="E38" s="12"/>
      <c r="F38" s="161"/>
    </row>
    <row r="39" spans="2:6" ht="15">
      <c r="B39" s="13"/>
      <c r="C39" s="180"/>
      <c r="D39" s="181">
        <v>31</v>
      </c>
      <c r="E39" s="12"/>
      <c r="F39" s="161"/>
    </row>
    <row r="40" spans="2:6" ht="15">
      <c r="B40" s="13"/>
      <c r="C40" s="180"/>
      <c r="D40" s="181">
        <v>32</v>
      </c>
      <c r="E40" s="12"/>
      <c r="F40" s="161"/>
    </row>
    <row r="41" spans="2:6" ht="15">
      <c r="B41" s="13"/>
      <c r="C41" s="180"/>
      <c r="D41" s="181">
        <v>33</v>
      </c>
      <c r="E41" s="12"/>
      <c r="F41" s="161"/>
    </row>
    <row r="42" spans="2:6" ht="15">
      <c r="B42" s="13"/>
      <c r="C42" s="180"/>
      <c r="D42" s="181">
        <v>34</v>
      </c>
      <c r="E42" s="12"/>
      <c r="F42" s="161"/>
    </row>
    <row r="43" spans="2:6" ht="15">
      <c r="B43" s="13"/>
      <c r="C43" s="180"/>
      <c r="D43" s="181">
        <v>35</v>
      </c>
      <c r="E43" s="12"/>
      <c r="F43" s="161"/>
    </row>
    <row r="44" spans="2:6" ht="15">
      <c r="B44" s="13"/>
      <c r="C44" s="180"/>
      <c r="D44" s="181">
        <v>36</v>
      </c>
      <c r="E44" s="12"/>
      <c r="F44" s="161"/>
    </row>
    <row r="45" spans="2:6" ht="15">
      <c r="B45" s="13"/>
      <c r="C45" s="180"/>
      <c r="D45" s="181">
        <v>37</v>
      </c>
      <c r="E45" s="12"/>
      <c r="F45" s="161"/>
    </row>
    <row r="46" spans="2:6" ht="15">
      <c r="B46" s="13"/>
      <c r="C46" s="180"/>
      <c r="D46" s="181">
        <v>38</v>
      </c>
      <c r="E46" s="12"/>
      <c r="F46" s="161"/>
    </row>
    <row r="47" spans="2:6" ht="15">
      <c r="B47" s="13"/>
      <c r="C47" s="180"/>
      <c r="D47" s="181">
        <v>39</v>
      </c>
      <c r="E47" s="12"/>
      <c r="F47" s="161"/>
    </row>
    <row r="48" spans="2:6" ht="15">
      <c r="B48" s="13"/>
      <c r="C48" s="180"/>
      <c r="D48" s="181">
        <v>40</v>
      </c>
      <c r="E48" s="12"/>
      <c r="F48" s="161"/>
    </row>
    <row r="49" spans="2:6" ht="15">
      <c r="B49" s="13"/>
      <c r="C49" s="180"/>
      <c r="D49" s="181">
        <v>41</v>
      </c>
      <c r="E49" s="12"/>
      <c r="F49" s="161"/>
    </row>
    <row r="50" spans="2:6" ht="15">
      <c r="B50" s="13"/>
      <c r="C50" s="180"/>
      <c r="D50" s="181">
        <v>42</v>
      </c>
      <c r="E50" s="12"/>
      <c r="F50" s="161"/>
    </row>
    <row r="51" spans="2:6" ht="15">
      <c r="B51" s="13"/>
      <c r="C51" s="180"/>
      <c r="D51" s="181">
        <v>43</v>
      </c>
      <c r="E51" s="12"/>
      <c r="F51" s="161"/>
    </row>
    <row r="52" spans="2:6" ht="15">
      <c r="B52" s="13"/>
      <c r="C52" s="180"/>
      <c r="D52" s="181">
        <v>44</v>
      </c>
      <c r="E52" s="12"/>
      <c r="F52" s="161"/>
    </row>
    <row r="53" spans="2:6" ht="15">
      <c r="B53" s="13"/>
      <c r="C53" s="180"/>
      <c r="D53" s="181">
        <v>45</v>
      </c>
      <c r="E53" s="12"/>
      <c r="F53" s="161"/>
    </row>
    <row r="54" spans="2:6" ht="15">
      <c r="B54" s="13"/>
      <c r="C54" s="180"/>
      <c r="D54" s="181">
        <v>46</v>
      </c>
      <c r="E54" s="12"/>
      <c r="F54" s="161"/>
    </row>
    <row r="55" spans="2:6" ht="15">
      <c r="B55" s="13"/>
      <c r="C55" s="180"/>
      <c r="D55" s="181">
        <v>47</v>
      </c>
      <c r="E55" s="12"/>
      <c r="F55" s="161"/>
    </row>
    <row r="56" spans="2:6" ht="15">
      <c r="B56" s="13"/>
      <c r="C56" s="180"/>
      <c r="D56" s="181">
        <v>48</v>
      </c>
      <c r="E56" s="12"/>
      <c r="F56" s="161"/>
    </row>
    <row r="57" spans="2:6" ht="15">
      <c r="B57" s="13"/>
      <c r="C57" s="180"/>
      <c r="D57" s="181">
        <v>49</v>
      </c>
      <c r="E57" s="12"/>
      <c r="F57" s="161"/>
    </row>
    <row r="58" spans="2:6" ht="15">
      <c r="B58" s="13"/>
      <c r="C58" s="180"/>
      <c r="D58" s="181">
        <v>50</v>
      </c>
      <c r="E58" s="12"/>
      <c r="F58" s="161"/>
    </row>
    <row r="59" spans="2:6" ht="15" thickBot="1">
      <c r="C59" s="237"/>
      <c r="D59" s="238"/>
      <c r="E59" s="239"/>
      <c r="F59" s="240"/>
    </row>
  </sheetData>
  <sheetProtection algorithmName="SHA-512" hashValue="7Fqg9GBdw8eXwjFK1Yo+zWhDl8fVIneZBWTHqan7Pnp3fDtNlk+hNCnXBiM2R6/W+7+Mu/mu5yE5KmOe8gPRLw==" saltValue="Fv4wN1AZ1u+JV/2Hv5PqEw==" spinCount="100000" sheet="1" objects="1" scenarios="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61" orientation="portrait" r:id="rId1"/>
  <headerFooter>
    <oddFooter>&amp;L&amp;F&amp;CPage &amp;Pof &amp;N&amp;R&amp;A</oddFooter>
  </headerFooter>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theme="9" tint="-0.499984740745262"/>
    <pageSetUpPr fitToPage="1"/>
  </sheetPr>
  <dimension ref="A1:AO15"/>
  <sheetViews>
    <sheetView zoomScaleNormal="100" workbookViewId="0">
      <selection activeCell="J7" sqref="J7"/>
    </sheetView>
  </sheetViews>
  <sheetFormatPr defaultColWidth="8.7109375" defaultRowHeight="12.75"/>
  <cols>
    <col min="1" max="1" width="8.7109375" style="249"/>
    <col min="2" max="2" width="11" style="249" hidden="1" customWidth="1"/>
    <col min="3" max="3" width="0" style="249" hidden="1" customWidth="1"/>
    <col min="4" max="5" width="14.7109375" style="249" hidden="1" customWidth="1"/>
    <col min="6" max="6" width="16.85546875" style="249" customWidth="1"/>
    <col min="7" max="7" width="4.5703125" style="249" customWidth="1"/>
    <col min="8" max="8" width="3" style="249" customWidth="1"/>
    <col min="9" max="9" width="8.7109375" style="249"/>
    <col min="10" max="10" width="12.7109375" style="249" customWidth="1"/>
    <col min="11" max="11" width="4.5703125" style="249" customWidth="1"/>
    <col min="12" max="12" width="3" style="249" customWidth="1"/>
    <col min="13" max="13" width="8.7109375" style="249"/>
    <col min="14" max="14" width="14" style="249" customWidth="1"/>
    <col min="15" max="15" width="4.140625" style="249" customWidth="1"/>
    <col min="16" max="16" width="3.7109375" style="249" customWidth="1"/>
    <col min="17" max="17" width="8.5703125" style="249" customWidth="1"/>
    <col min="18" max="18" width="16" style="249" customWidth="1"/>
    <col min="19" max="19" width="5.140625" style="249" customWidth="1"/>
    <col min="20" max="20" width="3.28515625" style="249" customWidth="1"/>
    <col min="21" max="21" width="14.28515625" style="249" customWidth="1"/>
    <col min="22" max="16384" width="8.7109375" style="249"/>
  </cols>
  <sheetData>
    <row r="1" spans="1:41" ht="13.5" thickBot="1">
      <c r="B1" s="246"/>
      <c r="C1" s="246"/>
      <c r="D1" s="246"/>
      <c r="E1" s="246"/>
      <c r="F1" s="246"/>
      <c r="G1" s="246"/>
      <c r="H1" s="246"/>
      <c r="I1" s="246"/>
      <c r="J1" s="246"/>
      <c r="K1" s="246"/>
      <c r="L1" s="246"/>
      <c r="M1" s="246"/>
      <c r="N1" s="246"/>
      <c r="O1" s="246"/>
      <c r="P1" s="246"/>
      <c r="Q1" s="246"/>
      <c r="R1" s="246"/>
      <c r="S1" s="246"/>
      <c r="T1" s="246"/>
      <c r="U1" s="246"/>
      <c r="V1" s="246"/>
      <c r="W1" s="246"/>
      <c r="X1" s="246"/>
      <c r="Y1" s="246"/>
      <c r="Z1" s="246"/>
      <c r="AA1" s="246"/>
      <c r="AB1" s="246"/>
      <c r="AC1" s="246"/>
      <c r="AD1" s="246"/>
      <c r="AE1" s="246"/>
      <c r="AF1" s="246"/>
      <c r="AG1" s="246"/>
      <c r="AH1" s="246"/>
      <c r="AI1" s="246"/>
      <c r="AJ1" s="246"/>
      <c r="AK1" s="246"/>
      <c r="AL1" s="246"/>
      <c r="AM1" s="246"/>
      <c r="AN1" s="246"/>
      <c r="AO1" s="246"/>
    </row>
    <row r="2" spans="1:41" ht="78" customHeight="1" thickBot="1">
      <c r="A2" s="252"/>
      <c r="B2" s="409"/>
      <c r="C2" s="409"/>
      <c r="D2" s="409"/>
      <c r="E2" s="250"/>
      <c r="F2" s="353"/>
      <c r="G2" s="354"/>
      <c r="H2" s="354"/>
      <c r="I2" s="354"/>
      <c r="J2" s="421" t="s">
        <v>167</v>
      </c>
      <c r="K2" s="421"/>
      <c r="L2" s="421"/>
      <c r="M2" s="421"/>
      <c r="N2" s="421"/>
      <c r="O2" s="421"/>
      <c r="P2" s="421"/>
      <c r="Q2" s="421"/>
      <c r="R2" s="421"/>
      <c r="S2" s="421"/>
      <c r="T2" s="421"/>
      <c r="U2" s="422"/>
      <c r="V2" s="251"/>
      <c r="W2" s="246"/>
      <c r="X2" s="246"/>
      <c r="Y2" s="246"/>
      <c r="Z2" s="246"/>
      <c r="AA2" s="246"/>
      <c r="AB2" s="246"/>
      <c r="AC2" s="246"/>
      <c r="AD2" s="246"/>
      <c r="AE2" s="246"/>
      <c r="AF2" s="246"/>
      <c r="AG2" s="246"/>
      <c r="AH2" s="246"/>
      <c r="AI2" s="246"/>
      <c r="AJ2" s="246"/>
      <c r="AK2" s="246"/>
      <c r="AL2" s="246"/>
      <c r="AM2" s="246"/>
      <c r="AN2" s="246"/>
      <c r="AO2" s="246"/>
    </row>
    <row r="3" spans="1:41" ht="16.5" thickBot="1">
      <c r="A3" s="252"/>
      <c r="B3" s="253"/>
      <c r="C3" s="253"/>
      <c r="D3" s="253"/>
      <c r="E3" s="254"/>
      <c r="F3" s="274" t="s">
        <v>114</v>
      </c>
      <c r="G3" s="416" t="str">
        <f>IF('GETTING STARTED'!E9="","",VLOOKUP('GETTING STARTED'!E9,Lists!A2:B40,2,FALSE))</f>
        <v>LU</v>
      </c>
      <c r="H3" s="417"/>
      <c r="I3" s="417"/>
      <c r="J3" s="417"/>
      <c r="K3" s="417"/>
      <c r="L3" s="417"/>
      <c r="M3" s="417"/>
      <c r="N3" s="417"/>
      <c r="O3" s="417"/>
      <c r="P3" s="417"/>
      <c r="Q3" s="417"/>
      <c r="R3" s="417"/>
      <c r="S3" s="417"/>
      <c r="T3" s="417"/>
      <c r="U3" s="417"/>
      <c r="V3" s="255"/>
      <c r="W3" s="246"/>
      <c r="X3" s="246"/>
      <c r="Y3" s="246"/>
      <c r="Z3" s="246"/>
      <c r="AA3" s="246"/>
      <c r="AB3" s="246"/>
      <c r="AC3" s="246"/>
      <c r="AD3" s="246"/>
      <c r="AE3" s="246"/>
      <c r="AF3" s="246"/>
      <c r="AG3" s="246"/>
      <c r="AH3" s="246"/>
      <c r="AI3" s="246"/>
      <c r="AJ3" s="246"/>
      <c r="AK3" s="246"/>
      <c r="AL3" s="246"/>
      <c r="AM3" s="246"/>
      <c r="AN3" s="246"/>
      <c r="AO3" s="246"/>
    </row>
    <row r="4" spans="1:41" ht="16.5" thickBot="1">
      <c r="A4" s="252"/>
      <c r="B4" s="253"/>
      <c r="C4" s="253"/>
      <c r="D4" s="253"/>
      <c r="E4" s="254"/>
      <c r="F4" s="275" t="s">
        <v>117</v>
      </c>
      <c r="G4" s="418">
        <f>IF('GETTING STARTED'!E10="","",'GETTING STARTED'!E10)</f>
        <v>2023</v>
      </c>
      <c r="H4" s="419"/>
      <c r="I4" s="419"/>
      <c r="J4" s="419"/>
      <c r="K4" s="419"/>
      <c r="L4" s="419"/>
      <c r="M4" s="419"/>
      <c r="N4" s="419"/>
      <c r="O4" s="419"/>
      <c r="P4" s="419"/>
      <c r="Q4" s="419"/>
      <c r="R4" s="419"/>
      <c r="S4" s="419"/>
      <c r="T4" s="419"/>
      <c r="U4" s="419"/>
      <c r="V4" s="255"/>
      <c r="W4" s="246"/>
      <c r="X4" s="246"/>
      <c r="Y4" s="246"/>
      <c r="Z4" s="246"/>
      <c r="AA4" s="246"/>
      <c r="AB4" s="246"/>
      <c r="AC4" s="246"/>
      <c r="AD4" s="246"/>
      <c r="AE4" s="246"/>
      <c r="AF4" s="246"/>
      <c r="AG4" s="246"/>
      <c r="AH4" s="246"/>
      <c r="AI4" s="246"/>
      <c r="AJ4" s="246"/>
      <c r="AK4" s="246"/>
      <c r="AL4" s="246"/>
      <c r="AM4" s="246"/>
      <c r="AN4" s="246"/>
      <c r="AO4" s="246"/>
    </row>
    <row r="5" spans="1:41" ht="87.75" customHeight="1" thickBot="1">
      <c r="A5" s="252"/>
      <c r="B5" s="410" t="s">
        <v>156</v>
      </c>
      <c r="C5" s="410"/>
      <c r="D5" s="410"/>
      <c r="E5" s="256"/>
      <c r="F5" s="33" t="s">
        <v>159</v>
      </c>
      <c r="G5" s="29" t="s">
        <v>21</v>
      </c>
      <c r="H5" s="412" t="s">
        <v>126</v>
      </c>
      <c r="I5" s="413"/>
      <c r="J5" s="33" t="s">
        <v>151</v>
      </c>
      <c r="K5" s="29" t="s">
        <v>21</v>
      </c>
      <c r="L5" s="414" t="s">
        <v>126</v>
      </c>
      <c r="M5" s="415"/>
      <c r="N5" s="33" t="s">
        <v>160</v>
      </c>
      <c r="O5" s="29" t="s">
        <v>21</v>
      </c>
      <c r="P5" s="412" t="s">
        <v>126</v>
      </c>
      <c r="Q5" s="413"/>
      <c r="R5" s="257" t="s">
        <v>161</v>
      </c>
      <c r="S5" s="29" t="s">
        <v>21</v>
      </c>
      <c r="T5" s="412" t="s">
        <v>126</v>
      </c>
      <c r="U5" s="413"/>
      <c r="V5" s="246"/>
      <c r="AA5" s="246"/>
      <c r="AB5" s="246"/>
      <c r="AC5" s="246"/>
      <c r="AD5" s="246"/>
      <c r="AE5" s="246"/>
      <c r="AF5" s="246"/>
      <c r="AG5" s="246"/>
      <c r="AH5" s="246"/>
      <c r="AI5" s="246"/>
      <c r="AJ5" s="246"/>
      <c r="AK5" s="246"/>
      <c r="AL5" s="246"/>
      <c r="AM5" s="246"/>
      <c r="AN5" s="246"/>
      <c r="AO5" s="246"/>
    </row>
    <row r="6" spans="1:41" ht="15.75" customHeight="1" thickBot="1">
      <c r="A6" s="252"/>
      <c r="B6" s="258" t="s">
        <v>157</v>
      </c>
      <c r="C6" s="243" t="s">
        <v>155</v>
      </c>
      <c r="D6" s="258" t="s">
        <v>154</v>
      </c>
      <c r="E6" s="254"/>
      <c r="F6" s="276" t="s">
        <v>123</v>
      </c>
      <c r="G6" s="29"/>
      <c r="H6" s="221"/>
      <c r="I6" s="222"/>
      <c r="J6" s="248" t="s">
        <v>136</v>
      </c>
      <c r="K6" s="29"/>
      <c r="L6" s="219"/>
      <c r="M6" s="220"/>
      <c r="N6" s="248" t="s">
        <v>135</v>
      </c>
      <c r="O6" s="29"/>
      <c r="P6" s="221"/>
      <c r="Q6" s="220"/>
      <c r="R6" s="259" t="s">
        <v>252</v>
      </c>
      <c r="S6" s="260"/>
      <c r="T6" s="221"/>
      <c r="U6" s="34"/>
      <c r="V6" s="255"/>
      <c r="AA6" s="246"/>
      <c r="AB6" s="246"/>
      <c r="AC6" s="246"/>
      <c r="AD6" s="246"/>
      <c r="AE6" s="246"/>
      <c r="AF6" s="246"/>
      <c r="AG6" s="246"/>
      <c r="AH6" s="246"/>
      <c r="AI6" s="246"/>
      <c r="AJ6" s="246"/>
      <c r="AK6" s="246"/>
      <c r="AL6" s="246"/>
      <c r="AM6" s="246"/>
      <c r="AN6" s="246"/>
      <c r="AO6" s="246"/>
    </row>
    <row r="7" spans="1:41" ht="15.75" thickBot="1">
      <c r="A7" s="261"/>
      <c r="B7" s="258" t="s">
        <v>181</v>
      </c>
      <c r="C7" s="244" t="s">
        <v>153</v>
      </c>
      <c r="D7" s="258" t="s">
        <v>122</v>
      </c>
      <c r="E7" s="254"/>
      <c r="F7" s="362">
        <v>478331</v>
      </c>
      <c r="G7" s="38"/>
      <c r="H7" s="31"/>
      <c r="I7" s="32" t="str">
        <f>IF(TRIM(H7)="", "", IF(VLOOKUP(H7,'Footnotes list'!$D$9:$E$58,2,FALSE)=0,"",VLOOKUP(H7,'Footnotes list'!$D$9:$E$58,2,FALSE) ) )</f>
        <v/>
      </c>
      <c r="J7" s="363">
        <v>13679</v>
      </c>
      <c r="K7" s="30"/>
      <c r="L7" s="31"/>
      <c r="M7" s="32" t="str">
        <f>IF(TRIM(L7)="", "", IF(VLOOKUP(L7,'Footnotes list'!$D$9:$E$58,2,FALSE)=0,"",VLOOKUP(L7,'Footnotes list'!$D$9:$E$58,2,FALSE) ) )</f>
        <v/>
      </c>
      <c r="N7" s="363">
        <v>0</v>
      </c>
      <c r="O7" s="30"/>
      <c r="P7" s="31"/>
      <c r="Q7" s="32" t="str">
        <f>IF(TRIM(P7)="", "", IF(VLOOKUP(P7,'Footnotes list'!$D$9:$E$58,2,FALSE)=0,"",VLOOKUP(P7,'Footnotes list'!$D$9:$E$58,2,FALSE) ) )</f>
        <v/>
      </c>
      <c r="R7" s="362">
        <v>0</v>
      </c>
      <c r="S7" s="30"/>
      <c r="T7" s="39"/>
      <c r="U7" s="32" t="str">
        <f>IF(TRIM(T7)="", "", IF(VLOOKUP(T7,'Footnotes list'!$D$9:$E$58,2,FALSE)=0,"",VLOOKUP(T7,'Footnotes list'!$D$9:$E$58,2,FALSE) ) )</f>
        <v/>
      </c>
      <c r="V7" s="245"/>
      <c r="AA7" s="246"/>
      <c r="AB7" s="246"/>
      <c r="AC7" s="246"/>
      <c r="AD7" s="246"/>
      <c r="AE7" s="246"/>
      <c r="AF7" s="246"/>
      <c r="AG7" s="246"/>
      <c r="AH7" s="246"/>
      <c r="AI7" s="246"/>
      <c r="AJ7" s="246"/>
      <c r="AK7" s="246"/>
      <c r="AL7" s="246"/>
      <c r="AM7" s="246"/>
      <c r="AN7" s="246"/>
      <c r="AO7" s="246"/>
    </row>
    <row r="8" spans="1:41">
      <c r="B8" s="241"/>
      <c r="C8" s="241"/>
      <c r="D8" s="241"/>
      <c r="E8" s="242"/>
      <c r="F8" s="246"/>
      <c r="G8" s="262"/>
      <c r="H8" s="246"/>
      <c r="I8" s="246"/>
      <c r="J8" s="246"/>
      <c r="K8" s="246"/>
      <c r="L8" s="246"/>
      <c r="M8" s="246"/>
      <c r="N8" s="246"/>
      <c r="O8" s="246"/>
      <c r="P8" s="246"/>
      <c r="Q8" s="246"/>
      <c r="R8" s="246"/>
      <c r="S8" s="246"/>
      <c r="T8" s="262"/>
      <c r="U8" s="262"/>
      <c r="V8" s="246"/>
      <c r="AA8" s="246"/>
      <c r="AB8" s="246"/>
      <c r="AC8" s="246"/>
      <c r="AD8" s="246"/>
      <c r="AE8" s="246"/>
      <c r="AF8" s="246"/>
      <c r="AG8" s="246"/>
      <c r="AH8" s="246"/>
      <c r="AI8" s="246"/>
      <c r="AJ8" s="246"/>
      <c r="AK8" s="246"/>
      <c r="AL8" s="246"/>
      <c r="AM8" s="246"/>
      <c r="AN8" s="246"/>
      <c r="AO8" s="246"/>
    </row>
    <row r="9" spans="1:41" ht="13.5">
      <c r="B9" s="246"/>
      <c r="C9" s="246"/>
      <c r="D9" s="246"/>
      <c r="E9" s="246"/>
      <c r="F9" s="263" t="s">
        <v>105</v>
      </c>
      <c r="G9" s="263"/>
      <c r="H9" s="263"/>
      <c r="I9" s="263"/>
      <c r="J9" s="246"/>
      <c r="K9" s="246"/>
      <c r="L9" s="246"/>
      <c r="M9" s="246"/>
      <c r="N9" s="246"/>
      <c r="O9" s="246"/>
      <c r="P9" s="246"/>
      <c r="Q9" s="246"/>
      <c r="R9" s="246"/>
      <c r="S9" s="246"/>
      <c r="T9" s="246"/>
      <c r="U9" s="246"/>
      <c r="V9" s="246"/>
      <c r="W9" s="246"/>
      <c r="X9" s="246"/>
      <c r="Y9" s="246"/>
      <c r="Z9" s="246"/>
      <c r="AA9" s="246"/>
      <c r="AB9" s="246"/>
      <c r="AC9" s="246"/>
      <c r="AD9" s="246"/>
      <c r="AE9" s="246"/>
      <c r="AF9" s="246"/>
      <c r="AG9" s="246"/>
      <c r="AH9" s="246"/>
      <c r="AI9" s="246"/>
      <c r="AJ9" s="246"/>
      <c r="AK9" s="246"/>
      <c r="AL9" s="246"/>
      <c r="AM9" s="246"/>
      <c r="AN9" s="246"/>
      <c r="AO9" s="246"/>
    </row>
    <row r="10" spans="1:41" ht="38.25" customHeight="1">
      <c r="B10" s="246"/>
      <c r="C10" s="246"/>
      <c r="D10" s="246"/>
      <c r="E10" s="246"/>
      <c r="F10" s="420" t="s">
        <v>321</v>
      </c>
      <c r="G10" s="420"/>
      <c r="H10" s="420"/>
      <c r="I10" s="420"/>
      <c r="J10" s="420"/>
      <c r="K10" s="420"/>
      <c r="L10" s="420"/>
      <c r="M10" s="420"/>
      <c r="N10" s="420"/>
      <c r="O10" s="420"/>
      <c r="P10" s="420"/>
      <c r="Q10" s="420"/>
      <c r="R10" s="420"/>
      <c r="S10" s="420"/>
      <c r="T10" s="420"/>
      <c r="U10" s="420"/>
      <c r="V10" s="247"/>
      <c r="W10" s="247"/>
      <c r="X10" s="247"/>
      <c r="Y10" s="247"/>
      <c r="Z10" s="247"/>
      <c r="AA10" s="247"/>
      <c r="AB10" s="247"/>
      <c r="AC10" s="272"/>
      <c r="AD10" s="266"/>
      <c r="AE10" s="266"/>
      <c r="AF10" s="266"/>
      <c r="AG10" s="266"/>
      <c r="AH10" s="266"/>
      <c r="AI10" s="266"/>
      <c r="AJ10" s="266"/>
      <c r="AK10" s="266"/>
      <c r="AL10" s="266"/>
      <c r="AM10" s="266"/>
      <c r="AN10" s="266"/>
      <c r="AO10" s="266"/>
    </row>
    <row r="11" spans="1:41" ht="30.95" customHeight="1">
      <c r="B11" s="246"/>
      <c r="D11" s="246"/>
      <c r="E11" s="246"/>
      <c r="F11" s="411" t="s">
        <v>258</v>
      </c>
      <c r="G11" s="411"/>
      <c r="H11" s="411"/>
      <c r="I11" s="411"/>
      <c r="J11" s="411"/>
      <c r="K11" s="411"/>
      <c r="L11" s="411"/>
      <c r="M11" s="411"/>
      <c r="N11" s="411"/>
      <c r="O11" s="411"/>
      <c r="P11" s="411"/>
      <c r="Q11" s="411"/>
      <c r="R11" s="411"/>
      <c r="S11" s="411"/>
      <c r="T11" s="411"/>
      <c r="U11" s="411"/>
      <c r="V11" s="272"/>
      <c r="W11" s="272"/>
      <c r="X11" s="272"/>
      <c r="Y11" s="272"/>
      <c r="Z11" s="272"/>
      <c r="AA11" s="272"/>
      <c r="AB11" s="272"/>
      <c r="AC11" s="272"/>
      <c r="AD11" s="266"/>
      <c r="AE11" s="266"/>
      <c r="AF11" s="266"/>
      <c r="AG11" s="266"/>
      <c r="AH11" s="266"/>
      <c r="AI11" s="266"/>
      <c r="AJ11" s="266"/>
      <c r="AK11" s="266"/>
      <c r="AL11" s="266"/>
      <c r="AM11" s="266"/>
      <c r="AN11" s="266"/>
      <c r="AO11" s="266"/>
    </row>
    <row r="12" spans="1:41" ht="36.75" customHeight="1">
      <c r="B12" s="246"/>
      <c r="D12" s="246"/>
      <c r="E12" s="246"/>
      <c r="F12" s="411" t="s">
        <v>152</v>
      </c>
      <c r="G12" s="411"/>
      <c r="H12" s="411"/>
      <c r="I12" s="411"/>
      <c r="J12" s="411"/>
      <c r="K12" s="411"/>
      <c r="L12" s="411"/>
      <c r="M12" s="411"/>
      <c r="N12" s="411"/>
      <c r="O12" s="411"/>
      <c r="P12" s="411"/>
      <c r="Q12" s="411"/>
      <c r="R12" s="411"/>
      <c r="S12" s="411"/>
      <c r="T12" s="411"/>
      <c r="U12" s="411"/>
      <c r="V12" s="246"/>
      <c r="W12" s="246"/>
      <c r="X12" s="246"/>
      <c r="Y12" s="246"/>
      <c r="Z12" s="246"/>
      <c r="AA12" s="246"/>
      <c r="AB12" s="246"/>
      <c r="AC12" s="246"/>
      <c r="AD12" s="246"/>
      <c r="AE12" s="246"/>
      <c r="AF12" s="246"/>
      <c r="AG12" s="246"/>
      <c r="AH12" s="246"/>
      <c r="AI12" s="246"/>
      <c r="AJ12" s="246"/>
      <c r="AK12" s="246"/>
      <c r="AL12" s="246"/>
      <c r="AM12" s="246"/>
      <c r="AN12" s="246"/>
      <c r="AO12" s="246"/>
    </row>
    <row r="13" spans="1:41">
      <c r="B13" s="246"/>
      <c r="C13" s="246"/>
      <c r="D13" s="246"/>
      <c r="E13" s="246"/>
      <c r="F13" s="247"/>
      <c r="G13" s="247"/>
      <c r="H13" s="247"/>
      <c r="I13" s="247"/>
      <c r="J13" s="247"/>
      <c r="K13" s="247"/>
      <c r="L13" s="247"/>
      <c r="M13" s="247"/>
      <c r="N13" s="247"/>
      <c r="O13" s="247"/>
      <c r="P13" s="247"/>
      <c r="Q13" s="246"/>
      <c r="R13" s="246"/>
      <c r="S13" s="246"/>
      <c r="T13" s="246"/>
      <c r="U13" s="246"/>
      <c r="V13" s="246"/>
      <c r="W13" s="246"/>
      <c r="X13" s="246"/>
      <c r="Y13" s="246"/>
      <c r="Z13" s="246"/>
      <c r="AA13" s="246"/>
      <c r="AB13" s="246"/>
      <c r="AC13" s="246"/>
      <c r="AD13" s="246"/>
      <c r="AE13" s="246"/>
      <c r="AF13" s="246"/>
      <c r="AG13" s="246"/>
      <c r="AH13" s="246"/>
      <c r="AI13" s="246"/>
      <c r="AJ13" s="246"/>
      <c r="AK13" s="246"/>
      <c r="AL13" s="246"/>
      <c r="AM13" s="246"/>
      <c r="AN13" s="246"/>
      <c r="AO13" s="246"/>
    </row>
    <row r="15" spans="1:41">
      <c r="S15" s="246"/>
      <c r="U15" s="246"/>
      <c r="X15" s="273"/>
    </row>
  </sheetData>
  <sheetProtection algorithmName="SHA-512" hashValue="XJFnMpGpWxedn24FIeudIKIzkIL2+7XpseyfX3tHUhotZoiDjkgzlUmq3NkYpHqNEoARKJ80XExxe1LTPnl2Fw==" saltValue="vl6fR5IYyoKaBHyj3RoNbQ==" spinCount="100000" sheet="1" objects="1" scenarios="1"/>
  <mergeCells count="12">
    <mergeCell ref="B2:D2"/>
    <mergeCell ref="B5:D5"/>
    <mergeCell ref="F12:U12"/>
    <mergeCell ref="H5:I5"/>
    <mergeCell ref="L5:M5"/>
    <mergeCell ref="P5:Q5"/>
    <mergeCell ref="T5:U5"/>
    <mergeCell ref="G3:U3"/>
    <mergeCell ref="G4:U4"/>
    <mergeCell ref="F10:U10"/>
    <mergeCell ref="F11:U11"/>
    <mergeCell ref="J2:U2"/>
  </mergeCells>
  <dataValidations count="1">
    <dataValidation type="decimal" allowBlank="1" showInputMessage="1" showErrorMessage="1" sqref="F7 J7 N7 R7" xr:uid="{A0B4F985-0764-4F64-A218-1DC3F687464F}">
      <formula1>0</formula1>
      <formula2>9999999999</formula2>
    </dataValidation>
  </dataValidations>
  <pageMargins left="0.70866141732283472" right="0.70866141732283472" top="0.74803149606299213" bottom="0.74803149606299213" header="0.31496062992125984" footer="0.31496062992125984"/>
  <pageSetup paperSize="9"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222" r:id="rId4" name="Button 6">
              <controlPr defaultSize="0" print="0" autoFill="0" autoPict="0" macro="[0]!MainBody">
                <anchor moveWithCells="1" sizeWithCells="1">
                  <from>
                    <xdr:col>5</xdr:col>
                    <xdr:colOff>133350</xdr:colOff>
                    <xdr:row>1</xdr:row>
                    <xdr:rowOff>95250</xdr:rowOff>
                  </from>
                  <to>
                    <xdr:col>5</xdr:col>
                    <xdr:colOff>1057275</xdr:colOff>
                    <xdr:row>1</xdr:row>
                    <xdr:rowOff>752475</xdr:rowOff>
                  </to>
                </anchor>
              </controlPr>
            </control>
          </mc:Choice>
        </mc:AlternateContent>
        <mc:AlternateContent xmlns:mc="http://schemas.openxmlformats.org/markup-compatibility/2006">
          <mc:Choice Requires="x14">
            <control shapeId="9223" r:id="rId5" name="Button 7">
              <controlPr defaultSize="0" print="0" autoFill="0" autoPict="0" macro="[0]!RestoreColours">
                <anchor moveWithCells="1" sizeWithCells="1">
                  <from>
                    <xdr:col>6</xdr:col>
                    <xdr:colOff>123825</xdr:colOff>
                    <xdr:row>1</xdr:row>
                    <xdr:rowOff>95250</xdr:rowOff>
                  </from>
                  <to>
                    <xdr:col>8</xdr:col>
                    <xdr:colOff>419100</xdr:colOff>
                    <xdr:row>1</xdr:row>
                    <xdr:rowOff>752475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Lists!$D$2:$D$8</xm:f>
          </x14:formula1>
          <xm:sqref>O7 G7 K7 S7</xm:sqref>
        </x14:dataValidation>
        <x14:dataValidation type="list" allowBlank="1" showInputMessage="1" showErrorMessage="1" xr:uid="{00000000-0002-0000-0600-000001000000}">
          <x14:formula1>
            <xm:f>'Footnotes list'!$D$9:$D$58</xm:f>
          </x14:formula1>
          <xm:sqref>H7 L7 P7 T7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6">
    <tabColor rgb="FFFF7111"/>
  </sheetPr>
  <dimension ref="A1:ASW2314"/>
  <sheetViews>
    <sheetView zoomScale="98" zoomScaleNormal="98" workbookViewId="0">
      <selection activeCell="F6" sqref="F6:L11"/>
    </sheetView>
  </sheetViews>
  <sheetFormatPr defaultRowHeight="12.75"/>
  <cols>
    <col min="1" max="1" width="24.42578125" style="1" customWidth="1"/>
    <col min="2" max="2" width="16.5703125" style="1" customWidth="1"/>
    <col min="3" max="4" width="11" style="1" customWidth="1"/>
    <col min="5" max="5" width="14.42578125" style="1" customWidth="1"/>
    <col min="6" max="7" width="11" style="1" customWidth="1"/>
    <col min="8" max="8" width="14.7109375" style="1" customWidth="1"/>
    <col min="9" max="10" width="11" style="1" customWidth="1"/>
    <col min="11" max="11" width="9.7109375" style="1" customWidth="1"/>
    <col min="12" max="12" width="11" style="1" customWidth="1"/>
    <col min="13" max="1193" width="9.140625" style="28"/>
  </cols>
  <sheetData>
    <row r="1" spans="1:1193" s="1" customFormat="1" ht="85.5" customHeight="1">
      <c r="A1" s="435" t="s">
        <v>261</v>
      </c>
      <c r="B1" s="435"/>
      <c r="C1" s="435"/>
      <c r="D1" s="435"/>
      <c r="E1" s="435"/>
      <c r="F1" s="435"/>
      <c r="G1" s="435"/>
      <c r="H1" s="435"/>
      <c r="I1" s="435"/>
      <c r="J1" s="435"/>
      <c r="K1" s="435"/>
      <c r="L1" s="436"/>
      <c r="M1" s="264"/>
      <c r="N1" s="264"/>
      <c r="O1" s="264"/>
      <c r="P1" s="264"/>
      <c r="Q1" s="264"/>
      <c r="R1" s="264"/>
      <c r="S1" s="264"/>
      <c r="T1" s="264"/>
      <c r="U1" s="264"/>
      <c r="V1" s="264"/>
      <c r="W1" s="264"/>
      <c r="X1" s="264"/>
      <c r="Y1" s="264"/>
      <c r="Z1" s="264"/>
      <c r="AA1" s="264"/>
      <c r="AB1" s="264"/>
      <c r="AC1" s="264"/>
      <c r="AD1" s="264"/>
      <c r="AE1" s="264"/>
      <c r="AF1" s="264"/>
      <c r="AG1" s="264"/>
      <c r="AH1" s="264"/>
      <c r="AI1" s="264"/>
      <c r="AJ1" s="264"/>
      <c r="AK1" s="264"/>
      <c r="AL1" s="264"/>
      <c r="AM1" s="264"/>
      <c r="AN1" s="264"/>
      <c r="AO1" s="264"/>
      <c r="AP1" s="264"/>
      <c r="AQ1" s="264"/>
      <c r="AR1" s="264"/>
      <c r="AS1" s="264"/>
      <c r="AT1" s="264"/>
      <c r="AU1" s="264"/>
      <c r="AV1" s="264"/>
      <c r="AW1" s="264"/>
      <c r="AX1" s="264"/>
      <c r="AY1" s="264"/>
      <c r="AZ1" s="264"/>
      <c r="BA1" s="264"/>
      <c r="BB1" s="264"/>
      <c r="BC1" s="264"/>
      <c r="BD1" s="264"/>
      <c r="BE1" s="264"/>
      <c r="BF1" s="264"/>
      <c r="BG1" s="264"/>
      <c r="BH1" s="264"/>
      <c r="BI1" s="264"/>
      <c r="BJ1" s="264"/>
      <c r="BK1" s="264"/>
      <c r="BL1" s="264"/>
      <c r="BM1" s="264"/>
      <c r="BN1" s="264"/>
      <c r="BO1" s="264"/>
      <c r="BP1" s="264"/>
      <c r="BQ1" s="264"/>
      <c r="BR1" s="264"/>
      <c r="BS1" s="264"/>
      <c r="BT1" s="264"/>
      <c r="BU1" s="264"/>
      <c r="BV1" s="264"/>
      <c r="BW1" s="264"/>
      <c r="BX1" s="264"/>
      <c r="BY1" s="264"/>
      <c r="BZ1" s="264"/>
      <c r="CA1" s="264"/>
      <c r="CB1" s="264"/>
      <c r="CC1" s="264"/>
      <c r="CD1" s="264"/>
      <c r="CE1" s="264"/>
      <c r="CF1" s="264"/>
      <c r="CG1" s="264"/>
      <c r="CH1" s="264"/>
      <c r="CI1" s="264"/>
      <c r="CJ1" s="264"/>
      <c r="CK1" s="264"/>
      <c r="CL1" s="264"/>
      <c r="CM1" s="264"/>
      <c r="CN1" s="264"/>
      <c r="CO1" s="264"/>
      <c r="CP1" s="264"/>
      <c r="CQ1" s="264"/>
      <c r="CR1" s="264"/>
      <c r="CS1" s="264"/>
      <c r="CT1" s="264"/>
      <c r="CU1" s="264"/>
      <c r="CV1" s="264"/>
      <c r="CW1" s="264"/>
      <c r="CX1" s="264"/>
      <c r="CY1" s="264"/>
      <c r="CZ1" s="264"/>
      <c r="DA1" s="264"/>
      <c r="DB1" s="264"/>
      <c r="DC1" s="264"/>
      <c r="DD1" s="264"/>
      <c r="DE1" s="264"/>
      <c r="DF1" s="264"/>
      <c r="DG1" s="264"/>
      <c r="DH1" s="264"/>
      <c r="DI1" s="264"/>
      <c r="DJ1" s="264"/>
      <c r="DK1" s="264"/>
      <c r="DL1" s="264"/>
      <c r="DM1" s="264"/>
      <c r="DN1" s="264"/>
      <c r="DO1" s="264"/>
      <c r="DP1" s="264"/>
      <c r="DQ1" s="264"/>
      <c r="DR1" s="264"/>
      <c r="DS1" s="264"/>
      <c r="DT1" s="264"/>
      <c r="DU1" s="264"/>
      <c r="DV1" s="264"/>
      <c r="DW1" s="264"/>
      <c r="DX1" s="264"/>
      <c r="DY1" s="264"/>
      <c r="DZ1" s="264"/>
      <c r="EA1" s="264"/>
      <c r="EB1" s="264"/>
      <c r="EC1" s="264"/>
      <c r="ED1" s="264"/>
      <c r="EE1" s="264"/>
      <c r="EF1" s="264"/>
      <c r="EG1" s="264"/>
      <c r="EH1" s="264"/>
      <c r="EI1" s="264"/>
      <c r="EJ1" s="264"/>
      <c r="EK1" s="264"/>
      <c r="EL1" s="264"/>
      <c r="EM1" s="264"/>
      <c r="EN1" s="264"/>
      <c r="EO1" s="264"/>
      <c r="EP1" s="264"/>
      <c r="EQ1" s="264"/>
      <c r="ER1" s="264"/>
      <c r="ES1" s="264"/>
      <c r="ET1" s="264"/>
      <c r="EU1" s="264"/>
      <c r="EV1" s="264"/>
      <c r="EW1" s="264"/>
      <c r="EX1" s="264"/>
      <c r="EY1" s="264"/>
      <c r="EZ1" s="264"/>
      <c r="FA1" s="264"/>
      <c r="FB1" s="264"/>
      <c r="FC1" s="264"/>
      <c r="FD1" s="264"/>
      <c r="FE1" s="264"/>
      <c r="FF1" s="264"/>
      <c r="FG1" s="264"/>
      <c r="FH1" s="264"/>
      <c r="FI1" s="264"/>
      <c r="FJ1" s="264"/>
      <c r="FK1" s="264"/>
      <c r="FL1" s="264"/>
      <c r="FM1" s="264"/>
      <c r="FN1" s="264"/>
      <c r="FO1" s="264"/>
      <c r="FP1" s="264"/>
      <c r="FQ1" s="264"/>
      <c r="FR1" s="264"/>
      <c r="FS1" s="264"/>
      <c r="FT1" s="264"/>
      <c r="FU1" s="264"/>
      <c r="FV1" s="264"/>
      <c r="FW1" s="264"/>
      <c r="FX1" s="264"/>
      <c r="FY1" s="264"/>
      <c r="FZ1" s="264"/>
      <c r="GA1" s="264"/>
      <c r="GB1" s="264"/>
      <c r="GC1" s="264"/>
      <c r="GD1" s="264"/>
      <c r="GE1" s="264"/>
      <c r="GF1" s="264"/>
      <c r="GG1" s="264"/>
      <c r="GH1" s="264"/>
      <c r="GI1" s="264"/>
      <c r="GJ1" s="264"/>
      <c r="GK1" s="264"/>
      <c r="GL1" s="264"/>
      <c r="GM1" s="264"/>
      <c r="GN1" s="264"/>
      <c r="GO1" s="264"/>
      <c r="GP1" s="264"/>
      <c r="GQ1" s="264"/>
      <c r="GR1" s="264"/>
      <c r="GS1" s="264"/>
      <c r="GT1" s="264"/>
      <c r="GU1" s="264"/>
      <c r="GV1" s="264"/>
      <c r="GW1" s="264"/>
      <c r="GX1" s="264"/>
      <c r="GY1" s="264"/>
      <c r="GZ1" s="264"/>
      <c r="HA1" s="264"/>
      <c r="HB1" s="264"/>
      <c r="HC1" s="264"/>
      <c r="HD1" s="264"/>
      <c r="HE1" s="264"/>
      <c r="HF1" s="264"/>
      <c r="HG1" s="264"/>
      <c r="HH1" s="264"/>
      <c r="HI1" s="264"/>
      <c r="HJ1" s="264"/>
      <c r="HK1" s="264"/>
      <c r="HL1" s="264"/>
      <c r="HM1" s="264"/>
      <c r="HN1" s="264"/>
      <c r="HO1" s="264"/>
      <c r="HP1" s="264"/>
      <c r="HQ1" s="264"/>
      <c r="HR1" s="264"/>
      <c r="HS1" s="264"/>
      <c r="HT1" s="264"/>
      <c r="HU1" s="264"/>
      <c r="HV1" s="264"/>
      <c r="HW1" s="264"/>
      <c r="HX1" s="264"/>
      <c r="HY1" s="264"/>
      <c r="HZ1" s="264"/>
      <c r="IA1" s="264"/>
      <c r="IB1" s="264"/>
      <c r="IC1" s="264"/>
      <c r="ID1" s="264"/>
      <c r="IE1" s="264"/>
      <c r="IF1" s="264"/>
      <c r="IG1" s="264"/>
      <c r="IH1" s="264"/>
      <c r="II1" s="264"/>
      <c r="IJ1" s="264"/>
      <c r="IK1" s="264"/>
      <c r="IL1" s="264"/>
      <c r="IM1" s="264"/>
      <c r="IN1" s="264"/>
      <c r="IO1" s="264"/>
      <c r="IP1" s="264"/>
      <c r="IQ1" s="264"/>
      <c r="IR1" s="264"/>
      <c r="IS1" s="264"/>
      <c r="IT1" s="264"/>
      <c r="IU1" s="264"/>
      <c r="IV1" s="264"/>
      <c r="IW1" s="264"/>
      <c r="IX1" s="264"/>
      <c r="IY1" s="264"/>
      <c r="IZ1" s="264"/>
      <c r="JA1" s="264"/>
      <c r="JB1" s="264"/>
      <c r="JC1" s="264"/>
      <c r="JD1" s="264"/>
      <c r="JE1" s="264"/>
      <c r="JF1" s="264"/>
      <c r="JG1" s="264"/>
      <c r="JH1" s="264"/>
      <c r="JI1" s="264"/>
      <c r="JJ1" s="264"/>
      <c r="JK1" s="264"/>
      <c r="JL1" s="264"/>
      <c r="JM1" s="264"/>
      <c r="JN1" s="264"/>
      <c r="JO1" s="264"/>
      <c r="JP1" s="264"/>
      <c r="JQ1" s="264"/>
      <c r="JR1" s="264"/>
      <c r="JS1" s="264"/>
      <c r="JT1" s="264"/>
      <c r="JU1" s="264"/>
      <c r="JV1" s="264"/>
      <c r="JW1" s="264"/>
      <c r="JX1" s="264"/>
      <c r="JY1" s="264"/>
      <c r="JZ1" s="264"/>
      <c r="KA1" s="264"/>
      <c r="KB1" s="264"/>
      <c r="KC1" s="264"/>
      <c r="KD1" s="264"/>
      <c r="KE1" s="264"/>
      <c r="KF1" s="264"/>
      <c r="KG1" s="264"/>
      <c r="KH1" s="264"/>
      <c r="KI1" s="264"/>
      <c r="KJ1" s="264"/>
      <c r="KK1" s="264"/>
      <c r="KL1" s="264"/>
      <c r="KM1" s="264"/>
      <c r="KN1" s="264"/>
      <c r="KO1" s="264"/>
      <c r="KP1" s="264"/>
      <c r="KQ1" s="264"/>
      <c r="KR1" s="264"/>
      <c r="KS1" s="264"/>
      <c r="KT1" s="264"/>
      <c r="KU1" s="264"/>
      <c r="KV1" s="264"/>
      <c r="KW1" s="264"/>
      <c r="KX1" s="264"/>
      <c r="KY1" s="264"/>
      <c r="KZ1" s="264"/>
      <c r="LA1" s="264"/>
      <c r="LB1" s="264"/>
      <c r="LC1" s="264"/>
      <c r="LD1" s="264"/>
      <c r="LE1" s="264"/>
      <c r="LF1" s="264"/>
      <c r="LG1" s="264"/>
      <c r="LH1" s="264"/>
      <c r="LI1" s="264"/>
      <c r="LJ1" s="264"/>
      <c r="LK1" s="264"/>
      <c r="LL1" s="264"/>
      <c r="LM1" s="264"/>
      <c r="LN1" s="264"/>
      <c r="LO1" s="264"/>
      <c r="LP1" s="264"/>
      <c r="LQ1" s="264"/>
      <c r="LR1" s="264"/>
      <c r="LS1" s="264"/>
      <c r="LT1" s="264"/>
      <c r="LU1" s="264"/>
      <c r="LV1" s="264"/>
      <c r="LW1" s="264"/>
      <c r="LX1" s="264"/>
      <c r="LY1" s="264"/>
      <c r="LZ1" s="264"/>
      <c r="MA1" s="264"/>
      <c r="MB1" s="264"/>
      <c r="MC1" s="264"/>
      <c r="MD1" s="264"/>
      <c r="ME1" s="264"/>
      <c r="MF1" s="264"/>
      <c r="MG1" s="264"/>
      <c r="MH1" s="264"/>
      <c r="MI1" s="264"/>
      <c r="MJ1" s="264"/>
      <c r="MK1" s="264"/>
      <c r="ML1" s="264"/>
      <c r="MM1" s="264"/>
      <c r="MN1" s="264"/>
      <c r="MO1" s="264"/>
      <c r="MP1" s="264"/>
      <c r="MQ1" s="264"/>
      <c r="MR1" s="264"/>
      <c r="MS1" s="264"/>
      <c r="MT1" s="264"/>
      <c r="MU1" s="264"/>
      <c r="MV1" s="264"/>
      <c r="MW1" s="264"/>
      <c r="MX1" s="264"/>
      <c r="MY1" s="264"/>
      <c r="MZ1" s="264"/>
      <c r="NA1" s="264"/>
      <c r="NB1" s="264"/>
      <c r="NC1" s="264"/>
      <c r="ND1" s="264"/>
      <c r="NE1" s="264"/>
      <c r="NF1" s="264"/>
      <c r="NG1" s="264"/>
      <c r="NH1" s="264"/>
      <c r="NI1" s="264"/>
      <c r="NJ1" s="264"/>
      <c r="NK1" s="264"/>
      <c r="NL1" s="264"/>
      <c r="NM1" s="264"/>
      <c r="NN1" s="264"/>
      <c r="NO1" s="264"/>
      <c r="NP1" s="264"/>
      <c r="NQ1" s="264"/>
      <c r="NR1" s="264"/>
      <c r="NS1" s="264"/>
      <c r="NT1" s="264"/>
      <c r="NU1" s="264"/>
      <c r="NV1" s="264"/>
      <c r="NW1" s="264"/>
      <c r="NX1" s="264"/>
      <c r="NY1" s="264"/>
      <c r="NZ1" s="264"/>
      <c r="OA1" s="264"/>
      <c r="OB1" s="264"/>
      <c r="OC1" s="264"/>
      <c r="OD1" s="264"/>
      <c r="OE1" s="264"/>
      <c r="OF1" s="264"/>
      <c r="OG1" s="264"/>
      <c r="OH1" s="264"/>
      <c r="OI1" s="264"/>
      <c r="OJ1" s="264"/>
      <c r="OK1" s="264"/>
      <c r="OL1" s="264"/>
      <c r="OM1" s="264"/>
      <c r="ON1" s="264"/>
      <c r="OO1" s="264"/>
      <c r="OP1" s="264"/>
      <c r="OQ1" s="264"/>
      <c r="OR1" s="264"/>
      <c r="OS1" s="264"/>
      <c r="OT1" s="264"/>
      <c r="OU1" s="264"/>
      <c r="OV1" s="264"/>
      <c r="OW1" s="264"/>
      <c r="OX1" s="264"/>
      <c r="OY1" s="264"/>
      <c r="OZ1" s="264"/>
      <c r="PA1" s="264"/>
      <c r="PB1" s="264"/>
      <c r="PC1" s="264"/>
      <c r="PD1" s="264"/>
      <c r="PE1" s="264"/>
      <c r="PF1" s="264"/>
      <c r="PG1" s="264"/>
      <c r="PH1" s="264"/>
      <c r="PI1" s="264"/>
      <c r="PJ1" s="264"/>
      <c r="PK1" s="264"/>
      <c r="PL1" s="264"/>
      <c r="PM1" s="264"/>
      <c r="PN1" s="264"/>
      <c r="PO1" s="264"/>
      <c r="PP1" s="264"/>
      <c r="PQ1" s="264"/>
      <c r="PR1" s="264"/>
      <c r="PS1" s="264"/>
      <c r="PT1" s="264"/>
      <c r="PU1" s="264"/>
      <c r="PV1" s="264"/>
      <c r="PW1" s="264"/>
      <c r="PX1" s="264"/>
      <c r="PY1" s="264"/>
      <c r="PZ1" s="264"/>
      <c r="QA1" s="264"/>
      <c r="QB1" s="264"/>
      <c r="QC1" s="264"/>
      <c r="QD1" s="264"/>
      <c r="QE1" s="264"/>
      <c r="QF1" s="264"/>
      <c r="QG1" s="264"/>
      <c r="QH1" s="264"/>
      <c r="QI1" s="264"/>
      <c r="QJ1" s="264"/>
      <c r="QK1" s="264"/>
      <c r="QL1" s="264"/>
      <c r="QM1" s="264"/>
      <c r="QN1" s="264"/>
      <c r="QO1" s="264"/>
      <c r="QP1" s="264"/>
      <c r="QQ1" s="264"/>
      <c r="QR1" s="264"/>
      <c r="QS1" s="264"/>
      <c r="QT1" s="264"/>
      <c r="QU1" s="264"/>
      <c r="QV1" s="264"/>
      <c r="QW1" s="264"/>
      <c r="QX1" s="264"/>
      <c r="QY1" s="264"/>
      <c r="QZ1" s="264"/>
      <c r="RA1" s="264"/>
      <c r="RB1" s="264"/>
      <c r="RC1" s="264"/>
      <c r="RD1" s="264"/>
      <c r="RE1" s="264"/>
      <c r="RF1" s="264"/>
      <c r="RG1" s="264"/>
      <c r="RH1" s="264"/>
      <c r="RI1" s="264"/>
      <c r="RJ1" s="264"/>
      <c r="RK1" s="264"/>
      <c r="RL1" s="264"/>
      <c r="RM1" s="264"/>
      <c r="RN1" s="264"/>
      <c r="RO1" s="264"/>
      <c r="RP1" s="264"/>
      <c r="RQ1" s="264"/>
      <c r="RR1" s="264"/>
      <c r="RS1" s="264"/>
      <c r="RT1" s="264"/>
      <c r="RU1" s="264"/>
      <c r="RV1" s="264"/>
      <c r="RW1" s="264"/>
      <c r="RX1" s="264"/>
      <c r="RY1" s="264"/>
      <c r="RZ1" s="264"/>
      <c r="SA1" s="264"/>
      <c r="SB1" s="264"/>
      <c r="SC1" s="264"/>
      <c r="SD1" s="264"/>
      <c r="SE1" s="264"/>
      <c r="SF1" s="264"/>
      <c r="SG1" s="264"/>
      <c r="SH1" s="264"/>
      <c r="SI1" s="264"/>
      <c r="SJ1" s="264"/>
      <c r="SK1" s="264"/>
      <c r="SL1" s="264"/>
      <c r="SM1" s="264"/>
      <c r="SN1" s="264"/>
      <c r="SO1" s="264"/>
      <c r="SP1" s="264"/>
      <c r="SQ1" s="264"/>
      <c r="SR1" s="264"/>
      <c r="SS1" s="264"/>
      <c r="ST1" s="264"/>
      <c r="SU1" s="264"/>
      <c r="SV1" s="264"/>
      <c r="SW1" s="264"/>
      <c r="SX1" s="264"/>
      <c r="SY1" s="264"/>
      <c r="SZ1" s="264"/>
      <c r="TA1" s="264"/>
      <c r="TB1" s="264"/>
      <c r="TC1" s="264"/>
      <c r="TD1" s="264"/>
      <c r="TE1" s="264"/>
      <c r="TF1" s="264"/>
      <c r="TG1" s="264"/>
      <c r="TH1" s="264"/>
      <c r="TI1" s="264"/>
      <c r="TJ1" s="264"/>
      <c r="TK1" s="264"/>
      <c r="TL1" s="264"/>
      <c r="TM1" s="264"/>
      <c r="TN1" s="264"/>
      <c r="TO1" s="264"/>
      <c r="TP1" s="264"/>
      <c r="TQ1" s="264"/>
      <c r="TR1" s="264"/>
      <c r="TS1" s="264"/>
      <c r="TT1" s="264"/>
      <c r="TU1" s="264"/>
      <c r="TV1" s="264"/>
      <c r="TW1" s="264"/>
      <c r="TX1" s="264"/>
      <c r="TY1" s="264"/>
      <c r="TZ1" s="264"/>
      <c r="UA1" s="264"/>
      <c r="UB1" s="264"/>
      <c r="UC1" s="264"/>
      <c r="UD1" s="264"/>
      <c r="UE1" s="264"/>
      <c r="UF1" s="264"/>
      <c r="UG1" s="264"/>
      <c r="UH1" s="264"/>
      <c r="UI1" s="264"/>
      <c r="UJ1" s="264"/>
      <c r="UK1" s="264"/>
      <c r="UL1" s="264"/>
      <c r="UM1" s="264"/>
      <c r="UN1" s="264"/>
      <c r="UO1" s="264"/>
      <c r="UP1" s="264"/>
      <c r="UQ1" s="264"/>
      <c r="UR1" s="264"/>
      <c r="US1" s="264"/>
      <c r="UT1" s="264"/>
      <c r="UU1" s="264"/>
      <c r="UV1" s="264"/>
      <c r="UW1" s="264"/>
      <c r="UX1" s="264"/>
      <c r="UY1" s="264"/>
      <c r="UZ1" s="264"/>
      <c r="VA1" s="264"/>
      <c r="VB1" s="264"/>
      <c r="VC1" s="264"/>
      <c r="VD1" s="264"/>
      <c r="VE1" s="264"/>
      <c r="VF1" s="264"/>
      <c r="VG1" s="264"/>
      <c r="VH1" s="264"/>
      <c r="VI1" s="264"/>
      <c r="VJ1" s="264"/>
      <c r="VK1" s="264"/>
      <c r="VL1" s="264"/>
      <c r="VM1" s="264"/>
      <c r="VN1" s="264"/>
      <c r="VO1" s="264"/>
      <c r="VP1" s="264"/>
      <c r="VQ1" s="264"/>
      <c r="VR1" s="264"/>
      <c r="VS1" s="264"/>
      <c r="VT1" s="264"/>
      <c r="VU1" s="264"/>
      <c r="VV1" s="264"/>
      <c r="VW1" s="264"/>
      <c r="VX1" s="264"/>
      <c r="VY1" s="264"/>
      <c r="VZ1" s="264"/>
      <c r="WA1" s="264"/>
      <c r="WB1" s="264"/>
      <c r="WC1" s="264"/>
      <c r="WD1" s="264"/>
      <c r="WE1" s="264"/>
      <c r="WF1" s="264"/>
      <c r="WG1" s="264"/>
      <c r="WH1" s="264"/>
      <c r="WI1" s="264"/>
      <c r="WJ1" s="264"/>
      <c r="WK1" s="264"/>
      <c r="WL1" s="264"/>
      <c r="WM1" s="264"/>
      <c r="WN1" s="264"/>
      <c r="WO1" s="264"/>
      <c r="WP1" s="264"/>
      <c r="WQ1" s="264"/>
      <c r="WR1" s="264"/>
      <c r="WS1" s="264"/>
      <c r="WT1" s="264"/>
      <c r="WU1" s="264"/>
      <c r="WV1" s="264"/>
      <c r="WW1" s="264"/>
      <c r="WX1" s="264"/>
      <c r="WY1" s="264"/>
      <c r="WZ1" s="264"/>
      <c r="XA1" s="264"/>
      <c r="XB1" s="264"/>
      <c r="XC1" s="264"/>
      <c r="XD1" s="264"/>
      <c r="XE1" s="264"/>
      <c r="XF1" s="264"/>
      <c r="XG1" s="264"/>
      <c r="XH1" s="264"/>
      <c r="XI1" s="264"/>
      <c r="XJ1" s="264"/>
      <c r="XK1" s="264"/>
      <c r="XL1" s="264"/>
      <c r="XM1" s="264"/>
      <c r="XN1" s="264"/>
      <c r="XO1" s="264"/>
      <c r="XP1" s="264"/>
      <c r="XQ1" s="264"/>
      <c r="XR1" s="264"/>
      <c r="XS1" s="264"/>
      <c r="XT1" s="264"/>
      <c r="XU1" s="264"/>
      <c r="XV1" s="264"/>
      <c r="XW1" s="264"/>
      <c r="XX1" s="264"/>
      <c r="XY1" s="264"/>
      <c r="XZ1" s="264"/>
      <c r="YA1" s="264"/>
      <c r="YB1" s="264"/>
      <c r="YC1" s="264"/>
      <c r="YD1" s="264"/>
      <c r="YE1" s="264"/>
      <c r="YF1" s="264"/>
      <c r="YG1" s="264"/>
      <c r="YH1" s="264"/>
      <c r="YI1" s="264"/>
      <c r="YJ1" s="264"/>
      <c r="YK1" s="264"/>
      <c r="YL1" s="264"/>
      <c r="YM1" s="264"/>
      <c r="YN1" s="264"/>
      <c r="YO1" s="264"/>
      <c r="YP1" s="264"/>
      <c r="YQ1" s="264"/>
      <c r="YR1" s="264"/>
      <c r="YS1" s="264"/>
      <c r="YT1" s="264"/>
      <c r="YU1" s="264"/>
      <c r="YV1" s="264"/>
      <c r="YW1" s="264"/>
      <c r="YX1" s="264"/>
      <c r="YY1" s="264"/>
      <c r="YZ1" s="264"/>
      <c r="ZA1" s="264"/>
      <c r="ZB1" s="264"/>
      <c r="ZC1" s="264"/>
      <c r="ZD1" s="264"/>
      <c r="ZE1" s="264"/>
      <c r="ZF1" s="264"/>
      <c r="ZG1" s="264"/>
      <c r="ZH1" s="264"/>
      <c r="ZI1" s="264"/>
      <c r="ZJ1" s="264"/>
      <c r="ZK1" s="264"/>
      <c r="ZL1" s="264"/>
      <c r="ZM1" s="264"/>
      <c r="ZN1" s="264"/>
      <c r="ZO1" s="264"/>
      <c r="ZP1" s="264"/>
      <c r="ZQ1" s="264"/>
      <c r="ZR1" s="264"/>
      <c r="ZS1" s="264"/>
      <c r="ZT1" s="264"/>
      <c r="ZU1" s="264"/>
      <c r="ZV1" s="264"/>
      <c r="ZW1" s="264"/>
      <c r="ZX1" s="264"/>
      <c r="ZY1" s="264"/>
      <c r="ZZ1" s="264"/>
      <c r="AAA1" s="264"/>
      <c r="AAB1" s="264"/>
      <c r="AAC1" s="264"/>
      <c r="AAD1" s="264"/>
      <c r="AAE1" s="264"/>
      <c r="AAF1" s="264"/>
      <c r="AAG1" s="264"/>
      <c r="AAH1" s="264"/>
      <c r="AAI1" s="264"/>
      <c r="AAJ1" s="264"/>
      <c r="AAK1" s="264"/>
      <c r="AAL1" s="264"/>
      <c r="AAM1" s="264"/>
      <c r="AAN1" s="264"/>
      <c r="AAO1" s="264"/>
      <c r="AAP1" s="264"/>
      <c r="AAQ1" s="264"/>
      <c r="AAR1" s="264"/>
      <c r="AAS1" s="264"/>
      <c r="AAT1" s="264"/>
      <c r="AAU1" s="264"/>
      <c r="AAV1" s="264"/>
      <c r="AAW1" s="264"/>
      <c r="AAX1" s="264"/>
      <c r="AAY1" s="264"/>
      <c r="AAZ1" s="264"/>
      <c r="ABA1" s="264"/>
      <c r="ABB1" s="264"/>
      <c r="ABC1" s="264"/>
      <c r="ABD1" s="264"/>
      <c r="ABE1" s="264"/>
      <c r="ABF1" s="264"/>
      <c r="ABG1" s="264"/>
      <c r="ABH1" s="264"/>
      <c r="ABI1" s="264"/>
      <c r="ABJ1" s="264"/>
      <c r="ABK1" s="264"/>
      <c r="ABL1" s="264"/>
      <c r="ABM1" s="264"/>
      <c r="ABN1" s="264"/>
      <c r="ABO1" s="264"/>
      <c r="ABP1" s="264"/>
      <c r="ABQ1" s="264"/>
      <c r="ABR1" s="264"/>
      <c r="ABS1" s="264"/>
      <c r="ABT1" s="264"/>
      <c r="ABU1" s="264"/>
      <c r="ABV1" s="264"/>
      <c r="ABW1" s="264"/>
      <c r="ABX1" s="264"/>
      <c r="ABY1" s="264"/>
      <c r="ABZ1" s="264"/>
      <c r="ACA1" s="264"/>
      <c r="ACB1" s="264"/>
      <c r="ACC1" s="264"/>
      <c r="ACD1" s="264"/>
      <c r="ACE1" s="264"/>
      <c r="ACF1" s="264"/>
      <c r="ACG1" s="264"/>
      <c r="ACH1" s="264"/>
      <c r="ACI1" s="264"/>
      <c r="ACJ1" s="264"/>
      <c r="ACK1" s="264"/>
      <c r="ACL1" s="264"/>
      <c r="ACM1" s="264"/>
      <c r="ACN1" s="264"/>
      <c r="ACO1" s="264"/>
      <c r="ACP1" s="264"/>
      <c r="ACQ1" s="264"/>
      <c r="ACR1" s="264"/>
      <c r="ACS1" s="264"/>
      <c r="ACT1" s="264"/>
      <c r="ACU1" s="264"/>
      <c r="ACV1" s="264"/>
      <c r="ACW1" s="264"/>
      <c r="ACX1" s="264"/>
      <c r="ACY1" s="264"/>
      <c r="ACZ1" s="264"/>
      <c r="ADA1" s="264"/>
      <c r="ADB1" s="264"/>
      <c r="ADC1" s="264"/>
      <c r="ADD1" s="264"/>
      <c r="ADE1" s="264"/>
      <c r="ADF1" s="264"/>
      <c r="ADG1" s="264"/>
      <c r="ADH1" s="264"/>
      <c r="ADI1" s="264"/>
      <c r="ADJ1" s="264"/>
      <c r="ADK1" s="264"/>
      <c r="ADL1" s="264"/>
      <c r="ADM1" s="264"/>
      <c r="ADN1" s="264"/>
      <c r="ADO1" s="264"/>
      <c r="ADP1" s="264"/>
      <c r="ADQ1" s="264"/>
      <c r="ADR1" s="264"/>
      <c r="ADS1" s="264"/>
      <c r="ADT1" s="264"/>
      <c r="ADU1" s="264"/>
      <c r="ADV1" s="264"/>
      <c r="ADW1" s="264"/>
      <c r="ADX1" s="264"/>
      <c r="ADY1" s="264"/>
      <c r="ADZ1" s="264"/>
      <c r="AEA1" s="264"/>
      <c r="AEB1" s="264"/>
      <c r="AEC1" s="264"/>
      <c r="AED1" s="264"/>
      <c r="AEE1" s="264"/>
      <c r="AEF1" s="264"/>
      <c r="AEG1" s="264"/>
      <c r="AEH1" s="264"/>
      <c r="AEI1" s="264"/>
      <c r="AEJ1" s="264"/>
      <c r="AEK1" s="264"/>
      <c r="AEL1" s="264"/>
      <c r="AEM1" s="264"/>
      <c r="AEN1" s="264"/>
      <c r="AEO1" s="264"/>
      <c r="AEP1" s="264"/>
      <c r="AEQ1" s="264"/>
      <c r="AER1" s="264"/>
      <c r="AES1" s="264"/>
      <c r="AET1" s="264"/>
      <c r="AEU1" s="264"/>
      <c r="AEV1" s="264"/>
      <c r="AEW1" s="264"/>
      <c r="AEX1" s="264"/>
      <c r="AEY1" s="264"/>
      <c r="AEZ1" s="264"/>
      <c r="AFA1" s="264"/>
      <c r="AFB1" s="264"/>
      <c r="AFC1" s="264"/>
      <c r="AFD1" s="264"/>
      <c r="AFE1" s="264"/>
      <c r="AFF1" s="264"/>
      <c r="AFG1" s="264"/>
      <c r="AFH1" s="264"/>
      <c r="AFI1" s="264"/>
      <c r="AFJ1" s="264"/>
      <c r="AFK1" s="264"/>
      <c r="AFL1" s="264"/>
      <c r="AFM1" s="264"/>
      <c r="AFN1" s="264"/>
      <c r="AFO1" s="264"/>
      <c r="AFP1" s="264"/>
      <c r="AFQ1" s="264"/>
      <c r="AFR1" s="264"/>
      <c r="AFS1" s="264"/>
      <c r="AFT1" s="264"/>
      <c r="AFU1" s="264"/>
      <c r="AFV1" s="264"/>
      <c r="AFW1" s="264"/>
      <c r="AFX1" s="264"/>
      <c r="AFY1" s="264"/>
      <c r="AFZ1" s="264"/>
      <c r="AGA1" s="264"/>
      <c r="AGB1" s="264"/>
      <c r="AGC1" s="264"/>
      <c r="AGD1" s="264"/>
      <c r="AGE1" s="264"/>
      <c r="AGF1" s="264"/>
      <c r="AGG1" s="264"/>
      <c r="AGH1" s="264"/>
      <c r="AGI1" s="264"/>
      <c r="AGJ1" s="264"/>
      <c r="AGK1" s="264"/>
      <c r="AGL1" s="264"/>
      <c r="AGM1" s="264"/>
      <c r="AGN1" s="264"/>
      <c r="AGO1" s="264"/>
      <c r="AGP1" s="264"/>
      <c r="AGQ1" s="264"/>
      <c r="AGR1" s="264"/>
      <c r="AGS1" s="264"/>
      <c r="AGT1" s="264"/>
      <c r="AGU1" s="264"/>
      <c r="AGV1" s="264"/>
      <c r="AGW1" s="264"/>
      <c r="AGX1" s="264"/>
      <c r="AGY1" s="264"/>
      <c r="AGZ1" s="264"/>
      <c r="AHA1" s="264"/>
      <c r="AHB1" s="264"/>
      <c r="AHC1" s="264"/>
      <c r="AHD1" s="264"/>
      <c r="AHE1" s="264"/>
      <c r="AHF1" s="264"/>
      <c r="AHG1" s="264"/>
      <c r="AHH1" s="264"/>
      <c r="AHI1" s="264"/>
      <c r="AHJ1" s="264"/>
      <c r="AHK1" s="264"/>
      <c r="AHL1" s="264"/>
      <c r="AHM1" s="264"/>
      <c r="AHN1" s="264"/>
      <c r="AHO1" s="264"/>
      <c r="AHP1" s="264"/>
      <c r="AHQ1" s="264"/>
      <c r="AHR1" s="264"/>
      <c r="AHS1" s="264"/>
      <c r="AHT1" s="264"/>
      <c r="AHU1" s="264"/>
      <c r="AHV1" s="264"/>
      <c r="AHW1" s="264"/>
      <c r="AHX1" s="264"/>
      <c r="AHY1" s="264"/>
      <c r="AHZ1" s="264"/>
      <c r="AIA1" s="264"/>
      <c r="AIB1" s="264"/>
      <c r="AIC1" s="264"/>
      <c r="AID1" s="264"/>
      <c r="AIE1" s="264"/>
      <c r="AIF1" s="264"/>
      <c r="AIG1" s="264"/>
      <c r="AIH1" s="264"/>
      <c r="AII1" s="264"/>
      <c r="AIJ1" s="264"/>
      <c r="AIK1" s="264"/>
      <c r="AIL1" s="264"/>
      <c r="AIM1" s="264"/>
      <c r="AIN1" s="264"/>
      <c r="AIO1" s="264"/>
      <c r="AIP1" s="264"/>
      <c r="AIQ1" s="264"/>
      <c r="AIR1" s="264"/>
      <c r="AIS1" s="264"/>
      <c r="AIT1" s="264"/>
      <c r="AIU1" s="264"/>
      <c r="AIV1" s="264"/>
      <c r="AIW1" s="264"/>
      <c r="AIX1" s="264"/>
      <c r="AIY1" s="264"/>
      <c r="AIZ1" s="264"/>
      <c r="AJA1" s="264"/>
      <c r="AJB1" s="264"/>
      <c r="AJC1" s="264"/>
      <c r="AJD1" s="264"/>
      <c r="AJE1" s="264"/>
      <c r="AJF1" s="264"/>
      <c r="AJG1" s="264"/>
      <c r="AJH1" s="264"/>
      <c r="AJI1" s="264"/>
      <c r="AJJ1" s="264"/>
      <c r="AJK1" s="264"/>
      <c r="AJL1" s="264"/>
      <c r="AJM1" s="264"/>
      <c r="AJN1" s="264"/>
      <c r="AJO1" s="264"/>
      <c r="AJP1" s="264"/>
      <c r="AJQ1" s="264"/>
      <c r="AJR1" s="264"/>
      <c r="AJS1" s="264"/>
      <c r="AJT1" s="264"/>
      <c r="AJU1" s="264"/>
      <c r="AJV1" s="264"/>
      <c r="AJW1" s="264"/>
      <c r="AJX1" s="264"/>
      <c r="AJY1" s="264"/>
      <c r="AJZ1" s="264"/>
      <c r="AKA1" s="264"/>
      <c r="AKB1" s="264"/>
      <c r="AKC1" s="264"/>
      <c r="AKD1" s="264"/>
      <c r="AKE1" s="264"/>
      <c r="AKF1" s="264"/>
      <c r="AKG1" s="264"/>
      <c r="AKH1" s="264"/>
      <c r="AKI1" s="264"/>
      <c r="AKJ1" s="264"/>
      <c r="AKK1" s="264"/>
      <c r="AKL1" s="264"/>
      <c r="AKM1" s="264"/>
      <c r="AKN1" s="264"/>
      <c r="AKO1" s="264"/>
      <c r="AKP1" s="264"/>
      <c r="AKQ1" s="264"/>
      <c r="AKR1" s="264"/>
      <c r="AKS1" s="264"/>
      <c r="AKT1" s="264"/>
      <c r="AKU1" s="264"/>
      <c r="AKV1" s="264"/>
      <c r="AKW1" s="264"/>
      <c r="AKX1" s="264"/>
      <c r="AKY1" s="264"/>
      <c r="AKZ1" s="264"/>
      <c r="ALA1" s="264"/>
      <c r="ALB1" s="264"/>
      <c r="ALC1" s="264"/>
      <c r="ALD1" s="264"/>
      <c r="ALE1" s="264"/>
      <c r="ALF1" s="264"/>
      <c r="ALG1" s="264"/>
      <c r="ALH1" s="264"/>
      <c r="ALI1" s="264"/>
      <c r="ALJ1" s="264"/>
      <c r="ALK1" s="264"/>
      <c r="ALL1" s="264"/>
      <c r="ALM1" s="264"/>
      <c r="ALN1" s="264"/>
      <c r="ALO1" s="264"/>
      <c r="ALP1" s="264"/>
      <c r="ALQ1" s="264"/>
      <c r="ALR1" s="264"/>
      <c r="ALS1" s="264"/>
      <c r="ALT1" s="264"/>
      <c r="ALU1" s="264"/>
      <c r="ALV1" s="264"/>
      <c r="ALW1" s="264"/>
      <c r="ALX1" s="264"/>
      <c r="ALY1" s="264"/>
      <c r="ALZ1" s="264"/>
      <c r="AMA1" s="264"/>
      <c r="AMB1" s="264"/>
      <c r="AMC1" s="264"/>
      <c r="AMD1" s="264"/>
      <c r="AME1" s="264"/>
      <c r="AMF1" s="264"/>
      <c r="AMG1" s="264"/>
      <c r="AMH1" s="264"/>
      <c r="AMI1" s="264"/>
      <c r="AMJ1" s="264"/>
      <c r="AMK1" s="264"/>
      <c r="AML1" s="264"/>
      <c r="AMM1" s="264"/>
      <c r="AMN1" s="264"/>
      <c r="AMO1" s="264"/>
      <c r="AMP1" s="264"/>
      <c r="AMQ1" s="264"/>
      <c r="AMR1" s="264"/>
      <c r="AMS1" s="264"/>
      <c r="AMT1" s="264"/>
      <c r="AMU1" s="264"/>
      <c r="AMV1" s="264"/>
      <c r="AMW1" s="264"/>
      <c r="AMX1" s="264"/>
      <c r="AMY1" s="264"/>
      <c r="AMZ1" s="264"/>
      <c r="ANA1" s="264"/>
      <c r="ANB1" s="264"/>
      <c r="ANC1" s="264"/>
      <c r="AND1" s="264"/>
      <c r="ANE1" s="264"/>
      <c r="ANF1" s="264"/>
      <c r="ANG1" s="264"/>
      <c r="ANH1" s="264"/>
      <c r="ANI1" s="264"/>
      <c r="ANJ1" s="264"/>
      <c r="ANK1" s="264"/>
      <c r="ANL1" s="264"/>
      <c r="ANM1" s="264"/>
      <c r="ANN1" s="264"/>
      <c r="ANO1" s="264"/>
      <c r="ANP1" s="264"/>
      <c r="ANQ1" s="264"/>
      <c r="ANR1" s="264"/>
      <c r="ANS1" s="264"/>
      <c r="ANT1" s="264"/>
      <c r="ANU1" s="264"/>
      <c r="ANV1" s="264"/>
      <c r="ANW1" s="264"/>
      <c r="ANX1" s="264"/>
      <c r="ANY1" s="264"/>
      <c r="ANZ1" s="264"/>
      <c r="AOA1" s="264"/>
      <c r="AOB1" s="264"/>
      <c r="AOC1" s="264"/>
      <c r="AOD1" s="264"/>
      <c r="AOE1" s="264"/>
      <c r="AOF1" s="264"/>
      <c r="AOG1" s="264"/>
      <c r="AOH1" s="264"/>
      <c r="AOI1" s="264"/>
      <c r="AOJ1" s="264"/>
      <c r="AOK1" s="264"/>
      <c r="AOL1" s="264"/>
      <c r="AOM1" s="264"/>
      <c r="AON1" s="264"/>
      <c r="AOO1" s="264"/>
      <c r="AOP1" s="264"/>
      <c r="AOQ1" s="264"/>
      <c r="AOR1" s="264"/>
      <c r="AOS1" s="264"/>
      <c r="AOT1" s="264"/>
      <c r="AOU1" s="264"/>
      <c r="AOV1" s="264"/>
      <c r="AOW1" s="264"/>
      <c r="AOX1" s="264"/>
      <c r="AOY1" s="264"/>
      <c r="AOZ1" s="264"/>
      <c r="APA1" s="264"/>
      <c r="APB1" s="264"/>
      <c r="APC1" s="264"/>
      <c r="APD1" s="264"/>
      <c r="APE1" s="264"/>
      <c r="APF1" s="264"/>
      <c r="APG1" s="264"/>
      <c r="APH1" s="264"/>
      <c r="API1" s="264"/>
      <c r="APJ1" s="264"/>
      <c r="APK1" s="264"/>
      <c r="APL1" s="264"/>
      <c r="APM1" s="264"/>
      <c r="APN1" s="264"/>
      <c r="APO1" s="264"/>
      <c r="APP1" s="264"/>
      <c r="APQ1" s="264"/>
      <c r="APR1" s="264"/>
      <c r="APS1" s="264"/>
      <c r="APT1" s="264"/>
      <c r="APU1" s="264"/>
      <c r="APV1" s="264"/>
      <c r="APW1" s="264"/>
      <c r="APX1" s="264"/>
      <c r="APY1" s="264"/>
      <c r="APZ1" s="264"/>
      <c r="AQA1" s="264"/>
      <c r="AQB1" s="264"/>
      <c r="AQC1" s="264"/>
      <c r="AQD1" s="264"/>
      <c r="AQE1" s="264"/>
      <c r="AQF1" s="264"/>
      <c r="AQG1" s="264"/>
      <c r="AQH1" s="264"/>
      <c r="AQI1" s="264"/>
      <c r="AQJ1" s="264"/>
      <c r="AQK1" s="264"/>
      <c r="AQL1" s="264"/>
      <c r="AQM1" s="264"/>
      <c r="AQN1" s="264"/>
      <c r="AQO1" s="264"/>
      <c r="AQP1" s="264"/>
      <c r="AQQ1" s="264"/>
      <c r="AQR1" s="264"/>
      <c r="AQS1" s="264"/>
      <c r="AQT1" s="264"/>
      <c r="AQU1" s="264"/>
      <c r="AQV1" s="264"/>
      <c r="AQW1" s="264"/>
      <c r="AQX1" s="264"/>
      <c r="AQY1" s="264"/>
      <c r="AQZ1" s="264"/>
      <c r="ARA1" s="264"/>
      <c r="ARB1" s="264"/>
      <c r="ARC1" s="264"/>
      <c r="ARD1" s="264"/>
      <c r="ARE1" s="264"/>
      <c r="ARF1" s="264"/>
      <c r="ARG1" s="264"/>
      <c r="ARH1" s="264"/>
      <c r="ARI1" s="264"/>
      <c r="ARJ1" s="264"/>
      <c r="ARK1" s="264"/>
      <c r="ARL1" s="264"/>
      <c r="ARM1" s="264"/>
      <c r="ARN1" s="264"/>
      <c r="ARO1" s="264"/>
      <c r="ARP1" s="264"/>
      <c r="ARQ1" s="264"/>
      <c r="ARR1" s="264"/>
      <c r="ARS1" s="264"/>
      <c r="ART1" s="264"/>
      <c r="ARU1" s="264"/>
      <c r="ARV1" s="264"/>
      <c r="ARW1" s="264"/>
      <c r="ARX1" s="264"/>
      <c r="ARY1" s="264"/>
      <c r="ARZ1" s="264"/>
      <c r="ASA1" s="264"/>
      <c r="ASB1" s="264"/>
      <c r="ASC1" s="264"/>
      <c r="ASD1" s="264"/>
      <c r="ASE1" s="264"/>
      <c r="ASF1" s="264"/>
      <c r="ASG1" s="264"/>
      <c r="ASH1" s="264"/>
      <c r="ASI1" s="264"/>
      <c r="ASJ1" s="264"/>
      <c r="ASK1" s="264"/>
      <c r="ASL1" s="264"/>
      <c r="ASM1" s="264"/>
      <c r="ASN1" s="264"/>
      <c r="ASO1" s="264"/>
      <c r="ASP1" s="264"/>
      <c r="ASQ1" s="264"/>
      <c r="ASR1" s="264"/>
      <c r="ASS1" s="264"/>
      <c r="AST1" s="264"/>
      <c r="ASU1" s="264"/>
      <c r="ASV1" s="264"/>
      <c r="ASW1" s="264"/>
    </row>
    <row r="2" spans="1:1193" s="2" customFormat="1" ht="15" customHeight="1">
      <c r="L2" s="25"/>
    </row>
    <row r="3" spans="1:1193" s="2" customFormat="1" ht="15.75">
      <c r="C3" s="2" t="s">
        <v>11</v>
      </c>
      <c r="L3" s="25"/>
    </row>
    <row r="4" spans="1:1193" ht="15.75">
      <c r="A4" s="269"/>
      <c r="B4" s="270"/>
      <c r="C4" s="270"/>
      <c r="D4" s="270"/>
      <c r="E4" s="270"/>
      <c r="F4" s="270"/>
      <c r="G4" s="270"/>
      <c r="H4" s="270"/>
      <c r="I4" s="270"/>
      <c r="J4" s="270"/>
      <c r="K4" s="2"/>
      <c r="L4" s="25"/>
    </row>
    <row r="5" spans="1:1193" ht="15">
      <c r="A5" s="426" t="s">
        <v>174</v>
      </c>
      <c r="B5" s="427"/>
      <c r="C5" s="427"/>
      <c r="D5" s="427"/>
      <c r="E5" s="427"/>
      <c r="F5" s="427"/>
      <c r="G5" s="427"/>
      <c r="H5" s="427"/>
      <c r="I5" s="427"/>
      <c r="J5" s="427"/>
      <c r="K5" s="427"/>
      <c r="L5" s="3"/>
    </row>
    <row r="6" spans="1:1193">
      <c r="A6" s="428" t="s">
        <v>175</v>
      </c>
      <c r="B6" s="429"/>
      <c r="C6" s="429"/>
      <c r="D6" s="429"/>
      <c r="E6" s="429"/>
      <c r="F6" s="431" t="s">
        <v>69</v>
      </c>
      <c r="G6" s="432"/>
      <c r="H6" s="432"/>
      <c r="I6" s="432"/>
      <c r="J6" s="432"/>
      <c r="K6" s="432"/>
      <c r="L6" s="433"/>
    </row>
    <row r="7" spans="1:1193">
      <c r="A7" s="428" t="s">
        <v>179</v>
      </c>
      <c r="B7" s="429" t="s">
        <v>11</v>
      </c>
      <c r="C7" s="429"/>
      <c r="D7" s="429"/>
      <c r="E7" s="429"/>
      <c r="F7" s="431" t="s">
        <v>383</v>
      </c>
      <c r="G7" s="432"/>
      <c r="H7" s="432"/>
      <c r="I7" s="432"/>
      <c r="J7" s="432"/>
      <c r="K7" s="432"/>
      <c r="L7" s="433"/>
    </row>
    <row r="8" spans="1:1193">
      <c r="A8" s="428" t="s">
        <v>176</v>
      </c>
      <c r="B8" s="429" t="s">
        <v>11</v>
      </c>
      <c r="C8" s="429"/>
      <c r="D8" s="429"/>
      <c r="E8" s="429"/>
      <c r="F8" s="431" t="s">
        <v>385</v>
      </c>
      <c r="G8" s="432"/>
      <c r="H8" s="432"/>
      <c r="I8" s="432"/>
      <c r="J8" s="432"/>
      <c r="K8" s="432"/>
      <c r="L8" s="433"/>
    </row>
    <row r="9" spans="1:1193">
      <c r="A9" s="428" t="s">
        <v>177</v>
      </c>
      <c r="B9" s="429" t="s">
        <v>11</v>
      </c>
      <c r="C9" s="429"/>
      <c r="D9" s="429"/>
      <c r="E9" s="429"/>
      <c r="F9" s="431">
        <v>2023</v>
      </c>
      <c r="G9" s="432"/>
      <c r="H9" s="432"/>
      <c r="I9" s="432"/>
      <c r="J9" s="432"/>
      <c r="K9" s="432"/>
      <c r="L9" s="433"/>
    </row>
    <row r="10" spans="1:1193">
      <c r="A10" s="428" t="s">
        <v>178</v>
      </c>
      <c r="B10" s="429" t="s">
        <v>11</v>
      </c>
      <c r="C10" s="429"/>
      <c r="D10" s="429"/>
      <c r="E10" s="429"/>
      <c r="F10" s="434">
        <v>45838</v>
      </c>
      <c r="G10" s="432"/>
      <c r="H10" s="432"/>
      <c r="I10" s="432"/>
      <c r="J10" s="432"/>
      <c r="K10" s="432"/>
      <c r="L10" s="433"/>
      <c r="M10" s="265"/>
      <c r="N10" s="265"/>
    </row>
    <row r="11" spans="1:1193">
      <c r="A11" s="428" t="s">
        <v>180</v>
      </c>
      <c r="B11" s="429"/>
      <c r="C11" s="429"/>
      <c r="D11" s="429"/>
      <c r="E11" s="429"/>
      <c r="F11" s="431" t="s">
        <v>384</v>
      </c>
      <c r="G11" s="432"/>
      <c r="H11" s="432"/>
      <c r="I11" s="432"/>
      <c r="J11" s="432"/>
      <c r="K11" s="432"/>
      <c r="L11" s="433"/>
      <c r="M11" s="265"/>
    </row>
    <row r="12" spans="1:1193">
      <c r="A12" s="423"/>
      <c r="B12" s="424"/>
      <c r="C12" s="424"/>
      <c r="D12" s="424"/>
      <c r="E12" s="424"/>
      <c r="F12" s="424"/>
      <c r="G12" s="424"/>
      <c r="H12" s="424"/>
      <c r="I12" s="424"/>
      <c r="J12" s="424"/>
      <c r="K12" s="424"/>
      <c r="L12" s="425"/>
    </row>
    <row r="13" spans="1:1193" ht="14.1" customHeight="1">
      <c r="A13" s="426" t="s">
        <v>138</v>
      </c>
      <c r="B13" s="427"/>
      <c r="C13" s="427"/>
      <c r="D13" s="427"/>
      <c r="E13" s="427"/>
      <c r="F13" s="427"/>
      <c r="G13" s="427"/>
      <c r="H13" s="427"/>
      <c r="I13" s="427"/>
      <c r="J13" s="427"/>
      <c r="K13" s="427"/>
      <c r="L13" s="3"/>
    </row>
    <row r="14" spans="1:1193" ht="12.6" customHeight="1">
      <c r="A14" s="428" t="s">
        <v>137</v>
      </c>
      <c r="B14" s="429"/>
      <c r="C14" s="429"/>
      <c r="D14" s="429"/>
      <c r="E14" s="429"/>
      <c r="F14" s="429"/>
      <c r="G14" s="429"/>
      <c r="H14" s="429"/>
      <c r="I14" s="429"/>
      <c r="J14" s="429"/>
      <c r="K14" s="429"/>
      <c r="L14" s="430"/>
    </row>
    <row r="15" spans="1:1193" ht="27.95" customHeight="1">
      <c r="A15" s="437"/>
      <c r="B15" s="437"/>
      <c r="C15" s="437"/>
      <c r="D15" s="437"/>
      <c r="E15" s="437"/>
      <c r="F15" s="437"/>
      <c r="G15" s="437"/>
      <c r="H15" s="437"/>
      <c r="I15" s="437"/>
      <c r="J15" s="437"/>
      <c r="K15" s="437"/>
      <c r="L15" s="438"/>
    </row>
    <row r="16" spans="1:1193" ht="14.1" customHeight="1">
      <c r="A16" s="442" t="s">
        <v>150</v>
      </c>
      <c r="B16" s="442"/>
      <c r="C16" s="443" t="s">
        <v>106</v>
      </c>
      <c r="D16" s="445"/>
      <c r="E16" s="445"/>
      <c r="F16" s="444"/>
      <c r="G16" s="26"/>
      <c r="H16" s="26"/>
      <c r="I16" s="26"/>
      <c r="J16" s="26"/>
      <c r="K16" s="26"/>
      <c r="L16" s="27"/>
    </row>
    <row r="17" spans="1:1193" ht="24.6" customHeight="1">
      <c r="A17" s="443" t="s">
        <v>386</v>
      </c>
      <c r="B17" s="444"/>
      <c r="C17" s="443" t="s">
        <v>387</v>
      </c>
      <c r="D17" s="445"/>
      <c r="E17" s="445"/>
      <c r="F17" s="444"/>
      <c r="G17" s="267"/>
      <c r="H17" s="267"/>
      <c r="I17" s="267"/>
      <c r="J17" s="267"/>
      <c r="K17" s="267"/>
      <c r="L17" s="268"/>
    </row>
    <row r="18" spans="1:1193" ht="46.5" customHeight="1">
      <c r="A18" s="446" t="s">
        <v>107</v>
      </c>
      <c r="B18" s="447"/>
      <c r="C18" s="447"/>
      <c r="D18" s="447"/>
      <c r="E18" s="447"/>
      <c r="F18" s="447"/>
      <c r="G18" s="447"/>
      <c r="H18" s="447"/>
      <c r="I18" s="447"/>
      <c r="J18" s="447"/>
      <c r="K18" s="447"/>
      <c r="L18" s="448"/>
    </row>
    <row r="19" spans="1:1193" s="224" customFormat="1">
      <c r="A19" s="439" t="s">
        <v>139</v>
      </c>
      <c r="B19" s="440"/>
      <c r="C19" s="440"/>
      <c r="D19" s="440"/>
      <c r="E19" s="440"/>
      <c r="F19" s="440"/>
      <c r="G19" s="440"/>
      <c r="H19" s="440"/>
      <c r="I19" s="440"/>
      <c r="J19" s="440"/>
      <c r="K19" s="440"/>
      <c r="L19" s="441"/>
      <c r="M19" s="271"/>
      <c r="N19" s="249"/>
      <c r="O19" s="249"/>
      <c r="P19" s="249"/>
      <c r="Q19" s="249"/>
      <c r="R19" s="249"/>
      <c r="S19" s="249"/>
      <c r="T19" s="249"/>
      <c r="U19" s="249"/>
      <c r="V19" s="249"/>
      <c r="W19" s="249"/>
      <c r="X19" s="249"/>
      <c r="Y19" s="249"/>
      <c r="Z19" s="249"/>
      <c r="AA19" s="249"/>
      <c r="AB19" s="249"/>
      <c r="AC19" s="249"/>
      <c r="AD19" s="249"/>
      <c r="AE19" s="249"/>
      <c r="AF19" s="249"/>
      <c r="AG19" s="249"/>
      <c r="AH19" s="249"/>
      <c r="AI19" s="249"/>
      <c r="AJ19" s="249"/>
      <c r="AK19" s="249"/>
      <c r="AL19" s="249"/>
      <c r="AM19" s="249"/>
      <c r="AN19" s="249"/>
      <c r="AO19" s="249"/>
      <c r="AP19" s="249"/>
      <c r="AQ19" s="249"/>
      <c r="AR19" s="249"/>
      <c r="AS19" s="249"/>
      <c r="AT19" s="249"/>
      <c r="AU19" s="249"/>
      <c r="AV19" s="249"/>
      <c r="AW19" s="249"/>
      <c r="AX19" s="249"/>
      <c r="AY19" s="249"/>
      <c r="AZ19" s="249"/>
      <c r="BA19" s="249"/>
      <c r="BB19" s="249"/>
      <c r="BC19" s="249"/>
      <c r="BD19" s="249"/>
      <c r="BE19" s="249"/>
      <c r="BF19" s="249"/>
      <c r="BG19" s="249"/>
      <c r="BH19" s="249"/>
      <c r="BI19" s="249"/>
      <c r="BJ19" s="249"/>
      <c r="BK19" s="249"/>
      <c r="BL19" s="249"/>
      <c r="BM19" s="249"/>
      <c r="BN19" s="249"/>
      <c r="BO19" s="249"/>
      <c r="BP19" s="249"/>
      <c r="BQ19" s="249"/>
      <c r="BR19" s="249"/>
      <c r="BS19" s="249"/>
      <c r="BT19" s="249"/>
      <c r="BU19" s="249"/>
      <c r="BV19" s="249"/>
      <c r="BW19" s="249"/>
      <c r="BX19" s="249"/>
      <c r="BY19" s="249"/>
      <c r="BZ19" s="249"/>
      <c r="CA19" s="249"/>
      <c r="CB19" s="249"/>
      <c r="CC19" s="249"/>
      <c r="CD19" s="249"/>
      <c r="CE19" s="249"/>
      <c r="CF19" s="249"/>
      <c r="CG19" s="249"/>
      <c r="CH19" s="249"/>
      <c r="CI19" s="249"/>
      <c r="CJ19" s="249"/>
      <c r="CK19" s="249"/>
      <c r="CL19" s="249"/>
      <c r="CM19" s="249"/>
      <c r="CN19" s="249"/>
      <c r="CO19" s="249"/>
      <c r="CP19" s="249"/>
      <c r="CQ19" s="249"/>
      <c r="CR19" s="249"/>
      <c r="CS19" s="249"/>
      <c r="CT19" s="249"/>
      <c r="CU19" s="249"/>
      <c r="CV19" s="249"/>
      <c r="CW19" s="249"/>
      <c r="CX19" s="249"/>
      <c r="CY19" s="249"/>
      <c r="CZ19" s="249"/>
      <c r="DA19" s="249"/>
      <c r="DB19" s="249"/>
      <c r="DC19" s="249"/>
      <c r="DD19" s="249"/>
      <c r="DE19" s="249"/>
      <c r="DF19" s="249"/>
      <c r="DG19" s="249"/>
      <c r="DH19" s="249"/>
      <c r="DI19" s="249"/>
      <c r="DJ19" s="249"/>
      <c r="DK19" s="249"/>
      <c r="DL19" s="249"/>
      <c r="DM19" s="249"/>
      <c r="DN19" s="249"/>
      <c r="DO19" s="249"/>
      <c r="DP19" s="249"/>
      <c r="DQ19" s="249"/>
      <c r="DR19" s="249"/>
      <c r="DS19" s="249"/>
      <c r="DT19" s="249"/>
      <c r="DU19" s="249"/>
      <c r="DV19" s="249"/>
      <c r="DW19" s="249"/>
      <c r="DX19" s="249"/>
      <c r="DY19" s="249"/>
      <c r="DZ19" s="249"/>
      <c r="EA19" s="249"/>
      <c r="EB19" s="249"/>
      <c r="EC19" s="249"/>
      <c r="ED19" s="249"/>
      <c r="EE19" s="249"/>
      <c r="EF19" s="249"/>
      <c r="EG19" s="249"/>
      <c r="EH19" s="249"/>
      <c r="EI19" s="249"/>
      <c r="EJ19" s="249"/>
      <c r="EK19" s="249"/>
      <c r="EL19" s="249"/>
      <c r="EM19" s="249"/>
      <c r="EN19" s="249"/>
      <c r="EO19" s="249"/>
      <c r="EP19" s="249"/>
      <c r="EQ19" s="249"/>
      <c r="ER19" s="249"/>
      <c r="ES19" s="249"/>
      <c r="ET19" s="249"/>
      <c r="EU19" s="249"/>
      <c r="EV19" s="249"/>
      <c r="EW19" s="249"/>
      <c r="EX19" s="249"/>
      <c r="EY19" s="249"/>
      <c r="EZ19" s="249"/>
      <c r="FA19" s="249"/>
      <c r="FB19" s="249"/>
      <c r="FC19" s="249"/>
      <c r="FD19" s="249"/>
      <c r="FE19" s="249"/>
      <c r="FF19" s="249"/>
      <c r="FG19" s="249"/>
      <c r="FH19" s="249"/>
      <c r="FI19" s="249"/>
      <c r="FJ19" s="249"/>
      <c r="FK19" s="249"/>
      <c r="FL19" s="249"/>
      <c r="FM19" s="249"/>
      <c r="FN19" s="249"/>
      <c r="FO19" s="249"/>
      <c r="FP19" s="249"/>
      <c r="FQ19" s="249"/>
      <c r="FR19" s="249"/>
      <c r="FS19" s="249"/>
      <c r="FT19" s="249"/>
      <c r="FU19" s="249"/>
      <c r="FV19" s="249"/>
      <c r="FW19" s="249"/>
      <c r="FX19" s="249"/>
      <c r="FY19" s="249"/>
      <c r="FZ19" s="249"/>
      <c r="GA19" s="249"/>
      <c r="GB19" s="249"/>
      <c r="GC19" s="249"/>
      <c r="GD19" s="249"/>
      <c r="GE19" s="249"/>
      <c r="GF19" s="249"/>
      <c r="GG19" s="249"/>
      <c r="GH19" s="249"/>
      <c r="GI19" s="249"/>
      <c r="GJ19" s="249"/>
      <c r="GK19" s="249"/>
      <c r="GL19" s="249"/>
      <c r="GM19" s="249"/>
      <c r="GN19" s="249"/>
      <c r="GO19" s="249"/>
      <c r="GP19" s="249"/>
      <c r="GQ19" s="249"/>
      <c r="GR19" s="249"/>
      <c r="GS19" s="249"/>
      <c r="GT19" s="249"/>
      <c r="GU19" s="249"/>
      <c r="GV19" s="249"/>
      <c r="GW19" s="249"/>
      <c r="GX19" s="249"/>
      <c r="GY19" s="249"/>
      <c r="GZ19" s="249"/>
      <c r="HA19" s="249"/>
      <c r="HB19" s="249"/>
      <c r="HC19" s="249"/>
      <c r="HD19" s="249"/>
      <c r="HE19" s="249"/>
      <c r="HF19" s="249"/>
      <c r="HG19" s="249"/>
      <c r="HH19" s="249"/>
      <c r="HI19" s="249"/>
      <c r="HJ19" s="249"/>
      <c r="HK19" s="249"/>
      <c r="HL19" s="249"/>
      <c r="HM19" s="249"/>
      <c r="HN19" s="249"/>
      <c r="HO19" s="249"/>
      <c r="HP19" s="249"/>
      <c r="HQ19" s="249"/>
      <c r="HR19" s="249"/>
      <c r="HS19" s="249"/>
      <c r="HT19" s="249"/>
      <c r="HU19" s="249"/>
      <c r="HV19" s="249"/>
      <c r="HW19" s="249"/>
      <c r="HX19" s="249"/>
      <c r="HY19" s="249"/>
      <c r="HZ19" s="249"/>
      <c r="IA19" s="249"/>
      <c r="IB19" s="249"/>
      <c r="IC19" s="249"/>
      <c r="ID19" s="249"/>
      <c r="IE19" s="249"/>
      <c r="IF19" s="249"/>
      <c r="IG19" s="249"/>
      <c r="IH19" s="249"/>
      <c r="II19" s="249"/>
      <c r="IJ19" s="249"/>
      <c r="IK19" s="249"/>
      <c r="IL19" s="249"/>
      <c r="IM19" s="249"/>
      <c r="IN19" s="249"/>
      <c r="IO19" s="249"/>
      <c r="IP19" s="249"/>
      <c r="IQ19" s="249"/>
      <c r="IR19" s="249"/>
      <c r="IS19" s="249"/>
      <c r="IT19" s="249"/>
      <c r="IU19" s="249"/>
      <c r="IV19" s="249"/>
      <c r="IW19" s="249"/>
      <c r="IX19" s="249"/>
      <c r="IY19" s="249"/>
      <c r="IZ19" s="249"/>
      <c r="JA19" s="249"/>
      <c r="JB19" s="249"/>
      <c r="JC19" s="249"/>
      <c r="JD19" s="249"/>
      <c r="JE19" s="249"/>
      <c r="JF19" s="249"/>
      <c r="JG19" s="249"/>
      <c r="JH19" s="249"/>
      <c r="JI19" s="249"/>
      <c r="JJ19" s="249"/>
      <c r="JK19" s="249"/>
      <c r="JL19" s="249"/>
      <c r="JM19" s="249"/>
      <c r="JN19" s="249"/>
      <c r="JO19" s="249"/>
      <c r="JP19" s="249"/>
      <c r="JQ19" s="249"/>
      <c r="JR19" s="249"/>
      <c r="JS19" s="249"/>
      <c r="JT19" s="249"/>
      <c r="JU19" s="249"/>
      <c r="JV19" s="249"/>
      <c r="JW19" s="249"/>
      <c r="JX19" s="249"/>
      <c r="JY19" s="249"/>
      <c r="JZ19" s="249"/>
      <c r="KA19" s="249"/>
      <c r="KB19" s="249"/>
      <c r="KC19" s="249"/>
      <c r="KD19" s="249"/>
      <c r="KE19" s="249"/>
      <c r="KF19" s="249"/>
      <c r="KG19" s="249"/>
      <c r="KH19" s="249"/>
      <c r="KI19" s="249"/>
      <c r="KJ19" s="249"/>
      <c r="KK19" s="249"/>
      <c r="KL19" s="249"/>
      <c r="KM19" s="249"/>
      <c r="KN19" s="249"/>
      <c r="KO19" s="249"/>
      <c r="KP19" s="249"/>
      <c r="KQ19" s="249"/>
      <c r="KR19" s="249"/>
      <c r="KS19" s="249"/>
      <c r="KT19" s="249"/>
      <c r="KU19" s="249"/>
      <c r="KV19" s="249"/>
      <c r="KW19" s="249"/>
      <c r="KX19" s="249"/>
      <c r="KY19" s="249"/>
      <c r="KZ19" s="249"/>
      <c r="LA19" s="249"/>
      <c r="LB19" s="249"/>
      <c r="LC19" s="249"/>
      <c r="LD19" s="249"/>
      <c r="LE19" s="249"/>
      <c r="LF19" s="249"/>
      <c r="LG19" s="249"/>
      <c r="LH19" s="249"/>
      <c r="LI19" s="249"/>
      <c r="LJ19" s="249"/>
      <c r="LK19" s="249"/>
      <c r="LL19" s="249"/>
      <c r="LM19" s="249"/>
      <c r="LN19" s="249"/>
      <c r="LO19" s="249"/>
      <c r="LP19" s="249"/>
      <c r="LQ19" s="249"/>
      <c r="LR19" s="249"/>
      <c r="LS19" s="249"/>
      <c r="LT19" s="249"/>
      <c r="LU19" s="249"/>
      <c r="LV19" s="249"/>
      <c r="LW19" s="249"/>
      <c r="LX19" s="249"/>
      <c r="LY19" s="249"/>
      <c r="LZ19" s="249"/>
      <c r="MA19" s="249"/>
      <c r="MB19" s="249"/>
      <c r="MC19" s="249"/>
      <c r="MD19" s="249"/>
      <c r="ME19" s="249"/>
      <c r="MF19" s="249"/>
      <c r="MG19" s="249"/>
      <c r="MH19" s="249"/>
      <c r="MI19" s="249"/>
      <c r="MJ19" s="249"/>
      <c r="MK19" s="249"/>
      <c r="ML19" s="249"/>
      <c r="MM19" s="249"/>
      <c r="MN19" s="249"/>
      <c r="MO19" s="249"/>
      <c r="MP19" s="249"/>
      <c r="MQ19" s="249"/>
      <c r="MR19" s="249"/>
      <c r="MS19" s="249"/>
      <c r="MT19" s="249"/>
      <c r="MU19" s="249"/>
      <c r="MV19" s="249"/>
      <c r="MW19" s="249"/>
      <c r="MX19" s="249"/>
      <c r="MY19" s="249"/>
      <c r="MZ19" s="249"/>
      <c r="NA19" s="249"/>
      <c r="NB19" s="249"/>
      <c r="NC19" s="249"/>
      <c r="ND19" s="249"/>
      <c r="NE19" s="249"/>
      <c r="NF19" s="249"/>
      <c r="NG19" s="249"/>
      <c r="NH19" s="249"/>
      <c r="NI19" s="249"/>
      <c r="NJ19" s="249"/>
      <c r="NK19" s="249"/>
      <c r="NL19" s="249"/>
      <c r="NM19" s="249"/>
      <c r="NN19" s="249"/>
      <c r="NO19" s="249"/>
      <c r="NP19" s="249"/>
      <c r="NQ19" s="249"/>
      <c r="NR19" s="249"/>
      <c r="NS19" s="249"/>
      <c r="NT19" s="249"/>
      <c r="NU19" s="249"/>
      <c r="NV19" s="249"/>
      <c r="NW19" s="249"/>
      <c r="NX19" s="249"/>
      <c r="NY19" s="249"/>
      <c r="NZ19" s="249"/>
      <c r="OA19" s="249"/>
      <c r="OB19" s="249"/>
      <c r="OC19" s="249"/>
      <c r="OD19" s="249"/>
      <c r="OE19" s="249"/>
      <c r="OF19" s="249"/>
      <c r="OG19" s="249"/>
      <c r="OH19" s="249"/>
      <c r="OI19" s="249"/>
      <c r="OJ19" s="249"/>
      <c r="OK19" s="249"/>
      <c r="OL19" s="249"/>
      <c r="OM19" s="249"/>
      <c r="ON19" s="249"/>
      <c r="OO19" s="249"/>
      <c r="OP19" s="249"/>
      <c r="OQ19" s="249"/>
      <c r="OR19" s="249"/>
      <c r="OS19" s="249"/>
      <c r="OT19" s="249"/>
      <c r="OU19" s="249"/>
      <c r="OV19" s="249"/>
      <c r="OW19" s="249"/>
      <c r="OX19" s="249"/>
      <c r="OY19" s="249"/>
      <c r="OZ19" s="249"/>
      <c r="PA19" s="249"/>
      <c r="PB19" s="249"/>
      <c r="PC19" s="249"/>
      <c r="PD19" s="249"/>
      <c r="PE19" s="249"/>
      <c r="PF19" s="249"/>
      <c r="PG19" s="249"/>
      <c r="PH19" s="249"/>
      <c r="PI19" s="249"/>
      <c r="PJ19" s="249"/>
      <c r="PK19" s="249"/>
      <c r="PL19" s="249"/>
      <c r="PM19" s="249"/>
      <c r="PN19" s="249"/>
      <c r="PO19" s="249"/>
      <c r="PP19" s="249"/>
      <c r="PQ19" s="249"/>
      <c r="PR19" s="249"/>
      <c r="PS19" s="249"/>
      <c r="PT19" s="249"/>
      <c r="PU19" s="249"/>
      <c r="PV19" s="249"/>
      <c r="PW19" s="249"/>
      <c r="PX19" s="249"/>
      <c r="PY19" s="249"/>
      <c r="PZ19" s="249"/>
      <c r="QA19" s="249"/>
      <c r="QB19" s="249"/>
      <c r="QC19" s="249"/>
      <c r="QD19" s="249"/>
      <c r="QE19" s="249"/>
      <c r="QF19" s="249"/>
      <c r="QG19" s="249"/>
      <c r="QH19" s="249"/>
      <c r="QI19" s="249"/>
      <c r="QJ19" s="249"/>
      <c r="QK19" s="249"/>
      <c r="QL19" s="249"/>
      <c r="QM19" s="249"/>
      <c r="QN19" s="249"/>
      <c r="QO19" s="249"/>
      <c r="QP19" s="249"/>
      <c r="QQ19" s="249"/>
      <c r="QR19" s="249"/>
      <c r="QS19" s="249"/>
      <c r="QT19" s="249"/>
      <c r="QU19" s="249"/>
      <c r="QV19" s="249"/>
      <c r="QW19" s="249"/>
      <c r="QX19" s="249"/>
      <c r="QY19" s="249"/>
      <c r="QZ19" s="249"/>
      <c r="RA19" s="249"/>
      <c r="RB19" s="249"/>
      <c r="RC19" s="249"/>
      <c r="RD19" s="249"/>
      <c r="RE19" s="249"/>
      <c r="RF19" s="249"/>
      <c r="RG19" s="249"/>
      <c r="RH19" s="249"/>
      <c r="RI19" s="249"/>
      <c r="RJ19" s="249"/>
      <c r="RK19" s="249"/>
      <c r="RL19" s="249"/>
      <c r="RM19" s="249"/>
      <c r="RN19" s="249"/>
      <c r="RO19" s="249"/>
      <c r="RP19" s="249"/>
      <c r="RQ19" s="249"/>
      <c r="RR19" s="249"/>
      <c r="RS19" s="249"/>
      <c r="RT19" s="249"/>
      <c r="RU19" s="249"/>
      <c r="RV19" s="249"/>
      <c r="RW19" s="249"/>
      <c r="RX19" s="249"/>
      <c r="RY19" s="249"/>
      <c r="RZ19" s="249"/>
      <c r="SA19" s="249"/>
      <c r="SB19" s="249"/>
      <c r="SC19" s="249"/>
      <c r="SD19" s="249"/>
      <c r="SE19" s="249"/>
      <c r="SF19" s="249"/>
      <c r="SG19" s="249"/>
      <c r="SH19" s="249"/>
      <c r="SI19" s="249"/>
      <c r="SJ19" s="249"/>
      <c r="SK19" s="249"/>
      <c r="SL19" s="249"/>
      <c r="SM19" s="249"/>
      <c r="SN19" s="249"/>
      <c r="SO19" s="249"/>
      <c r="SP19" s="249"/>
      <c r="SQ19" s="249"/>
      <c r="SR19" s="249"/>
      <c r="SS19" s="249"/>
      <c r="ST19" s="249"/>
      <c r="SU19" s="249"/>
      <c r="SV19" s="249"/>
      <c r="SW19" s="249"/>
      <c r="SX19" s="249"/>
      <c r="SY19" s="249"/>
      <c r="SZ19" s="249"/>
      <c r="TA19" s="249"/>
      <c r="TB19" s="249"/>
      <c r="TC19" s="249"/>
      <c r="TD19" s="249"/>
      <c r="TE19" s="249"/>
      <c r="TF19" s="249"/>
      <c r="TG19" s="249"/>
      <c r="TH19" s="249"/>
      <c r="TI19" s="249"/>
      <c r="TJ19" s="249"/>
      <c r="TK19" s="249"/>
      <c r="TL19" s="249"/>
      <c r="TM19" s="249"/>
      <c r="TN19" s="249"/>
      <c r="TO19" s="249"/>
      <c r="TP19" s="249"/>
      <c r="TQ19" s="249"/>
      <c r="TR19" s="249"/>
      <c r="TS19" s="249"/>
      <c r="TT19" s="249"/>
      <c r="TU19" s="249"/>
      <c r="TV19" s="249"/>
      <c r="TW19" s="249"/>
      <c r="TX19" s="249"/>
      <c r="TY19" s="249"/>
      <c r="TZ19" s="249"/>
      <c r="UA19" s="249"/>
      <c r="UB19" s="249"/>
      <c r="UC19" s="249"/>
      <c r="UD19" s="249"/>
      <c r="UE19" s="249"/>
      <c r="UF19" s="249"/>
      <c r="UG19" s="249"/>
      <c r="UH19" s="249"/>
      <c r="UI19" s="249"/>
      <c r="UJ19" s="249"/>
      <c r="UK19" s="249"/>
      <c r="UL19" s="249"/>
      <c r="UM19" s="249"/>
      <c r="UN19" s="249"/>
      <c r="UO19" s="249"/>
      <c r="UP19" s="249"/>
      <c r="UQ19" s="249"/>
      <c r="UR19" s="249"/>
      <c r="US19" s="249"/>
      <c r="UT19" s="249"/>
      <c r="UU19" s="249"/>
      <c r="UV19" s="249"/>
      <c r="UW19" s="249"/>
      <c r="UX19" s="249"/>
      <c r="UY19" s="249"/>
      <c r="UZ19" s="249"/>
      <c r="VA19" s="249"/>
      <c r="VB19" s="249"/>
      <c r="VC19" s="249"/>
      <c r="VD19" s="249"/>
      <c r="VE19" s="249"/>
      <c r="VF19" s="249"/>
      <c r="VG19" s="249"/>
      <c r="VH19" s="249"/>
      <c r="VI19" s="249"/>
      <c r="VJ19" s="249"/>
      <c r="VK19" s="249"/>
      <c r="VL19" s="249"/>
      <c r="VM19" s="249"/>
      <c r="VN19" s="249"/>
      <c r="VO19" s="249"/>
      <c r="VP19" s="249"/>
      <c r="VQ19" s="249"/>
      <c r="VR19" s="249"/>
      <c r="VS19" s="249"/>
      <c r="VT19" s="249"/>
      <c r="VU19" s="249"/>
      <c r="VV19" s="249"/>
      <c r="VW19" s="249"/>
      <c r="VX19" s="249"/>
      <c r="VY19" s="249"/>
      <c r="VZ19" s="249"/>
      <c r="WA19" s="249"/>
      <c r="WB19" s="249"/>
      <c r="WC19" s="249"/>
      <c r="WD19" s="249"/>
      <c r="WE19" s="249"/>
      <c r="WF19" s="249"/>
      <c r="WG19" s="249"/>
      <c r="WH19" s="249"/>
      <c r="WI19" s="249"/>
      <c r="WJ19" s="249"/>
      <c r="WK19" s="249"/>
      <c r="WL19" s="249"/>
      <c r="WM19" s="249"/>
      <c r="WN19" s="249"/>
      <c r="WO19" s="249"/>
      <c r="WP19" s="249"/>
      <c r="WQ19" s="249"/>
      <c r="WR19" s="249"/>
      <c r="WS19" s="249"/>
      <c r="WT19" s="249"/>
      <c r="WU19" s="249"/>
      <c r="WV19" s="249"/>
      <c r="WW19" s="249"/>
      <c r="WX19" s="249"/>
      <c r="WY19" s="249"/>
      <c r="WZ19" s="249"/>
      <c r="XA19" s="249"/>
      <c r="XB19" s="249"/>
      <c r="XC19" s="249"/>
      <c r="XD19" s="249"/>
      <c r="XE19" s="249"/>
      <c r="XF19" s="249"/>
      <c r="XG19" s="249"/>
      <c r="XH19" s="249"/>
      <c r="XI19" s="249"/>
      <c r="XJ19" s="249"/>
      <c r="XK19" s="249"/>
      <c r="XL19" s="249"/>
      <c r="XM19" s="249"/>
      <c r="XN19" s="249"/>
      <c r="XO19" s="249"/>
      <c r="XP19" s="249"/>
      <c r="XQ19" s="249"/>
      <c r="XR19" s="249"/>
      <c r="XS19" s="249"/>
      <c r="XT19" s="249"/>
      <c r="XU19" s="249"/>
      <c r="XV19" s="249"/>
      <c r="XW19" s="249"/>
      <c r="XX19" s="249"/>
      <c r="XY19" s="249"/>
      <c r="XZ19" s="249"/>
      <c r="YA19" s="249"/>
      <c r="YB19" s="249"/>
      <c r="YC19" s="249"/>
      <c r="YD19" s="249"/>
      <c r="YE19" s="249"/>
      <c r="YF19" s="249"/>
      <c r="YG19" s="249"/>
      <c r="YH19" s="249"/>
      <c r="YI19" s="249"/>
      <c r="YJ19" s="249"/>
      <c r="YK19" s="249"/>
      <c r="YL19" s="249"/>
      <c r="YM19" s="249"/>
      <c r="YN19" s="249"/>
      <c r="YO19" s="249"/>
      <c r="YP19" s="249"/>
      <c r="YQ19" s="249"/>
      <c r="YR19" s="249"/>
      <c r="YS19" s="249"/>
      <c r="YT19" s="249"/>
      <c r="YU19" s="249"/>
      <c r="YV19" s="249"/>
      <c r="YW19" s="249"/>
      <c r="YX19" s="249"/>
      <c r="YY19" s="249"/>
      <c r="YZ19" s="249"/>
      <c r="ZA19" s="249"/>
      <c r="ZB19" s="249"/>
      <c r="ZC19" s="249"/>
      <c r="ZD19" s="249"/>
      <c r="ZE19" s="249"/>
      <c r="ZF19" s="249"/>
      <c r="ZG19" s="249"/>
      <c r="ZH19" s="249"/>
      <c r="ZI19" s="249"/>
      <c r="ZJ19" s="249"/>
      <c r="ZK19" s="249"/>
      <c r="ZL19" s="249"/>
      <c r="ZM19" s="249"/>
      <c r="ZN19" s="249"/>
      <c r="ZO19" s="249"/>
      <c r="ZP19" s="249"/>
      <c r="ZQ19" s="249"/>
      <c r="ZR19" s="249"/>
      <c r="ZS19" s="249"/>
      <c r="ZT19" s="249"/>
      <c r="ZU19" s="249"/>
      <c r="ZV19" s="249"/>
      <c r="ZW19" s="249"/>
      <c r="ZX19" s="249"/>
      <c r="ZY19" s="249"/>
      <c r="ZZ19" s="249"/>
      <c r="AAA19" s="249"/>
      <c r="AAB19" s="249"/>
      <c r="AAC19" s="249"/>
      <c r="AAD19" s="249"/>
      <c r="AAE19" s="249"/>
      <c r="AAF19" s="249"/>
      <c r="AAG19" s="249"/>
      <c r="AAH19" s="249"/>
      <c r="AAI19" s="249"/>
      <c r="AAJ19" s="249"/>
      <c r="AAK19" s="249"/>
      <c r="AAL19" s="249"/>
      <c r="AAM19" s="249"/>
      <c r="AAN19" s="249"/>
      <c r="AAO19" s="249"/>
      <c r="AAP19" s="249"/>
      <c r="AAQ19" s="249"/>
      <c r="AAR19" s="249"/>
      <c r="AAS19" s="249"/>
      <c r="AAT19" s="249"/>
      <c r="AAU19" s="249"/>
      <c r="AAV19" s="249"/>
      <c r="AAW19" s="249"/>
      <c r="AAX19" s="249"/>
      <c r="AAY19" s="249"/>
      <c r="AAZ19" s="249"/>
      <c r="ABA19" s="249"/>
      <c r="ABB19" s="249"/>
      <c r="ABC19" s="249"/>
      <c r="ABD19" s="249"/>
      <c r="ABE19" s="249"/>
      <c r="ABF19" s="249"/>
      <c r="ABG19" s="249"/>
      <c r="ABH19" s="249"/>
      <c r="ABI19" s="249"/>
      <c r="ABJ19" s="249"/>
      <c r="ABK19" s="249"/>
      <c r="ABL19" s="249"/>
      <c r="ABM19" s="249"/>
      <c r="ABN19" s="249"/>
      <c r="ABO19" s="249"/>
      <c r="ABP19" s="249"/>
      <c r="ABQ19" s="249"/>
      <c r="ABR19" s="249"/>
      <c r="ABS19" s="249"/>
      <c r="ABT19" s="249"/>
      <c r="ABU19" s="249"/>
      <c r="ABV19" s="249"/>
      <c r="ABW19" s="249"/>
      <c r="ABX19" s="249"/>
      <c r="ABY19" s="249"/>
      <c r="ABZ19" s="249"/>
      <c r="ACA19" s="249"/>
      <c r="ACB19" s="249"/>
      <c r="ACC19" s="249"/>
      <c r="ACD19" s="249"/>
      <c r="ACE19" s="249"/>
      <c r="ACF19" s="249"/>
      <c r="ACG19" s="249"/>
      <c r="ACH19" s="249"/>
      <c r="ACI19" s="249"/>
      <c r="ACJ19" s="249"/>
      <c r="ACK19" s="249"/>
      <c r="ACL19" s="249"/>
      <c r="ACM19" s="249"/>
      <c r="ACN19" s="249"/>
      <c r="ACO19" s="249"/>
      <c r="ACP19" s="249"/>
      <c r="ACQ19" s="249"/>
      <c r="ACR19" s="249"/>
      <c r="ACS19" s="249"/>
      <c r="ACT19" s="249"/>
      <c r="ACU19" s="249"/>
      <c r="ACV19" s="249"/>
      <c r="ACW19" s="249"/>
      <c r="ACX19" s="249"/>
      <c r="ACY19" s="249"/>
      <c r="ACZ19" s="249"/>
      <c r="ADA19" s="249"/>
      <c r="ADB19" s="249"/>
      <c r="ADC19" s="249"/>
      <c r="ADD19" s="249"/>
      <c r="ADE19" s="249"/>
      <c r="ADF19" s="249"/>
      <c r="ADG19" s="249"/>
      <c r="ADH19" s="249"/>
      <c r="ADI19" s="249"/>
      <c r="ADJ19" s="249"/>
      <c r="ADK19" s="249"/>
      <c r="ADL19" s="249"/>
      <c r="ADM19" s="249"/>
      <c r="ADN19" s="249"/>
      <c r="ADO19" s="249"/>
      <c r="ADP19" s="249"/>
      <c r="ADQ19" s="249"/>
      <c r="ADR19" s="249"/>
      <c r="ADS19" s="249"/>
      <c r="ADT19" s="249"/>
      <c r="ADU19" s="249"/>
      <c r="ADV19" s="249"/>
      <c r="ADW19" s="249"/>
      <c r="ADX19" s="249"/>
      <c r="ADY19" s="249"/>
      <c r="ADZ19" s="249"/>
      <c r="AEA19" s="249"/>
      <c r="AEB19" s="249"/>
      <c r="AEC19" s="249"/>
      <c r="AED19" s="249"/>
      <c r="AEE19" s="249"/>
      <c r="AEF19" s="249"/>
      <c r="AEG19" s="249"/>
      <c r="AEH19" s="249"/>
      <c r="AEI19" s="249"/>
      <c r="AEJ19" s="249"/>
      <c r="AEK19" s="249"/>
      <c r="AEL19" s="249"/>
      <c r="AEM19" s="249"/>
      <c r="AEN19" s="249"/>
      <c r="AEO19" s="249"/>
      <c r="AEP19" s="249"/>
      <c r="AEQ19" s="249"/>
      <c r="AER19" s="249"/>
      <c r="AES19" s="249"/>
      <c r="AET19" s="249"/>
      <c r="AEU19" s="249"/>
      <c r="AEV19" s="249"/>
      <c r="AEW19" s="249"/>
      <c r="AEX19" s="249"/>
      <c r="AEY19" s="249"/>
      <c r="AEZ19" s="249"/>
      <c r="AFA19" s="249"/>
      <c r="AFB19" s="249"/>
      <c r="AFC19" s="249"/>
      <c r="AFD19" s="249"/>
      <c r="AFE19" s="249"/>
      <c r="AFF19" s="249"/>
      <c r="AFG19" s="249"/>
      <c r="AFH19" s="249"/>
      <c r="AFI19" s="249"/>
      <c r="AFJ19" s="249"/>
      <c r="AFK19" s="249"/>
      <c r="AFL19" s="249"/>
      <c r="AFM19" s="249"/>
      <c r="AFN19" s="249"/>
      <c r="AFO19" s="249"/>
      <c r="AFP19" s="249"/>
      <c r="AFQ19" s="249"/>
      <c r="AFR19" s="249"/>
      <c r="AFS19" s="249"/>
      <c r="AFT19" s="249"/>
      <c r="AFU19" s="249"/>
      <c r="AFV19" s="249"/>
      <c r="AFW19" s="249"/>
      <c r="AFX19" s="249"/>
      <c r="AFY19" s="249"/>
      <c r="AFZ19" s="249"/>
      <c r="AGA19" s="249"/>
      <c r="AGB19" s="249"/>
      <c r="AGC19" s="249"/>
      <c r="AGD19" s="249"/>
      <c r="AGE19" s="249"/>
      <c r="AGF19" s="249"/>
      <c r="AGG19" s="249"/>
      <c r="AGH19" s="249"/>
      <c r="AGI19" s="249"/>
      <c r="AGJ19" s="249"/>
      <c r="AGK19" s="249"/>
      <c r="AGL19" s="249"/>
      <c r="AGM19" s="249"/>
      <c r="AGN19" s="249"/>
      <c r="AGO19" s="249"/>
      <c r="AGP19" s="249"/>
      <c r="AGQ19" s="249"/>
      <c r="AGR19" s="249"/>
      <c r="AGS19" s="249"/>
      <c r="AGT19" s="249"/>
      <c r="AGU19" s="249"/>
      <c r="AGV19" s="249"/>
      <c r="AGW19" s="249"/>
      <c r="AGX19" s="249"/>
      <c r="AGY19" s="249"/>
      <c r="AGZ19" s="249"/>
      <c r="AHA19" s="249"/>
      <c r="AHB19" s="249"/>
      <c r="AHC19" s="249"/>
      <c r="AHD19" s="249"/>
      <c r="AHE19" s="249"/>
      <c r="AHF19" s="249"/>
      <c r="AHG19" s="249"/>
      <c r="AHH19" s="249"/>
      <c r="AHI19" s="249"/>
      <c r="AHJ19" s="249"/>
      <c r="AHK19" s="249"/>
      <c r="AHL19" s="249"/>
      <c r="AHM19" s="249"/>
      <c r="AHN19" s="249"/>
      <c r="AHO19" s="249"/>
      <c r="AHP19" s="249"/>
      <c r="AHQ19" s="249"/>
      <c r="AHR19" s="249"/>
      <c r="AHS19" s="249"/>
      <c r="AHT19" s="249"/>
      <c r="AHU19" s="249"/>
      <c r="AHV19" s="249"/>
      <c r="AHW19" s="249"/>
      <c r="AHX19" s="249"/>
      <c r="AHY19" s="249"/>
      <c r="AHZ19" s="249"/>
      <c r="AIA19" s="249"/>
      <c r="AIB19" s="249"/>
      <c r="AIC19" s="249"/>
      <c r="AID19" s="249"/>
      <c r="AIE19" s="249"/>
      <c r="AIF19" s="249"/>
      <c r="AIG19" s="249"/>
      <c r="AIH19" s="249"/>
      <c r="AII19" s="249"/>
      <c r="AIJ19" s="249"/>
      <c r="AIK19" s="249"/>
      <c r="AIL19" s="249"/>
      <c r="AIM19" s="249"/>
      <c r="AIN19" s="249"/>
      <c r="AIO19" s="249"/>
      <c r="AIP19" s="249"/>
      <c r="AIQ19" s="249"/>
      <c r="AIR19" s="249"/>
      <c r="AIS19" s="249"/>
      <c r="AIT19" s="249"/>
      <c r="AIU19" s="249"/>
      <c r="AIV19" s="249"/>
      <c r="AIW19" s="249"/>
      <c r="AIX19" s="249"/>
      <c r="AIY19" s="249"/>
      <c r="AIZ19" s="249"/>
      <c r="AJA19" s="249"/>
      <c r="AJB19" s="249"/>
      <c r="AJC19" s="249"/>
      <c r="AJD19" s="249"/>
      <c r="AJE19" s="249"/>
      <c r="AJF19" s="249"/>
      <c r="AJG19" s="249"/>
      <c r="AJH19" s="249"/>
      <c r="AJI19" s="249"/>
      <c r="AJJ19" s="249"/>
      <c r="AJK19" s="249"/>
      <c r="AJL19" s="249"/>
      <c r="AJM19" s="249"/>
      <c r="AJN19" s="249"/>
      <c r="AJO19" s="249"/>
      <c r="AJP19" s="249"/>
      <c r="AJQ19" s="249"/>
      <c r="AJR19" s="249"/>
      <c r="AJS19" s="249"/>
      <c r="AJT19" s="249"/>
      <c r="AJU19" s="249"/>
      <c r="AJV19" s="249"/>
      <c r="AJW19" s="249"/>
      <c r="AJX19" s="249"/>
      <c r="AJY19" s="249"/>
      <c r="AJZ19" s="249"/>
      <c r="AKA19" s="249"/>
      <c r="AKB19" s="249"/>
      <c r="AKC19" s="249"/>
      <c r="AKD19" s="249"/>
      <c r="AKE19" s="249"/>
      <c r="AKF19" s="249"/>
      <c r="AKG19" s="249"/>
      <c r="AKH19" s="249"/>
      <c r="AKI19" s="249"/>
      <c r="AKJ19" s="249"/>
      <c r="AKK19" s="249"/>
      <c r="AKL19" s="249"/>
      <c r="AKM19" s="249"/>
      <c r="AKN19" s="249"/>
      <c r="AKO19" s="249"/>
      <c r="AKP19" s="249"/>
      <c r="AKQ19" s="249"/>
      <c r="AKR19" s="249"/>
      <c r="AKS19" s="249"/>
      <c r="AKT19" s="249"/>
      <c r="AKU19" s="249"/>
      <c r="AKV19" s="249"/>
      <c r="AKW19" s="249"/>
      <c r="AKX19" s="249"/>
      <c r="AKY19" s="249"/>
      <c r="AKZ19" s="249"/>
      <c r="ALA19" s="249"/>
      <c r="ALB19" s="249"/>
      <c r="ALC19" s="249"/>
      <c r="ALD19" s="249"/>
      <c r="ALE19" s="249"/>
      <c r="ALF19" s="249"/>
      <c r="ALG19" s="249"/>
      <c r="ALH19" s="249"/>
      <c r="ALI19" s="249"/>
      <c r="ALJ19" s="249"/>
      <c r="ALK19" s="249"/>
      <c r="ALL19" s="249"/>
      <c r="ALM19" s="249"/>
      <c r="ALN19" s="249"/>
      <c r="ALO19" s="249"/>
      <c r="ALP19" s="249"/>
      <c r="ALQ19" s="249"/>
      <c r="ALR19" s="249"/>
      <c r="ALS19" s="249"/>
      <c r="ALT19" s="249"/>
      <c r="ALU19" s="249"/>
      <c r="ALV19" s="249"/>
      <c r="ALW19" s="249"/>
      <c r="ALX19" s="249"/>
      <c r="ALY19" s="249"/>
      <c r="ALZ19" s="249"/>
      <c r="AMA19" s="249"/>
      <c r="AMB19" s="249"/>
      <c r="AMC19" s="249"/>
      <c r="AMD19" s="249"/>
      <c r="AME19" s="249"/>
      <c r="AMF19" s="249"/>
      <c r="AMG19" s="249"/>
      <c r="AMH19" s="249"/>
      <c r="AMI19" s="249"/>
      <c r="AMJ19" s="249"/>
      <c r="AMK19" s="249"/>
      <c r="AML19" s="249"/>
      <c r="AMM19" s="249"/>
      <c r="AMN19" s="249"/>
      <c r="AMO19" s="249"/>
      <c r="AMP19" s="249"/>
      <c r="AMQ19" s="249"/>
      <c r="AMR19" s="249"/>
      <c r="AMS19" s="249"/>
      <c r="AMT19" s="249"/>
      <c r="AMU19" s="249"/>
      <c r="AMV19" s="249"/>
      <c r="AMW19" s="249"/>
      <c r="AMX19" s="249"/>
      <c r="AMY19" s="249"/>
      <c r="AMZ19" s="249"/>
      <c r="ANA19" s="249"/>
      <c r="ANB19" s="249"/>
      <c r="ANC19" s="249"/>
      <c r="AND19" s="249"/>
      <c r="ANE19" s="249"/>
      <c r="ANF19" s="249"/>
      <c r="ANG19" s="249"/>
      <c r="ANH19" s="249"/>
      <c r="ANI19" s="249"/>
      <c r="ANJ19" s="249"/>
      <c r="ANK19" s="249"/>
      <c r="ANL19" s="249"/>
      <c r="ANM19" s="249"/>
      <c r="ANN19" s="249"/>
      <c r="ANO19" s="249"/>
      <c r="ANP19" s="249"/>
      <c r="ANQ19" s="249"/>
      <c r="ANR19" s="249"/>
      <c r="ANS19" s="249"/>
      <c r="ANT19" s="249"/>
      <c r="ANU19" s="249"/>
      <c r="ANV19" s="249"/>
      <c r="ANW19" s="249"/>
      <c r="ANX19" s="249"/>
      <c r="ANY19" s="249"/>
      <c r="ANZ19" s="249"/>
      <c r="AOA19" s="249"/>
      <c r="AOB19" s="249"/>
      <c r="AOC19" s="249"/>
      <c r="AOD19" s="249"/>
      <c r="AOE19" s="249"/>
      <c r="AOF19" s="249"/>
      <c r="AOG19" s="249"/>
      <c r="AOH19" s="249"/>
      <c r="AOI19" s="249"/>
      <c r="AOJ19" s="249"/>
      <c r="AOK19" s="249"/>
      <c r="AOL19" s="249"/>
      <c r="AOM19" s="249"/>
      <c r="AON19" s="249"/>
      <c r="AOO19" s="249"/>
      <c r="AOP19" s="249"/>
      <c r="AOQ19" s="249"/>
      <c r="AOR19" s="249"/>
      <c r="AOS19" s="249"/>
      <c r="AOT19" s="249"/>
      <c r="AOU19" s="249"/>
      <c r="AOV19" s="249"/>
      <c r="AOW19" s="249"/>
      <c r="AOX19" s="249"/>
      <c r="AOY19" s="249"/>
      <c r="AOZ19" s="249"/>
      <c r="APA19" s="249"/>
      <c r="APB19" s="249"/>
      <c r="APC19" s="249"/>
      <c r="APD19" s="249"/>
      <c r="APE19" s="249"/>
      <c r="APF19" s="249"/>
      <c r="APG19" s="249"/>
      <c r="APH19" s="249"/>
      <c r="API19" s="249"/>
      <c r="APJ19" s="249"/>
      <c r="APK19" s="249"/>
      <c r="APL19" s="249"/>
      <c r="APM19" s="249"/>
      <c r="APN19" s="249"/>
      <c r="APO19" s="249"/>
      <c r="APP19" s="249"/>
      <c r="APQ19" s="249"/>
      <c r="APR19" s="249"/>
      <c r="APS19" s="249"/>
      <c r="APT19" s="249"/>
      <c r="APU19" s="249"/>
      <c r="APV19" s="249"/>
      <c r="APW19" s="249"/>
      <c r="APX19" s="249"/>
      <c r="APY19" s="249"/>
      <c r="APZ19" s="249"/>
      <c r="AQA19" s="249"/>
      <c r="AQB19" s="249"/>
      <c r="AQC19" s="249"/>
      <c r="AQD19" s="249"/>
      <c r="AQE19" s="249"/>
      <c r="AQF19" s="249"/>
      <c r="AQG19" s="249"/>
      <c r="AQH19" s="249"/>
      <c r="AQI19" s="249"/>
      <c r="AQJ19" s="249"/>
      <c r="AQK19" s="249"/>
      <c r="AQL19" s="249"/>
      <c r="AQM19" s="249"/>
      <c r="AQN19" s="249"/>
      <c r="AQO19" s="249"/>
      <c r="AQP19" s="249"/>
      <c r="AQQ19" s="249"/>
      <c r="AQR19" s="249"/>
      <c r="AQS19" s="249"/>
      <c r="AQT19" s="249"/>
      <c r="AQU19" s="249"/>
      <c r="AQV19" s="249"/>
      <c r="AQW19" s="249"/>
      <c r="AQX19" s="249"/>
      <c r="AQY19" s="249"/>
      <c r="AQZ19" s="249"/>
      <c r="ARA19" s="249"/>
      <c r="ARB19" s="249"/>
      <c r="ARC19" s="249"/>
      <c r="ARD19" s="249"/>
      <c r="ARE19" s="249"/>
      <c r="ARF19" s="249"/>
      <c r="ARG19" s="249"/>
      <c r="ARH19" s="249"/>
      <c r="ARI19" s="249"/>
      <c r="ARJ19" s="249"/>
      <c r="ARK19" s="249"/>
      <c r="ARL19" s="249"/>
      <c r="ARM19" s="249"/>
      <c r="ARN19" s="249"/>
      <c r="ARO19" s="249"/>
      <c r="ARP19" s="249"/>
      <c r="ARQ19" s="249"/>
      <c r="ARR19" s="249"/>
      <c r="ARS19" s="249"/>
      <c r="ART19" s="249"/>
      <c r="ARU19" s="249"/>
      <c r="ARV19" s="249"/>
      <c r="ARW19" s="249"/>
      <c r="ARX19" s="249"/>
      <c r="ARY19" s="249"/>
      <c r="ARZ19" s="249"/>
      <c r="ASA19" s="249"/>
      <c r="ASB19" s="249"/>
      <c r="ASC19" s="249"/>
      <c r="ASD19" s="249"/>
      <c r="ASE19" s="249"/>
      <c r="ASF19" s="249"/>
      <c r="ASG19" s="249"/>
      <c r="ASH19" s="249"/>
      <c r="ASI19" s="249"/>
      <c r="ASJ19" s="249"/>
      <c r="ASK19" s="249"/>
      <c r="ASL19" s="249"/>
      <c r="ASM19" s="249"/>
      <c r="ASN19" s="249"/>
      <c r="ASO19" s="249"/>
      <c r="ASP19" s="249"/>
      <c r="ASQ19" s="249"/>
      <c r="ASR19" s="249"/>
      <c r="ASS19" s="249"/>
      <c r="AST19" s="249"/>
      <c r="ASU19" s="249"/>
      <c r="ASV19" s="249"/>
      <c r="ASW19" s="249"/>
    </row>
    <row r="20" spans="1:1193" ht="48.6" customHeight="1">
      <c r="A20" s="443" t="s">
        <v>388</v>
      </c>
      <c r="B20" s="445"/>
      <c r="C20" s="445"/>
      <c r="D20" s="445"/>
      <c r="E20" s="445"/>
      <c r="F20" s="445"/>
      <c r="G20" s="445"/>
      <c r="H20" s="445"/>
      <c r="I20" s="445"/>
      <c r="J20" s="445"/>
      <c r="K20" s="445"/>
      <c r="L20" s="444"/>
    </row>
    <row r="21" spans="1:1193" s="224" customFormat="1" ht="60" customHeight="1">
      <c r="A21" s="439" t="s">
        <v>140</v>
      </c>
      <c r="B21" s="440"/>
      <c r="C21" s="440"/>
      <c r="D21" s="440"/>
      <c r="E21" s="440"/>
      <c r="F21" s="440"/>
      <c r="G21" s="440"/>
      <c r="H21" s="440"/>
      <c r="I21" s="440"/>
      <c r="J21" s="440"/>
      <c r="K21" s="440"/>
      <c r="L21" s="441"/>
      <c r="M21" s="249"/>
      <c r="N21" s="249"/>
      <c r="O21" s="249"/>
      <c r="P21" s="249"/>
      <c r="Q21" s="249"/>
      <c r="R21" s="249"/>
      <c r="S21" s="249"/>
      <c r="T21" s="249"/>
      <c r="U21" s="249"/>
      <c r="V21" s="249"/>
      <c r="W21" s="249"/>
      <c r="X21" s="249"/>
      <c r="Y21" s="249"/>
      <c r="Z21" s="249"/>
      <c r="AA21" s="249"/>
      <c r="AB21" s="249"/>
      <c r="AC21" s="249"/>
      <c r="AD21" s="249"/>
      <c r="AE21" s="249"/>
      <c r="AF21" s="249"/>
      <c r="AG21" s="249"/>
      <c r="AH21" s="249"/>
      <c r="AI21" s="249"/>
      <c r="AJ21" s="249"/>
      <c r="AK21" s="249"/>
      <c r="AL21" s="249"/>
      <c r="AM21" s="249"/>
      <c r="AN21" s="249"/>
      <c r="AO21" s="249"/>
      <c r="AP21" s="249"/>
      <c r="AQ21" s="249"/>
      <c r="AR21" s="249"/>
      <c r="AS21" s="249"/>
      <c r="AT21" s="249"/>
      <c r="AU21" s="249"/>
      <c r="AV21" s="249"/>
      <c r="AW21" s="249"/>
      <c r="AX21" s="249"/>
      <c r="AY21" s="249"/>
      <c r="AZ21" s="249"/>
      <c r="BA21" s="249"/>
      <c r="BB21" s="249"/>
      <c r="BC21" s="249"/>
      <c r="BD21" s="249"/>
      <c r="BE21" s="249"/>
      <c r="BF21" s="249"/>
      <c r="BG21" s="249"/>
      <c r="BH21" s="249"/>
      <c r="BI21" s="249"/>
      <c r="BJ21" s="249"/>
      <c r="BK21" s="249"/>
      <c r="BL21" s="249"/>
      <c r="BM21" s="249"/>
      <c r="BN21" s="249"/>
      <c r="BO21" s="249"/>
      <c r="BP21" s="249"/>
      <c r="BQ21" s="249"/>
      <c r="BR21" s="249"/>
      <c r="BS21" s="249"/>
      <c r="BT21" s="249"/>
      <c r="BU21" s="249"/>
      <c r="BV21" s="249"/>
      <c r="BW21" s="249"/>
      <c r="BX21" s="249"/>
      <c r="BY21" s="249"/>
      <c r="BZ21" s="249"/>
      <c r="CA21" s="249"/>
      <c r="CB21" s="249"/>
      <c r="CC21" s="249"/>
      <c r="CD21" s="249"/>
      <c r="CE21" s="249"/>
      <c r="CF21" s="249"/>
      <c r="CG21" s="249"/>
      <c r="CH21" s="249"/>
      <c r="CI21" s="249"/>
      <c r="CJ21" s="249"/>
      <c r="CK21" s="249"/>
      <c r="CL21" s="249"/>
      <c r="CM21" s="249"/>
      <c r="CN21" s="249"/>
      <c r="CO21" s="249"/>
      <c r="CP21" s="249"/>
      <c r="CQ21" s="249"/>
      <c r="CR21" s="249"/>
      <c r="CS21" s="249"/>
      <c r="CT21" s="249"/>
      <c r="CU21" s="249"/>
      <c r="CV21" s="249"/>
      <c r="CW21" s="249"/>
      <c r="CX21" s="249"/>
      <c r="CY21" s="249"/>
      <c r="CZ21" s="249"/>
      <c r="DA21" s="249"/>
      <c r="DB21" s="249"/>
      <c r="DC21" s="249"/>
      <c r="DD21" s="249"/>
      <c r="DE21" s="249"/>
      <c r="DF21" s="249"/>
      <c r="DG21" s="249"/>
      <c r="DH21" s="249"/>
      <c r="DI21" s="249"/>
      <c r="DJ21" s="249"/>
      <c r="DK21" s="249"/>
      <c r="DL21" s="249"/>
      <c r="DM21" s="249"/>
      <c r="DN21" s="249"/>
      <c r="DO21" s="249"/>
      <c r="DP21" s="249"/>
      <c r="DQ21" s="249"/>
      <c r="DR21" s="249"/>
      <c r="DS21" s="249"/>
      <c r="DT21" s="249"/>
      <c r="DU21" s="249"/>
      <c r="DV21" s="249"/>
      <c r="DW21" s="249"/>
      <c r="DX21" s="249"/>
      <c r="DY21" s="249"/>
      <c r="DZ21" s="249"/>
      <c r="EA21" s="249"/>
      <c r="EB21" s="249"/>
      <c r="EC21" s="249"/>
      <c r="ED21" s="249"/>
      <c r="EE21" s="249"/>
      <c r="EF21" s="249"/>
      <c r="EG21" s="249"/>
      <c r="EH21" s="249"/>
      <c r="EI21" s="249"/>
      <c r="EJ21" s="249"/>
      <c r="EK21" s="249"/>
      <c r="EL21" s="249"/>
      <c r="EM21" s="249"/>
      <c r="EN21" s="249"/>
      <c r="EO21" s="249"/>
      <c r="EP21" s="249"/>
      <c r="EQ21" s="249"/>
      <c r="ER21" s="249"/>
      <c r="ES21" s="249"/>
      <c r="ET21" s="249"/>
      <c r="EU21" s="249"/>
      <c r="EV21" s="249"/>
      <c r="EW21" s="249"/>
      <c r="EX21" s="249"/>
      <c r="EY21" s="249"/>
      <c r="EZ21" s="249"/>
      <c r="FA21" s="249"/>
      <c r="FB21" s="249"/>
      <c r="FC21" s="249"/>
      <c r="FD21" s="249"/>
      <c r="FE21" s="249"/>
      <c r="FF21" s="249"/>
      <c r="FG21" s="249"/>
      <c r="FH21" s="249"/>
      <c r="FI21" s="249"/>
      <c r="FJ21" s="249"/>
      <c r="FK21" s="249"/>
      <c r="FL21" s="249"/>
      <c r="FM21" s="249"/>
      <c r="FN21" s="249"/>
      <c r="FO21" s="249"/>
      <c r="FP21" s="249"/>
      <c r="FQ21" s="249"/>
      <c r="FR21" s="249"/>
      <c r="FS21" s="249"/>
      <c r="FT21" s="249"/>
      <c r="FU21" s="249"/>
      <c r="FV21" s="249"/>
      <c r="FW21" s="249"/>
      <c r="FX21" s="249"/>
      <c r="FY21" s="249"/>
      <c r="FZ21" s="249"/>
      <c r="GA21" s="249"/>
      <c r="GB21" s="249"/>
      <c r="GC21" s="249"/>
      <c r="GD21" s="249"/>
      <c r="GE21" s="249"/>
      <c r="GF21" s="249"/>
      <c r="GG21" s="249"/>
      <c r="GH21" s="249"/>
      <c r="GI21" s="249"/>
      <c r="GJ21" s="249"/>
      <c r="GK21" s="249"/>
      <c r="GL21" s="249"/>
      <c r="GM21" s="249"/>
      <c r="GN21" s="249"/>
      <c r="GO21" s="249"/>
      <c r="GP21" s="249"/>
      <c r="GQ21" s="249"/>
      <c r="GR21" s="249"/>
      <c r="GS21" s="249"/>
      <c r="GT21" s="249"/>
      <c r="GU21" s="249"/>
      <c r="GV21" s="249"/>
      <c r="GW21" s="249"/>
      <c r="GX21" s="249"/>
      <c r="GY21" s="249"/>
      <c r="GZ21" s="249"/>
      <c r="HA21" s="249"/>
      <c r="HB21" s="249"/>
      <c r="HC21" s="249"/>
      <c r="HD21" s="249"/>
      <c r="HE21" s="249"/>
      <c r="HF21" s="249"/>
      <c r="HG21" s="249"/>
      <c r="HH21" s="249"/>
      <c r="HI21" s="249"/>
      <c r="HJ21" s="249"/>
      <c r="HK21" s="249"/>
      <c r="HL21" s="249"/>
      <c r="HM21" s="249"/>
      <c r="HN21" s="249"/>
      <c r="HO21" s="249"/>
      <c r="HP21" s="249"/>
      <c r="HQ21" s="249"/>
      <c r="HR21" s="249"/>
      <c r="HS21" s="249"/>
      <c r="HT21" s="249"/>
      <c r="HU21" s="249"/>
      <c r="HV21" s="249"/>
      <c r="HW21" s="249"/>
      <c r="HX21" s="249"/>
      <c r="HY21" s="249"/>
      <c r="HZ21" s="249"/>
      <c r="IA21" s="249"/>
      <c r="IB21" s="249"/>
      <c r="IC21" s="249"/>
      <c r="ID21" s="249"/>
      <c r="IE21" s="249"/>
      <c r="IF21" s="249"/>
      <c r="IG21" s="249"/>
      <c r="IH21" s="249"/>
      <c r="II21" s="249"/>
      <c r="IJ21" s="249"/>
      <c r="IK21" s="249"/>
      <c r="IL21" s="249"/>
      <c r="IM21" s="249"/>
      <c r="IN21" s="249"/>
      <c r="IO21" s="249"/>
      <c r="IP21" s="249"/>
      <c r="IQ21" s="249"/>
      <c r="IR21" s="249"/>
      <c r="IS21" s="249"/>
      <c r="IT21" s="249"/>
      <c r="IU21" s="249"/>
      <c r="IV21" s="249"/>
      <c r="IW21" s="249"/>
      <c r="IX21" s="249"/>
      <c r="IY21" s="249"/>
      <c r="IZ21" s="249"/>
      <c r="JA21" s="249"/>
      <c r="JB21" s="249"/>
      <c r="JC21" s="249"/>
      <c r="JD21" s="249"/>
      <c r="JE21" s="249"/>
      <c r="JF21" s="249"/>
      <c r="JG21" s="249"/>
      <c r="JH21" s="249"/>
      <c r="JI21" s="249"/>
      <c r="JJ21" s="249"/>
      <c r="JK21" s="249"/>
      <c r="JL21" s="249"/>
      <c r="JM21" s="249"/>
      <c r="JN21" s="249"/>
      <c r="JO21" s="249"/>
      <c r="JP21" s="249"/>
      <c r="JQ21" s="249"/>
      <c r="JR21" s="249"/>
      <c r="JS21" s="249"/>
      <c r="JT21" s="249"/>
      <c r="JU21" s="249"/>
      <c r="JV21" s="249"/>
      <c r="JW21" s="249"/>
      <c r="JX21" s="249"/>
      <c r="JY21" s="249"/>
      <c r="JZ21" s="249"/>
      <c r="KA21" s="249"/>
      <c r="KB21" s="249"/>
      <c r="KC21" s="249"/>
      <c r="KD21" s="249"/>
      <c r="KE21" s="249"/>
      <c r="KF21" s="249"/>
      <c r="KG21" s="249"/>
      <c r="KH21" s="249"/>
      <c r="KI21" s="249"/>
      <c r="KJ21" s="249"/>
      <c r="KK21" s="249"/>
      <c r="KL21" s="249"/>
      <c r="KM21" s="249"/>
      <c r="KN21" s="249"/>
      <c r="KO21" s="249"/>
      <c r="KP21" s="249"/>
      <c r="KQ21" s="249"/>
      <c r="KR21" s="249"/>
      <c r="KS21" s="249"/>
      <c r="KT21" s="249"/>
      <c r="KU21" s="249"/>
      <c r="KV21" s="249"/>
      <c r="KW21" s="249"/>
      <c r="KX21" s="249"/>
      <c r="KY21" s="249"/>
      <c r="KZ21" s="249"/>
      <c r="LA21" s="249"/>
      <c r="LB21" s="249"/>
      <c r="LC21" s="249"/>
      <c r="LD21" s="249"/>
      <c r="LE21" s="249"/>
      <c r="LF21" s="249"/>
      <c r="LG21" s="249"/>
      <c r="LH21" s="249"/>
      <c r="LI21" s="249"/>
      <c r="LJ21" s="249"/>
      <c r="LK21" s="249"/>
      <c r="LL21" s="249"/>
      <c r="LM21" s="249"/>
      <c r="LN21" s="249"/>
      <c r="LO21" s="249"/>
      <c r="LP21" s="249"/>
      <c r="LQ21" s="249"/>
      <c r="LR21" s="249"/>
      <c r="LS21" s="249"/>
      <c r="LT21" s="249"/>
      <c r="LU21" s="249"/>
      <c r="LV21" s="249"/>
      <c r="LW21" s="249"/>
      <c r="LX21" s="249"/>
      <c r="LY21" s="249"/>
      <c r="LZ21" s="249"/>
      <c r="MA21" s="249"/>
      <c r="MB21" s="249"/>
      <c r="MC21" s="249"/>
      <c r="MD21" s="249"/>
      <c r="ME21" s="249"/>
      <c r="MF21" s="249"/>
      <c r="MG21" s="249"/>
      <c r="MH21" s="249"/>
      <c r="MI21" s="249"/>
      <c r="MJ21" s="249"/>
      <c r="MK21" s="249"/>
      <c r="ML21" s="249"/>
      <c r="MM21" s="249"/>
      <c r="MN21" s="249"/>
      <c r="MO21" s="249"/>
      <c r="MP21" s="249"/>
      <c r="MQ21" s="249"/>
      <c r="MR21" s="249"/>
      <c r="MS21" s="249"/>
      <c r="MT21" s="249"/>
      <c r="MU21" s="249"/>
      <c r="MV21" s="249"/>
      <c r="MW21" s="249"/>
      <c r="MX21" s="249"/>
      <c r="MY21" s="249"/>
      <c r="MZ21" s="249"/>
      <c r="NA21" s="249"/>
      <c r="NB21" s="249"/>
      <c r="NC21" s="249"/>
      <c r="ND21" s="249"/>
      <c r="NE21" s="249"/>
      <c r="NF21" s="249"/>
      <c r="NG21" s="249"/>
      <c r="NH21" s="249"/>
      <c r="NI21" s="249"/>
      <c r="NJ21" s="249"/>
      <c r="NK21" s="249"/>
      <c r="NL21" s="249"/>
      <c r="NM21" s="249"/>
      <c r="NN21" s="249"/>
      <c r="NO21" s="249"/>
      <c r="NP21" s="249"/>
      <c r="NQ21" s="249"/>
      <c r="NR21" s="249"/>
      <c r="NS21" s="249"/>
      <c r="NT21" s="249"/>
      <c r="NU21" s="249"/>
      <c r="NV21" s="249"/>
      <c r="NW21" s="249"/>
      <c r="NX21" s="249"/>
      <c r="NY21" s="249"/>
      <c r="NZ21" s="249"/>
      <c r="OA21" s="249"/>
      <c r="OB21" s="249"/>
      <c r="OC21" s="249"/>
      <c r="OD21" s="249"/>
      <c r="OE21" s="249"/>
      <c r="OF21" s="249"/>
      <c r="OG21" s="249"/>
      <c r="OH21" s="249"/>
      <c r="OI21" s="249"/>
      <c r="OJ21" s="249"/>
      <c r="OK21" s="249"/>
      <c r="OL21" s="249"/>
      <c r="OM21" s="249"/>
      <c r="ON21" s="249"/>
      <c r="OO21" s="249"/>
      <c r="OP21" s="249"/>
      <c r="OQ21" s="249"/>
      <c r="OR21" s="249"/>
      <c r="OS21" s="249"/>
      <c r="OT21" s="249"/>
      <c r="OU21" s="249"/>
      <c r="OV21" s="249"/>
      <c r="OW21" s="249"/>
      <c r="OX21" s="249"/>
      <c r="OY21" s="249"/>
      <c r="OZ21" s="249"/>
      <c r="PA21" s="249"/>
      <c r="PB21" s="249"/>
      <c r="PC21" s="249"/>
      <c r="PD21" s="249"/>
      <c r="PE21" s="249"/>
      <c r="PF21" s="249"/>
      <c r="PG21" s="249"/>
      <c r="PH21" s="249"/>
      <c r="PI21" s="249"/>
      <c r="PJ21" s="249"/>
      <c r="PK21" s="249"/>
      <c r="PL21" s="249"/>
      <c r="PM21" s="249"/>
      <c r="PN21" s="249"/>
      <c r="PO21" s="249"/>
      <c r="PP21" s="249"/>
      <c r="PQ21" s="249"/>
      <c r="PR21" s="249"/>
      <c r="PS21" s="249"/>
      <c r="PT21" s="249"/>
      <c r="PU21" s="249"/>
      <c r="PV21" s="249"/>
      <c r="PW21" s="249"/>
      <c r="PX21" s="249"/>
      <c r="PY21" s="249"/>
      <c r="PZ21" s="249"/>
      <c r="QA21" s="249"/>
      <c r="QB21" s="249"/>
      <c r="QC21" s="249"/>
      <c r="QD21" s="249"/>
      <c r="QE21" s="249"/>
      <c r="QF21" s="249"/>
      <c r="QG21" s="249"/>
      <c r="QH21" s="249"/>
      <c r="QI21" s="249"/>
      <c r="QJ21" s="249"/>
      <c r="QK21" s="249"/>
      <c r="QL21" s="249"/>
      <c r="QM21" s="249"/>
      <c r="QN21" s="249"/>
      <c r="QO21" s="249"/>
      <c r="QP21" s="249"/>
      <c r="QQ21" s="249"/>
      <c r="QR21" s="249"/>
      <c r="QS21" s="249"/>
      <c r="QT21" s="249"/>
      <c r="QU21" s="249"/>
      <c r="QV21" s="249"/>
      <c r="QW21" s="249"/>
      <c r="QX21" s="249"/>
      <c r="QY21" s="249"/>
      <c r="QZ21" s="249"/>
      <c r="RA21" s="249"/>
      <c r="RB21" s="249"/>
      <c r="RC21" s="249"/>
      <c r="RD21" s="249"/>
      <c r="RE21" s="249"/>
      <c r="RF21" s="249"/>
      <c r="RG21" s="249"/>
      <c r="RH21" s="249"/>
      <c r="RI21" s="249"/>
      <c r="RJ21" s="249"/>
      <c r="RK21" s="249"/>
      <c r="RL21" s="249"/>
      <c r="RM21" s="249"/>
      <c r="RN21" s="249"/>
      <c r="RO21" s="249"/>
      <c r="RP21" s="249"/>
      <c r="RQ21" s="249"/>
      <c r="RR21" s="249"/>
      <c r="RS21" s="249"/>
      <c r="RT21" s="249"/>
      <c r="RU21" s="249"/>
      <c r="RV21" s="249"/>
      <c r="RW21" s="249"/>
      <c r="RX21" s="249"/>
      <c r="RY21" s="249"/>
      <c r="RZ21" s="249"/>
      <c r="SA21" s="249"/>
      <c r="SB21" s="249"/>
      <c r="SC21" s="249"/>
      <c r="SD21" s="249"/>
      <c r="SE21" s="249"/>
      <c r="SF21" s="249"/>
      <c r="SG21" s="249"/>
      <c r="SH21" s="249"/>
      <c r="SI21" s="249"/>
      <c r="SJ21" s="249"/>
      <c r="SK21" s="249"/>
      <c r="SL21" s="249"/>
      <c r="SM21" s="249"/>
      <c r="SN21" s="249"/>
      <c r="SO21" s="249"/>
      <c r="SP21" s="249"/>
      <c r="SQ21" s="249"/>
      <c r="SR21" s="249"/>
      <c r="SS21" s="249"/>
      <c r="ST21" s="249"/>
      <c r="SU21" s="249"/>
      <c r="SV21" s="249"/>
      <c r="SW21" s="249"/>
      <c r="SX21" s="249"/>
      <c r="SY21" s="249"/>
      <c r="SZ21" s="249"/>
      <c r="TA21" s="249"/>
      <c r="TB21" s="249"/>
      <c r="TC21" s="249"/>
      <c r="TD21" s="249"/>
      <c r="TE21" s="249"/>
      <c r="TF21" s="249"/>
      <c r="TG21" s="249"/>
      <c r="TH21" s="249"/>
      <c r="TI21" s="249"/>
      <c r="TJ21" s="249"/>
      <c r="TK21" s="249"/>
      <c r="TL21" s="249"/>
      <c r="TM21" s="249"/>
      <c r="TN21" s="249"/>
      <c r="TO21" s="249"/>
      <c r="TP21" s="249"/>
      <c r="TQ21" s="249"/>
      <c r="TR21" s="249"/>
      <c r="TS21" s="249"/>
      <c r="TT21" s="249"/>
      <c r="TU21" s="249"/>
      <c r="TV21" s="249"/>
      <c r="TW21" s="249"/>
      <c r="TX21" s="249"/>
      <c r="TY21" s="249"/>
      <c r="TZ21" s="249"/>
      <c r="UA21" s="249"/>
      <c r="UB21" s="249"/>
      <c r="UC21" s="249"/>
      <c r="UD21" s="249"/>
      <c r="UE21" s="249"/>
      <c r="UF21" s="249"/>
      <c r="UG21" s="249"/>
      <c r="UH21" s="249"/>
      <c r="UI21" s="249"/>
      <c r="UJ21" s="249"/>
      <c r="UK21" s="249"/>
      <c r="UL21" s="249"/>
      <c r="UM21" s="249"/>
      <c r="UN21" s="249"/>
      <c r="UO21" s="249"/>
      <c r="UP21" s="249"/>
      <c r="UQ21" s="249"/>
      <c r="UR21" s="249"/>
      <c r="US21" s="249"/>
      <c r="UT21" s="249"/>
      <c r="UU21" s="249"/>
      <c r="UV21" s="249"/>
      <c r="UW21" s="249"/>
      <c r="UX21" s="249"/>
      <c r="UY21" s="249"/>
      <c r="UZ21" s="249"/>
      <c r="VA21" s="249"/>
      <c r="VB21" s="249"/>
      <c r="VC21" s="249"/>
      <c r="VD21" s="249"/>
      <c r="VE21" s="249"/>
      <c r="VF21" s="249"/>
      <c r="VG21" s="249"/>
      <c r="VH21" s="249"/>
      <c r="VI21" s="249"/>
      <c r="VJ21" s="249"/>
      <c r="VK21" s="249"/>
      <c r="VL21" s="249"/>
      <c r="VM21" s="249"/>
      <c r="VN21" s="249"/>
      <c r="VO21" s="249"/>
      <c r="VP21" s="249"/>
      <c r="VQ21" s="249"/>
      <c r="VR21" s="249"/>
      <c r="VS21" s="249"/>
      <c r="VT21" s="249"/>
      <c r="VU21" s="249"/>
      <c r="VV21" s="249"/>
      <c r="VW21" s="249"/>
      <c r="VX21" s="249"/>
      <c r="VY21" s="249"/>
      <c r="VZ21" s="249"/>
      <c r="WA21" s="249"/>
      <c r="WB21" s="249"/>
      <c r="WC21" s="249"/>
      <c r="WD21" s="249"/>
      <c r="WE21" s="249"/>
      <c r="WF21" s="249"/>
      <c r="WG21" s="249"/>
      <c r="WH21" s="249"/>
      <c r="WI21" s="249"/>
      <c r="WJ21" s="249"/>
      <c r="WK21" s="249"/>
      <c r="WL21" s="249"/>
      <c r="WM21" s="249"/>
      <c r="WN21" s="249"/>
      <c r="WO21" s="249"/>
      <c r="WP21" s="249"/>
      <c r="WQ21" s="249"/>
      <c r="WR21" s="249"/>
      <c r="WS21" s="249"/>
      <c r="WT21" s="249"/>
      <c r="WU21" s="249"/>
      <c r="WV21" s="249"/>
      <c r="WW21" s="249"/>
      <c r="WX21" s="249"/>
      <c r="WY21" s="249"/>
      <c r="WZ21" s="249"/>
      <c r="XA21" s="249"/>
      <c r="XB21" s="249"/>
      <c r="XC21" s="249"/>
      <c r="XD21" s="249"/>
      <c r="XE21" s="249"/>
      <c r="XF21" s="249"/>
      <c r="XG21" s="249"/>
      <c r="XH21" s="249"/>
      <c r="XI21" s="249"/>
      <c r="XJ21" s="249"/>
      <c r="XK21" s="249"/>
      <c r="XL21" s="249"/>
      <c r="XM21" s="249"/>
      <c r="XN21" s="249"/>
      <c r="XO21" s="249"/>
      <c r="XP21" s="249"/>
      <c r="XQ21" s="249"/>
      <c r="XR21" s="249"/>
      <c r="XS21" s="249"/>
      <c r="XT21" s="249"/>
      <c r="XU21" s="249"/>
      <c r="XV21" s="249"/>
      <c r="XW21" s="249"/>
      <c r="XX21" s="249"/>
      <c r="XY21" s="249"/>
      <c r="XZ21" s="249"/>
      <c r="YA21" s="249"/>
      <c r="YB21" s="249"/>
      <c r="YC21" s="249"/>
      <c r="YD21" s="249"/>
      <c r="YE21" s="249"/>
      <c r="YF21" s="249"/>
      <c r="YG21" s="249"/>
      <c r="YH21" s="249"/>
      <c r="YI21" s="249"/>
      <c r="YJ21" s="249"/>
      <c r="YK21" s="249"/>
      <c r="YL21" s="249"/>
      <c r="YM21" s="249"/>
      <c r="YN21" s="249"/>
      <c r="YO21" s="249"/>
      <c r="YP21" s="249"/>
      <c r="YQ21" s="249"/>
      <c r="YR21" s="249"/>
      <c r="YS21" s="249"/>
      <c r="YT21" s="249"/>
      <c r="YU21" s="249"/>
      <c r="YV21" s="249"/>
      <c r="YW21" s="249"/>
      <c r="YX21" s="249"/>
      <c r="YY21" s="249"/>
      <c r="YZ21" s="249"/>
      <c r="ZA21" s="249"/>
      <c r="ZB21" s="249"/>
      <c r="ZC21" s="249"/>
      <c r="ZD21" s="249"/>
      <c r="ZE21" s="249"/>
      <c r="ZF21" s="249"/>
      <c r="ZG21" s="249"/>
      <c r="ZH21" s="249"/>
      <c r="ZI21" s="249"/>
      <c r="ZJ21" s="249"/>
      <c r="ZK21" s="249"/>
      <c r="ZL21" s="249"/>
      <c r="ZM21" s="249"/>
      <c r="ZN21" s="249"/>
      <c r="ZO21" s="249"/>
      <c r="ZP21" s="249"/>
      <c r="ZQ21" s="249"/>
      <c r="ZR21" s="249"/>
      <c r="ZS21" s="249"/>
      <c r="ZT21" s="249"/>
      <c r="ZU21" s="249"/>
      <c r="ZV21" s="249"/>
      <c r="ZW21" s="249"/>
      <c r="ZX21" s="249"/>
      <c r="ZY21" s="249"/>
      <c r="ZZ21" s="249"/>
      <c r="AAA21" s="249"/>
      <c r="AAB21" s="249"/>
      <c r="AAC21" s="249"/>
      <c r="AAD21" s="249"/>
      <c r="AAE21" s="249"/>
      <c r="AAF21" s="249"/>
      <c r="AAG21" s="249"/>
      <c r="AAH21" s="249"/>
      <c r="AAI21" s="249"/>
      <c r="AAJ21" s="249"/>
      <c r="AAK21" s="249"/>
      <c r="AAL21" s="249"/>
      <c r="AAM21" s="249"/>
      <c r="AAN21" s="249"/>
      <c r="AAO21" s="249"/>
      <c r="AAP21" s="249"/>
      <c r="AAQ21" s="249"/>
      <c r="AAR21" s="249"/>
      <c r="AAS21" s="249"/>
      <c r="AAT21" s="249"/>
      <c r="AAU21" s="249"/>
      <c r="AAV21" s="249"/>
      <c r="AAW21" s="249"/>
      <c r="AAX21" s="249"/>
      <c r="AAY21" s="249"/>
      <c r="AAZ21" s="249"/>
      <c r="ABA21" s="249"/>
      <c r="ABB21" s="249"/>
      <c r="ABC21" s="249"/>
      <c r="ABD21" s="249"/>
      <c r="ABE21" s="249"/>
      <c r="ABF21" s="249"/>
      <c r="ABG21" s="249"/>
      <c r="ABH21" s="249"/>
      <c r="ABI21" s="249"/>
      <c r="ABJ21" s="249"/>
      <c r="ABK21" s="249"/>
      <c r="ABL21" s="249"/>
      <c r="ABM21" s="249"/>
      <c r="ABN21" s="249"/>
      <c r="ABO21" s="249"/>
      <c r="ABP21" s="249"/>
      <c r="ABQ21" s="249"/>
      <c r="ABR21" s="249"/>
      <c r="ABS21" s="249"/>
      <c r="ABT21" s="249"/>
      <c r="ABU21" s="249"/>
      <c r="ABV21" s="249"/>
      <c r="ABW21" s="249"/>
      <c r="ABX21" s="249"/>
      <c r="ABY21" s="249"/>
      <c r="ABZ21" s="249"/>
      <c r="ACA21" s="249"/>
      <c r="ACB21" s="249"/>
      <c r="ACC21" s="249"/>
      <c r="ACD21" s="249"/>
      <c r="ACE21" s="249"/>
      <c r="ACF21" s="249"/>
      <c r="ACG21" s="249"/>
      <c r="ACH21" s="249"/>
      <c r="ACI21" s="249"/>
      <c r="ACJ21" s="249"/>
      <c r="ACK21" s="249"/>
      <c r="ACL21" s="249"/>
      <c r="ACM21" s="249"/>
      <c r="ACN21" s="249"/>
      <c r="ACO21" s="249"/>
      <c r="ACP21" s="249"/>
      <c r="ACQ21" s="249"/>
      <c r="ACR21" s="249"/>
      <c r="ACS21" s="249"/>
      <c r="ACT21" s="249"/>
      <c r="ACU21" s="249"/>
      <c r="ACV21" s="249"/>
      <c r="ACW21" s="249"/>
      <c r="ACX21" s="249"/>
      <c r="ACY21" s="249"/>
      <c r="ACZ21" s="249"/>
      <c r="ADA21" s="249"/>
      <c r="ADB21" s="249"/>
      <c r="ADC21" s="249"/>
      <c r="ADD21" s="249"/>
      <c r="ADE21" s="249"/>
      <c r="ADF21" s="249"/>
      <c r="ADG21" s="249"/>
      <c r="ADH21" s="249"/>
      <c r="ADI21" s="249"/>
      <c r="ADJ21" s="249"/>
      <c r="ADK21" s="249"/>
      <c r="ADL21" s="249"/>
      <c r="ADM21" s="249"/>
      <c r="ADN21" s="249"/>
      <c r="ADO21" s="249"/>
      <c r="ADP21" s="249"/>
      <c r="ADQ21" s="249"/>
      <c r="ADR21" s="249"/>
      <c r="ADS21" s="249"/>
      <c r="ADT21" s="249"/>
      <c r="ADU21" s="249"/>
      <c r="ADV21" s="249"/>
      <c r="ADW21" s="249"/>
      <c r="ADX21" s="249"/>
      <c r="ADY21" s="249"/>
      <c r="ADZ21" s="249"/>
      <c r="AEA21" s="249"/>
      <c r="AEB21" s="249"/>
      <c r="AEC21" s="249"/>
      <c r="AED21" s="249"/>
      <c r="AEE21" s="249"/>
      <c r="AEF21" s="249"/>
      <c r="AEG21" s="249"/>
      <c r="AEH21" s="249"/>
      <c r="AEI21" s="249"/>
      <c r="AEJ21" s="249"/>
      <c r="AEK21" s="249"/>
      <c r="AEL21" s="249"/>
      <c r="AEM21" s="249"/>
      <c r="AEN21" s="249"/>
      <c r="AEO21" s="249"/>
      <c r="AEP21" s="249"/>
      <c r="AEQ21" s="249"/>
      <c r="AER21" s="249"/>
      <c r="AES21" s="249"/>
      <c r="AET21" s="249"/>
      <c r="AEU21" s="249"/>
      <c r="AEV21" s="249"/>
      <c r="AEW21" s="249"/>
      <c r="AEX21" s="249"/>
      <c r="AEY21" s="249"/>
      <c r="AEZ21" s="249"/>
      <c r="AFA21" s="249"/>
      <c r="AFB21" s="249"/>
      <c r="AFC21" s="249"/>
      <c r="AFD21" s="249"/>
      <c r="AFE21" s="249"/>
      <c r="AFF21" s="249"/>
      <c r="AFG21" s="249"/>
      <c r="AFH21" s="249"/>
      <c r="AFI21" s="249"/>
      <c r="AFJ21" s="249"/>
      <c r="AFK21" s="249"/>
      <c r="AFL21" s="249"/>
      <c r="AFM21" s="249"/>
      <c r="AFN21" s="249"/>
      <c r="AFO21" s="249"/>
      <c r="AFP21" s="249"/>
      <c r="AFQ21" s="249"/>
      <c r="AFR21" s="249"/>
      <c r="AFS21" s="249"/>
      <c r="AFT21" s="249"/>
      <c r="AFU21" s="249"/>
      <c r="AFV21" s="249"/>
      <c r="AFW21" s="249"/>
      <c r="AFX21" s="249"/>
      <c r="AFY21" s="249"/>
      <c r="AFZ21" s="249"/>
      <c r="AGA21" s="249"/>
      <c r="AGB21" s="249"/>
      <c r="AGC21" s="249"/>
      <c r="AGD21" s="249"/>
      <c r="AGE21" s="249"/>
      <c r="AGF21" s="249"/>
      <c r="AGG21" s="249"/>
      <c r="AGH21" s="249"/>
      <c r="AGI21" s="249"/>
      <c r="AGJ21" s="249"/>
      <c r="AGK21" s="249"/>
      <c r="AGL21" s="249"/>
      <c r="AGM21" s="249"/>
      <c r="AGN21" s="249"/>
      <c r="AGO21" s="249"/>
      <c r="AGP21" s="249"/>
      <c r="AGQ21" s="249"/>
      <c r="AGR21" s="249"/>
      <c r="AGS21" s="249"/>
      <c r="AGT21" s="249"/>
      <c r="AGU21" s="249"/>
      <c r="AGV21" s="249"/>
      <c r="AGW21" s="249"/>
      <c r="AGX21" s="249"/>
      <c r="AGY21" s="249"/>
      <c r="AGZ21" s="249"/>
      <c r="AHA21" s="249"/>
      <c r="AHB21" s="249"/>
      <c r="AHC21" s="249"/>
      <c r="AHD21" s="249"/>
      <c r="AHE21" s="249"/>
      <c r="AHF21" s="249"/>
      <c r="AHG21" s="249"/>
      <c r="AHH21" s="249"/>
      <c r="AHI21" s="249"/>
      <c r="AHJ21" s="249"/>
      <c r="AHK21" s="249"/>
      <c r="AHL21" s="249"/>
      <c r="AHM21" s="249"/>
      <c r="AHN21" s="249"/>
      <c r="AHO21" s="249"/>
      <c r="AHP21" s="249"/>
      <c r="AHQ21" s="249"/>
      <c r="AHR21" s="249"/>
      <c r="AHS21" s="249"/>
      <c r="AHT21" s="249"/>
      <c r="AHU21" s="249"/>
      <c r="AHV21" s="249"/>
      <c r="AHW21" s="249"/>
      <c r="AHX21" s="249"/>
      <c r="AHY21" s="249"/>
      <c r="AHZ21" s="249"/>
      <c r="AIA21" s="249"/>
      <c r="AIB21" s="249"/>
      <c r="AIC21" s="249"/>
      <c r="AID21" s="249"/>
      <c r="AIE21" s="249"/>
      <c r="AIF21" s="249"/>
      <c r="AIG21" s="249"/>
      <c r="AIH21" s="249"/>
      <c r="AII21" s="249"/>
      <c r="AIJ21" s="249"/>
      <c r="AIK21" s="249"/>
      <c r="AIL21" s="249"/>
      <c r="AIM21" s="249"/>
      <c r="AIN21" s="249"/>
      <c r="AIO21" s="249"/>
      <c r="AIP21" s="249"/>
      <c r="AIQ21" s="249"/>
      <c r="AIR21" s="249"/>
      <c r="AIS21" s="249"/>
      <c r="AIT21" s="249"/>
      <c r="AIU21" s="249"/>
      <c r="AIV21" s="249"/>
      <c r="AIW21" s="249"/>
      <c r="AIX21" s="249"/>
      <c r="AIY21" s="249"/>
      <c r="AIZ21" s="249"/>
      <c r="AJA21" s="249"/>
      <c r="AJB21" s="249"/>
      <c r="AJC21" s="249"/>
      <c r="AJD21" s="249"/>
      <c r="AJE21" s="249"/>
      <c r="AJF21" s="249"/>
      <c r="AJG21" s="249"/>
      <c r="AJH21" s="249"/>
      <c r="AJI21" s="249"/>
      <c r="AJJ21" s="249"/>
      <c r="AJK21" s="249"/>
      <c r="AJL21" s="249"/>
      <c r="AJM21" s="249"/>
      <c r="AJN21" s="249"/>
      <c r="AJO21" s="249"/>
      <c r="AJP21" s="249"/>
      <c r="AJQ21" s="249"/>
      <c r="AJR21" s="249"/>
      <c r="AJS21" s="249"/>
      <c r="AJT21" s="249"/>
      <c r="AJU21" s="249"/>
      <c r="AJV21" s="249"/>
      <c r="AJW21" s="249"/>
      <c r="AJX21" s="249"/>
      <c r="AJY21" s="249"/>
      <c r="AJZ21" s="249"/>
      <c r="AKA21" s="249"/>
      <c r="AKB21" s="249"/>
      <c r="AKC21" s="249"/>
      <c r="AKD21" s="249"/>
      <c r="AKE21" s="249"/>
      <c r="AKF21" s="249"/>
      <c r="AKG21" s="249"/>
      <c r="AKH21" s="249"/>
      <c r="AKI21" s="249"/>
      <c r="AKJ21" s="249"/>
      <c r="AKK21" s="249"/>
      <c r="AKL21" s="249"/>
      <c r="AKM21" s="249"/>
      <c r="AKN21" s="249"/>
      <c r="AKO21" s="249"/>
      <c r="AKP21" s="249"/>
      <c r="AKQ21" s="249"/>
      <c r="AKR21" s="249"/>
      <c r="AKS21" s="249"/>
      <c r="AKT21" s="249"/>
      <c r="AKU21" s="249"/>
      <c r="AKV21" s="249"/>
      <c r="AKW21" s="249"/>
      <c r="AKX21" s="249"/>
      <c r="AKY21" s="249"/>
      <c r="AKZ21" s="249"/>
      <c r="ALA21" s="249"/>
      <c r="ALB21" s="249"/>
      <c r="ALC21" s="249"/>
      <c r="ALD21" s="249"/>
      <c r="ALE21" s="249"/>
      <c r="ALF21" s="249"/>
      <c r="ALG21" s="249"/>
      <c r="ALH21" s="249"/>
      <c r="ALI21" s="249"/>
      <c r="ALJ21" s="249"/>
      <c r="ALK21" s="249"/>
      <c r="ALL21" s="249"/>
      <c r="ALM21" s="249"/>
      <c r="ALN21" s="249"/>
      <c r="ALO21" s="249"/>
      <c r="ALP21" s="249"/>
      <c r="ALQ21" s="249"/>
      <c r="ALR21" s="249"/>
      <c r="ALS21" s="249"/>
      <c r="ALT21" s="249"/>
      <c r="ALU21" s="249"/>
      <c r="ALV21" s="249"/>
      <c r="ALW21" s="249"/>
      <c r="ALX21" s="249"/>
      <c r="ALY21" s="249"/>
      <c r="ALZ21" s="249"/>
      <c r="AMA21" s="249"/>
      <c r="AMB21" s="249"/>
      <c r="AMC21" s="249"/>
      <c r="AMD21" s="249"/>
      <c r="AME21" s="249"/>
      <c r="AMF21" s="249"/>
      <c r="AMG21" s="249"/>
      <c r="AMH21" s="249"/>
      <c r="AMI21" s="249"/>
      <c r="AMJ21" s="249"/>
      <c r="AMK21" s="249"/>
      <c r="AML21" s="249"/>
      <c r="AMM21" s="249"/>
      <c r="AMN21" s="249"/>
      <c r="AMO21" s="249"/>
      <c r="AMP21" s="249"/>
      <c r="AMQ21" s="249"/>
      <c r="AMR21" s="249"/>
      <c r="AMS21" s="249"/>
      <c r="AMT21" s="249"/>
      <c r="AMU21" s="249"/>
      <c r="AMV21" s="249"/>
      <c r="AMW21" s="249"/>
      <c r="AMX21" s="249"/>
      <c r="AMY21" s="249"/>
      <c r="AMZ21" s="249"/>
      <c r="ANA21" s="249"/>
      <c r="ANB21" s="249"/>
      <c r="ANC21" s="249"/>
      <c r="AND21" s="249"/>
      <c r="ANE21" s="249"/>
      <c r="ANF21" s="249"/>
      <c r="ANG21" s="249"/>
      <c r="ANH21" s="249"/>
      <c r="ANI21" s="249"/>
      <c r="ANJ21" s="249"/>
      <c r="ANK21" s="249"/>
      <c r="ANL21" s="249"/>
      <c r="ANM21" s="249"/>
      <c r="ANN21" s="249"/>
      <c r="ANO21" s="249"/>
      <c r="ANP21" s="249"/>
      <c r="ANQ21" s="249"/>
      <c r="ANR21" s="249"/>
      <c r="ANS21" s="249"/>
      <c r="ANT21" s="249"/>
      <c r="ANU21" s="249"/>
      <c r="ANV21" s="249"/>
      <c r="ANW21" s="249"/>
      <c r="ANX21" s="249"/>
      <c r="ANY21" s="249"/>
      <c r="ANZ21" s="249"/>
      <c r="AOA21" s="249"/>
      <c r="AOB21" s="249"/>
      <c r="AOC21" s="249"/>
      <c r="AOD21" s="249"/>
      <c r="AOE21" s="249"/>
      <c r="AOF21" s="249"/>
      <c r="AOG21" s="249"/>
      <c r="AOH21" s="249"/>
      <c r="AOI21" s="249"/>
      <c r="AOJ21" s="249"/>
      <c r="AOK21" s="249"/>
      <c r="AOL21" s="249"/>
      <c r="AOM21" s="249"/>
      <c r="AON21" s="249"/>
      <c r="AOO21" s="249"/>
      <c r="AOP21" s="249"/>
      <c r="AOQ21" s="249"/>
      <c r="AOR21" s="249"/>
      <c r="AOS21" s="249"/>
      <c r="AOT21" s="249"/>
      <c r="AOU21" s="249"/>
      <c r="AOV21" s="249"/>
      <c r="AOW21" s="249"/>
      <c r="AOX21" s="249"/>
      <c r="AOY21" s="249"/>
      <c r="AOZ21" s="249"/>
      <c r="APA21" s="249"/>
      <c r="APB21" s="249"/>
      <c r="APC21" s="249"/>
      <c r="APD21" s="249"/>
      <c r="APE21" s="249"/>
      <c r="APF21" s="249"/>
      <c r="APG21" s="249"/>
      <c r="APH21" s="249"/>
      <c r="API21" s="249"/>
      <c r="APJ21" s="249"/>
      <c r="APK21" s="249"/>
      <c r="APL21" s="249"/>
      <c r="APM21" s="249"/>
      <c r="APN21" s="249"/>
      <c r="APO21" s="249"/>
      <c r="APP21" s="249"/>
      <c r="APQ21" s="249"/>
      <c r="APR21" s="249"/>
      <c r="APS21" s="249"/>
      <c r="APT21" s="249"/>
      <c r="APU21" s="249"/>
      <c r="APV21" s="249"/>
      <c r="APW21" s="249"/>
      <c r="APX21" s="249"/>
      <c r="APY21" s="249"/>
      <c r="APZ21" s="249"/>
      <c r="AQA21" s="249"/>
      <c r="AQB21" s="249"/>
      <c r="AQC21" s="249"/>
      <c r="AQD21" s="249"/>
      <c r="AQE21" s="249"/>
      <c r="AQF21" s="249"/>
      <c r="AQG21" s="249"/>
      <c r="AQH21" s="249"/>
      <c r="AQI21" s="249"/>
      <c r="AQJ21" s="249"/>
      <c r="AQK21" s="249"/>
      <c r="AQL21" s="249"/>
      <c r="AQM21" s="249"/>
      <c r="AQN21" s="249"/>
      <c r="AQO21" s="249"/>
      <c r="AQP21" s="249"/>
      <c r="AQQ21" s="249"/>
      <c r="AQR21" s="249"/>
      <c r="AQS21" s="249"/>
      <c r="AQT21" s="249"/>
      <c r="AQU21" s="249"/>
      <c r="AQV21" s="249"/>
      <c r="AQW21" s="249"/>
      <c r="AQX21" s="249"/>
      <c r="AQY21" s="249"/>
      <c r="AQZ21" s="249"/>
      <c r="ARA21" s="249"/>
      <c r="ARB21" s="249"/>
      <c r="ARC21" s="249"/>
      <c r="ARD21" s="249"/>
      <c r="ARE21" s="249"/>
      <c r="ARF21" s="249"/>
      <c r="ARG21" s="249"/>
      <c r="ARH21" s="249"/>
      <c r="ARI21" s="249"/>
      <c r="ARJ21" s="249"/>
      <c r="ARK21" s="249"/>
      <c r="ARL21" s="249"/>
      <c r="ARM21" s="249"/>
      <c r="ARN21" s="249"/>
      <c r="ARO21" s="249"/>
      <c r="ARP21" s="249"/>
      <c r="ARQ21" s="249"/>
      <c r="ARR21" s="249"/>
      <c r="ARS21" s="249"/>
      <c r="ART21" s="249"/>
      <c r="ARU21" s="249"/>
      <c r="ARV21" s="249"/>
      <c r="ARW21" s="249"/>
      <c r="ARX21" s="249"/>
      <c r="ARY21" s="249"/>
      <c r="ARZ21" s="249"/>
      <c r="ASA21" s="249"/>
      <c r="ASB21" s="249"/>
      <c r="ASC21" s="249"/>
      <c r="ASD21" s="249"/>
      <c r="ASE21" s="249"/>
      <c r="ASF21" s="249"/>
      <c r="ASG21" s="249"/>
      <c r="ASH21" s="249"/>
      <c r="ASI21" s="249"/>
      <c r="ASJ21" s="249"/>
      <c r="ASK21" s="249"/>
      <c r="ASL21" s="249"/>
      <c r="ASM21" s="249"/>
      <c r="ASN21" s="249"/>
      <c r="ASO21" s="249"/>
      <c r="ASP21" s="249"/>
      <c r="ASQ21" s="249"/>
      <c r="ASR21" s="249"/>
      <c r="ASS21" s="249"/>
      <c r="AST21" s="249"/>
      <c r="ASU21" s="249"/>
      <c r="ASV21" s="249"/>
      <c r="ASW21" s="249"/>
    </row>
    <row r="22" spans="1:1193" ht="53.45" customHeight="1">
      <c r="A22" s="443" t="s">
        <v>389</v>
      </c>
      <c r="B22" s="445"/>
      <c r="C22" s="445"/>
      <c r="D22" s="445"/>
      <c r="E22" s="445"/>
      <c r="F22" s="445"/>
      <c r="G22" s="445"/>
      <c r="H22" s="445"/>
      <c r="I22" s="445"/>
      <c r="J22" s="445"/>
      <c r="K22" s="445"/>
      <c r="L22" s="444"/>
    </row>
    <row r="23" spans="1:1193" s="224" customFormat="1">
      <c r="A23" s="439" t="s">
        <v>139</v>
      </c>
      <c r="B23" s="440"/>
      <c r="C23" s="440"/>
      <c r="D23" s="440"/>
      <c r="E23" s="440"/>
      <c r="F23" s="440"/>
      <c r="G23" s="440"/>
      <c r="H23" s="440"/>
      <c r="I23" s="440"/>
      <c r="J23" s="440"/>
      <c r="K23" s="440"/>
      <c r="L23" s="441"/>
      <c r="M23" s="271"/>
      <c r="N23" s="249"/>
      <c r="O23" s="249"/>
      <c r="P23" s="249"/>
      <c r="Q23" s="249"/>
      <c r="R23" s="249"/>
      <c r="S23" s="249"/>
      <c r="T23" s="249"/>
      <c r="U23" s="249"/>
      <c r="V23" s="249"/>
      <c r="W23" s="249"/>
      <c r="X23" s="249"/>
      <c r="Y23" s="249"/>
      <c r="Z23" s="249"/>
      <c r="AA23" s="249"/>
      <c r="AB23" s="249"/>
      <c r="AC23" s="249"/>
      <c r="AD23" s="249"/>
      <c r="AE23" s="249"/>
      <c r="AF23" s="249"/>
      <c r="AG23" s="249"/>
      <c r="AH23" s="249"/>
      <c r="AI23" s="249"/>
      <c r="AJ23" s="249"/>
      <c r="AK23" s="249"/>
      <c r="AL23" s="249"/>
      <c r="AM23" s="249"/>
      <c r="AN23" s="249"/>
      <c r="AO23" s="249"/>
      <c r="AP23" s="249"/>
      <c r="AQ23" s="249"/>
      <c r="AR23" s="249"/>
      <c r="AS23" s="249"/>
      <c r="AT23" s="249"/>
      <c r="AU23" s="249"/>
      <c r="AV23" s="249"/>
      <c r="AW23" s="249"/>
      <c r="AX23" s="249"/>
      <c r="AY23" s="249"/>
      <c r="AZ23" s="249"/>
      <c r="BA23" s="249"/>
      <c r="BB23" s="249"/>
      <c r="BC23" s="249"/>
      <c r="BD23" s="249"/>
      <c r="BE23" s="249"/>
      <c r="BF23" s="249"/>
      <c r="BG23" s="249"/>
      <c r="BH23" s="249"/>
      <c r="BI23" s="249"/>
      <c r="BJ23" s="249"/>
      <c r="BK23" s="249"/>
      <c r="BL23" s="249"/>
      <c r="BM23" s="249"/>
      <c r="BN23" s="249"/>
      <c r="BO23" s="249"/>
      <c r="BP23" s="249"/>
      <c r="BQ23" s="249"/>
      <c r="BR23" s="249"/>
      <c r="BS23" s="249"/>
      <c r="BT23" s="249"/>
      <c r="BU23" s="249"/>
      <c r="BV23" s="249"/>
      <c r="BW23" s="249"/>
      <c r="BX23" s="249"/>
      <c r="BY23" s="249"/>
      <c r="BZ23" s="249"/>
      <c r="CA23" s="249"/>
      <c r="CB23" s="249"/>
      <c r="CC23" s="249"/>
      <c r="CD23" s="249"/>
      <c r="CE23" s="249"/>
      <c r="CF23" s="249"/>
      <c r="CG23" s="249"/>
      <c r="CH23" s="249"/>
      <c r="CI23" s="249"/>
      <c r="CJ23" s="249"/>
      <c r="CK23" s="249"/>
      <c r="CL23" s="249"/>
      <c r="CM23" s="249"/>
      <c r="CN23" s="249"/>
      <c r="CO23" s="249"/>
      <c r="CP23" s="249"/>
      <c r="CQ23" s="249"/>
      <c r="CR23" s="249"/>
      <c r="CS23" s="249"/>
      <c r="CT23" s="249"/>
      <c r="CU23" s="249"/>
      <c r="CV23" s="249"/>
      <c r="CW23" s="249"/>
      <c r="CX23" s="249"/>
      <c r="CY23" s="249"/>
      <c r="CZ23" s="249"/>
      <c r="DA23" s="249"/>
      <c r="DB23" s="249"/>
      <c r="DC23" s="249"/>
      <c r="DD23" s="249"/>
      <c r="DE23" s="249"/>
      <c r="DF23" s="249"/>
      <c r="DG23" s="249"/>
      <c r="DH23" s="249"/>
      <c r="DI23" s="249"/>
      <c r="DJ23" s="249"/>
      <c r="DK23" s="249"/>
      <c r="DL23" s="249"/>
      <c r="DM23" s="249"/>
      <c r="DN23" s="249"/>
      <c r="DO23" s="249"/>
      <c r="DP23" s="249"/>
      <c r="DQ23" s="249"/>
      <c r="DR23" s="249"/>
      <c r="DS23" s="249"/>
      <c r="DT23" s="249"/>
      <c r="DU23" s="249"/>
      <c r="DV23" s="249"/>
      <c r="DW23" s="249"/>
      <c r="DX23" s="249"/>
      <c r="DY23" s="249"/>
      <c r="DZ23" s="249"/>
      <c r="EA23" s="249"/>
      <c r="EB23" s="249"/>
      <c r="EC23" s="249"/>
      <c r="ED23" s="249"/>
      <c r="EE23" s="249"/>
      <c r="EF23" s="249"/>
      <c r="EG23" s="249"/>
      <c r="EH23" s="249"/>
      <c r="EI23" s="249"/>
      <c r="EJ23" s="249"/>
      <c r="EK23" s="249"/>
      <c r="EL23" s="249"/>
      <c r="EM23" s="249"/>
      <c r="EN23" s="249"/>
      <c r="EO23" s="249"/>
      <c r="EP23" s="249"/>
      <c r="EQ23" s="249"/>
      <c r="ER23" s="249"/>
      <c r="ES23" s="249"/>
      <c r="ET23" s="249"/>
      <c r="EU23" s="249"/>
      <c r="EV23" s="249"/>
      <c r="EW23" s="249"/>
      <c r="EX23" s="249"/>
      <c r="EY23" s="249"/>
      <c r="EZ23" s="249"/>
      <c r="FA23" s="249"/>
      <c r="FB23" s="249"/>
      <c r="FC23" s="249"/>
      <c r="FD23" s="249"/>
      <c r="FE23" s="249"/>
      <c r="FF23" s="249"/>
      <c r="FG23" s="249"/>
      <c r="FH23" s="249"/>
      <c r="FI23" s="249"/>
      <c r="FJ23" s="249"/>
      <c r="FK23" s="249"/>
      <c r="FL23" s="249"/>
      <c r="FM23" s="249"/>
      <c r="FN23" s="249"/>
      <c r="FO23" s="249"/>
      <c r="FP23" s="249"/>
      <c r="FQ23" s="249"/>
      <c r="FR23" s="249"/>
      <c r="FS23" s="249"/>
      <c r="FT23" s="249"/>
      <c r="FU23" s="249"/>
      <c r="FV23" s="249"/>
      <c r="FW23" s="249"/>
      <c r="FX23" s="249"/>
      <c r="FY23" s="249"/>
      <c r="FZ23" s="249"/>
      <c r="GA23" s="249"/>
      <c r="GB23" s="249"/>
      <c r="GC23" s="249"/>
      <c r="GD23" s="249"/>
      <c r="GE23" s="249"/>
      <c r="GF23" s="249"/>
      <c r="GG23" s="249"/>
      <c r="GH23" s="249"/>
      <c r="GI23" s="249"/>
      <c r="GJ23" s="249"/>
      <c r="GK23" s="249"/>
      <c r="GL23" s="249"/>
      <c r="GM23" s="249"/>
      <c r="GN23" s="249"/>
      <c r="GO23" s="249"/>
      <c r="GP23" s="249"/>
      <c r="GQ23" s="249"/>
      <c r="GR23" s="249"/>
      <c r="GS23" s="249"/>
      <c r="GT23" s="249"/>
      <c r="GU23" s="249"/>
      <c r="GV23" s="249"/>
      <c r="GW23" s="249"/>
      <c r="GX23" s="249"/>
      <c r="GY23" s="249"/>
      <c r="GZ23" s="249"/>
      <c r="HA23" s="249"/>
      <c r="HB23" s="249"/>
      <c r="HC23" s="249"/>
      <c r="HD23" s="249"/>
      <c r="HE23" s="249"/>
      <c r="HF23" s="249"/>
      <c r="HG23" s="249"/>
      <c r="HH23" s="249"/>
      <c r="HI23" s="249"/>
      <c r="HJ23" s="249"/>
      <c r="HK23" s="249"/>
      <c r="HL23" s="249"/>
      <c r="HM23" s="249"/>
      <c r="HN23" s="249"/>
      <c r="HO23" s="249"/>
      <c r="HP23" s="249"/>
      <c r="HQ23" s="249"/>
      <c r="HR23" s="249"/>
      <c r="HS23" s="249"/>
      <c r="HT23" s="249"/>
      <c r="HU23" s="249"/>
      <c r="HV23" s="249"/>
      <c r="HW23" s="249"/>
      <c r="HX23" s="249"/>
      <c r="HY23" s="249"/>
      <c r="HZ23" s="249"/>
      <c r="IA23" s="249"/>
      <c r="IB23" s="249"/>
      <c r="IC23" s="249"/>
      <c r="ID23" s="249"/>
      <c r="IE23" s="249"/>
      <c r="IF23" s="249"/>
      <c r="IG23" s="249"/>
      <c r="IH23" s="249"/>
      <c r="II23" s="249"/>
      <c r="IJ23" s="249"/>
      <c r="IK23" s="249"/>
      <c r="IL23" s="249"/>
      <c r="IM23" s="249"/>
      <c r="IN23" s="249"/>
      <c r="IO23" s="249"/>
      <c r="IP23" s="249"/>
      <c r="IQ23" s="249"/>
      <c r="IR23" s="249"/>
      <c r="IS23" s="249"/>
      <c r="IT23" s="249"/>
      <c r="IU23" s="249"/>
      <c r="IV23" s="249"/>
      <c r="IW23" s="249"/>
      <c r="IX23" s="249"/>
      <c r="IY23" s="249"/>
      <c r="IZ23" s="249"/>
      <c r="JA23" s="249"/>
      <c r="JB23" s="249"/>
      <c r="JC23" s="249"/>
      <c r="JD23" s="249"/>
      <c r="JE23" s="249"/>
      <c r="JF23" s="249"/>
      <c r="JG23" s="249"/>
      <c r="JH23" s="249"/>
      <c r="JI23" s="249"/>
      <c r="JJ23" s="249"/>
      <c r="JK23" s="249"/>
      <c r="JL23" s="249"/>
      <c r="JM23" s="249"/>
      <c r="JN23" s="249"/>
      <c r="JO23" s="249"/>
      <c r="JP23" s="249"/>
      <c r="JQ23" s="249"/>
      <c r="JR23" s="249"/>
      <c r="JS23" s="249"/>
      <c r="JT23" s="249"/>
      <c r="JU23" s="249"/>
      <c r="JV23" s="249"/>
      <c r="JW23" s="249"/>
      <c r="JX23" s="249"/>
      <c r="JY23" s="249"/>
      <c r="JZ23" s="249"/>
      <c r="KA23" s="249"/>
      <c r="KB23" s="249"/>
      <c r="KC23" s="249"/>
      <c r="KD23" s="249"/>
      <c r="KE23" s="249"/>
      <c r="KF23" s="249"/>
      <c r="KG23" s="249"/>
      <c r="KH23" s="249"/>
      <c r="KI23" s="249"/>
      <c r="KJ23" s="249"/>
      <c r="KK23" s="249"/>
      <c r="KL23" s="249"/>
      <c r="KM23" s="249"/>
      <c r="KN23" s="249"/>
      <c r="KO23" s="249"/>
      <c r="KP23" s="249"/>
      <c r="KQ23" s="249"/>
      <c r="KR23" s="249"/>
      <c r="KS23" s="249"/>
      <c r="KT23" s="249"/>
      <c r="KU23" s="249"/>
      <c r="KV23" s="249"/>
      <c r="KW23" s="249"/>
      <c r="KX23" s="249"/>
      <c r="KY23" s="249"/>
      <c r="KZ23" s="249"/>
      <c r="LA23" s="249"/>
      <c r="LB23" s="249"/>
      <c r="LC23" s="249"/>
      <c r="LD23" s="249"/>
      <c r="LE23" s="249"/>
      <c r="LF23" s="249"/>
      <c r="LG23" s="249"/>
      <c r="LH23" s="249"/>
      <c r="LI23" s="249"/>
      <c r="LJ23" s="249"/>
      <c r="LK23" s="249"/>
      <c r="LL23" s="249"/>
      <c r="LM23" s="249"/>
      <c r="LN23" s="249"/>
      <c r="LO23" s="249"/>
      <c r="LP23" s="249"/>
      <c r="LQ23" s="249"/>
      <c r="LR23" s="249"/>
      <c r="LS23" s="249"/>
      <c r="LT23" s="249"/>
      <c r="LU23" s="249"/>
      <c r="LV23" s="249"/>
      <c r="LW23" s="249"/>
      <c r="LX23" s="249"/>
      <c r="LY23" s="249"/>
      <c r="LZ23" s="249"/>
      <c r="MA23" s="249"/>
      <c r="MB23" s="249"/>
      <c r="MC23" s="249"/>
      <c r="MD23" s="249"/>
      <c r="ME23" s="249"/>
      <c r="MF23" s="249"/>
      <c r="MG23" s="249"/>
      <c r="MH23" s="249"/>
      <c r="MI23" s="249"/>
      <c r="MJ23" s="249"/>
      <c r="MK23" s="249"/>
      <c r="ML23" s="249"/>
      <c r="MM23" s="249"/>
      <c r="MN23" s="249"/>
      <c r="MO23" s="249"/>
      <c r="MP23" s="249"/>
      <c r="MQ23" s="249"/>
      <c r="MR23" s="249"/>
      <c r="MS23" s="249"/>
      <c r="MT23" s="249"/>
      <c r="MU23" s="249"/>
      <c r="MV23" s="249"/>
      <c r="MW23" s="249"/>
      <c r="MX23" s="249"/>
      <c r="MY23" s="249"/>
      <c r="MZ23" s="249"/>
      <c r="NA23" s="249"/>
      <c r="NB23" s="249"/>
      <c r="NC23" s="249"/>
      <c r="ND23" s="249"/>
      <c r="NE23" s="249"/>
      <c r="NF23" s="249"/>
      <c r="NG23" s="249"/>
      <c r="NH23" s="249"/>
      <c r="NI23" s="249"/>
      <c r="NJ23" s="249"/>
      <c r="NK23" s="249"/>
      <c r="NL23" s="249"/>
      <c r="NM23" s="249"/>
      <c r="NN23" s="249"/>
      <c r="NO23" s="249"/>
      <c r="NP23" s="249"/>
      <c r="NQ23" s="249"/>
      <c r="NR23" s="249"/>
      <c r="NS23" s="249"/>
      <c r="NT23" s="249"/>
      <c r="NU23" s="249"/>
      <c r="NV23" s="249"/>
      <c r="NW23" s="249"/>
      <c r="NX23" s="249"/>
      <c r="NY23" s="249"/>
      <c r="NZ23" s="249"/>
      <c r="OA23" s="249"/>
      <c r="OB23" s="249"/>
      <c r="OC23" s="249"/>
      <c r="OD23" s="249"/>
      <c r="OE23" s="249"/>
      <c r="OF23" s="249"/>
      <c r="OG23" s="249"/>
      <c r="OH23" s="249"/>
      <c r="OI23" s="249"/>
      <c r="OJ23" s="249"/>
      <c r="OK23" s="249"/>
      <c r="OL23" s="249"/>
      <c r="OM23" s="249"/>
      <c r="ON23" s="249"/>
      <c r="OO23" s="249"/>
      <c r="OP23" s="249"/>
      <c r="OQ23" s="249"/>
      <c r="OR23" s="249"/>
      <c r="OS23" s="249"/>
      <c r="OT23" s="249"/>
      <c r="OU23" s="249"/>
      <c r="OV23" s="249"/>
      <c r="OW23" s="249"/>
      <c r="OX23" s="249"/>
      <c r="OY23" s="249"/>
      <c r="OZ23" s="249"/>
      <c r="PA23" s="249"/>
      <c r="PB23" s="249"/>
      <c r="PC23" s="249"/>
      <c r="PD23" s="249"/>
      <c r="PE23" s="249"/>
      <c r="PF23" s="249"/>
      <c r="PG23" s="249"/>
      <c r="PH23" s="249"/>
      <c r="PI23" s="249"/>
      <c r="PJ23" s="249"/>
      <c r="PK23" s="249"/>
      <c r="PL23" s="249"/>
      <c r="PM23" s="249"/>
      <c r="PN23" s="249"/>
      <c r="PO23" s="249"/>
      <c r="PP23" s="249"/>
      <c r="PQ23" s="249"/>
      <c r="PR23" s="249"/>
      <c r="PS23" s="249"/>
      <c r="PT23" s="249"/>
      <c r="PU23" s="249"/>
      <c r="PV23" s="249"/>
      <c r="PW23" s="249"/>
      <c r="PX23" s="249"/>
      <c r="PY23" s="249"/>
      <c r="PZ23" s="249"/>
      <c r="QA23" s="249"/>
      <c r="QB23" s="249"/>
      <c r="QC23" s="249"/>
      <c r="QD23" s="249"/>
      <c r="QE23" s="249"/>
      <c r="QF23" s="249"/>
      <c r="QG23" s="249"/>
      <c r="QH23" s="249"/>
      <c r="QI23" s="249"/>
      <c r="QJ23" s="249"/>
      <c r="QK23" s="249"/>
      <c r="QL23" s="249"/>
      <c r="QM23" s="249"/>
      <c r="QN23" s="249"/>
      <c r="QO23" s="249"/>
      <c r="QP23" s="249"/>
      <c r="QQ23" s="249"/>
      <c r="QR23" s="249"/>
      <c r="QS23" s="249"/>
      <c r="QT23" s="249"/>
      <c r="QU23" s="249"/>
      <c r="QV23" s="249"/>
      <c r="QW23" s="249"/>
      <c r="QX23" s="249"/>
      <c r="QY23" s="249"/>
      <c r="QZ23" s="249"/>
      <c r="RA23" s="249"/>
      <c r="RB23" s="249"/>
      <c r="RC23" s="249"/>
      <c r="RD23" s="249"/>
      <c r="RE23" s="249"/>
      <c r="RF23" s="249"/>
      <c r="RG23" s="249"/>
      <c r="RH23" s="249"/>
      <c r="RI23" s="249"/>
      <c r="RJ23" s="249"/>
      <c r="RK23" s="249"/>
      <c r="RL23" s="249"/>
      <c r="RM23" s="249"/>
      <c r="RN23" s="249"/>
      <c r="RO23" s="249"/>
      <c r="RP23" s="249"/>
      <c r="RQ23" s="249"/>
      <c r="RR23" s="249"/>
      <c r="RS23" s="249"/>
      <c r="RT23" s="249"/>
      <c r="RU23" s="249"/>
      <c r="RV23" s="249"/>
      <c r="RW23" s="249"/>
      <c r="RX23" s="249"/>
      <c r="RY23" s="249"/>
      <c r="RZ23" s="249"/>
      <c r="SA23" s="249"/>
      <c r="SB23" s="249"/>
      <c r="SC23" s="249"/>
      <c r="SD23" s="249"/>
      <c r="SE23" s="249"/>
      <c r="SF23" s="249"/>
      <c r="SG23" s="249"/>
      <c r="SH23" s="249"/>
      <c r="SI23" s="249"/>
      <c r="SJ23" s="249"/>
      <c r="SK23" s="249"/>
      <c r="SL23" s="249"/>
      <c r="SM23" s="249"/>
      <c r="SN23" s="249"/>
      <c r="SO23" s="249"/>
      <c r="SP23" s="249"/>
      <c r="SQ23" s="249"/>
      <c r="SR23" s="249"/>
      <c r="SS23" s="249"/>
      <c r="ST23" s="249"/>
      <c r="SU23" s="249"/>
      <c r="SV23" s="249"/>
      <c r="SW23" s="249"/>
      <c r="SX23" s="249"/>
      <c r="SY23" s="249"/>
      <c r="SZ23" s="249"/>
      <c r="TA23" s="249"/>
      <c r="TB23" s="249"/>
      <c r="TC23" s="249"/>
      <c r="TD23" s="249"/>
      <c r="TE23" s="249"/>
      <c r="TF23" s="249"/>
      <c r="TG23" s="249"/>
      <c r="TH23" s="249"/>
      <c r="TI23" s="249"/>
      <c r="TJ23" s="249"/>
      <c r="TK23" s="249"/>
      <c r="TL23" s="249"/>
      <c r="TM23" s="249"/>
      <c r="TN23" s="249"/>
      <c r="TO23" s="249"/>
      <c r="TP23" s="249"/>
      <c r="TQ23" s="249"/>
      <c r="TR23" s="249"/>
      <c r="TS23" s="249"/>
      <c r="TT23" s="249"/>
      <c r="TU23" s="249"/>
      <c r="TV23" s="249"/>
      <c r="TW23" s="249"/>
      <c r="TX23" s="249"/>
      <c r="TY23" s="249"/>
      <c r="TZ23" s="249"/>
      <c r="UA23" s="249"/>
      <c r="UB23" s="249"/>
      <c r="UC23" s="249"/>
      <c r="UD23" s="249"/>
      <c r="UE23" s="249"/>
      <c r="UF23" s="249"/>
      <c r="UG23" s="249"/>
      <c r="UH23" s="249"/>
      <c r="UI23" s="249"/>
      <c r="UJ23" s="249"/>
      <c r="UK23" s="249"/>
      <c r="UL23" s="249"/>
      <c r="UM23" s="249"/>
      <c r="UN23" s="249"/>
      <c r="UO23" s="249"/>
      <c r="UP23" s="249"/>
      <c r="UQ23" s="249"/>
      <c r="UR23" s="249"/>
      <c r="US23" s="249"/>
      <c r="UT23" s="249"/>
      <c r="UU23" s="249"/>
      <c r="UV23" s="249"/>
      <c r="UW23" s="249"/>
      <c r="UX23" s="249"/>
      <c r="UY23" s="249"/>
      <c r="UZ23" s="249"/>
      <c r="VA23" s="249"/>
      <c r="VB23" s="249"/>
      <c r="VC23" s="249"/>
      <c r="VD23" s="249"/>
      <c r="VE23" s="249"/>
      <c r="VF23" s="249"/>
      <c r="VG23" s="249"/>
      <c r="VH23" s="249"/>
      <c r="VI23" s="249"/>
      <c r="VJ23" s="249"/>
      <c r="VK23" s="249"/>
      <c r="VL23" s="249"/>
      <c r="VM23" s="249"/>
      <c r="VN23" s="249"/>
      <c r="VO23" s="249"/>
      <c r="VP23" s="249"/>
      <c r="VQ23" s="249"/>
      <c r="VR23" s="249"/>
      <c r="VS23" s="249"/>
      <c r="VT23" s="249"/>
      <c r="VU23" s="249"/>
      <c r="VV23" s="249"/>
      <c r="VW23" s="249"/>
      <c r="VX23" s="249"/>
      <c r="VY23" s="249"/>
      <c r="VZ23" s="249"/>
      <c r="WA23" s="249"/>
      <c r="WB23" s="249"/>
      <c r="WC23" s="249"/>
      <c r="WD23" s="249"/>
      <c r="WE23" s="249"/>
      <c r="WF23" s="249"/>
      <c r="WG23" s="249"/>
      <c r="WH23" s="249"/>
      <c r="WI23" s="249"/>
      <c r="WJ23" s="249"/>
      <c r="WK23" s="249"/>
      <c r="WL23" s="249"/>
      <c r="WM23" s="249"/>
      <c r="WN23" s="249"/>
      <c r="WO23" s="249"/>
      <c r="WP23" s="249"/>
      <c r="WQ23" s="249"/>
      <c r="WR23" s="249"/>
      <c r="WS23" s="249"/>
      <c r="WT23" s="249"/>
      <c r="WU23" s="249"/>
      <c r="WV23" s="249"/>
      <c r="WW23" s="249"/>
      <c r="WX23" s="249"/>
      <c r="WY23" s="249"/>
      <c r="WZ23" s="249"/>
      <c r="XA23" s="249"/>
      <c r="XB23" s="249"/>
      <c r="XC23" s="249"/>
      <c r="XD23" s="249"/>
      <c r="XE23" s="249"/>
      <c r="XF23" s="249"/>
      <c r="XG23" s="249"/>
      <c r="XH23" s="249"/>
      <c r="XI23" s="249"/>
      <c r="XJ23" s="249"/>
      <c r="XK23" s="249"/>
      <c r="XL23" s="249"/>
      <c r="XM23" s="249"/>
      <c r="XN23" s="249"/>
      <c r="XO23" s="249"/>
      <c r="XP23" s="249"/>
      <c r="XQ23" s="249"/>
      <c r="XR23" s="249"/>
      <c r="XS23" s="249"/>
      <c r="XT23" s="249"/>
      <c r="XU23" s="249"/>
      <c r="XV23" s="249"/>
      <c r="XW23" s="249"/>
      <c r="XX23" s="249"/>
      <c r="XY23" s="249"/>
      <c r="XZ23" s="249"/>
      <c r="YA23" s="249"/>
      <c r="YB23" s="249"/>
      <c r="YC23" s="249"/>
      <c r="YD23" s="249"/>
      <c r="YE23" s="249"/>
      <c r="YF23" s="249"/>
      <c r="YG23" s="249"/>
      <c r="YH23" s="249"/>
      <c r="YI23" s="249"/>
      <c r="YJ23" s="249"/>
      <c r="YK23" s="249"/>
      <c r="YL23" s="249"/>
      <c r="YM23" s="249"/>
      <c r="YN23" s="249"/>
      <c r="YO23" s="249"/>
      <c r="YP23" s="249"/>
      <c r="YQ23" s="249"/>
      <c r="YR23" s="249"/>
      <c r="YS23" s="249"/>
      <c r="YT23" s="249"/>
      <c r="YU23" s="249"/>
      <c r="YV23" s="249"/>
      <c r="YW23" s="249"/>
      <c r="YX23" s="249"/>
      <c r="YY23" s="249"/>
      <c r="YZ23" s="249"/>
      <c r="ZA23" s="249"/>
      <c r="ZB23" s="249"/>
      <c r="ZC23" s="249"/>
      <c r="ZD23" s="249"/>
      <c r="ZE23" s="249"/>
      <c r="ZF23" s="249"/>
      <c r="ZG23" s="249"/>
      <c r="ZH23" s="249"/>
      <c r="ZI23" s="249"/>
      <c r="ZJ23" s="249"/>
      <c r="ZK23" s="249"/>
      <c r="ZL23" s="249"/>
      <c r="ZM23" s="249"/>
      <c r="ZN23" s="249"/>
      <c r="ZO23" s="249"/>
      <c r="ZP23" s="249"/>
      <c r="ZQ23" s="249"/>
      <c r="ZR23" s="249"/>
      <c r="ZS23" s="249"/>
      <c r="ZT23" s="249"/>
      <c r="ZU23" s="249"/>
      <c r="ZV23" s="249"/>
      <c r="ZW23" s="249"/>
      <c r="ZX23" s="249"/>
      <c r="ZY23" s="249"/>
      <c r="ZZ23" s="249"/>
      <c r="AAA23" s="249"/>
      <c r="AAB23" s="249"/>
      <c r="AAC23" s="249"/>
      <c r="AAD23" s="249"/>
      <c r="AAE23" s="249"/>
      <c r="AAF23" s="249"/>
      <c r="AAG23" s="249"/>
      <c r="AAH23" s="249"/>
      <c r="AAI23" s="249"/>
      <c r="AAJ23" s="249"/>
      <c r="AAK23" s="249"/>
      <c r="AAL23" s="249"/>
      <c r="AAM23" s="249"/>
      <c r="AAN23" s="249"/>
      <c r="AAO23" s="249"/>
      <c r="AAP23" s="249"/>
      <c r="AAQ23" s="249"/>
      <c r="AAR23" s="249"/>
      <c r="AAS23" s="249"/>
      <c r="AAT23" s="249"/>
      <c r="AAU23" s="249"/>
      <c r="AAV23" s="249"/>
      <c r="AAW23" s="249"/>
      <c r="AAX23" s="249"/>
      <c r="AAY23" s="249"/>
      <c r="AAZ23" s="249"/>
      <c r="ABA23" s="249"/>
      <c r="ABB23" s="249"/>
      <c r="ABC23" s="249"/>
      <c r="ABD23" s="249"/>
      <c r="ABE23" s="249"/>
      <c r="ABF23" s="249"/>
      <c r="ABG23" s="249"/>
      <c r="ABH23" s="249"/>
      <c r="ABI23" s="249"/>
      <c r="ABJ23" s="249"/>
      <c r="ABK23" s="249"/>
      <c r="ABL23" s="249"/>
      <c r="ABM23" s="249"/>
      <c r="ABN23" s="249"/>
      <c r="ABO23" s="249"/>
      <c r="ABP23" s="249"/>
      <c r="ABQ23" s="249"/>
      <c r="ABR23" s="249"/>
      <c r="ABS23" s="249"/>
      <c r="ABT23" s="249"/>
      <c r="ABU23" s="249"/>
      <c r="ABV23" s="249"/>
      <c r="ABW23" s="249"/>
      <c r="ABX23" s="249"/>
      <c r="ABY23" s="249"/>
      <c r="ABZ23" s="249"/>
      <c r="ACA23" s="249"/>
      <c r="ACB23" s="249"/>
      <c r="ACC23" s="249"/>
      <c r="ACD23" s="249"/>
      <c r="ACE23" s="249"/>
      <c r="ACF23" s="249"/>
      <c r="ACG23" s="249"/>
      <c r="ACH23" s="249"/>
      <c r="ACI23" s="249"/>
      <c r="ACJ23" s="249"/>
      <c r="ACK23" s="249"/>
      <c r="ACL23" s="249"/>
      <c r="ACM23" s="249"/>
      <c r="ACN23" s="249"/>
      <c r="ACO23" s="249"/>
      <c r="ACP23" s="249"/>
      <c r="ACQ23" s="249"/>
      <c r="ACR23" s="249"/>
      <c r="ACS23" s="249"/>
      <c r="ACT23" s="249"/>
      <c r="ACU23" s="249"/>
      <c r="ACV23" s="249"/>
      <c r="ACW23" s="249"/>
      <c r="ACX23" s="249"/>
      <c r="ACY23" s="249"/>
      <c r="ACZ23" s="249"/>
      <c r="ADA23" s="249"/>
      <c r="ADB23" s="249"/>
      <c r="ADC23" s="249"/>
      <c r="ADD23" s="249"/>
      <c r="ADE23" s="249"/>
      <c r="ADF23" s="249"/>
      <c r="ADG23" s="249"/>
      <c r="ADH23" s="249"/>
      <c r="ADI23" s="249"/>
      <c r="ADJ23" s="249"/>
      <c r="ADK23" s="249"/>
      <c r="ADL23" s="249"/>
      <c r="ADM23" s="249"/>
      <c r="ADN23" s="249"/>
      <c r="ADO23" s="249"/>
      <c r="ADP23" s="249"/>
      <c r="ADQ23" s="249"/>
      <c r="ADR23" s="249"/>
      <c r="ADS23" s="249"/>
      <c r="ADT23" s="249"/>
      <c r="ADU23" s="249"/>
      <c r="ADV23" s="249"/>
      <c r="ADW23" s="249"/>
      <c r="ADX23" s="249"/>
      <c r="ADY23" s="249"/>
      <c r="ADZ23" s="249"/>
      <c r="AEA23" s="249"/>
      <c r="AEB23" s="249"/>
      <c r="AEC23" s="249"/>
      <c r="AED23" s="249"/>
      <c r="AEE23" s="249"/>
      <c r="AEF23" s="249"/>
      <c r="AEG23" s="249"/>
      <c r="AEH23" s="249"/>
      <c r="AEI23" s="249"/>
      <c r="AEJ23" s="249"/>
      <c r="AEK23" s="249"/>
      <c r="AEL23" s="249"/>
      <c r="AEM23" s="249"/>
      <c r="AEN23" s="249"/>
      <c r="AEO23" s="249"/>
      <c r="AEP23" s="249"/>
      <c r="AEQ23" s="249"/>
      <c r="AER23" s="249"/>
      <c r="AES23" s="249"/>
      <c r="AET23" s="249"/>
      <c r="AEU23" s="249"/>
      <c r="AEV23" s="249"/>
      <c r="AEW23" s="249"/>
      <c r="AEX23" s="249"/>
      <c r="AEY23" s="249"/>
      <c r="AEZ23" s="249"/>
      <c r="AFA23" s="249"/>
      <c r="AFB23" s="249"/>
      <c r="AFC23" s="249"/>
      <c r="AFD23" s="249"/>
      <c r="AFE23" s="249"/>
      <c r="AFF23" s="249"/>
      <c r="AFG23" s="249"/>
      <c r="AFH23" s="249"/>
      <c r="AFI23" s="249"/>
      <c r="AFJ23" s="249"/>
      <c r="AFK23" s="249"/>
      <c r="AFL23" s="249"/>
      <c r="AFM23" s="249"/>
      <c r="AFN23" s="249"/>
      <c r="AFO23" s="249"/>
      <c r="AFP23" s="249"/>
      <c r="AFQ23" s="249"/>
      <c r="AFR23" s="249"/>
      <c r="AFS23" s="249"/>
      <c r="AFT23" s="249"/>
      <c r="AFU23" s="249"/>
      <c r="AFV23" s="249"/>
      <c r="AFW23" s="249"/>
      <c r="AFX23" s="249"/>
      <c r="AFY23" s="249"/>
      <c r="AFZ23" s="249"/>
      <c r="AGA23" s="249"/>
      <c r="AGB23" s="249"/>
      <c r="AGC23" s="249"/>
      <c r="AGD23" s="249"/>
      <c r="AGE23" s="249"/>
      <c r="AGF23" s="249"/>
      <c r="AGG23" s="249"/>
      <c r="AGH23" s="249"/>
      <c r="AGI23" s="249"/>
      <c r="AGJ23" s="249"/>
      <c r="AGK23" s="249"/>
      <c r="AGL23" s="249"/>
      <c r="AGM23" s="249"/>
      <c r="AGN23" s="249"/>
      <c r="AGO23" s="249"/>
      <c r="AGP23" s="249"/>
      <c r="AGQ23" s="249"/>
      <c r="AGR23" s="249"/>
      <c r="AGS23" s="249"/>
      <c r="AGT23" s="249"/>
      <c r="AGU23" s="249"/>
      <c r="AGV23" s="249"/>
      <c r="AGW23" s="249"/>
      <c r="AGX23" s="249"/>
      <c r="AGY23" s="249"/>
      <c r="AGZ23" s="249"/>
      <c r="AHA23" s="249"/>
      <c r="AHB23" s="249"/>
      <c r="AHC23" s="249"/>
      <c r="AHD23" s="249"/>
      <c r="AHE23" s="249"/>
      <c r="AHF23" s="249"/>
      <c r="AHG23" s="249"/>
      <c r="AHH23" s="249"/>
      <c r="AHI23" s="249"/>
      <c r="AHJ23" s="249"/>
      <c r="AHK23" s="249"/>
      <c r="AHL23" s="249"/>
      <c r="AHM23" s="249"/>
      <c r="AHN23" s="249"/>
      <c r="AHO23" s="249"/>
      <c r="AHP23" s="249"/>
      <c r="AHQ23" s="249"/>
      <c r="AHR23" s="249"/>
      <c r="AHS23" s="249"/>
      <c r="AHT23" s="249"/>
      <c r="AHU23" s="249"/>
      <c r="AHV23" s="249"/>
      <c r="AHW23" s="249"/>
      <c r="AHX23" s="249"/>
      <c r="AHY23" s="249"/>
      <c r="AHZ23" s="249"/>
      <c r="AIA23" s="249"/>
      <c r="AIB23" s="249"/>
      <c r="AIC23" s="249"/>
      <c r="AID23" s="249"/>
      <c r="AIE23" s="249"/>
      <c r="AIF23" s="249"/>
      <c r="AIG23" s="249"/>
      <c r="AIH23" s="249"/>
      <c r="AII23" s="249"/>
      <c r="AIJ23" s="249"/>
      <c r="AIK23" s="249"/>
      <c r="AIL23" s="249"/>
      <c r="AIM23" s="249"/>
      <c r="AIN23" s="249"/>
      <c r="AIO23" s="249"/>
      <c r="AIP23" s="249"/>
      <c r="AIQ23" s="249"/>
      <c r="AIR23" s="249"/>
      <c r="AIS23" s="249"/>
      <c r="AIT23" s="249"/>
      <c r="AIU23" s="249"/>
      <c r="AIV23" s="249"/>
      <c r="AIW23" s="249"/>
      <c r="AIX23" s="249"/>
      <c r="AIY23" s="249"/>
      <c r="AIZ23" s="249"/>
      <c r="AJA23" s="249"/>
      <c r="AJB23" s="249"/>
      <c r="AJC23" s="249"/>
      <c r="AJD23" s="249"/>
      <c r="AJE23" s="249"/>
      <c r="AJF23" s="249"/>
      <c r="AJG23" s="249"/>
      <c r="AJH23" s="249"/>
      <c r="AJI23" s="249"/>
      <c r="AJJ23" s="249"/>
      <c r="AJK23" s="249"/>
      <c r="AJL23" s="249"/>
      <c r="AJM23" s="249"/>
      <c r="AJN23" s="249"/>
      <c r="AJO23" s="249"/>
      <c r="AJP23" s="249"/>
      <c r="AJQ23" s="249"/>
      <c r="AJR23" s="249"/>
      <c r="AJS23" s="249"/>
      <c r="AJT23" s="249"/>
      <c r="AJU23" s="249"/>
      <c r="AJV23" s="249"/>
      <c r="AJW23" s="249"/>
      <c r="AJX23" s="249"/>
      <c r="AJY23" s="249"/>
      <c r="AJZ23" s="249"/>
      <c r="AKA23" s="249"/>
      <c r="AKB23" s="249"/>
      <c r="AKC23" s="249"/>
      <c r="AKD23" s="249"/>
      <c r="AKE23" s="249"/>
      <c r="AKF23" s="249"/>
      <c r="AKG23" s="249"/>
      <c r="AKH23" s="249"/>
      <c r="AKI23" s="249"/>
      <c r="AKJ23" s="249"/>
      <c r="AKK23" s="249"/>
      <c r="AKL23" s="249"/>
      <c r="AKM23" s="249"/>
      <c r="AKN23" s="249"/>
      <c r="AKO23" s="249"/>
      <c r="AKP23" s="249"/>
      <c r="AKQ23" s="249"/>
      <c r="AKR23" s="249"/>
      <c r="AKS23" s="249"/>
      <c r="AKT23" s="249"/>
      <c r="AKU23" s="249"/>
      <c r="AKV23" s="249"/>
      <c r="AKW23" s="249"/>
      <c r="AKX23" s="249"/>
      <c r="AKY23" s="249"/>
      <c r="AKZ23" s="249"/>
      <c r="ALA23" s="249"/>
      <c r="ALB23" s="249"/>
      <c r="ALC23" s="249"/>
      <c r="ALD23" s="249"/>
      <c r="ALE23" s="249"/>
      <c r="ALF23" s="249"/>
      <c r="ALG23" s="249"/>
      <c r="ALH23" s="249"/>
      <c r="ALI23" s="249"/>
      <c r="ALJ23" s="249"/>
      <c r="ALK23" s="249"/>
      <c r="ALL23" s="249"/>
      <c r="ALM23" s="249"/>
      <c r="ALN23" s="249"/>
      <c r="ALO23" s="249"/>
      <c r="ALP23" s="249"/>
      <c r="ALQ23" s="249"/>
      <c r="ALR23" s="249"/>
      <c r="ALS23" s="249"/>
      <c r="ALT23" s="249"/>
      <c r="ALU23" s="249"/>
      <c r="ALV23" s="249"/>
      <c r="ALW23" s="249"/>
      <c r="ALX23" s="249"/>
      <c r="ALY23" s="249"/>
      <c r="ALZ23" s="249"/>
      <c r="AMA23" s="249"/>
      <c r="AMB23" s="249"/>
      <c r="AMC23" s="249"/>
      <c r="AMD23" s="249"/>
      <c r="AME23" s="249"/>
      <c r="AMF23" s="249"/>
      <c r="AMG23" s="249"/>
      <c r="AMH23" s="249"/>
      <c r="AMI23" s="249"/>
      <c r="AMJ23" s="249"/>
      <c r="AMK23" s="249"/>
      <c r="AML23" s="249"/>
      <c r="AMM23" s="249"/>
      <c r="AMN23" s="249"/>
      <c r="AMO23" s="249"/>
      <c r="AMP23" s="249"/>
      <c r="AMQ23" s="249"/>
      <c r="AMR23" s="249"/>
      <c r="AMS23" s="249"/>
      <c r="AMT23" s="249"/>
      <c r="AMU23" s="249"/>
      <c r="AMV23" s="249"/>
      <c r="AMW23" s="249"/>
      <c r="AMX23" s="249"/>
      <c r="AMY23" s="249"/>
      <c r="AMZ23" s="249"/>
      <c r="ANA23" s="249"/>
      <c r="ANB23" s="249"/>
      <c r="ANC23" s="249"/>
      <c r="AND23" s="249"/>
      <c r="ANE23" s="249"/>
      <c r="ANF23" s="249"/>
      <c r="ANG23" s="249"/>
      <c r="ANH23" s="249"/>
      <c r="ANI23" s="249"/>
      <c r="ANJ23" s="249"/>
      <c r="ANK23" s="249"/>
      <c r="ANL23" s="249"/>
      <c r="ANM23" s="249"/>
      <c r="ANN23" s="249"/>
      <c r="ANO23" s="249"/>
      <c r="ANP23" s="249"/>
      <c r="ANQ23" s="249"/>
      <c r="ANR23" s="249"/>
      <c r="ANS23" s="249"/>
      <c r="ANT23" s="249"/>
      <c r="ANU23" s="249"/>
      <c r="ANV23" s="249"/>
      <c r="ANW23" s="249"/>
      <c r="ANX23" s="249"/>
      <c r="ANY23" s="249"/>
      <c r="ANZ23" s="249"/>
      <c r="AOA23" s="249"/>
      <c r="AOB23" s="249"/>
      <c r="AOC23" s="249"/>
      <c r="AOD23" s="249"/>
      <c r="AOE23" s="249"/>
      <c r="AOF23" s="249"/>
      <c r="AOG23" s="249"/>
      <c r="AOH23" s="249"/>
      <c r="AOI23" s="249"/>
      <c r="AOJ23" s="249"/>
      <c r="AOK23" s="249"/>
      <c r="AOL23" s="249"/>
      <c r="AOM23" s="249"/>
      <c r="AON23" s="249"/>
      <c r="AOO23" s="249"/>
      <c r="AOP23" s="249"/>
      <c r="AOQ23" s="249"/>
      <c r="AOR23" s="249"/>
      <c r="AOS23" s="249"/>
      <c r="AOT23" s="249"/>
      <c r="AOU23" s="249"/>
      <c r="AOV23" s="249"/>
      <c r="AOW23" s="249"/>
      <c r="AOX23" s="249"/>
      <c r="AOY23" s="249"/>
      <c r="AOZ23" s="249"/>
      <c r="APA23" s="249"/>
      <c r="APB23" s="249"/>
      <c r="APC23" s="249"/>
      <c r="APD23" s="249"/>
      <c r="APE23" s="249"/>
      <c r="APF23" s="249"/>
      <c r="APG23" s="249"/>
      <c r="APH23" s="249"/>
      <c r="API23" s="249"/>
      <c r="APJ23" s="249"/>
      <c r="APK23" s="249"/>
      <c r="APL23" s="249"/>
      <c r="APM23" s="249"/>
      <c r="APN23" s="249"/>
      <c r="APO23" s="249"/>
      <c r="APP23" s="249"/>
      <c r="APQ23" s="249"/>
      <c r="APR23" s="249"/>
      <c r="APS23" s="249"/>
      <c r="APT23" s="249"/>
      <c r="APU23" s="249"/>
      <c r="APV23" s="249"/>
      <c r="APW23" s="249"/>
      <c r="APX23" s="249"/>
      <c r="APY23" s="249"/>
      <c r="APZ23" s="249"/>
      <c r="AQA23" s="249"/>
      <c r="AQB23" s="249"/>
      <c r="AQC23" s="249"/>
      <c r="AQD23" s="249"/>
      <c r="AQE23" s="249"/>
      <c r="AQF23" s="249"/>
      <c r="AQG23" s="249"/>
      <c r="AQH23" s="249"/>
      <c r="AQI23" s="249"/>
      <c r="AQJ23" s="249"/>
      <c r="AQK23" s="249"/>
      <c r="AQL23" s="249"/>
      <c r="AQM23" s="249"/>
      <c r="AQN23" s="249"/>
      <c r="AQO23" s="249"/>
      <c r="AQP23" s="249"/>
      <c r="AQQ23" s="249"/>
      <c r="AQR23" s="249"/>
      <c r="AQS23" s="249"/>
      <c r="AQT23" s="249"/>
      <c r="AQU23" s="249"/>
      <c r="AQV23" s="249"/>
      <c r="AQW23" s="249"/>
      <c r="AQX23" s="249"/>
      <c r="AQY23" s="249"/>
      <c r="AQZ23" s="249"/>
      <c r="ARA23" s="249"/>
      <c r="ARB23" s="249"/>
      <c r="ARC23" s="249"/>
      <c r="ARD23" s="249"/>
      <c r="ARE23" s="249"/>
      <c r="ARF23" s="249"/>
      <c r="ARG23" s="249"/>
      <c r="ARH23" s="249"/>
      <c r="ARI23" s="249"/>
      <c r="ARJ23" s="249"/>
      <c r="ARK23" s="249"/>
      <c r="ARL23" s="249"/>
      <c r="ARM23" s="249"/>
      <c r="ARN23" s="249"/>
      <c r="ARO23" s="249"/>
      <c r="ARP23" s="249"/>
      <c r="ARQ23" s="249"/>
      <c r="ARR23" s="249"/>
      <c r="ARS23" s="249"/>
      <c r="ART23" s="249"/>
      <c r="ARU23" s="249"/>
      <c r="ARV23" s="249"/>
      <c r="ARW23" s="249"/>
      <c r="ARX23" s="249"/>
      <c r="ARY23" s="249"/>
      <c r="ARZ23" s="249"/>
      <c r="ASA23" s="249"/>
      <c r="ASB23" s="249"/>
      <c r="ASC23" s="249"/>
      <c r="ASD23" s="249"/>
      <c r="ASE23" s="249"/>
      <c r="ASF23" s="249"/>
      <c r="ASG23" s="249"/>
      <c r="ASH23" s="249"/>
      <c r="ASI23" s="249"/>
      <c r="ASJ23" s="249"/>
      <c r="ASK23" s="249"/>
      <c r="ASL23" s="249"/>
      <c r="ASM23" s="249"/>
      <c r="ASN23" s="249"/>
      <c r="ASO23" s="249"/>
      <c r="ASP23" s="249"/>
      <c r="ASQ23" s="249"/>
      <c r="ASR23" s="249"/>
      <c r="ASS23" s="249"/>
      <c r="AST23" s="249"/>
      <c r="ASU23" s="249"/>
      <c r="ASV23" s="249"/>
      <c r="ASW23" s="249"/>
    </row>
    <row r="24" spans="1:1193" ht="48.6" customHeight="1">
      <c r="A24" s="443" t="s">
        <v>390</v>
      </c>
      <c r="B24" s="445"/>
      <c r="C24" s="445"/>
      <c r="D24" s="445"/>
      <c r="E24" s="445"/>
      <c r="F24" s="445"/>
      <c r="G24" s="445"/>
      <c r="H24" s="445"/>
      <c r="I24" s="445"/>
      <c r="J24" s="445"/>
      <c r="K24" s="445"/>
      <c r="L24" s="444"/>
    </row>
    <row r="25" spans="1:1193" s="224" customFormat="1">
      <c r="A25" s="439" t="s">
        <v>141</v>
      </c>
      <c r="B25" s="440"/>
      <c r="C25" s="440"/>
      <c r="D25" s="440"/>
      <c r="E25" s="440"/>
      <c r="F25" s="440"/>
      <c r="G25" s="440"/>
      <c r="H25" s="440"/>
      <c r="I25" s="440"/>
      <c r="J25" s="440"/>
      <c r="K25" s="440"/>
      <c r="L25" s="441"/>
      <c r="M25" s="249"/>
      <c r="N25" s="249"/>
      <c r="O25" s="249"/>
      <c r="P25" s="249"/>
      <c r="Q25" s="249"/>
      <c r="R25" s="249"/>
      <c r="S25" s="249"/>
      <c r="T25" s="249"/>
      <c r="U25" s="249"/>
      <c r="V25" s="249"/>
      <c r="W25" s="249"/>
      <c r="X25" s="249"/>
      <c r="Y25" s="249"/>
      <c r="Z25" s="249"/>
      <c r="AA25" s="249"/>
      <c r="AB25" s="249"/>
      <c r="AC25" s="249"/>
      <c r="AD25" s="249"/>
      <c r="AE25" s="249"/>
      <c r="AF25" s="249"/>
      <c r="AG25" s="249"/>
      <c r="AH25" s="249"/>
      <c r="AI25" s="249"/>
      <c r="AJ25" s="249"/>
      <c r="AK25" s="249"/>
      <c r="AL25" s="249"/>
      <c r="AM25" s="249"/>
      <c r="AN25" s="249"/>
      <c r="AO25" s="249"/>
      <c r="AP25" s="249"/>
      <c r="AQ25" s="249"/>
      <c r="AR25" s="249"/>
      <c r="AS25" s="249"/>
      <c r="AT25" s="249"/>
      <c r="AU25" s="249"/>
      <c r="AV25" s="249"/>
      <c r="AW25" s="249"/>
      <c r="AX25" s="249"/>
      <c r="AY25" s="249"/>
      <c r="AZ25" s="249"/>
      <c r="BA25" s="249"/>
      <c r="BB25" s="249"/>
      <c r="BC25" s="249"/>
      <c r="BD25" s="249"/>
      <c r="BE25" s="249"/>
      <c r="BF25" s="249"/>
      <c r="BG25" s="249"/>
      <c r="BH25" s="249"/>
      <c r="BI25" s="249"/>
      <c r="BJ25" s="249"/>
      <c r="BK25" s="249"/>
      <c r="BL25" s="249"/>
      <c r="BM25" s="249"/>
      <c r="BN25" s="249"/>
      <c r="BO25" s="249"/>
      <c r="BP25" s="249"/>
      <c r="BQ25" s="249"/>
      <c r="BR25" s="249"/>
      <c r="BS25" s="249"/>
      <c r="BT25" s="249"/>
      <c r="BU25" s="249"/>
      <c r="BV25" s="249"/>
      <c r="BW25" s="249"/>
      <c r="BX25" s="249"/>
      <c r="BY25" s="249"/>
      <c r="BZ25" s="249"/>
      <c r="CA25" s="249"/>
      <c r="CB25" s="249"/>
      <c r="CC25" s="249"/>
      <c r="CD25" s="249"/>
      <c r="CE25" s="249"/>
      <c r="CF25" s="249"/>
      <c r="CG25" s="249"/>
      <c r="CH25" s="249"/>
      <c r="CI25" s="249"/>
      <c r="CJ25" s="249"/>
      <c r="CK25" s="249"/>
      <c r="CL25" s="249"/>
      <c r="CM25" s="249"/>
      <c r="CN25" s="249"/>
      <c r="CO25" s="249"/>
      <c r="CP25" s="249"/>
      <c r="CQ25" s="249"/>
      <c r="CR25" s="249"/>
      <c r="CS25" s="249"/>
      <c r="CT25" s="249"/>
      <c r="CU25" s="249"/>
      <c r="CV25" s="249"/>
      <c r="CW25" s="249"/>
      <c r="CX25" s="249"/>
      <c r="CY25" s="249"/>
      <c r="CZ25" s="249"/>
      <c r="DA25" s="249"/>
      <c r="DB25" s="249"/>
      <c r="DC25" s="249"/>
      <c r="DD25" s="249"/>
      <c r="DE25" s="249"/>
      <c r="DF25" s="249"/>
      <c r="DG25" s="249"/>
      <c r="DH25" s="249"/>
      <c r="DI25" s="249"/>
      <c r="DJ25" s="249"/>
      <c r="DK25" s="249"/>
      <c r="DL25" s="249"/>
      <c r="DM25" s="249"/>
      <c r="DN25" s="249"/>
      <c r="DO25" s="249"/>
      <c r="DP25" s="249"/>
      <c r="DQ25" s="249"/>
      <c r="DR25" s="249"/>
      <c r="DS25" s="249"/>
      <c r="DT25" s="249"/>
      <c r="DU25" s="249"/>
      <c r="DV25" s="249"/>
      <c r="DW25" s="249"/>
      <c r="DX25" s="249"/>
      <c r="DY25" s="249"/>
      <c r="DZ25" s="249"/>
      <c r="EA25" s="249"/>
      <c r="EB25" s="249"/>
      <c r="EC25" s="249"/>
      <c r="ED25" s="249"/>
      <c r="EE25" s="249"/>
      <c r="EF25" s="249"/>
      <c r="EG25" s="249"/>
      <c r="EH25" s="249"/>
      <c r="EI25" s="249"/>
      <c r="EJ25" s="249"/>
      <c r="EK25" s="249"/>
      <c r="EL25" s="249"/>
      <c r="EM25" s="249"/>
      <c r="EN25" s="249"/>
      <c r="EO25" s="249"/>
      <c r="EP25" s="249"/>
      <c r="EQ25" s="249"/>
      <c r="ER25" s="249"/>
      <c r="ES25" s="249"/>
      <c r="ET25" s="249"/>
      <c r="EU25" s="249"/>
      <c r="EV25" s="249"/>
      <c r="EW25" s="249"/>
      <c r="EX25" s="249"/>
      <c r="EY25" s="249"/>
      <c r="EZ25" s="249"/>
      <c r="FA25" s="249"/>
      <c r="FB25" s="249"/>
      <c r="FC25" s="249"/>
      <c r="FD25" s="249"/>
      <c r="FE25" s="249"/>
      <c r="FF25" s="249"/>
      <c r="FG25" s="249"/>
      <c r="FH25" s="249"/>
      <c r="FI25" s="249"/>
      <c r="FJ25" s="249"/>
      <c r="FK25" s="249"/>
      <c r="FL25" s="249"/>
      <c r="FM25" s="249"/>
      <c r="FN25" s="249"/>
      <c r="FO25" s="249"/>
      <c r="FP25" s="249"/>
      <c r="FQ25" s="249"/>
      <c r="FR25" s="249"/>
      <c r="FS25" s="249"/>
      <c r="FT25" s="249"/>
      <c r="FU25" s="249"/>
      <c r="FV25" s="249"/>
      <c r="FW25" s="249"/>
      <c r="FX25" s="249"/>
      <c r="FY25" s="249"/>
      <c r="FZ25" s="249"/>
      <c r="GA25" s="249"/>
      <c r="GB25" s="249"/>
      <c r="GC25" s="249"/>
      <c r="GD25" s="249"/>
      <c r="GE25" s="249"/>
      <c r="GF25" s="249"/>
      <c r="GG25" s="249"/>
      <c r="GH25" s="249"/>
      <c r="GI25" s="249"/>
      <c r="GJ25" s="249"/>
      <c r="GK25" s="249"/>
      <c r="GL25" s="249"/>
      <c r="GM25" s="249"/>
      <c r="GN25" s="249"/>
      <c r="GO25" s="249"/>
      <c r="GP25" s="249"/>
      <c r="GQ25" s="249"/>
      <c r="GR25" s="249"/>
      <c r="GS25" s="249"/>
      <c r="GT25" s="249"/>
      <c r="GU25" s="249"/>
      <c r="GV25" s="249"/>
      <c r="GW25" s="249"/>
      <c r="GX25" s="249"/>
      <c r="GY25" s="249"/>
      <c r="GZ25" s="249"/>
      <c r="HA25" s="249"/>
      <c r="HB25" s="249"/>
      <c r="HC25" s="249"/>
      <c r="HD25" s="249"/>
      <c r="HE25" s="249"/>
      <c r="HF25" s="249"/>
      <c r="HG25" s="249"/>
      <c r="HH25" s="249"/>
      <c r="HI25" s="249"/>
      <c r="HJ25" s="249"/>
      <c r="HK25" s="249"/>
      <c r="HL25" s="249"/>
      <c r="HM25" s="249"/>
      <c r="HN25" s="249"/>
      <c r="HO25" s="249"/>
      <c r="HP25" s="249"/>
      <c r="HQ25" s="249"/>
      <c r="HR25" s="249"/>
      <c r="HS25" s="249"/>
      <c r="HT25" s="249"/>
      <c r="HU25" s="249"/>
      <c r="HV25" s="249"/>
      <c r="HW25" s="249"/>
      <c r="HX25" s="249"/>
      <c r="HY25" s="249"/>
      <c r="HZ25" s="249"/>
      <c r="IA25" s="249"/>
      <c r="IB25" s="249"/>
      <c r="IC25" s="249"/>
      <c r="ID25" s="249"/>
      <c r="IE25" s="249"/>
      <c r="IF25" s="249"/>
      <c r="IG25" s="249"/>
      <c r="IH25" s="249"/>
      <c r="II25" s="249"/>
      <c r="IJ25" s="249"/>
      <c r="IK25" s="249"/>
      <c r="IL25" s="249"/>
      <c r="IM25" s="249"/>
      <c r="IN25" s="249"/>
      <c r="IO25" s="249"/>
      <c r="IP25" s="249"/>
      <c r="IQ25" s="249"/>
      <c r="IR25" s="249"/>
      <c r="IS25" s="249"/>
      <c r="IT25" s="249"/>
      <c r="IU25" s="249"/>
      <c r="IV25" s="249"/>
      <c r="IW25" s="249"/>
      <c r="IX25" s="249"/>
      <c r="IY25" s="249"/>
      <c r="IZ25" s="249"/>
      <c r="JA25" s="249"/>
      <c r="JB25" s="249"/>
      <c r="JC25" s="249"/>
      <c r="JD25" s="249"/>
      <c r="JE25" s="249"/>
      <c r="JF25" s="249"/>
      <c r="JG25" s="249"/>
      <c r="JH25" s="249"/>
      <c r="JI25" s="249"/>
      <c r="JJ25" s="249"/>
      <c r="JK25" s="249"/>
      <c r="JL25" s="249"/>
      <c r="JM25" s="249"/>
      <c r="JN25" s="249"/>
      <c r="JO25" s="249"/>
      <c r="JP25" s="249"/>
      <c r="JQ25" s="249"/>
      <c r="JR25" s="249"/>
      <c r="JS25" s="249"/>
      <c r="JT25" s="249"/>
      <c r="JU25" s="249"/>
      <c r="JV25" s="249"/>
      <c r="JW25" s="249"/>
      <c r="JX25" s="249"/>
      <c r="JY25" s="249"/>
      <c r="JZ25" s="249"/>
      <c r="KA25" s="249"/>
      <c r="KB25" s="249"/>
      <c r="KC25" s="249"/>
      <c r="KD25" s="249"/>
      <c r="KE25" s="249"/>
      <c r="KF25" s="249"/>
      <c r="KG25" s="249"/>
      <c r="KH25" s="249"/>
      <c r="KI25" s="249"/>
      <c r="KJ25" s="249"/>
      <c r="KK25" s="249"/>
      <c r="KL25" s="249"/>
      <c r="KM25" s="249"/>
      <c r="KN25" s="249"/>
      <c r="KO25" s="249"/>
      <c r="KP25" s="249"/>
      <c r="KQ25" s="249"/>
      <c r="KR25" s="249"/>
      <c r="KS25" s="249"/>
      <c r="KT25" s="249"/>
      <c r="KU25" s="249"/>
      <c r="KV25" s="249"/>
      <c r="KW25" s="249"/>
      <c r="KX25" s="249"/>
      <c r="KY25" s="249"/>
      <c r="KZ25" s="249"/>
      <c r="LA25" s="249"/>
      <c r="LB25" s="249"/>
      <c r="LC25" s="249"/>
      <c r="LD25" s="249"/>
      <c r="LE25" s="249"/>
      <c r="LF25" s="249"/>
      <c r="LG25" s="249"/>
      <c r="LH25" s="249"/>
      <c r="LI25" s="249"/>
      <c r="LJ25" s="249"/>
      <c r="LK25" s="249"/>
      <c r="LL25" s="249"/>
      <c r="LM25" s="249"/>
      <c r="LN25" s="249"/>
      <c r="LO25" s="249"/>
      <c r="LP25" s="249"/>
      <c r="LQ25" s="249"/>
      <c r="LR25" s="249"/>
      <c r="LS25" s="249"/>
      <c r="LT25" s="249"/>
      <c r="LU25" s="249"/>
      <c r="LV25" s="249"/>
      <c r="LW25" s="249"/>
      <c r="LX25" s="249"/>
      <c r="LY25" s="249"/>
      <c r="LZ25" s="249"/>
      <c r="MA25" s="249"/>
      <c r="MB25" s="249"/>
      <c r="MC25" s="249"/>
      <c r="MD25" s="249"/>
      <c r="ME25" s="249"/>
      <c r="MF25" s="249"/>
      <c r="MG25" s="249"/>
      <c r="MH25" s="249"/>
      <c r="MI25" s="249"/>
      <c r="MJ25" s="249"/>
      <c r="MK25" s="249"/>
      <c r="ML25" s="249"/>
      <c r="MM25" s="249"/>
      <c r="MN25" s="249"/>
      <c r="MO25" s="249"/>
      <c r="MP25" s="249"/>
      <c r="MQ25" s="249"/>
      <c r="MR25" s="249"/>
      <c r="MS25" s="249"/>
      <c r="MT25" s="249"/>
      <c r="MU25" s="249"/>
      <c r="MV25" s="249"/>
      <c r="MW25" s="249"/>
      <c r="MX25" s="249"/>
      <c r="MY25" s="249"/>
      <c r="MZ25" s="249"/>
      <c r="NA25" s="249"/>
      <c r="NB25" s="249"/>
      <c r="NC25" s="249"/>
      <c r="ND25" s="249"/>
      <c r="NE25" s="249"/>
      <c r="NF25" s="249"/>
      <c r="NG25" s="249"/>
      <c r="NH25" s="249"/>
      <c r="NI25" s="249"/>
      <c r="NJ25" s="249"/>
      <c r="NK25" s="249"/>
      <c r="NL25" s="249"/>
      <c r="NM25" s="249"/>
      <c r="NN25" s="249"/>
      <c r="NO25" s="249"/>
      <c r="NP25" s="249"/>
      <c r="NQ25" s="249"/>
      <c r="NR25" s="249"/>
      <c r="NS25" s="249"/>
      <c r="NT25" s="249"/>
      <c r="NU25" s="249"/>
      <c r="NV25" s="249"/>
      <c r="NW25" s="249"/>
      <c r="NX25" s="249"/>
      <c r="NY25" s="249"/>
      <c r="NZ25" s="249"/>
      <c r="OA25" s="249"/>
      <c r="OB25" s="249"/>
      <c r="OC25" s="249"/>
      <c r="OD25" s="249"/>
      <c r="OE25" s="249"/>
      <c r="OF25" s="249"/>
      <c r="OG25" s="249"/>
      <c r="OH25" s="249"/>
      <c r="OI25" s="249"/>
      <c r="OJ25" s="249"/>
      <c r="OK25" s="249"/>
      <c r="OL25" s="249"/>
      <c r="OM25" s="249"/>
      <c r="ON25" s="249"/>
      <c r="OO25" s="249"/>
      <c r="OP25" s="249"/>
      <c r="OQ25" s="249"/>
      <c r="OR25" s="249"/>
      <c r="OS25" s="249"/>
      <c r="OT25" s="249"/>
      <c r="OU25" s="249"/>
      <c r="OV25" s="249"/>
      <c r="OW25" s="249"/>
      <c r="OX25" s="249"/>
      <c r="OY25" s="249"/>
      <c r="OZ25" s="249"/>
      <c r="PA25" s="249"/>
      <c r="PB25" s="249"/>
      <c r="PC25" s="249"/>
      <c r="PD25" s="249"/>
      <c r="PE25" s="249"/>
      <c r="PF25" s="249"/>
      <c r="PG25" s="249"/>
      <c r="PH25" s="249"/>
      <c r="PI25" s="249"/>
      <c r="PJ25" s="249"/>
      <c r="PK25" s="249"/>
      <c r="PL25" s="249"/>
      <c r="PM25" s="249"/>
      <c r="PN25" s="249"/>
      <c r="PO25" s="249"/>
      <c r="PP25" s="249"/>
      <c r="PQ25" s="249"/>
      <c r="PR25" s="249"/>
      <c r="PS25" s="249"/>
      <c r="PT25" s="249"/>
      <c r="PU25" s="249"/>
      <c r="PV25" s="249"/>
      <c r="PW25" s="249"/>
      <c r="PX25" s="249"/>
      <c r="PY25" s="249"/>
      <c r="PZ25" s="249"/>
      <c r="QA25" s="249"/>
      <c r="QB25" s="249"/>
      <c r="QC25" s="249"/>
      <c r="QD25" s="249"/>
      <c r="QE25" s="249"/>
      <c r="QF25" s="249"/>
      <c r="QG25" s="249"/>
      <c r="QH25" s="249"/>
      <c r="QI25" s="249"/>
      <c r="QJ25" s="249"/>
      <c r="QK25" s="249"/>
      <c r="QL25" s="249"/>
      <c r="QM25" s="249"/>
      <c r="QN25" s="249"/>
      <c r="QO25" s="249"/>
      <c r="QP25" s="249"/>
      <c r="QQ25" s="249"/>
      <c r="QR25" s="249"/>
      <c r="QS25" s="249"/>
      <c r="QT25" s="249"/>
      <c r="QU25" s="249"/>
      <c r="QV25" s="249"/>
      <c r="QW25" s="249"/>
      <c r="QX25" s="249"/>
      <c r="QY25" s="249"/>
      <c r="QZ25" s="249"/>
      <c r="RA25" s="249"/>
      <c r="RB25" s="249"/>
      <c r="RC25" s="249"/>
      <c r="RD25" s="249"/>
      <c r="RE25" s="249"/>
      <c r="RF25" s="249"/>
      <c r="RG25" s="249"/>
      <c r="RH25" s="249"/>
      <c r="RI25" s="249"/>
      <c r="RJ25" s="249"/>
      <c r="RK25" s="249"/>
      <c r="RL25" s="249"/>
      <c r="RM25" s="249"/>
      <c r="RN25" s="249"/>
      <c r="RO25" s="249"/>
      <c r="RP25" s="249"/>
      <c r="RQ25" s="249"/>
      <c r="RR25" s="249"/>
      <c r="RS25" s="249"/>
      <c r="RT25" s="249"/>
      <c r="RU25" s="249"/>
      <c r="RV25" s="249"/>
      <c r="RW25" s="249"/>
      <c r="RX25" s="249"/>
      <c r="RY25" s="249"/>
      <c r="RZ25" s="249"/>
      <c r="SA25" s="249"/>
      <c r="SB25" s="249"/>
      <c r="SC25" s="249"/>
      <c r="SD25" s="249"/>
      <c r="SE25" s="249"/>
      <c r="SF25" s="249"/>
      <c r="SG25" s="249"/>
      <c r="SH25" s="249"/>
      <c r="SI25" s="249"/>
      <c r="SJ25" s="249"/>
      <c r="SK25" s="249"/>
      <c r="SL25" s="249"/>
      <c r="SM25" s="249"/>
      <c r="SN25" s="249"/>
      <c r="SO25" s="249"/>
      <c r="SP25" s="249"/>
      <c r="SQ25" s="249"/>
      <c r="SR25" s="249"/>
      <c r="SS25" s="249"/>
      <c r="ST25" s="249"/>
      <c r="SU25" s="249"/>
      <c r="SV25" s="249"/>
      <c r="SW25" s="249"/>
      <c r="SX25" s="249"/>
      <c r="SY25" s="249"/>
      <c r="SZ25" s="249"/>
      <c r="TA25" s="249"/>
      <c r="TB25" s="249"/>
      <c r="TC25" s="249"/>
      <c r="TD25" s="249"/>
      <c r="TE25" s="249"/>
      <c r="TF25" s="249"/>
      <c r="TG25" s="249"/>
      <c r="TH25" s="249"/>
      <c r="TI25" s="249"/>
      <c r="TJ25" s="249"/>
      <c r="TK25" s="249"/>
      <c r="TL25" s="249"/>
      <c r="TM25" s="249"/>
      <c r="TN25" s="249"/>
      <c r="TO25" s="249"/>
      <c r="TP25" s="249"/>
      <c r="TQ25" s="249"/>
      <c r="TR25" s="249"/>
      <c r="TS25" s="249"/>
      <c r="TT25" s="249"/>
      <c r="TU25" s="249"/>
      <c r="TV25" s="249"/>
      <c r="TW25" s="249"/>
      <c r="TX25" s="249"/>
      <c r="TY25" s="249"/>
      <c r="TZ25" s="249"/>
      <c r="UA25" s="249"/>
      <c r="UB25" s="249"/>
      <c r="UC25" s="249"/>
      <c r="UD25" s="249"/>
      <c r="UE25" s="249"/>
      <c r="UF25" s="249"/>
      <c r="UG25" s="249"/>
      <c r="UH25" s="249"/>
      <c r="UI25" s="249"/>
      <c r="UJ25" s="249"/>
      <c r="UK25" s="249"/>
      <c r="UL25" s="249"/>
      <c r="UM25" s="249"/>
      <c r="UN25" s="249"/>
      <c r="UO25" s="249"/>
      <c r="UP25" s="249"/>
      <c r="UQ25" s="249"/>
      <c r="UR25" s="249"/>
      <c r="US25" s="249"/>
      <c r="UT25" s="249"/>
      <c r="UU25" s="249"/>
      <c r="UV25" s="249"/>
      <c r="UW25" s="249"/>
      <c r="UX25" s="249"/>
      <c r="UY25" s="249"/>
      <c r="UZ25" s="249"/>
      <c r="VA25" s="249"/>
      <c r="VB25" s="249"/>
      <c r="VC25" s="249"/>
      <c r="VD25" s="249"/>
      <c r="VE25" s="249"/>
      <c r="VF25" s="249"/>
      <c r="VG25" s="249"/>
      <c r="VH25" s="249"/>
      <c r="VI25" s="249"/>
      <c r="VJ25" s="249"/>
      <c r="VK25" s="249"/>
      <c r="VL25" s="249"/>
      <c r="VM25" s="249"/>
      <c r="VN25" s="249"/>
      <c r="VO25" s="249"/>
      <c r="VP25" s="249"/>
      <c r="VQ25" s="249"/>
      <c r="VR25" s="249"/>
      <c r="VS25" s="249"/>
      <c r="VT25" s="249"/>
      <c r="VU25" s="249"/>
      <c r="VV25" s="249"/>
      <c r="VW25" s="249"/>
      <c r="VX25" s="249"/>
      <c r="VY25" s="249"/>
      <c r="VZ25" s="249"/>
      <c r="WA25" s="249"/>
      <c r="WB25" s="249"/>
      <c r="WC25" s="249"/>
      <c r="WD25" s="249"/>
      <c r="WE25" s="249"/>
      <c r="WF25" s="249"/>
      <c r="WG25" s="249"/>
      <c r="WH25" s="249"/>
      <c r="WI25" s="249"/>
      <c r="WJ25" s="249"/>
      <c r="WK25" s="249"/>
      <c r="WL25" s="249"/>
      <c r="WM25" s="249"/>
      <c r="WN25" s="249"/>
      <c r="WO25" s="249"/>
      <c r="WP25" s="249"/>
      <c r="WQ25" s="249"/>
      <c r="WR25" s="249"/>
      <c r="WS25" s="249"/>
      <c r="WT25" s="249"/>
      <c r="WU25" s="249"/>
      <c r="WV25" s="249"/>
      <c r="WW25" s="249"/>
      <c r="WX25" s="249"/>
      <c r="WY25" s="249"/>
      <c r="WZ25" s="249"/>
      <c r="XA25" s="249"/>
      <c r="XB25" s="249"/>
      <c r="XC25" s="249"/>
      <c r="XD25" s="249"/>
      <c r="XE25" s="249"/>
      <c r="XF25" s="249"/>
      <c r="XG25" s="249"/>
      <c r="XH25" s="249"/>
      <c r="XI25" s="249"/>
      <c r="XJ25" s="249"/>
      <c r="XK25" s="249"/>
      <c r="XL25" s="249"/>
      <c r="XM25" s="249"/>
      <c r="XN25" s="249"/>
      <c r="XO25" s="249"/>
      <c r="XP25" s="249"/>
      <c r="XQ25" s="249"/>
      <c r="XR25" s="249"/>
      <c r="XS25" s="249"/>
      <c r="XT25" s="249"/>
      <c r="XU25" s="249"/>
      <c r="XV25" s="249"/>
      <c r="XW25" s="249"/>
      <c r="XX25" s="249"/>
      <c r="XY25" s="249"/>
      <c r="XZ25" s="249"/>
      <c r="YA25" s="249"/>
      <c r="YB25" s="249"/>
      <c r="YC25" s="249"/>
      <c r="YD25" s="249"/>
      <c r="YE25" s="249"/>
      <c r="YF25" s="249"/>
      <c r="YG25" s="249"/>
      <c r="YH25" s="249"/>
      <c r="YI25" s="249"/>
      <c r="YJ25" s="249"/>
      <c r="YK25" s="249"/>
      <c r="YL25" s="249"/>
      <c r="YM25" s="249"/>
      <c r="YN25" s="249"/>
      <c r="YO25" s="249"/>
      <c r="YP25" s="249"/>
      <c r="YQ25" s="249"/>
      <c r="YR25" s="249"/>
      <c r="YS25" s="249"/>
      <c r="YT25" s="249"/>
      <c r="YU25" s="249"/>
      <c r="YV25" s="249"/>
      <c r="YW25" s="249"/>
      <c r="YX25" s="249"/>
      <c r="YY25" s="249"/>
      <c r="YZ25" s="249"/>
      <c r="ZA25" s="249"/>
      <c r="ZB25" s="249"/>
      <c r="ZC25" s="249"/>
      <c r="ZD25" s="249"/>
      <c r="ZE25" s="249"/>
      <c r="ZF25" s="249"/>
      <c r="ZG25" s="249"/>
      <c r="ZH25" s="249"/>
      <c r="ZI25" s="249"/>
      <c r="ZJ25" s="249"/>
      <c r="ZK25" s="249"/>
      <c r="ZL25" s="249"/>
      <c r="ZM25" s="249"/>
      <c r="ZN25" s="249"/>
      <c r="ZO25" s="249"/>
      <c r="ZP25" s="249"/>
      <c r="ZQ25" s="249"/>
      <c r="ZR25" s="249"/>
      <c r="ZS25" s="249"/>
      <c r="ZT25" s="249"/>
      <c r="ZU25" s="249"/>
      <c r="ZV25" s="249"/>
      <c r="ZW25" s="249"/>
      <c r="ZX25" s="249"/>
      <c r="ZY25" s="249"/>
      <c r="ZZ25" s="249"/>
      <c r="AAA25" s="249"/>
      <c r="AAB25" s="249"/>
      <c r="AAC25" s="249"/>
      <c r="AAD25" s="249"/>
      <c r="AAE25" s="249"/>
      <c r="AAF25" s="249"/>
      <c r="AAG25" s="249"/>
      <c r="AAH25" s="249"/>
      <c r="AAI25" s="249"/>
      <c r="AAJ25" s="249"/>
      <c r="AAK25" s="249"/>
      <c r="AAL25" s="249"/>
      <c r="AAM25" s="249"/>
      <c r="AAN25" s="249"/>
      <c r="AAO25" s="249"/>
      <c r="AAP25" s="249"/>
      <c r="AAQ25" s="249"/>
      <c r="AAR25" s="249"/>
      <c r="AAS25" s="249"/>
      <c r="AAT25" s="249"/>
      <c r="AAU25" s="249"/>
      <c r="AAV25" s="249"/>
      <c r="AAW25" s="249"/>
      <c r="AAX25" s="249"/>
      <c r="AAY25" s="249"/>
      <c r="AAZ25" s="249"/>
      <c r="ABA25" s="249"/>
      <c r="ABB25" s="249"/>
      <c r="ABC25" s="249"/>
      <c r="ABD25" s="249"/>
      <c r="ABE25" s="249"/>
      <c r="ABF25" s="249"/>
      <c r="ABG25" s="249"/>
      <c r="ABH25" s="249"/>
      <c r="ABI25" s="249"/>
      <c r="ABJ25" s="249"/>
      <c r="ABK25" s="249"/>
      <c r="ABL25" s="249"/>
      <c r="ABM25" s="249"/>
      <c r="ABN25" s="249"/>
      <c r="ABO25" s="249"/>
      <c r="ABP25" s="249"/>
      <c r="ABQ25" s="249"/>
      <c r="ABR25" s="249"/>
      <c r="ABS25" s="249"/>
      <c r="ABT25" s="249"/>
      <c r="ABU25" s="249"/>
      <c r="ABV25" s="249"/>
      <c r="ABW25" s="249"/>
      <c r="ABX25" s="249"/>
      <c r="ABY25" s="249"/>
      <c r="ABZ25" s="249"/>
      <c r="ACA25" s="249"/>
      <c r="ACB25" s="249"/>
      <c r="ACC25" s="249"/>
      <c r="ACD25" s="249"/>
      <c r="ACE25" s="249"/>
      <c r="ACF25" s="249"/>
      <c r="ACG25" s="249"/>
      <c r="ACH25" s="249"/>
      <c r="ACI25" s="249"/>
      <c r="ACJ25" s="249"/>
      <c r="ACK25" s="249"/>
      <c r="ACL25" s="249"/>
      <c r="ACM25" s="249"/>
      <c r="ACN25" s="249"/>
      <c r="ACO25" s="249"/>
      <c r="ACP25" s="249"/>
      <c r="ACQ25" s="249"/>
      <c r="ACR25" s="249"/>
      <c r="ACS25" s="249"/>
      <c r="ACT25" s="249"/>
      <c r="ACU25" s="249"/>
      <c r="ACV25" s="249"/>
      <c r="ACW25" s="249"/>
      <c r="ACX25" s="249"/>
      <c r="ACY25" s="249"/>
      <c r="ACZ25" s="249"/>
      <c r="ADA25" s="249"/>
      <c r="ADB25" s="249"/>
      <c r="ADC25" s="249"/>
      <c r="ADD25" s="249"/>
      <c r="ADE25" s="249"/>
      <c r="ADF25" s="249"/>
      <c r="ADG25" s="249"/>
      <c r="ADH25" s="249"/>
      <c r="ADI25" s="249"/>
      <c r="ADJ25" s="249"/>
      <c r="ADK25" s="249"/>
      <c r="ADL25" s="249"/>
      <c r="ADM25" s="249"/>
      <c r="ADN25" s="249"/>
      <c r="ADO25" s="249"/>
      <c r="ADP25" s="249"/>
      <c r="ADQ25" s="249"/>
      <c r="ADR25" s="249"/>
      <c r="ADS25" s="249"/>
      <c r="ADT25" s="249"/>
      <c r="ADU25" s="249"/>
      <c r="ADV25" s="249"/>
      <c r="ADW25" s="249"/>
      <c r="ADX25" s="249"/>
      <c r="ADY25" s="249"/>
      <c r="ADZ25" s="249"/>
      <c r="AEA25" s="249"/>
      <c r="AEB25" s="249"/>
      <c r="AEC25" s="249"/>
      <c r="AED25" s="249"/>
      <c r="AEE25" s="249"/>
      <c r="AEF25" s="249"/>
      <c r="AEG25" s="249"/>
      <c r="AEH25" s="249"/>
      <c r="AEI25" s="249"/>
      <c r="AEJ25" s="249"/>
      <c r="AEK25" s="249"/>
      <c r="AEL25" s="249"/>
      <c r="AEM25" s="249"/>
      <c r="AEN25" s="249"/>
      <c r="AEO25" s="249"/>
      <c r="AEP25" s="249"/>
      <c r="AEQ25" s="249"/>
      <c r="AER25" s="249"/>
      <c r="AES25" s="249"/>
      <c r="AET25" s="249"/>
      <c r="AEU25" s="249"/>
      <c r="AEV25" s="249"/>
      <c r="AEW25" s="249"/>
      <c r="AEX25" s="249"/>
      <c r="AEY25" s="249"/>
      <c r="AEZ25" s="249"/>
      <c r="AFA25" s="249"/>
      <c r="AFB25" s="249"/>
      <c r="AFC25" s="249"/>
      <c r="AFD25" s="249"/>
      <c r="AFE25" s="249"/>
      <c r="AFF25" s="249"/>
      <c r="AFG25" s="249"/>
      <c r="AFH25" s="249"/>
      <c r="AFI25" s="249"/>
      <c r="AFJ25" s="249"/>
      <c r="AFK25" s="249"/>
      <c r="AFL25" s="249"/>
      <c r="AFM25" s="249"/>
      <c r="AFN25" s="249"/>
      <c r="AFO25" s="249"/>
      <c r="AFP25" s="249"/>
      <c r="AFQ25" s="249"/>
      <c r="AFR25" s="249"/>
      <c r="AFS25" s="249"/>
      <c r="AFT25" s="249"/>
      <c r="AFU25" s="249"/>
      <c r="AFV25" s="249"/>
      <c r="AFW25" s="249"/>
      <c r="AFX25" s="249"/>
      <c r="AFY25" s="249"/>
      <c r="AFZ25" s="249"/>
      <c r="AGA25" s="249"/>
      <c r="AGB25" s="249"/>
      <c r="AGC25" s="249"/>
      <c r="AGD25" s="249"/>
      <c r="AGE25" s="249"/>
      <c r="AGF25" s="249"/>
      <c r="AGG25" s="249"/>
      <c r="AGH25" s="249"/>
      <c r="AGI25" s="249"/>
      <c r="AGJ25" s="249"/>
      <c r="AGK25" s="249"/>
      <c r="AGL25" s="249"/>
      <c r="AGM25" s="249"/>
      <c r="AGN25" s="249"/>
      <c r="AGO25" s="249"/>
      <c r="AGP25" s="249"/>
      <c r="AGQ25" s="249"/>
      <c r="AGR25" s="249"/>
      <c r="AGS25" s="249"/>
      <c r="AGT25" s="249"/>
      <c r="AGU25" s="249"/>
      <c r="AGV25" s="249"/>
      <c r="AGW25" s="249"/>
      <c r="AGX25" s="249"/>
      <c r="AGY25" s="249"/>
      <c r="AGZ25" s="249"/>
      <c r="AHA25" s="249"/>
      <c r="AHB25" s="249"/>
      <c r="AHC25" s="249"/>
      <c r="AHD25" s="249"/>
      <c r="AHE25" s="249"/>
      <c r="AHF25" s="249"/>
      <c r="AHG25" s="249"/>
      <c r="AHH25" s="249"/>
      <c r="AHI25" s="249"/>
      <c r="AHJ25" s="249"/>
      <c r="AHK25" s="249"/>
      <c r="AHL25" s="249"/>
      <c r="AHM25" s="249"/>
      <c r="AHN25" s="249"/>
      <c r="AHO25" s="249"/>
      <c r="AHP25" s="249"/>
      <c r="AHQ25" s="249"/>
      <c r="AHR25" s="249"/>
      <c r="AHS25" s="249"/>
      <c r="AHT25" s="249"/>
      <c r="AHU25" s="249"/>
      <c r="AHV25" s="249"/>
      <c r="AHW25" s="249"/>
      <c r="AHX25" s="249"/>
      <c r="AHY25" s="249"/>
      <c r="AHZ25" s="249"/>
      <c r="AIA25" s="249"/>
      <c r="AIB25" s="249"/>
      <c r="AIC25" s="249"/>
      <c r="AID25" s="249"/>
      <c r="AIE25" s="249"/>
      <c r="AIF25" s="249"/>
      <c r="AIG25" s="249"/>
      <c r="AIH25" s="249"/>
      <c r="AII25" s="249"/>
      <c r="AIJ25" s="249"/>
      <c r="AIK25" s="249"/>
      <c r="AIL25" s="249"/>
      <c r="AIM25" s="249"/>
      <c r="AIN25" s="249"/>
      <c r="AIO25" s="249"/>
      <c r="AIP25" s="249"/>
      <c r="AIQ25" s="249"/>
      <c r="AIR25" s="249"/>
      <c r="AIS25" s="249"/>
      <c r="AIT25" s="249"/>
      <c r="AIU25" s="249"/>
      <c r="AIV25" s="249"/>
      <c r="AIW25" s="249"/>
      <c r="AIX25" s="249"/>
      <c r="AIY25" s="249"/>
      <c r="AIZ25" s="249"/>
      <c r="AJA25" s="249"/>
      <c r="AJB25" s="249"/>
      <c r="AJC25" s="249"/>
      <c r="AJD25" s="249"/>
      <c r="AJE25" s="249"/>
      <c r="AJF25" s="249"/>
      <c r="AJG25" s="249"/>
      <c r="AJH25" s="249"/>
      <c r="AJI25" s="249"/>
      <c r="AJJ25" s="249"/>
      <c r="AJK25" s="249"/>
      <c r="AJL25" s="249"/>
      <c r="AJM25" s="249"/>
      <c r="AJN25" s="249"/>
      <c r="AJO25" s="249"/>
      <c r="AJP25" s="249"/>
      <c r="AJQ25" s="249"/>
      <c r="AJR25" s="249"/>
      <c r="AJS25" s="249"/>
      <c r="AJT25" s="249"/>
      <c r="AJU25" s="249"/>
      <c r="AJV25" s="249"/>
      <c r="AJW25" s="249"/>
      <c r="AJX25" s="249"/>
      <c r="AJY25" s="249"/>
      <c r="AJZ25" s="249"/>
      <c r="AKA25" s="249"/>
      <c r="AKB25" s="249"/>
      <c r="AKC25" s="249"/>
      <c r="AKD25" s="249"/>
      <c r="AKE25" s="249"/>
      <c r="AKF25" s="249"/>
      <c r="AKG25" s="249"/>
      <c r="AKH25" s="249"/>
      <c r="AKI25" s="249"/>
      <c r="AKJ25" s="249"/>
      <c r="AKK25" s="249"/>
      <c r="AKL25" s="249"/>
      <c r="AKM25" s="249"/>
      <c r="AKN25" s="249"/>
      <c r="AKO25" s="249"/>
      <c r="AKP25" s="249"/>
      <c r="AKQ25" s="249"/>
      <c r="AKR25" s="249"/>
      <c r="AKS25" s="249"/>
      <c r="AKT25" s="249"/>
      <c r="AKU25" s="249"/>
      <c r="AKV25" s="249"/>
      <c r="AKW25" s="249"/>
      <c r="AKX25" s="249"/>
      <c r="AKY25" s="249"/>
      <c r="AKZ25" s="249"/>
      <c r="ALA25" s="249"/>
      <c r="ALB25" s="249"/>
      <c r="ALC25" s="249"/>
      <c r="ALD25" s="249"/>
      <c r="ALE25" s="249"/>
      <c r="ALF25" s="249"/>
      <c r="ALG25" s="249"/>
      <c r="ALH25" s="249"/>
      <c r="ALI25" s="249"/>
      <c r="ALJ25" s="249"/>
      <c r="ALK25" s="249"/>
      <c r="ALL25" s="249"/>
      <c r="ALM25" s="249"/>
      <c r="ALN25" s="249"/>
      <c r="ALO25" s="249"/>
      <c r="ALP25" s="249"/>
      <c r="ALQ25" s="249"/>
      <c r="ALR25" s="249"/>
      <c r="ALS25" s="249"/>
      <c r="ALT25" s="249"/>
      <c r="ALU25" s="249"/>
      <c r="ALV25" s="249"/>
      <c r="ALW25" s="249"/>
      <c r="ALX25" s="249"/>
      <c r="ALY25" s="249"/>
      <c r="ALZ25" s="249"/>
      <c r="AMA25" s="249"/>
      <c r="AMB25" s="249"/>
      <c r="AMC25" s="249"/>
      <c r="AMD25" s="249"/>
      <c r="AME25" s="249"/>
      <c r="AMF25" s="249"/>
      <c r="AMG25" s="249"/>
      <c r="AMH25" s="249"/>
      <c r="AMI25" s="249"/>
      <c r="AMJ25" s="249"/>
      <c r="AMK25" s="249"/>
      <c r="AML25" s="249"/>
      <c r="AMM25" s="249"/>
      <c r="AMN25" s="249"/>
      <c r="AMO25" s="249"/>
      <c r="AMP25" s="249"/>
      <c r="AMQ25" s="249"/>
      <c r="AMR25" s="249"/>
      <c r="AMS25" s="249"/>
      <c r="AMT25" s="249"/>
      <c r="AMU25" s="249"/>
      <c r="AMV25" s="249"/>
      <c r="AMW25" s="249"/>
      <c r="AMX25" s="249"/>
      <c r="AMY25" s="249"/>
      <c r="AMZ25" s="249"/>
      <c r="ANA25" s="249"/>
      <c r="ANB25" s="249"/>
      <c r="ANC25" s="249"/>
      <c r="AND25" s="249"/>
      <c r="ANE25" s="249"/>
      <c r="ANF25" s="249"/>
      <c r="ANG25" s="249"/>
      <c r="ANH25" s="249"/>
      <c r="ANI25" s="249"/>
      <c r="ANJ25" s="249"/>
      <c r="ANK25" s="249"/>
      <c r="ANL25" s="249"/>
      <c r="ANM25" s="249"/>
      <c r="ANN25" s="249"/>
      <c r="ANO25" s="249"/>
      <c r="ANP25" s="249"/>
      <c r="ANQ25" s="249"/>
      <c r="ANR25" s="249"/>
      <c r="ANS25" s="249"/>
      <c r="ANT25" s="249"/>
      <c r="ANU25" s="249"/>
      <c r="ANV25" s="249"/>
      <c r="ANW25" s="249"/>
      <c r="ANX25" s="249"/>
      <c r="ANY25" s="249"/>
      <c r="ANZ25" s="249"/>
      <c r="AOA25" s="249"/>
      <c r="AOB25" s="249"/>
      <c r="AOC25" s="249"/>
      <c r="AOD25" s="249"/>
      <c r="AOE25" s="249"/>
      <c r="AOF25" s="249"/>
      <c r="AOG25" s="249"/>
      <c r="AOH25" s="249"/>
      <c r="AOI25" s="249"/>
      <c r="AOJ25" s="249"/>
      <c r="AOK25" s="249"/>
      <c r="AOL25" s="249"/>
      <c r="AOM25" s="249"/>
      <c r="AON25" s="249"/>
      <c r="AOO25" s="249"/>
      <c r="AOP25" s="249"/>
      <c r="AOQ25" s="249"/>
      <c r="AOR25" s="249"/>
      <c r="AOS25" s="249"/>
      <c r="AOT25" s="249"/>
      <c r="AOU25" s="249"/>
      <c r="AOV25" s="249"/>
      <c r="AOW25" s="249"/>
      <c r="AOX25" s="249"/>
      <c r="AOY25" s="249"/>
      <c r="AOZ25" s="249"/>
      <c r="APA25" s="249"/>
      <c r="APB25" s="249"/>
      <c r="APC25" s="249"/>
      <c r="APD25" s="249"/>
      <c r="APE25" s="249"/>
      <c r="APF25" s="249"/>
      <c r="APG25" s="249"/>
      <c r="APH25" s="249"/>
      <c r="API25" s="249"/>
      <c r="APJ25" s="249"/>
      <c r="APK25" s="249"/>
      <c r="APL25" s="249"/>
      <c r="APM25" s="249"/>
      <c r="APN25" s="249"/>
      <c r="APO25" s="249"/>
      <c r="APP25" s="249"/>
      <c r="APQ25" s="249"/>
      <c r="APR25" s="249"/>
      <c r="APS25" s="249"/>
      <c r="APT25" s="249"/>
      <c r="APU25" s="249"/>
      <c r="APV25" s="249"/>
      <c r="APW25" s="249"/>
      <c r="APX25" s="249"/>
      <c r="APY25" s="249"/>
      <c r="APZ25" s="249"/>
      <c r="AQA25" s="249"/>
      <c r="AQB25" s="249"/>
      <c r="AQC25" s="249"/>
      <c r="AQD25" s="249"/>
      <c r="AQE25" s="249"/>
      <c r="AQF25" s="249"/>
      <c r="AQG25" s="249"/>
      <c r="AQH25" s="249"/>
      <c r="AQI25" s="249"/>
      <c r="AQJ25" s="249"/>
      <c r="AQK25" s="249"/>
      <c r="AQL25" s="249"/>
      <c r="AQM25" s="249"/>
      <c r="AQN25" s="249"/>
      <c r="AQO25" s="249"/>
      <c r="AQP25" s="249"/>
      <c r="AQQ25" s="249"/>
      <c r="AQR25" s="249"/>
      <c r="AQS25" s="249"/>
      <c r="AQT25" s="249"/>
      <c r="AQU25" s="249"/>
      <c r="AQV25" s="249"/>
      <c r="AQW25" s="249"/>
      <c r="AQX25" s="249"/>
      <c r="AQY25" s="249"/>
      <c r="AQZ25" s="249"/>
      <c r="ARA25" s="249"/>
      <c r="ARB25" s="249"/>
      <c r="ARC25" s="249"/>
      <c r="ARD25" s="249"/>
      <c r="ARE25" s="249"/>
      <c r="ARF25" s="249"/>
      <c r="ARG25" s="249"/>
      <c r="ARH25" s="249"/>
      <c r="ARI25" s="249"/>
      <c r="ARJ25" s="249"/>
      <c r="ARK25" s="249"/>
      <c r="ARL25" s="249"/>
      <c r="ARM25" s="249"/>
      <c r="ARN25" s="249"/>
      <c r="ARO25" s="249"/>
      <c r="ARP25" s="249"/>
      <c r="ARQ25" s="249"/>
      <c r="ARR25" s="249"/>
      <c r="ARS25" s="249"/>
      <c r="ART25" s="249"/>
      <c r="ARU25" s="249"/>
      <c r="ARV25" s="249"/>
      <c r="ARW25" s="249"/>
      <c r="ARX25" s="249"/>
      <c r="ARY25" s="249"/>
      <c r="ARZ25" s="249"/>
      <c r="ASA25" s="249"/>
      <c r="ASB25" s="249"/>
      <c r="ASC25" s="249"/>
      <c r="ASD25" s="249"/>
      <c r="ASE25" s="249"/>
      <c r="ASF25" s="249"/>
      <c r="ASG25" s="249"/>
      <c r="ASH25" s="249"/>
      <c r="ASI25" s="249"/>
      <c r="ASJ25" s="249"/>
      <c r="ASK25" s="249"/>
      <c r="ASL25" s="249"/>
      <c r="ASM25" s="249"/>
      <c r="ASN25" s="249"/>
      <c r="ASO25" s="249"/>
      <c r="ASP25" s="249"/>
      <c r="ASQ25" s="249"/>
      <c r="ASR25" s="249"/>
      <c r="ASS25" s="249"/>
      <c r="AST25" s="249"/>
      <c r="ASU25" s="249"/>
      <c r="ASV25" s="249"/>
      <c r="ASW25" s="249"/>
    </row>
    <row r="26" spans="1:1193" ht="49.5" customHeight="1">
      <c r="A26" s="443" t="s">
        <v>391</v>
      </c>
      <c r="B26" s="445"/>
      <c r="C26" s="445"/>
      <c r="D26" s="445"/>
      <c r="E26" s="445"/>
      <c r="F26" s="445"/>
      <c r="G26" s="445"/>
      <c r="H26" s="445"/>
      <c r="I26" s="445"/>
      <c r="J26" s="445"/>
      <c r="K26" s="445"/>
      <c r="L26" s="444"/>
    </row>
    <row r="27" spans="1:1193" s="224" customFormat="1" ht="34.5" customHeight="1">
      <c r="A27" s="439" t="s">
        <v>142</v>
      </c>
      <c r="B27" s="440"/>
      <c r="C27" s="440"/>
      <c r="D27" s="440"/>
      <c r="E27" s="440"/>
      <c r="F27" s="440"/>
      <c r="G27" s="440"/>
      <c r="H27" s="440"/>
      <c r="I27" s="440"/>
      <c r="J27" s="440"/>
      <c r="K27" s="440"/>
      <c r="L27" s="441"/>
      <c r="M27" s="249"/>
      <c r="N27" s="249"/>
      <c r="O27" s="249"/>
      <c r="P27" s="249"/>
      <c r="Q27" s="249"/>
      <c r="R27" s="249"/>
      <c r="S27" s="249"/>
      <c r="T27" s="249"/>
      <c r="U27" s="249"/>
      <c r="V27" s="249"/>
      <c r="W27" s="249"/>
      <c r="X27" s="249"/>
      <c r="Y27" s="249"/>
      <c r="Z27" s="249"/>
      <c r="AA27" s="249"/>
      <c r="AB27" s="249"/>
      <c r="AC27" s="249"/>
      <c r="AD27" s="249"/>
      <c r="AE27" s="249"/>
      <c r="AF27" s="249"/>
      <c r="AG27" s="249"/>
      <c r="AH27" s="249"/>
      <c r="AI27" s="249"/>
      <c r="AJ27" s="249"/>
      <c r="AK27" s="249"/>
      <c r="AL27" s="249"/>
      <c r="AM27" s="249"/>
      <c r="AN27" s="249"/>
      <c r="AO27" s="249"/>
      <c r="AP27" s="249"/>
      <c r="AQ27" s="249"/>
      <c r="AR27" s="249"/>
      <c r="AS27" s="249"/>
      <c r="AT27" s="249"/>
      <c r="AU27" s="249"/>
      <c r="AV27" s="249"/>
      <c r="AW27" s="249"/>
      <c r="AX27" s="249"/>
      <c r="AY27" s="249"/>
      <c r="AZ27" s="249"/>
      <c r="BA27" s="249"/>
      <c r="BB27" s="249"/>
      <c r="BC27" s="249"/>
      <c r="BD27" s="249"/>
      <c r="BE27" s="249"/>
      <c r="BF27" s="249"/>
      <c r="BG27" s="249"/>
      <c r="BH27" s="249"/>
      <c r="BI27" s="249"/>
      <c r="BJ27" s="249"/>
      <c r="BK27" s="249"/>
      <c r="BL27" s="249"/>
      <c r="BM27" s="249"/>
      <c r="BN27" s="249"/>
      <c r="BO27" s="249"/>
      <c r="BP27" s="249"/>
      <c r="BQ27" s="249"/>
      <c r="BR27" s="249"/>
      <c r="BS27" s="249"/>
      <c r="BT27" s="249"/>
      <c r="BU27" s="249"/>
      <c r="BV27" s="249"/>
      <c r="BW27" s="249"/>
      <c r="BX27" s="249"/>
      <c r="BY27" s="249"/>
      <c r="BZ27" s="249"/>
      <c r="CA27" s="249"/>
      <c r="CB27" s="249"/>
      <c r="CC27" s="249"/>
      <c r="CD27" s="249"/>
      <c r="CE27" s="249"/>
      <c r="CF27" s="249"/>
      <c r="CG27" s="249"/>
      <c r="CH27" s="249"/>
      <c r="CI27" s="249"/>
      <c r="CJ27" s="249"/>
      <c r="CK27" s="249"/>
      <c r="CL27" s="249"/>
      <c r="CM27" s="249"/>
      <c r="CN27" s="249"/>
      <c r="CO27" s="249"/>
      <c r="CP27" s="249"/>
      <c r="CQ27" s="249"/>
      <c r="CR27" s="249"/>
      <c r="CS27" s="249"/>
      <c r="CT27" s="249"/>
      <c r="CU27" s="249"/>
      <c r="CV27" s="249"/>
      <c r="CW27" s="249"/>
      <c r="CX27" s="249"/>
      <c r="CY27" s="249"/>
      <c r="CZ27" s="249"/>
      <c r="DA27" s="249"/>
      <c r="DB27" s="249"/>
      <c r="DC27" s="249"/>
      <c r="DD27" s="249"/>
      <c r="DE27" s="249"/>
      <c r="DF27" s="249"/>
      <c r="DG27" s="249"/>
      <c r="DH27" s="249"/>
      <c r="DI27" s="249"/>
      <c r="DJ27" s="249"/>
      <c r="DK27" s="249"/>
      <c r="DL27" s="249"/>
      <c r="DM27" s="249"/>
      <c r="DN27" s="249"/>
      <c r="DO27" s="249"/>
      <c r="DP27" s="249"/>
      <c r="DQ27" s="249"/>
      <c r="DR27" s="249"/>
      <c r="DS27" s="249"/>
      <c r="DT27" s="249"/>
      <c r="DU27" s="249"/>
      <c r="DV27" s="249"/>
      <c r="DW27" s="249"/>
      <c r="DX27" s="249"/>
      <c r="DY27" s="249"/>
      <c r="DZ27" s="249"/>
      <c r="EA27" s="249"/>
      <c r="EB27" s="249"/>
      <c r="EC27" s="249"/>
      <c r="ED27" s="249"/>
      <c r="EE27" s="249"/>
      <c r="EF27" s="249"/>
      <c r="EG27" s="249"/>
      <c r="EH27" s="249"/>
      <c r="EI27" s="249"/>
      <c r="EJ27" s="249"/>
      <c r="EK27" s="249"/>
      <c r="EL27" s="249"/>
      <c r="EM27" s="249"/>
      <c r="EN27" s="249"/>
      <c r="EO27" s="249"/>
      <c r="EP27" s="249"/>
      <c r="EQ27" s="249"/>
      <c r="ER27" s="249"/>
      <c r="ES27" s="249"/>
      <c r="ET27" s="249"/>
      <c r="EU27" s="249"/>
      <c r="EV27" s="249"/>
      <c r="EW27" s="249"/>
      <c r="EX27" s="249"/>
      <c r="EY27" s="249"/>
      <c r="EZ27" s="249"/>
      <c r="FA27" s="249"/>
      <c r="FB27" s="249"/>
      <c r="FC27" s="249"/>
      <c r="FD27" s="249"/>
      <c r="FE27" s="249"/>
      <c r="FF27" s="249"/>
      <c r="FG27" s="249"/>
      <c r="FH27" s="249"/>
      <c r="FI27" s="249"/>
      <c r="FJ27" s="249"/>
      <c r="FK27" s="249"/>
      <c r="FL27" s="249"/>
      <c r="FM27" s="249"/>
      <c r="FN27" s="249"/>
      <c r="FO27" s="249"/>
      <c r="FP27" s="249"/>
      <c r="FQ27" s="249"/>
      <c r="FR27" s="249"/>
      <c r="FS27" s="249"/>
      <c r="FT27" s="249"/>
      <c r="FU27" s="249"/>
      <c r="FV27" s="249"/>
      <c r="FW27" s="249"/>
      <c r="FX27" s="249"/>
      <c r="FY27" s="249"/>
      <c r="FZ27" s="249"/>
      <c r="GA27" s="249"/>
      <c r="GB27" s="249"/>
      <c r="GC27" s="249"/>
      <c r="GD27" s="249"/>
      <c r="GE27" s="249"/>
      <c r="GF27" s="249"/>
      <c r="GG27" s="249"/>
      <c r="GH27" s="249"/>
      <c r="GI27" s="249"/>
      <c r="GJ27" s="249"/>
      <c r="GK27" s="249"/>
      <c r="GL27" s="249"/>
      <c r="GM27" s="249"/>
      <c r="GN27" s="249"/>
      <c r="GO27" s="249"/>
      <c r="GP27" s="249"/>
      <c r="GQ27" s="249"/>
      <c r="GR27" s="249"/>
      <c r="GS27" s="249"/>
      <c r="GT27" s="249"/>
      <c r="GU27" s="249"/>
      <c r="GV27" s="249"/>
      <c r="GW27" s="249"/>
      <c r="GX27" s="249"/>
      <c r="GY27" s="249"/>
      <c r="GZ27" s="249"/>
      <c r="HA27" s="249"/>
      <c r="HB27" s="249"/>
      <c r="HC27" s="249"/>
      <c r="HD27" s="249"/>
      <c r="HE27" s="249"/>
      <c r="HF27" s="249"/>
      <c r="HG27" s="249"/>
      <c r="HH27" s="249"/>
      <c r="HI27" s="249"/>
      <c r="HJ27" s="249"/>
      <c r="HK27" s="249"/>
      <c r="HL27" s="249"/>
      <c r="HM27" s="249"/>
      <c r="HN27" s="249"/>
      <c r="HO27" s="249"/>
      <c r="HP27" s="249"/>
      <c r="HQ27" s="249"/>
      <c r="HR27" s="249"/>
      <c r="HS27" s="249"/>
      <c r="HT27" s="249"/>
      <c r="HU27" s="249"/>
      <c r="HV27" s="249"/>
      <c r="HW27" s="249"/>
      <c r="HX27" s="249"/>
      <c r="HY27" s="249"/>
      <c r="HZ27" s="249"/>
      <c r="IA27" s="249"/>
      <c r="IB27" s="249"/>
      <c r="IC27" s="249"/>
      <c r="ID27" s="249"/>
      <c r="IE27" s="249"/>
      <c r="IF27" s="249"/>
      <c r="IG27" s="249"/>
      <c r="IH27" s="249"/>
      <c r="II27" s="249"/>
      <c r="IJ27" s="249"/>
      <c r="IK27" s="249"/>
      <c r="IL27" s="249"/>
      <c r="IM27" s="249"/>
      <c r="IN27" s="249"/>
      <c r="IO27" s="249"/>
      <c r="IP27" s="249"/>
      <c r="IQ27" s="249"/>
      <c r="IR27" s="249"/>
      <c r="IS27" s="249"/>
      <c r="IT27" s="249"/>
      <c r="IU27" s="249"/>
      <c r="IV27" s="249"/>
      <c r="IW27" s="249"/>
      <c r="IX27" s="249"/>
      <c r="IY27" s="249"/>
      <c r="IZ27" s="249"/>
      <c r="JA27" s="249"/>
      <c r="JB27" s="249"/>
      <c r="JC27" s="249"/>
      <c r="JD27" s="249"/>
      <c r="JE27" s="249"/>
      <c r="JF27" s="249"/>
      <c r="JG27" s="249"/>
      <c r="JH27" s="249"/>
      <c r="JI27" s="249"/>
      <c r="JJ27" s="249"/>
      <c r="JK27" s="249"/>
      <c r="JL27" s="249"/>
      <c r="JM27" s="249"/>
      <c r="JN27" s="249"/>
      <c r="JO27" s="249"/>
      <c r="JP27" s="249"/>
      <c r="JQ27" s="249"/>
      <c r="JR27" s="249"/>
      <c r="JS27" s="249"/>
      <c r="JT27" s="249"/>
      <c r="JU27" s="249"/>
      <c r="JV27" s="249"/>
      <c r="JW27" s="249"/>
      <c r="JX27" s="249"/>
      <c r="JY27" s="249"/>
      <c r="JZ27" s="249"/>
      <c r="KA27" s="249"/>
      <c r="KB27" s="249"/>
      <c r="KC27" s="249"/>
      <c r="KD27" s="249"/>
      <c r="KE27" s="249"/>
      <c r="KF27" s="249"/>
      <c r="KG27" s="249"/>
      <c r="KH27" s="249"/>
      <c r="KI27" s="249"/>
      <c r="KJ27" s="249"/>
      <c r="KK27" s="249"/>
      <c r="KL27" s="249"/>
      <c r="KM27" s="249"/>
      <c r="KN27" s="249"/>
      <c r="KO27" s="249"/>
      <c r="KP27" s="249"/>
      <c r="KQ27" s="249"/>
      <c r="KR27" s="249"/>
      <c r="KS27" s="249"/>
      <c r="KT27" s="249"/>
      <c r="KU27" s="249"/>
      <c r="KV27" s="249"/>
      <c r="KW27" s="249"/>
      <c r="KX27" s="249"/>
      <c r="KY27" s="249"/>
      <c r="KZ27" s="249"/>
      <c r="LA27" s="249"/>
      <c r="LB27" s="249"/>
      <c r="LC27" s="249"/>
      <c r="LD27" s="249"/>
      <c r="LE27" s="249"/>
      <c r="LF27" s="249"/>
      <c r="LG27" s="249"/>
      <c r="LH27" s="249"/>
      <c r="LI27" s="249"/>
      <c r="LJ27" s="249"/>
      <c r="LK27" s="249"/>
      <c r="LL27" s="249"/>
      <c r="LM27" s="249"/>
      <c r="LN27" s="249"/>
      <c r="LO27" s="249"/>
      <c r="LP27" s="249"/>
      <c r="LQ27" s="249"/>
      <c r="LR27" s="249"/>
      <c r="LS27" s="249"/>
      <c r="LT27" s="249"/>
      <c r="LU27" s="249"/>
      <c r="LV27" s="249"/>
      <c r="LW27" s="249"/>
      <c r="LX27" s="249"/>
      <c r="LY27" s="249"/>
      <c r="LZ27" s="249"/>
      <c r="MA27" s="249"/>
      <c r="MB27" s="249"/>
      <c r="MC27" s="249"/>
      <c r="MD27" s="249"/>
      <c r="ME27" s="249"/>
      <c r="MF27" s="249"/>
      <c r="MG27" s="249"/>
      <c r="MH27" s="249"/>
      <c r="MI27" s="249"/>
      <c r="MJ27" s="249"/>
      <c r="MK27" s="249"/>
      <c r="ML27" s="249"/>
      <c r="MM27" s="249"/>
      <c r="MN27" s="249"/>
      <c r="MO27" s="249"/>
      <c r="MP27" s="249"/>
      <c r="MQ27" s="249"/>
      <c r="MR27" s="249"/>
      <c r="MS27" s="249"/>
      <c r="MT27" s="249"/>
      <c r="MU27" s="249"/>
      <c r="MV27" s="249"/>
      <c r="MW27" s="249"/>
      <c r="MX27" s="249"/>
      <c r="MY27" s="249"/>
      <c r="MZ27" s="249"/>
      <c r="NA27" s="249"/>
      <c r="NB27" s="249"/>
      <c r="NC27" s="249"/>
      <c r="ND27" s="249"/>
      <c r="NE27" s="249"/>
      <c r="NF27" s="249"/>
      <c r="NG27" s="249"/>
      <c r="NH27" s="249"/>
      <c r="NI27" s="249"/>
      <c r="NJ27" s="249"/>
      <c r="NK27" s="249"/>
      <c r="NL27" s="249"/>
      <c r="NM27" s="249"/>
      <c r="NN27" s="249"/>
      <c r="NO27" s="249"/>
      <c r="NP27" s="249"/>
      <c r="NQ27" s="249"/>
      <c r="NR27" s="249"/>
      <c r="NS27" s="249"/>
      <c r="NT27" s="249"/>
      <c r="NU27" s="249"/>
      <c r="NV27" s="249"/>
      <c r="NW27" s="249"/>
      <c r="NX27" s="249"/>
      <c r="NY27" s="249"/>
      <c r="NZ27" s="249"/>
      <c r="OA27" s="249"/>
      <c r="OB27" s="249"/>
      <c r="OC27" s="249"/>
      <c r="OD27" s="249"/>
      <c r="OE27" s="249"/>
      <c r="OF27" s="249"/>
      <c r="OG27" s="249"/>
      <c r="OH27" s="249"/>
      <c r="OI27" s="249"/>
      <c r="OJ27" s="249"/>
      <c r="OK27" s="249"/>
      <c r="OL27" s="249"/>
      <c r="OM27" s="249"/>
      <c r="ON27" s="249"/>
      <c r="OO27" s="249"/>
      <c r="OP27" s="249"/>
      <c r="OQ27" s="249"/>
      <c r="OR27" s="249"/>
      <c r="OS27" s="249"/>
      <c r="OT27" s="249"/>
      <c r="OU27" s="249"/>
      <c r="OV27" s="249"/>
      <c r="OW27" s="249"/>
      <c r="OX27" s="249"/>
      <c r="OY27" s="249"/>
      <c r="OZ27" s="249"/>
      <c r="PA27" s="249"/>
      <c r="PB27" s="249"/>
      <c r="PC27" s="249"/>
      <c r="PD27" s="249"/>
      <c r="PE27" s="249"/>
      <c r="PF27" s="249"/>
      <c r="PG27" s="249"/>
      <c r="PH27" s="249"/>
      <c r="PI27" s="249"/>
      <c r="PJ27" s="249"/>
      <c r="PK27" s="249"/>
      <c r="PL27" s="249"/>
      <c r="PM27" s="249"/>
      <c r="PN27" s="249"/>
      <c r="PO27" s="249"/>
      <c r="PP27" s="249"/>
      <c r="PQ27" s="249"/>
      <c r="PR27" s="249"/>
      <c r="PS27" s="249"/>
      <c r="PT27" s="249"/>
      <c r="PU27" s="249"/>
      <c r="PV27" s="249"/>
      <c r="PW27" s="249"/>
      <c r="PX27" s="249"/>
      <c r="PY27" s="249"/>
      <c r="PZ27" s="249"/>
      <c r="QA27" s="249"/>
      <c r="QB27" s="249"/>
      <c r="QC27" s="249"/>
      <c r="QD27" s="249"/>
      <c r="QE27" s="249"/>
      <c r="QF27" s="249"/>
      <c r="QG27" s="249"/>
      <c r="QH27" s="249"/>
      <c r="QI27" s="249"/>
      <c r="QJ27" s="249"/>
      <c r="QK27" s="249"/>
      <c r="QL27" s="249"/>
      <c r="QM27" s="249"/>
      <c r="QN27" s="249"/>
      <c r="QO27" s="249"/>
      <c r="QP27" s="249"/>
      <c r="QQ27" s="249"/>
      <c r="QR27" s="249"/>
      <c r="QS27" s="249"/>
      <c r="QT27" s="249"/>
      <c r="QU27" s="249"/>
      <c r="QV27" s="249"/>
      <c r="QW27" s="249"/>
      <c r="QX27" s="249"/>
      <c r="QY27" s="249"/>
      <c r="QZ27" s="249"/>
      <c r="RA27" s="249"/>
      <c r="RB27" s="249"/>
      <c r="RC27" s="249"/>
      <c r="RD27" s="249"/>
      <c r="RE27" s="249"/>
      <c r="RF27" s="249"/>
      <c r="RG27" s="249"/>
      <c r="RH27" s="249"/>
      <c r="RI27" s="249"/>
      <c r="RJ27" s="249"/>
      <c r="RK27" s="249"/>
      <c r="RL27" s="249"/>
      <c r="RM27" s="249"/>
      <c r="RN27" s="249"/>
      <c r="RO27" s="249"/>
      <c r="RP27" s="249"/>
      <c r="RQ27" s="249"/>
      <c r="RR27" s="249"/>
      <c r="RS27" s="249"/>
      <c r="RT27" s="249"/>
      <c r="RU27" s="249"/>
      <c r="RV27" s="249"/>
      <c r="RW27" s="249"/>
      <c r="RX27" s="249"/>
      <c r="RY27" s="249"/>
      <c r="RZ27" s="249"/>
      <c r="SA27" s="249"/>
      <c r="SB27" s="249"/>
      <c r="SC27" s="249"/>
      <c r="SD27" s="249"/>
      <c r="SE27" s="249"/>
      <c r="SF27" s="249"/>
      <c r="SG27" s="249"/>
      <c r="SH27" s="249"/>
      <c r="SI27" s="249"/>
      <c r="SJ27" s="249"/>
      <c r="SK27" s="249"/>
      <c r="SL27" s="249"/>
      <c r="SM27" s="249"/>
      <c r="SN27" s="249"/>
      <c r="SO27" s="249"/>
      <c r="SP27" s="249"/>
      <c r="SQ27" s="249"/>
      <c r="SR27" s="249"/>
      <c r="SS27" s="249"/>
      <c r="ST27" s="249"/>
      <c r="SU27" s="249"/>
      <c r="SV27" s="249"/>
      <c r="SW27" s="249"/>
      <c r="SX27" s="249"/>
      <c r="SY27" s="249"/>
      <c r="SZ27" s="249"/>
      <c r="TA27" s="249"/>
      <c r="TB27" s="249"/>
      <c r="TC27" s="249"/>
      <c r="TD27" s="249"/>
      <c r="TE27" s="249"/>
      <c r="TF27" s="249"/>
      <c r="TG27" s="249"/>
      <c r="TH27" s="249"/>
      <c r="TI27" s="249"/>
      <c r="TJ27" s="249"/>
      <c r="TK27" s="249"/>
      <c r="TL27" s="249"/>
      <c r="TM27" s="249"/>
      <c r="TN27" s="249"/>
      <c r="TO27" s="249"/>
      <c r="TP27" s="249"/>
      <c r="TQ27" s="249"/>
      <c r="TR27" s="249"/>
      <c r="TS27" s="249"/>
      <c r="TT27" s="249"/>
      <c r="TU27" s="249"/>
      <c r="TV27" s="249"/>
      <c r="TW27" s="249"/>
      <c r="TX27" s="249"/>
      <c r="TY27" s="249"/>
      <c r="TZ27" s="249"/>
      <c r="UA27" s="249"/>
      <c r="UB27" s="249"/>
      <c r="UC27" s="249"/>
      <c r="UD27" s="249"/>
      <c r="UE27" s="249"/>
      <c r="UF27" s="249"/>
      <c r="UG27" s="249"/>
      <c r="UH27" s="249"/>
      <c r="UI27" s="249"/>
      <c r="UJ27" s="249"/>
      <c r="UK27" s="249"/>
      <c r="UL27" s="249"/>
      <c r="UM27" s="249"/>
      <c r="UN27" s="249"/>
      <c r="UO27" s="249"/>
      <c r="UP27" s="249"/>
      <c r="UQ27" s="249"/>
      <c r="UR27" s="249"/>
      <c r="US27" s="249"/>
      <c r="UT27" s="249"/>
      <c r="UU27" s="249"/>
      <c r="UV27" s="249"/>
      <c r="UW27" s="249"/>
      <c r="UX27" s="249"/>
      <c r="UY27" s="249"/>
      <c r="UZ27" s="249"/>
      <c r="VA27" s="249"/>
      <c r="VB27" s="249"/>
      <c r="VC27" s="249"/>
      <c r="VD27" s="249"/>
      <c r="VE27" s="249"/>
      <c r="VF27" s="249"/>
      <c r="VG27" s="249"/>
      <c r="VH27" s="249"/>
      <c r="VI27" s="249"/>
      <c r="VJ27" s="249"/>
      <c r="VK27" s="249"/>
      <c r="VL27" s="249"/>
      <c r="VM27" s="249"/>
      <c r="VN27" s="249"/>
      <c r="VO27" s="249"/>
      <c r="VP27" s="249"/>
      <c r="VQ27" s="249"/>
      <c r="VR27" s="249"/>
      <c r="VS27" s="249"/>
      <c r="VT27" s="249"/>
      <c r="VU27" s="249"/>
      <c r="VV27" s="249"/>
      <c r="VW27" s="249"/>
      <c r="VX27" s="249"/>
      <c r="VY27" s="249"/>
      <c r="VZ27" s="249"/>
      <c r="WA27" s="249"/>
      <c r="WB27" s="249"/>
      <c r="WC27" s="249"/>
      <c r="WD27" s="249"/>
      <c r="WE27" s="249"/>
      <c r="WF27" s="249"/>
      <c r="WG27" s="249"/>
      <c r="WH27" s="249"/>
      <c r="WI27" s="249"/>
      <c r="WJ27" s="249"/>
      <c r="WK27" s="249"/>
      <c r="WL27" s="249"/>
      <c r="WM27" s="249"/>
      <c r="WN27" s="249"/>
      <c r="WO27" s="249"/>
      <c r="WP27" s="249"/>
      <c r="WQ27" s="249"/>
      <c r="WR27" s="249"/>
      <c r="WS27" s="249"/>
      <c r="WT27" s="249"/>
      <c r="WU27" s="249"/>
      <c r="WV27" s="249"/>
      <c r="WW27" s="249"/>
      <c r="WX27" s="249"/>
      <c r="WY27" s="249"/>
      <c r="WZ27" s="249"/>
      <c r="XA27" s="249"/>
      <c r="XB27" s="249"/>
      <c r="XC27" s="249"/>
      <c r="XD27" s="249"/>
      <c r="XE27" s="249"/>
      <c r="XF27" s="249"/>
      <c r="XG27" s="249"/>
      <c r="XH27" s="249"/>
      <c r="XI27" s="249"/>
      <c r="XJ27" s="249"/>
      <c r="XK27" s="249"/>
      <c r="XL27" s="249"/>
      <c r="XM27" s="249"/>
      <c r="XN27" s="249"/>
      <c r="XO27" s="249"/>
      <c r="XP27" s="249"/>
      <c r="XQ27" s="249"/>
      <c r="XR27" s="249"/>
      <c r="XS27" s="249"/>
      <c r="XT27" s="249"/>
      <c r="XU27" s="249"/>
      <c r="XV27" s="249"/>
      <c r="XW27" s="249"/>
      <c r="XX27" s="249"/>
      <c r="XY27" s="249"/>
      <c r="XZ27" s="249"/>
      <c r="YA27" s="249"/>
      <c r="YB27" s="249"/>
      <c r="YC27" s="249"/>
      <c r="YD27" s="249"/>
      <c r="YE27" s="249"/>
      <c r="YF27" s="249"/>
      <c r="YG27" s="249"/>
      <c r="YH27" s="249"/>
      <c r="YI27" s="249"/>
      <c r="YJ27" s="249"/>
      <c r="YK27" s="249"/>
      <c r="YL27" s="249"/>
      <c r="YM27" s="249"/>
      <c r="YN27" s="249"/>
      <c r="YO27" s="249"/>
      <c r="YP27" s="249"/>
      <c r="YQ27" s="249"/>
      <c r="YR27" s="249"/>
      <c r="YS27" s="249"/>
      <c r="YT27" s="249"/>
      <c r="YU27" s="249"/>
      <c r="YV27" s="249"/>
      <c r="YW27" s="249"/>
      <c r="YX27" s="249"/>
      <c r="YY27" s="249"/>
      <c r="YZ27" s="249"/>
      <c r="ZA27" s="249"/>
      <c r="ZB27" s="249"/>
      <c r="ZC27" s="249"/>
      <c r="ZD27" s="249"/>
      <c r="ZE27" s="249"/>
      <c r="ZF27" s="249"/>
      <c r="ZG27" s="249"/>
      <c r="ZH27" s="249"/>
      <c r="ZI27" s="249"/>
      <c r="ZJ27" s="249"/>
      <c r="ZK27" s="249"/>
      <c r="ZL27" s="249"/>
      <c r="ZM27" s="249"/>
      <c r="ZN27" s="249"/>
      <c r="ZO27" s="249"/>
      <c r="ZP27" s="249"/>
      <c r="ZQ27" s="249"/>
      <c r="ZR27" s="249"/>
      <c r="ZS27" s="249"/>
      <c r="ZT27" s="249"/>
      <c r="ZU27" s="249"/>
      <c r="ZV27" s="249"/>
      <c r="ZW27" s="249"/>
      <c r="ZX27" s="249"/>
      <c r="ZY27" s="249"/>
      <c r="ZZ27" s="249"/>
      <c r="AAA27" s="249"/>
      <c r="AAB27" s="249"/>
      <c r="AAC27" s="249"/>
      <c r="AAD27" s="249"/>
      <c r="AAE27" s="249"/>
      <c r="AAF27" s="249"/>
      <c r="AAG27" s="249"/>
      <c r="AAH27" s="249"/>
      <c r="AAI27" s="249"/>
      <c r="AAJ27" s="249"/>
      <c r="AAK27" s="249"/>
      <c r="AAL27" s="249"/>
      <c r="AAM27" s="249"/>
      <c r="AAN27" s="249"/>
      <c r="AAO27" s="249"/>
      <c r="AAP27" s="249"/>
      <c r="AAQ27" s="249"/>
      <c r="AAR27" s="249"/>
      <c r="AAS27" s="249"/>
      <c r="AAT27" s="249"/>
      <c r="AAU27" s="249"/>
      <c r="AAV27" s="249"/>
      <c r="AAW27" s="249"/>
      <c r="AAX27" s="249"/>
      <c r="AAY27" s="249"/>
      <c r="AAZ27" s="249"/>
      <c r="ABA27" s="249"/>
      <c r="ABB27" s="249"/>
      <c r="ABC27" s="249"/>
      <c r="ABD27" s="249"/>
      <c r="ABE27" s="249"/>
      <c r="ABF27" s="249"/>
      <c r="ABG27" s="249"/>
      <c r="ABH27" s="249"/>
      <c r="ABI27" s="249"/>
      <c r="ABJ27" s="249"/>
      <c r="ABK27" s="249"/>
      <c r="ABL27" s="249"/>
      <c r="ABM27" s="249"/>
      <c r="ABN27" s="249"/>
      <c r="ABO27" s="249"/>
      <c r="ABP27" s="249"/>
      <c r="ABQ27" s="249"/>
      <c r="ABR27" s="249"/>
      <c r="ABS27" s="249"/>
      <c r="ABT27" s="249"/>
      <c r="ABU27" s="249"/>
      <c r="ABV27" s="249"/>
      <c r="ABW27" s="249"/>
      <c r="ABX27" s="249"/>
      <c r="ABY27" s="249"/>
      <c r="ABZ27" s="249"/>
      <c r="ACA27" s="249"/>
      <c r="ACB27" s="249"/>
      <c r="ACC27" s="249"/>
      <c r="ACD27" s="249"/>
      <c r="ACE27" s="249"/>
      <c r="ACF27" s="249"/>
      <c r="ACG27" s="249"/>
      <c r="ACH27" s="249"/>
      <c r="ACI27" s="249"/>
      <c r="ACJ27" s="249"/>
      <c r="ACK27" s="249"/>
      <c r="ACL27" s="249"/>
      <c r="ACM27" s="249"/>
      <c r="ACN27" s="249"/>
      <c r="ACO27" s="249"/>
      <c r="ACP27" s="249"/>
      <c r="ACQ27" s="249"/>
      <c r="ACR27" s="249"/>
      <c r="ACS27" s="249"/>
      <c r="ACT27" s="249"/>
      <c r="ACU27" s="249"/>
      <c r="ACV27" s="249"/>
      <c r="ACW27" s="249"/>
      <c r="ACX27" s="249"/>
      <c r="ACY27" s="249"/>
      <c r="ACZ27" s="249"/>
      <c r="ADA27" s="249"/>
      <c r="ADB27" s="249"/>
      <c r="ADC27" s="249"/>
      <c r="ADD27" s="249"/>
      <c r="ADE27" s="249"/>
      <c r="ADF27" s="249"/>
      <c r="ADG27" s="249"/>
      <c r="ADH27" s="249"/>
      <c r="ADI27" s="249"/>
      <c r="ADJ27" s="249"/>
      <c r="ADK27" s="249"/>
      <c r="ADL27" s="249"/>
      <c r="ADM27" s="249"/>
      <c r="ADN27" s="249"/>
      <c r="ADO27" s="249"/>
      <c r="ADP27" s="249"/>
      <c r="ADQ27" s="249"/>
      <c r="ADR27" s="249"/>
      <c r="ADS27" s="249"/>
      <c r="ADT27" s="249"/>
      <c r="ADU27" s="249"/>
      <c r="ADV27" s="249"/>
      <c r="ADW27" s="249"/>
      <c r="ADX27" s="249"/>
      <c r="ADY27" s="249"/>
      <c r="ADZ27" s="249"/>
      <c r="AEA27" s="249"/>
      <c r="AEB27" s="249"/>
      <c r="AEC27" s="249"/>
      <c r="AED27" s="249"/>
      <c r="AEE27" s="249"/>
      <c r="AEF27" s="249"/>
      <c r="AEG27" s="249"/>
      <c r="AEH27" s="249"/>
      <c r="AEI27" s="249"/>
      <c r="AEJ27" s="249"/>
      <c r="AEK27" s="249"/>
      <c r="AEL27" s="249"/>
      <c r="AEM27" s="249"/>
      <c r="AEN27" s="249"/>
      <c r="AEO27" s="249"/>
      <c r="AEP27" s="249"/>
      <c r="AEQ27" s="249"/>
      <c r="AER27" s="249"/>
      <c r="AES27" s="249"/>
      <c r="AET27" s="249"/>
      <c r="AEU27" s="249"/>
      <c r="AEV27" s="249"/>
      <c r="AEW27" s="249"/>
      <c r="AEX27" s="249"/>
      <c r="AEY27" s="249"/>
      <c r="AEZ27" s="249"/>
      <c r="AFA27" s="249"/>
      <c r="AFB27" s="249"/>
      <c r="AFC27" s="249"/>
      <c r="AFD27" s="249"/>
      <c r="AFE27" s="249"/>
      <c r="AFF27" s="249"/>
      <c r="AFG27" s="249"/>
      <c r="AFH27" s="249"/>
      <c r="AFI27" s="249"/>
      <c r="AFJ27" s="249"/>
      <c r="AFK27" s="249"/>
      <c r="AFL27" s="249"/>
      <c r="AFM27" s="249"/>
      <c r="AFN27" s="249"/>
      <c r="AFO27" s="249"/>
      <c r="AFP27" s="249"/>
      <c r="AFQ27" s="249"/>
      <c r="AFR27" s="249"/>
      <c r="AFS27" s="249"/>
      <c r="AFT27" s="249"/>
      <c r="AFU27" s="249"/>
      <c r="AFV27" s="249"/>
      <c r="AFW27" s="249"/>
      <c r="AFX27" s="249"/>
      <c r="AFY27" s="249"/>
      <c r="AFZ27" s="249"/>
      <c r="AGA27" s="249"/>
      <c r="AGB27" s="249"/>
      <c r="AGC27" s="249"/>
      <c r="AGD27" s="249"/>
      <c r="AGE27" s="249"/>
      <c r="AGF27" s="249"/>
      <c r="AGG27" s="249"/>
      <c r="AGH27" s="249"/>
      <c r="AGI27" s="249"/>
      <c r="AGJ27" s="249"/>
      <c r="AGK27" s="249"/>
      <c r="AGL27" s="249"/>
      <c r="AGM27" s="249"/>
      <c r="AGN27" s="249"/>
      <c r="AGO27" s="249"/>
      <c r="AGP27" s="249"/>
      <c r="AGQ27" s="249"/>
      <c r="AGR27" s="249"/>
      <c r="AGS27" s="249"/>
      <c r="AGT27" s="249"/>
      <c r="AGU27" s="249"/>
      <c r="AGV27" s="249"/>
      <c r="AGW27" s="249"/>
      <c r="AGX27" s="249"/>
      <c r="AGY27" s="249"/>
      <c r="AGZ27" s="249"/>
      <c r="AHA27" s="249"/>
      <c r="AHB27" s="249"/>
      <c r="AHC27" s="249"/>
      <c r="AHD27" s="249"/>
      <c r="AHE27" s="249"/>
      <c r="AHF27" s="249"/>
      <c r="AHG27" s="249"/>
      <c r="AHH27" s="249"/>
      <c r="AHI27" s="249"/>
      <c r="AHJ27" s="249"/>
      <c r="AHK27" s="249"/>
      <c r="AHL27" s="249"/>
      <c r="AHM27" s="249"/>
      <c r="AHN27" s="249"/>
      <c r="AHO27" s="249"/>
      <c r="AHP27" s="249"/>
      <c r="AHQ27" s="249"/>
      <c r="AHR27" s="249"/>
      <c r="AHS27" s="249"/>
      <c r="AHT27" s="249"/>
      <c r="AHU27" s="249"/>
      <c r="AHV27" s="249"/>
      <c r="AHW27" s="249"/>
      <c r="AHX27" s="249"/>
      <c r="AHY27" s="249"/>
      <c r="AHZ27" s="249"/>
      <c r="AIA27" s="249"/>
      <c r="AIB27" s="249"/>
      <c r="AIC27" s="249"/>
      <c r="AID27" s="249"/>
      <c r="AIE27" s="249"/>
      <c r="AIF27" s="249"/>
      <c r="AIG27" s="249"/>
      <c r="AIH27" s="249"/>
      <c r="AII27" s="249"/>
      <c r="AIJ27" s="249"/>
      <c r="AIK27" s="249"/>
      <c r="AIL27" s="249"/>
      <c r="AIM27" s="249"/>
      <c r="AIN27" s="249"/>
      <c r="AIO27" s="249"/>
      <c r="AIP27" s="249"/>
      <c r="AIQ27" s="249"/>
      <c r="AIR27" s="249"/>
      <c r="AIS27" s="249"/>
      <c r="AIT27" s="249"/>
      <c r="AIU27" s="249"/>
      <c r="AIV27" s="249"/>
      <c r="AIW27" s="249"/>
      <c r="AIX27" s="249"/>
      <c r="AIY27" s="249"/>
      <c r="AIZ27" s="249"/>
      <c r="AJA27" s="249"/>
      <c r="AJB27" s="249"/>
      <c r="AJC27" s="249"/>
      <c r="AJD27" s="249"/>
      <c r="AJE27" s="249"/>
      <c r="AJF27" s="249"/>
      <c r="AJG27" s="249"/>
      <c r="AJH27" s="249"/>
      <c r="AJI27" s="249"/>
      <c r="AJJ27" s="249"/>
      <c r="AJK27" s="249"/>
      <c r="AJL27" s="249"/>
      <c r="AJM27" s="249"/>
      <c r="AJN27" s="249"/>
      <c r="AJO27" s="249"/>
      <c r="AJP27" s="249"/>
      <c r="AJQ27" s="249"/>
      <c r="AJR27" s="249"/>
      <c r="AJS27" s="249"/>
      <c r="AJT27" s="249"/>
      <c r="AJU27" s="249"/>
      <c r="AJV27" s="249"/>
      <c r="AJW27" s="249"/>
      <c r="AJX27" s="249"/>
      <c r="AJY27" s="249"/>
      <c r="AJZ27" s="249"/>
      <c r="AKA27" s="249"/>
      <c r="AKB27" s="249"/>
      <c r="AKC27" s="249"/>
      <c r="AKD27" s="249"/>
      <c r="AKE27" s="249"/>
      <c r="AKF27" s="249"/>
      <c r="AKG27" s="249"/>
      <c r="AKH27" s="249"/>
      <c r="AKI27" s="249"/>
      <c r="AKJ27" s="249"/>
      <c r="AKK27" s="249"/>
      <c r="AKL27" s="249"/>
      <c r="AKM27" s="249"/>
      <c r="AKN27" s="249"/>
      <c r="AKO27" s="249"/>
      <c r="AKP27" s="249"/>
      <c r="AKQ27" s="249"/>
      <c r="AKR27" s="249"/>
      <c r="AKS27" s="249"/>
      <c r="AKT27" s="249"/>
      <c r="AKU27" s="249"/>
      <c r="AKV27" s="249"/>
      <c r="AKW27" s="249"/>
      <c r="AKX27" s="249"/>
      <c r="AKY27" s="249"/>
      <c r="AKZ27" s="249"/>
      <c r="ALA27" s="249"/>
      <c r="ALB27" s="249"/>
      <c r="ALC27" s="249"/>
      <c r="ALD27" s="249"/>
      <c r="ALE27" s="249"/>
      <c r="ALF27" s="249"/>
      <c r="ALG27" s="249"/>
      <c r="ALH27" s="249"/>
      <c r="ALI27" s="249"/>
      <c r="ALJ27" s="249"/>
      <c r="ALK27" s="249"/>
      <c r="ALL27" s="249"/>
      <c r="ALM27" s="249"/>
      <c r="ALN27" s="249"/>
      <c r="ALO27" s="249"/>
      <c r="ALP27" s="249"/>
      <c r="ALQ27" s="249"/>
      <c r="ALR27" s="249"/>
      <c r="ALS27" s="249"/>
      <c r="ALT27" s="249"/>
      <c r="ALU27" s="249"/>
      <c r="ALV27" s="249"/>
      <c r="ALW27" s="249"/>
      <c r="ALX27" s="249"/>
      <c r="ALY27" s="249"/>
      <c r="ALZ27" s="249"/>
      <c r="AMA27" s="249"/>
      <c r="AMB27" s="249"/>
      <c r="AMC27" s="249"/>
      <c r="AMD27" s="249"/>
      <c r="AME27" s="249"/>
      <c r="AMF27" s="249"/>
      <c r="AMG27" s="249"/>
      <c r="AMH27" s="249"/>
      <c r="AMI27" s="249"/>
      <c r="AMJ27" s="249"/>
      <c r="AMK27" s="249"/>
      <c r="AML27" s="249"/>
      <c r="AMM27" s="249"/>
      <c r="AMN27" s="249"/>
      <c r="AMO27" s="249"/>
      <c r="AMP27" s="249"/>
      <c r="AMQ27" s="249"/>
      <c r="AMR27" s="249"/>
      <c r="AMS27" s="249"/>
      <c r="AMT27" s="249"/>
      <c r="AMU27" s="249"/>
      <c r="AMV27" s="249"/>
      <c r="AMW27" s="249"/>
      <c r="AMX27" s="249"/>
      <c r="AMY27" s="249"/>
      <c r="AMZ27" s="249"/>
      <c r="ANA27" s="249"/>
      <c r="ANB27" s="249"/>
      <c r="ANC27" s="249"/>
      <c r="AND27" s="249"/>
      <c r="ANE27" s="249"/>
      <c r="ANF27" s="249"/>
      <c r="ANG27" s="249"/>
      <c r="ANH27" s="249"/>
      <c r="ANI27" s="249"/>
      <c r="ANJ27" s="249"/>
      <c r="ANK27" s="249"/>
      <c r="ANL27" s="249"/>
      <c r="ANM27" s="249"/>
      <c r="ANN27" s="249"/>
      <c r="ANO27" s="249"/>
      <c r="ANP27" s="249"/>
      <c r="ANQ27" s="249"/>
      <c r="ANR27" s="249"/>
      <c r="ANS27" s="249"/>
      <c r="ANT27" s="249"/>
      <c r="ANU27" s="249"/>
      <c r="ANV27" s="249"/>
      <c r="ANW27" s="249"/>
      <c r="ANX27" s="249"/>
      <c r="ANY27" s="249"/>
      <c r="ANZ27" s="249"/>
      <c r="AOA27" s="249"/>
      <c r="AOB27" s="249"/>
      <c r="AOC27" s="249"/>
      <c r="AOD27" s="249"/>
      <c r="AOE27" s="249"/>
      <c r="AOF27" s="249"/>
      <c r="AOG27" s="249"/>
      <c r="AOH27" s="249"/>
      <c r="AOI27" s="249"/>
      <c r="AOJ27" s="249"/>
      <c r="AOK27" s="249"/>
      <c r="AOL27" s="249"/>
      <c r="AOM27" s="249"/>
      <c r="AON27" s="249"/>
      <c r="AOO27" s="249"/>
      <c r="AOP27" s="249"/>
      <c r="AOQ27" s="249"/>
      <c r="AOR27" s="249"/>
      <c r="AOS27" s="249"/>
      <c r="AOT27" s="249"/>
      <c r="AOU27" s="249"/>
      <c r="AOV27" s="249"/>
      <c r="AOW27" s="249"/>
      <c r="AOX27" s="249"/>
      <c r="AOY27" s="249"/>
      <c r="AOZ27" s="249"/>
      <c r="APA27" s="249"/>
      <c r="APB27" s="249"/>
      <c r="APC27" s="249"/>
      <c r="APD27" s="249"/>
      <c r="APE27" s="249"/>
      <c r="APF27" s="249"/>
      <c r="APG27" s="249"/>
      <c r="APH27" s="249"/>
      <c r="API27" s="249"/>
      <c r="APJ27" s="249"/>
      <c r="APK27" s="249"/>
      <c r="APL27" s="249"/>
      <c r="APM27" s="249"/>
      <c r="APN27" s="249"/>
      <c r="APO27" s="249"/>
      <c r="APP27" s="249"/>
      <c r="APQ27" s="249"/>
      <c r="APR27" s="249"/>
      <c r="APS27" s="249"/>
      <c r="APT27" s="249"/>
      <c r="APU27" s="249"/>
      <c r="APV27" s="249"/>
      <c r="APW27" s="249"/>
      <c r="APX27" s="249"/>
      <c r="APY27" s="249"/>
      <c r="APZ27" s="249"/>
      <c r="AQA27" s="249"/>
      <c r="AQB27" s="249"/>
      <c r="AQC27" s="249"/>
      <c r="AQD27" s="249"/>
      <c r="AQE27" s="249"/>
      <c r="AQF27" s="249"/>
      <c r="AQG27" s="249"/>
      <c r="AQH27" s="249"/>
      <c r="AQI27" s="249"/>
      <c r="AQJ27" s="249"/>
      <c r="AQK27" s="249"/>
      <c r="AQL27" s="249"/>
      <c r="AQM27" s="249"/>
      <c r="AQN27" s="249"/>
      <c r="AQO27" s="249"/>
      <c r="AQP27" s="249"/>
      <c r="AQQ27" s="249"/>
      <c r="AQR27" s="249"/>
      <c r="AQS27" s="249"/>
      <c r="AQT27" s="249"/>
      <c r="AQU27" s="249"/>
      <c r="AQV27" s="249"/>
      <c r="AQW27" s="249"/>
      <c r="AQX27" s="249"/>
      <c r="AQY27" s="249"/>
      <c r="AQZ27" s="249"/>
      <c r="ARA27" s="249"/>
      <c r="ARB27" s="249"/>
      <c r="ARC27" s="249"/>
      <c r="ARD27" s="249"/>
      <c r="ARE27" s="249"/>
      <c r="ARF27" s="249"/>
      <c r="ARG27" s="249"/>
      <c r="ARH27" s="249"/>
      <c r="ARI27" s="249"/>
      <c r="ARJ27" s="249"/>
      <c r="ARK27" s="249"/>
      <c r="ARL27" s="249"/>
      <c r="ARM27" s="249"/>
      <c r="ARN27" s="249"/>
      <c r="ARO27" s="249"/>
      <c r="ARP27" s="249"/>
      <c r="ARQ27" s="249"/>
      <c r="ARR27" s="249"/>
      <c r="ARS27" s="249"/>
      <c r="ART27" s="249"/>
      <c r="ARU27" s="249"/>
      <c r="ARV27" s="249"/>
      <c r="ARW27" s="249"/>
      <c r="ARX27" s="249"/>
      <c r="ARY27" s="249"/>
      <c r="ARZ27" s="249"/>
      <c r="ASA27" s="249"/>
      <c r="ASB27" s="249"/>
      <c r="ASC27" s="249"/>
      <c r="ASD27" s="249"/>
      <c r="ASE27" s="249"/>
      <c r="ASF27" s="249"/>
      <c r="ASG27" s="249"/>
      <c r="ASH27" s="249"/>
      <c r="ASI27" s="249"/>
      <c r="ASJ27" s="249"/>
      <c r="ASK27" s="249"/>
      <c r="ASL27" s="249"/>
      <c r="ASM27" s="249"/>
      <c r="ASN27" s="249"/>
      <c r="ASO27" s="249"/>
      <c r="ASP27" s="249"/>
      <c r="ASQ27" s="249"/>
      <c r="ASR27" s="249"/>
      <c r="ASS27" s="249"/>
      <c r="AST27" s="249"/>
      <c r="ASU27" s="249"/>
      <c r="ASV27" s="249"/>
      <c r="ASW27" s="249"/>
    </row>
    <row r="28" spans="1:1193" ht="47.1" customHeight="1">
      <c r="A28" s="443" t="s">
        <v>392</v>
      </c>
      <c r="B28" s="445"/>
      <c r="C28" s="445"/>
      <c r="D28" s="445"/>
      <c r="E28" s="445"/>
      <c r="F28" s="445"/>
      <c r="G28" s="445"/>
      <c r="H28" s="445"/>
      <c r="I28" s="445"/>
      <c r="J28" s="445"/>
      <c r="K28" s="445"/>
      <c r="L28" s="444"/>
    </row>
    <row r="29" spans="1:1193" s="224" customFormat="1" ht="18.95" customHeight="1">
      <c r="A29" s="439" t="s">
        <v>143</v>
      </c>
      <c r="B29" s="440"/>
      <c r="C29" s="440"/>
      <c r="D29" s="440"/>
      <c r="E29" s="440"/>
      <c r="F29" s="440"/>
      <c r="G29" s="440"/>
      <c r="H29" s="440"/>
      <c r="I29" s="440"/>
      <c r="J29" s="440"/>
      <c r="K29" s="440"/>
      <c r="L29" s="441"/>
      <c r="M29" s="249"/>
      <c r="N29" s="249"/>
      <c r="O29" s="249"/>
      <c r="P29" s="249"/>
      <c r="Q29" s="249"/>
      <c r="R29" s="249"/>
      <c r="S29" s="249"/>
      <c r="T29" s="249"/>
      <c r="U29" s="249"/>
      <c r="V29" s="249"/>
      <c r="W29" s="249"/>
      <c r="X29" s="249"/>
      <c r="Y29" s="249"/>
      <c r="Z29" s="249"/>
      <c r="AA29" s="249"/>
      <c r="AB29" s="249"/>
      <c r="AC29" s="249"/>
      <c r="AD29" s="249"/>
      <c r="AE29" s="249"/>
      <c r="AF29" s="249"/>
      <c r="AG29" s="249"/>
      <c r="AH29" s="249"/>
      <c r="AI29" s="249"/>
      <c r="AJ29" s="249"/>
      <c r="AK29" s="249"/>
      <c r="AL29" s="249"/>
      <c r="AM29" s="249"/>
      <c r="AN29" s="249"/>
      <c r="AO29" s="249"/>
      <c r="AP29" s="249"/>
      <c r="AQ29" s="249"/>
      <c r="AR29" s="249"/>
      <c r="AS29" s="249"/>
      <c r="AT29" s="249"/>
      <c r="AU29" s="249"/>
      <c r="AV29" s="249"/>
      <c r="AW29" s="249"/>
      <c r="AX29" s="249"/>
      <c r="AY29" s="249"/>
      <c r="AZ29" s="249"/>
      <c r="BA29" s="249"/>
      <c r="BB29" s="249"/>
      <c r="BC29" s="249"/>
      <c r="BD29" s="249"/>
      <c r="BE29" s="249"/>
      <c r="BF29" s="249"/>
      <c r="BG29" s="249"/>
      <c r="BH29" s="249"/>
      <c r="BI29" s="249"/>
      <c r="BJ29" s="249"/>
      <c r="BK29" s="249"/>
      <c r="BL29" s="249"/>
      <c r="BM29" s="249"/>
      <c r="BN29" s="249"/>
      <c r="BO29" s="249"/>
      <c r="BP29" s="249"/>
      <c r="BQ29" s="249"/>
      <c r="BR29" s="249"/>
      <c r="BS29" s="249"/>
      <c r="BT29" s="249"/>
      <c r="BU29" s="249"/>
      <c r="BV29" s="249"/>
      <c r="BW29" s="249"/>
      <c r="BX29" s="249"/>
      <c r="BY29" s="249"/>
      <c r="BZ29" s="249"/>
      <c r="CA29" s="249"/>
      <c r="CB29" s="249"/>
      <c r="CC29" s="249"/>
      <c r="CD29" s="249"/>
      <c r="CE29" s="249"/>
      <c r="CF29" s="249"/>
      <c r="CG29" s="249"/>
      <c r="CH29" s="249"/>
      <c r="CI29" s="249"/>
      <c r="CJ29" s="249"/>
      <c r="CK29" s="249"/>
      <c r="CL29" s="249"/>
      <c r="CM29" s="249"/>
      <c r="CN29" s="249"/>
      <c r="CO29" s="249"/>
      <c r="CP29" s="249"/>
      <c r="CQ29" s="249"/>
      <c r="CR29" s="249"/>
      <c r="CS29" s="249"/>
      <c r="CT29" s="249"/>
      <c r="CU29" s="249"/>
      <c r="CV29" s="249"/>
      <c r="CW29" s="249"/>
      <c r="CX29" s="249"/>
      <c r="CY29" s="249"/>
      <c r="CZ29" s="249"/>
      <c r="DA29" s="249"/>
      <c r="DB29" s="249"/>
      <c r="DC29" s="249"/>
      <c r="DD29" s="249"/>
      <c r="DE29" s="249"/>
      <c r="DF29" s="249"/>
      <c r="DG29" s="249"/>
      <c r="DH29" s="249"/>
      <c r="DI29" s="249"/>
      <c r="DJ29" s="249"/>
      <c r="DK29" s="249"/>
      <c r="DL29" s="249"/>
      <c r="DM29" s="249"/>
      <c r="DN29" s="249"/>
      <c r="DO29" s="249"/>
      <c r="DP29" s="249"/>
      <c r="DQ29" s="249"/>
      <c r="DR29" s="249"/>
      <c r="DS29" s="249"/>
      <c r="DT29" s="249"/>
      <c r="DU29" s="249"/>
      <c r="DV29" s="249"/>
      <c r="DW29" s="249"/>
      <c r="DX29" s="249"/>
      <c r="DY29" s="249"/>
      <c r="DZ29" s="249"/>
      <c r="EA29" s="249"/>
      <c r="EB29" s="249"/>
      <c r="EC29" s="249"/>
      <c r="ED29" s="249"/>
      <c r="EE29" s="249"/>
      <c r="EF29" s="249"/>
      <c r="EG29" s="249"/>
      <c r="EH29" s="249"/>
      <c r="EI29" s="249"/>
      <c r="EJ29" s="249"/>
      <c r="EK29" s="249"/>
      <c r="EL29" s="249"/>
      <c r="EM29" s="249"/>
      <c r="EN29" s="249"/>
      <c r="EO29" s="249"/>
      <c r="EP29" s="249"/>
      <c r="EQ29" s="249"/>
      <c r="ER29" s="249"/>
      <c r="ES29" s="249"/>
      <c r="ET29" s="249"/>
      <c r="EU29" s="249"/>
      <c r="EV29" s="249"/>
      <c r="EW29" s="249"/>
      <c r="EX29" s="249"/>
      <c r="EY29" s="249"/>
      <c r="EZ29" s="249"/>
      <c r="FA29" s="249"/>
      <c r="FB29" s="249"/>
      <c r="FC29" s="249"/>
      <c r="FD29" s="249"/>
      <c r="FE29" s="249"/>
      <c r="FF29" s="249"/>
      <c r="FG29" s="249"/>
      <c r="FH29" s="249"/>
      <c r="FI29" s="249"/>
      <c r="FJ29" s="249"/>
      <c r="FK29" s="249"/>
      <c r="FL29" s="249"/>
      <c r="FM29" s="249"/>
      <c r="FN29" s="249"/>
      <c r="FO29" s="249"/>
      <c r="FP29" s="249"/>
      <c r="FQ29" s="249"/>
      <c r="FR29" s="249"/>
      <c r="FS29" s="249"/>
      <c r="FT29" s="249"/>
      <c r="FU29" s="249"/>
      <c r="FV29" s="249"/>
      <c r="FW29" s="249"/>
      <c r="FX29" s="249"/>
      <c r="FY29" s="249"/>
      <c r="FZ29" s="249"/>
      <c r="GA29" s="249"/>
      <c r="GB29" s="249"/>
      <c r="GC29" s="249"/>
      <c r="GD29" s="249"/>
      <c r="GE29" s="249"/>
      <c r="GF29" s="249"/>
      <c r="GG29" s="249"/>
      <c r="GH29" s="249"/>
      <c r="GI29" s="249"/>
      <c r="GJ29" s="249"/>
      <c r="GK29" s="249"/>
      <c r="GL29" s="249"/>
      <c r="GM29" s="249"/>
      <c r="GN29" s="249"/>
      <c r="GO29" s="249"/>
      <c r="GP29" s="249"/>
      <c r="GQ29" s="249"/>
      <c r="GR29" s="249"/>
      <c r="GS29" s="249"/>
      <c r="GT29" s="249"/>
      <c r="GU29" s="249"/>
      <c r="GV29" s="249"/>
      <c r="GW29" s="249"/>
      <c r="GX29" s="249"/>
      <c r="GY29" s="249"/>
      <c r="GZ29" s="249"/>
      <c r="HA29" s="249"/>
      <c r="HB29" s="249"/>
      <c r="HC29" s="249"/>
      <c r="HD29" s="249"/>
      <c r="HE29" s="249"/>
      <c r="HF29" s="249"/>
      <c r="HG29" s="249"/>
      <c r="HH29" s="249"/>
      <c r="HI29" s="249"/>
      <c r="HJ29" s="249"/>
      <c r="HK29" s="249"/>
      <c r="HL29" s="249"/>
      <c r="HM29" s="249"/>
      <c r="HN29" s="249"/>
      <c r="HO29" s="249"/>
      <c r="HP29" s="249"/>
      <c r="HQ29" s="249"/>
      <c r="HR29" s="249"/>
      <c r="HS29" s="249"/>
      <c r="HT29" s="249"/>
      <c r="HU29" s="249"/>
      <c r="HV29" s="249"/>
      <c r="HW29" s="249"/>
      <c r="HX29" s="249"/>
      <c r="HY29" s="249"/>
      <c r="HZ29" s="249"/>
      <c r="IA29" s="249"/>
      <c r="IB29" s="249"/>
      <c r="IC29" s="249"/>
      <c r="ID29" s="249"/>
      <c r="IE29" s="249"/>
      <c r="IF29" s="249"/>
      <c r="IG29" s="249"/>
      <c r="IH29" s="249"/>
      <c r="II29" s="249"/>
      <c r="IJ29" s="249"/>
      <c r="IK29" s="249"/>
      <c r="IL29" s="249"/>
      <c r="IM29" s="249"/>
      <c r="IN29" s="249"/>
      <c r="IO29" s="249"/>
      <c r="IP29" s="249"/>
      <c r="IQ29" s="249"/>
      <c r="IR29" s="249"/>
      <c r="IS29" s="249"/>
      <c r="IT29" s="249"/>
      <c r="IU29" s="249"/>
      <c r="IV29" s="249"/>
      <c r="IW29" s="249"/>
      <c r="IX29" s="249"/>
      <c r="IY29" s="249"/>
      <c r="IZ29" s="249"/>
      <c r="JA29" s="249"/>
      <c r="JB29" s="249"/>
      <c r="JC29" s="249"/>
      <c r="JD29" s="249"/>
      <c r="JE29" s="249"/>
      <c r="JF29" s="249"/>
      <c r="JG29" s="249"/>
      <c r="JH29" s="249"/>
      <c r="JI29" s="249"/>
      <c r="JJ29" s="249"/>
      <c r="JK29" s="249"/>
      <c r="JL29" s="249"/>
      <c r="JM29" s="249"/>
      <c r="JN29" s="249"/>
      <c r="JO29" s="249"/>
      <c r="JP29" s="249"/>
      <c r="JQ29" s="249"/>
      <c r="JR29" s="249"/>
      <c r="JS29" s="249"/>
      <c r="JT29" s="249"/>
      <c r="JU29" s="249"/>
      <c r="JV29" s="249"/>
      <c r="JW29" s="249"/>
      <c r="JX29" s="249"/>
      <c r="JY29" s="249"/>
      <c r="JZ29" s="249"/>
      <c r="KA29" s="249"/>
      <c r="KB29" s="249"/>
      <c r="KC29" s="249"/>
      <c r="KD29" s="249"/>
      <c r="KE29" s="249"/>
      <c r="KF29" s="249"/>
      <c r="KG29" s="249"/>
      <c r="KH29" s="249"/>
      <c r="KI29" s="249"/>
      <c r="KJ29" s="249"/>
      <c r="KK29" s="249"/>
      <c r="KL29" s="249"/>
      <c r="KM29" s="249"/>
      <c r="KN29" s="249"/>
      <c r="KO29" s="249"/>
      <c r="KP29" s="249"/>
      <c r="KQ29" s="249"/>
      <c r="KR29" s="249"/>
      <c r="KS29" s="249"/>
      <c r="KT29" s="249"/>
      <c r="KU29" s="249"/>
      <c r="KV29" s="249"/>
      <c r="KW29" s="249"/>
      <c r="KX29" s="249"/>
      <c r="KY29" s="249"/>
      <c r="KZ29" s="249"/>
      <c r="LA29" s="249"/>
      <c r="LB29" s="249"/>
      <c r="LC29" s="249"/>
      <c r="LD29" s="249"/>
      <c r="LE29" s="249"/>
      <c r="LF29" s="249"/>
      <c r="LG29" s="249"/>
      <c r="LH29" s="249"/>
      <c r="LI29" s="249"/>
      <c r="LJ29" s="249"/>
      <c r="LK29" s="249"/>
      <c r="LL29" s="249"/>
      <c r="LM29" s="249"/>
      <c r="LN29" s="249"/>
      <c r="LO29" s="249"/>
      <c r="LP29" s="249"/>
      <c r="LQ29" s="249"/>
      <c r="LR29" s="249"/>
      <c r="LS29" s="249"/>
      <c r="LT29" s="249"/>
      <c r="LU29" s="249"/>
      <c r="LV29" s="249"/>
      <c r="LW29" s="249"/>
      <c r="LX29" s="249"/>
      <c r="LY29" s="249"/>
      <c r="LZ29" s="249"/>
      <c r="MA29" s="249"/>
      <c r="MB29" s="249"/>
      <c r="MC29" s="249"/>
      <c r="MD29" s="249"/>
      <c r="ME29" s="249"/>
      <c r="MF29" s="249"/>
      <c r="MG29" s="249"/>
      <c r="MH29" s="249"/>
      <c r="MI29" s="249"/>
      <c r="MJ29" s="249"/>
      <c r="MK29" s="249"/>
      <c r="ML29" s="249"/>
      <c r="MM29" s="249"/>
      <c r="MN29" s="249"/>
      <c r="MO29" s="249"/>
      <c r="MP29" s="249"/>
      <c r="MQ29" s="249"/>
      <c r="MR29" s="249"/>
      <c r="MS29" s="249"/>
      <c r="MT29" s="249"/>
      <c r="MU29" s="249"/>
      <c r="MV29" s="249"/>
      <c r="MW29" s="249"/>
      <c r="MX29" s="249"/>
      <c r="MY29" s="249"/>
      <c r="MZ29" s="249"/>
      <c r="NA29" s="249"/>
      <c r="NB29" s="249"/>
      <c r="NC29" s="249"/>
      <c r="ND29" s="249"/>
      <c r="NE29" s="249"/>
      <c r="NF29" s="249"/>
      <c r="NG29" s="249"/>
      <c r="NH29" s="249"/>
      <c r="NI29" s="249"/>
      <c r="NJ29" s="249"/>
      <c r="NK29" s="249"/>
      <c r="NL29" s="249"/>
      <c r="NM29" s="249"/>
      <c r="NN29" s="249"/>
      <c r="NO29" s="249"/>
      <c r="NP29" s="249"/>
      <c r="NQ29" s="249"/>
      <c r="NR29" s="249"/>
      <c r="NS29" s="249"/>
      <c r="NT29" s="249"/>
      <c r="NU29" s="249"/>
      <c r="NV29" s="249"/>
      <c r="NW29" s="249"/>
      <c r="NX29" s="249"/>
      <c r="NY29" s="249"/>
      <c r="NZ29" s="249"/>
      <c r="OA29" s="249"/>
      <c r="OB29" s="249"/>
      <c r="OC29" s="249"/>
      <c r="OD29" s="249"/>
      <c r="OE29" s="249"/>
      <c r="OF29" s="249"/>
      <c r="OG29" s="249"/>
      <c r="OH29" s="249"/>
      <c r="OI29" s="249"/>
      <c r="OJ29" s="249"/>
      <c r="OK29" s="249"/>
      <c r="OL29" s="249"/>
      <c r="OM29" s="249"/>
      <c r="ON29" s="249"/>
      <c r="OO29" s="249"/>
      <c r="OP29" s="249"/>
      <c r="OQ29" s="249"/>
      <c r="OR29" s="249"/>
      <c r="OS29" s="249"/>
      <c r="OT29" s="249"/>
      <c r="OU29" s="249"/>
      <c r="OV29" s="249"/>
      <c r="OW29" s="249"/>
      <c r="OX29" s="249"/>
      <c r="OY29" s="249"/>
      <c r="OZ29" s="249"/>
      <c r="PA29" s="249"/>
      <c r="PB29" s="249"/>
      <c r="PC29" s="249"/>
      <c r="PD29" s="249"/>
      <c r="PE29" s="249"/>
      <c r="PF29" s="249"/>
      <c r="PG29" s="249"/>
      <c r="PH29" s="249"/>
      <c r="PI29" s="249"/>
      <c r="PJ29" s="249"/>
      <c r="PK29" s="249"/>
      <c r="PL29" s="249"/>
      <c r="PM29" s="249"/>
      <c r="PN29" s="249"/>
      <c r="PO29" s="249"/>
      <c r="PP29" s="249"/>
      <c r="PQ29" s="249"/>
      <c r="PR29" s="249"/>
      <c r="PS29" s="249"/>
      <c r="PT29" s="249"/>
      <c r="PU29" s="249"/>
      <c r="PV29" s="249"/>
      <c r="PW29" s="249"/>
      <c r="PX29" s="249"/>
      <c r="PY29" s="249"/>
      <c r="PZ29" s="249"/>
      <c r="QA29" s="249"/>
      <c r="QB29" s="249"/>
      <c r="QC29" s="249"/>
      <c r="QD29" s="249"/>
      <c r="QE29" s="249"/>
      <c r="QF29" s="249"/>
      <c r="QG29" s="249"/>
      <c r="QH29" s="249"/>
      <c r="QI29" s="249"/>
      <c r="QJ29" s="249"/>
      <c r="QK29" s="249"/>
      <c r="QL29" s="249"/>
      <c r="QM29" s="249"/>
      <c r="QN29" s="249"/>
      <c r="QO29" s="249"/>
      <c r="QP29" s="249"/>
      <c r="QQ29" s="249"/>
      <c r="QR29" s="249"/>
      <c r="QS29" s="249"/>
      <c r="QT29" s="249"/>
      <c r="QU29" s="249"/>
      <c r="QV29" s="249"/>
      <c r="QW29" s="249"/>
      <c r="QX29" s="249"/>
      <c r="QY29" s="249"/>
      <c r="QZ29" s="249"/>
      <c r="RA29" s="249"/>
      <c r="RB29" s="249"/>
      <c r="RC29" s="249"/>
      <c r="RD29" s="249"/>
      <c r="RE29" s="249"/>
      <c r="RF29" s="249"/>
      <c r="RG29" s="249"/>
      <c r="RH29" s="249"/>
      <c r="RI29" s="249"/>
      <c r="RJ29" s="249"/>
      <c r="RK29" s="249"/>
      <c r="RL29" s="249"/>
      <c r="RM29" s="249"/>
      <c r="RN29" s="249"/>
      <c r="RO29" s="249"/>
      <c r="RP29" s="249"/>
      <c r="RQ29" s="249"/>
      <c r="RR29" s="249"/>
      <c r="RS29" s="249"/>
      <c r="RT29" s="249"/>
      <c r="RU29" s="249"/>
      <c r="RV29" s="249"/>
      <c r="RW29" s="249"/>
      <c r="RX29" s="249"/>
      <c r="RY29" s="249"/>
      <c r="RZ29" s="249"/>
      <c r="SA29" s="249"/>
      <c r="SB29" s="249"/>
      <c r="SC29" s="249"/>
      <c r="SD29" s="249"/>
      <c r="SE29" s="249"/>
      <c r="SF29" s="249"/>
      <c r="SG29" s="249"/>
      <c r="SH29" s="249"/>
      <c r="SI29" s="249"/>
      <c r="SJ29" s="249"/>
      <c r="SK29" s="249"/>
      <c r="SL29" s="249"/>
      <c r="SM29" s="249"/>
      <c r="SN29" s="249"/>
      <c r="SO29" s="249"/>
      <c r="SP29" s="249"/>
      <c r="SQ29" s="249"/>
      <c r="SR29" s="249"/>
      <c r="SS29" s="249"/>
      <c r="ST29" s="249"/>
      <c r="SU29" s="249"/>
      <c r="SV29" s="249"/>
      <c r="SW29" s="249"/>
      <c r="SX29" s="249"/>
      <c r="SY29" s="249"/>
      <c r="SZ29" s="249"/>
      <c r="TA29" s="249"/>
      <c r="TB29" s="249"/>
      <c r="TC29" s="249"/>
      <c r="TD29" s="249"/>
      <c r="TE29" s="249"/>
      <c r="TF29" s="249"/>
      <c r="TG29" s="249"/>
      <c r="TH29" s="249"/>
      <c r="TI29" s="249"/>
      <c r="TJ29" s="249"/>
      <c r="TK29" s="249"/>
      <c r="TL29" s="249"/>
      <c r="TM29" s="249"/>
      <c r="TN29" s="249"/>
      <c r="TO29" s="249"/>
      <c r="TP29" s="249"/>
      <c r="TQ29" s="249"/>
      <c r="TR29" s="249"/>
      <c r="TS29" s="249"/>
      <c r="TT29" s="249"/>
      <c r="TU29" s="249"/>
      <c r="TV29" s="249"/>
      <c r="TW29" s="249"/>
      <c r="TX29" s="249"/>
      <c r="TY29" s="249"/>
      <c r="TZ29" s="249"/>
      <c r="UA29" s="249"/>
      <c r="UB29" s="249"/>
      <c r="UC29" s="249"/>
      <c r="UD29" s="249"/>
      <c r="UE29" s="249"/>
      <c r="UF29" s="249"/>
      <c r="UG29" s="249"/>
      <c r="UH29" s="249"/>
      <c r="UI29" s="249"/>
      <c r="UJ29" s="249"/>
      <c r="UK29" s="249"/>
      <c r="UL29" s="249"/>
      <c r="UM29" s="249"/>
      <c r="UN29" s="249"/>
      <c r="UO29" s="249"/>
      <c r="UP29" s="249"/>
      <c r="UQ29" s="249"/>
      <c r="UR29" s="249"/>
      <c r="US29" s="249"/>
      <c r="UT29" s="249"/>
      <c r="UU29" s="249"/>
      <c r="UV29" s="249"/>
      <c r="UW29" s="249"/>
      <c r="UX29" s="249"/>
      <c r="UY29" s="249"/>
      <c r="UZ29" s="249"/>
      <c r="VA29" s="249"/>
      <c r="VB29" s="249"/>
      <c r="VC29" s="249"/>
      <c r="VD29" s="249"/>
      <c r="VE29" s="249"/>
      <c r="VF29" s="249"/>
      <c r="VG29" s="249"/>
      <c r="VH29" s="249"/>
      <c r="VI29" s="249"/>
      <c r="VJ29" s="249"/>
      <c r="VK29" s="249"/>
      <c r="VL29" s="249"/>
      <c r="VM29" s="249"/>
      <c r="VN29" s="249"/>
      <c r="VO29" s="249"/>
      <c r="VP29" s="249"/>
      <c r="VQ29" s="249"/>
      <c r="VR29" s="249"/>
      <c r="VS29" s="249"/>
      <c r="VT29" s="249"/>
      <c r="VU29" s="249"/>
      <c r="VV29" s="249"/>
      <c r="VW29" s="249"/>
      <c r="VX29" s="249"/>
      <c r="VY29" s="249"/>
      <c r="VZ29" s="249"/>
      <c r="WA29" s="249"/>
      <c r="WB29" s="249"/>
      <c r="WC29" s="249"/>
      <c r="WD29" s="249"/>
      <c r="WE29" s="249"/>
      <c r="WF29" s="249"/>
      <c r="WG29" s="249"/>
      <c r="WH29" s="249"/>
      <c r="WI29" s="249"/>
      <c r="WJ29" s="249"/>
      <c r="WK29" s="249"/>
      <c r="WL29" s="249"/>
      <c r="WM29" s="249"/>
      <c r="WN29" s="249"/>
      <c r="WO29" s="249"/>
      <c r="WP29" s="249"/>
      <c r="WQ29" s="249"/>
      <c r="WR29" s="249"/>
      <c r="WS29" s="249"/>
      <c r="WT29" s="249"/>
      <c r="WU29" s="249"/>
      <c r="WV29" s="249"/>
      <c r="WW29" s="249"/>
      <c r="WX29" s="249"/>
      <c r="WY29" s="249"/>
      <c r="WZ29" s="249"/>
      <c r="XA29" s="249"/>
      <c r="XB29" s="249"/>
      <c r="XC29" s="249"/>
      <c r="XD29" s="249"/>
      <c r="XE29" s="249"/>
      <c r="XF29" s="249"/>
      <c r="XG29" s="249"/>
      <c r="XH29" s="249"/>
      <c r="XI29" s="249"/>
      <c r="XJ29" s="249"/>
      <c r="XK29" s="249"/>
      <c r="XL29" s="249"/>
      <c r="XM29" s="249"/>
      <c r="XN29" s="249"/>
      <c r="XO29" s="249"/>
      <c r="XP29" s="249"/>
      <c r="XQ29" s="249"/>
      <c r="XR29" s="249"/>
      <c r="XS29" s="249"/>
      <c r="XT29" s="249"/>
      <c r="XU29" s="249"/>
      <c r="XV29" s="249"/>
      <c r="XW29" s="249"/>
      <c r="XX29" s="249"/>
      <c r="XY29" s="249"/>
      <c r="XZ29" s="249"/>
      <c r="YA29" s="249"/>
      <c r="YB29" s="249"/>
      <c r="YC29" s="249"/>
      <c r="YD29" s="249"/>
      <c r="YE29" s="249"/>
      <c r="YF29" s="249"/>
      <c r="YG29" s="249"/>
      <c r="YH29" s="249"/>
      <c r="YI29" s="249"/>
      <c r="YJ29" s="249"/>
      <c r="YK29" s="249"/>
      <c r="YL29" s="249"/>
      <c r="YM29" s="249"/>
      <c r="YN29" s="249"/>
      <c r="YO29" s="249"/>
      <c r="YP29" s="249"/>
      <c r="YQ29" s="249"/>
      <c r="YR29" s="249"/>
      <c r="YS29" s="249"/>
      <c r="YT29" s="249"/>
      <c r="YU29" s="249"/>
      <c r="YV29" s="249"/>
      <c r="YW29" s="249"/>
      <c r="YX29" s="249"/>
      <c r="YY29" s="249"/>
      <c r="YZ29" s="249"/>
      <c r="ZA29" s="249"/>
      <c r="ZB29" s="249"/>
      <c r="ZC29" s="249"/>
      <c r="ZD29" s="249"/>
      <c r="ZE29" s="249"/>
      <c r="ZF29" s="249"/>
      <c r="ZG29" s="249"/>
      <c r="ZH29" s="249"/>
      <c r="ZI29" s="249"/>
      <c r="ZJ29" s="249"/>
      <c r="ZK29" s="249"/>
      <c r="ZL29" s="249"/>
      <c r="ZM29" s="249"/>
      <c r="ZN29" s="249"/>
      <c r="ZO29" s="249"/>
      <c r="ZP29" s="249"/>
      <c r="ZQ29" s="249"/>
      <c r="ZR29" s="249"/>
      <c r="ZS29" s="249"/>
      <c r="ZT29" s="249"/>
      <c r="ZU29" s="249"/>
      <c r="ZV29" s="249"/>
      <c r="ZW29" s="249"/>
      <c r="ZX29" s="249"/>
      <c r="ZY29" s="249"/>
      <c r="ZZ29" s="249"/>
      <c r="AAA29" s="249"/>
      <c r="AAB29" s="249"/>
      <c r="AAC29" s="249"/>
      <c r="AAD29" s="249"/>
      <c r="AAE29" s="249"/>
      <c r="AAF29" s="249"/>
      <c r="AAG29" s="249"/>
      <c r="AAH29" s="249"/>
      <c r="AAI29" s="249"/>
      <c r="AAJ29" s="249"/>
      <c r="AAK29" s="249"/>
      <c r="AAL29" s="249"/>
      <c r="AAM29" s="249"/>
      <c r="AAN29" s="249"/>
      <c r="AAO29" s="249"/>
      <c r="AAP29" s="249"/>
      <c r="AAQ29" s="249"/>
      <c r="AAR29" s="249"/>
      <c r="AAS29" s="249"/>
      <c r="AAT29" s="249"/>
      <c r="AAU29" s="249"/>
      <c r="AAV29" s="249"/>
      <c r="AAW29" s="249"/>
      <c r="AAX29" s="249"/>
      <c r="AAY29" s="249"/>
      <c r="AAZ29" s="249"/>
      <c r="ABA29" s="249"/>
      <c r="ABB29" s="249"/>
      <c r="ABC29" s="249"/>
      <c r="ABD29" s="249"/>
      <c r="ABE29" s="249"/>
      <c r="ABF29" s="249"/>
      <c r="ABG29" s="249"/>
      <c r="ABH29" s="249"/>
      <c r="ABI29" s="249"/>
      <c r="ABJ29" s="249"/>
      <c r="ABK29" s="249"/>
      <c r="ABL29" s="249"/>
      <c r="ABM29" s="249"/>
      <c r="ABN29" s="249"/>
      <c r="ABO29" s="249"/>
      <c r="ABP29" s="249"/>
      <c r="ABQ29" s="249"/>
      <c r="ABR29" s="249"/>
      <c r="ABS29" s="249"/>
      <c r="ABT29" s="249"/>
      <c r="ABU29" s="249"/>
      <c r="ABV29" s="249"/>
      <c r="ABW29" s="249"/>
      <c r="ABX29" s="249"/>
      <c r="ABY29" s="249"/>
      <c r="ABZ29" s="249"/>
      <c r="ACA29" s="249"/>
      <c r="ACB29" s="249"/>
      <c r="ACC29" s="249"/>
      <c r="ACD29" s="249"/>
      <c r="ACE29" s="249"/>
      <c r="ACF29" s="249"/>
      <c r="ACG29" s="249"/>
      <c r="ACH29" s="249"/>
      <c r="ACI29" s="249"/>
      <c r="ACJ29" s="249"/>
      <c r="ACK29" s="249"/>
      <c r="ACL29" s="249"/>
      <c r="ACM29" s="249"/>
      <c r="ACN29" s="249"/>
      <c r="ACO29" s="249"/>
      <c r="ACP29" s="249"/>
      <c r="ACQ29" s="249"/>
      <c r="ACR29" s="249"/>
      <c r="ACS29" s="249"/>
      <c r="ACT29" s="249"/>
      <c r="ACU29" s="249"/>
      <c r="ACV29" s="249"/>
      <c r="ACW29" s="249"/>
      <c r="ACX29" s="249"/>
      <c r="ACY29" s="249"/>
      <c r="ACZ29" s="249"/>
      <c r="ADA29" s="249"/>
      <c r="ADB29" s="249"/>
      <c r="ADC29" s="249"/>
      <c r="ADD29" s="249"/>
      <c r="ADE29" s="249"/>
      <c r="ADF29" s="249"/>
      <c r="ADG29" s="249"/>
      <c r="ADH29" s="249"/>
      <c r="ADI29" s="249"/>
      <c r="ADJ29" s="249"/>
      <c r="ADK29" s="249"/>
      <c r="ADL29" s="249"/>
      <c r="ADM29" s="249"/>
      <c r="ADN29" s="249"/>
      <c r="ADO29" s="249"/>
      <c r="ADP29" s="249"/>
      <c r="ADQ29" s="249"/>
      <c r="ADR29" s="249"/>
      <c r="ADS29" s="249"/>
      <c r="ADT29" s="249"/>
      <c r="ADU29" s="249"/>
      <c r="ADV29" s="249"/>
      <c r="ADW29" s="249"/>
      <c r="ADX29" s="249"/>
      <c r="ADY29" s="249"/>
      <c r="ADZ29" s="249"/>
      <c r="AEA29" s="249"/>
      <c r="AEB29" s="249"/>
      <c r="AEC29" s="249"/>
      <c r="AED29" s="249"/>
      <c r="AEE29" s="249"/>
      <c r="AEF29" s="249"/>
      <c r="AEG29" s="249"/>
      <c r="AEH29" s="249"/>
      <c r="AEI29" s="249"/>
      <c r="AEJ29" s="249"/>
      <c r="AEK29" s="249"/>
      <c r="AEL29" s="249"/>
      <c r="AEM29" s="249"/>
      <c r="AEN29" s="249"/>
      <c r="AEO29" s="249"/>
      <c r="AEP29" s="249"/>
      <c r="AEQ29" s="249"/>
      <c r="AER29" s="249"/>
      <c r="AES29" s="249"/>
      <c r="AET29" s="249"/>
      <c r="AEU29" s="249"/>
      <c r="AEV29" s="249"/>
      <c r="AEW29" s="249"/>
      <c r="AEX29" s="249"/>
      <c r="AEY29" s="249"/>
      <c r="AEZ29" s="249"/>
      <c r="AFA29" s="249"/>
      <c r="AFB29" s="249"/>
      <c r="AFC29" s="249"/>
      <c r="AFD29" s="249"/>
      <c r="AFE29" s="249"/>
      <c r="AFF29" s="249"/>
      <c r="AFG29" s="249"/>
      <c r="AFH29" s="249"/>
      <c r="AFI29" s="249"/>
      <c r="AFJ29" s="249"/>
      <c r="AFK29" s="249"/>
      <c r="AFL29" s="249"/>
      <c r="AFM29" s="249"/>
      <c r="AFN29" s="249"/>
      <c r="AFO29" s="249"/>
      <c r="AFP29" s="249"/>
      <c r="AFQ29" s="249"/>
      <c r="AFR29" s="249"/>
      <c r="AFS29" s="249"/>
      <c r="AFT29" s="249"/>
      <c r="AFU29" s="249"/>
      <c r="AFV29" s="249"/>
      <c r="AFW29" s="249"/>
      <c r="AFX29" s="249"/>
      <c r="AFY29" s="249"/>
      <c r="AFZ29" s="249"/>
      <c r="AGA29" s="249"/>
      <c r="AGB29" s="249"/>
      <c r="AGC29" s="249"/>
      <c r="AGD29" s="249"/>
      <c r="AGE29" s="249"/>
      <c r="AGF29" s="249"/>
      <c r="AGG29" s="249"/>
      <c r="AGH29" s="249"/>
      <c r="AGI29" s="249"/>
      <c r="AGJ29" s="249"/>
      <c r="AGK29" s="249"/>
      <c r="AGL29" s="249"/>
      <c r="AGM29" s="249"/>
      <c r="AGN29" s="249"/>
      <c r="AGO29" s="249"/>
      <c r="AGP29" s="249"/>
      <c r="AGQ29" s="249"/>
      <c r="AGR29" s="249"/>
      <c r="AGS29" s="249"/>
      <c r="AGT29" s="249"/>
      <c r="AGU29" s="249"/>
      <c r="AGV29" s="249"/>
      <c r="AGW29" s="249"/>
      <c r="AGX29" s="249"/>
      <c r="AGY29" s="249"/>
      <c r="AGZ29" s="249"/>
      <c r="AHA29" s="249"/>
      <c r="AHB29" s="249"/>
      <c r="AHC29" s="249"/>
      <c r="AHD29" s="249"/>
      <c r="AHE29" s="249"/>
      <c r="AHF29" s="249"/>
      <c r="AHG29" s="249"/>
      <c r="AHH29" s="249"/>
      <c r="AHI29" s="249"/>
      <c r="AHJ29" s="249"/>
      <c r="AHK29" s="249"/>
      <c r="AHL29" s="249"/>
      <c r="AHM29" s="249"/>
      <c r="AHN29" s="249"/>
      <c r="AHO29" s="249"/>
      <c r="AHP29" s="249"/>
      <c r="AHQ29" s="249"/>
      <c r="AHR29" s="249"/>
      <c r="AHS29" s="249"/>
      <c r="AHT29" s="249"/>
      <c r="AHU29" s="249"/>
      <c r="AHV29" s="249"/>
      <c r="AHW29" s="249"/>
      <c r="AHX29" s="249"/>
      <c r="AHY29" s="249"/>
      <c r="AHZ29" s="249"/>
      <c r="AIA29" s="249"/>
      <c r="AIB29" s="249"/>
      <c r="AIC29" s="249"/>
      <c r="AID29" s="249"/>
      <c r="AIE29" s="249"/>
      <c r="AIF29" s="249"/>
      <c r="AIG29" s="249"/>
      <c r="AIH29" s="249"/>
      <c r="AII29" s="249"/>
      <c r="AIJ29" s="249"/>
      <c r="AIK29" s="249"/>
      <c r="AIL29" s="249"/>
      <c r="AIM29" s="249"/>
      <c r="AIN29" s="249"/>
      <c r="AIO29" s="249"/>
      <c r="AIP29" s="249"/>
      <c r="AIQ29" s="249"/>
      <c r="AIR29" s="249"/>
      <c r="AIS29" s="249"/>
      <c r="AIT29" s="249"/>
      <c r="AIU29" s="249"/>
      <c r="AIV29" s="249"/>
      <c r="AIW29" s="249"/>
      <c r="AIX29" s="249"/>
      <c r="AIY29" s="249"/>
      <c r="AIZ29" s="249"/>
      <c r="AJA29" s="249"/>
      <c r="AJB29" s="249"/>
      <c r="AJC29" s="249"/>
      <c r="AJD29" s="249"/>
      <c r="AJE29" s="249"/>
      <c r="AJF29" s="249"/>
      <c r="AJG29" s="249"/>
      <c r="AJH29" s="249"/>
      <c r="AJI29" s="249"/>
      <c r="AJJ29" s="249"/>
      <c r="AJK29" s="249"/>
      <c r="AJL29" s="249"/>
      <c r="AJM29" s="249"/>
      <c r="AJN29" s="249"/>
      <c r="AJO29" s="249"/>
      <c r="AJP29" s="249"/>
      <c r="AJQ29" s="249"/>
      <c r="AJR29" s="249"/>
      <c r="AJS29" s="249"/>
      <c r="AJT29" s="249"/>
      <c r="AJU29" s="249"/>
      <c r="AJV29" s="249"/>
      <c r="AJW29" s="249"/>
      <c r="AJX29" s="249"/>
      <c r="AJY29" s="249"/>
      <c r="AJZ29" s="249"/>
      <c r="AKA29" s="249"/>
      <c r="AKB29" s="249"/>
      <c r="AKC29" s="249"/>
      <c r="AKD29" s="249"/>
      <c r="AKE29" s="249"/>
      <c r="AKF29" s="249"/>
      <c r="AKG29" s="249"/>
      <c r="AKH29" s="249"/>
      <c r="AKI29" s="249"/>
      <c r="AKJ29" s="249"/>
      <c r="AKK29" s="249"/>
      <c r="AKL29" s="249"/>
      <c r="AKM29" s="249"/>
      <c r="AKN29" s="249"/>
      <c r="AKO29" s="249"/>
      <c r="AKP29" s="249"/>
      <c r="AKQ29" s="249"/>
      <c r="AKR29" s="249"/>
      <c r="AKS29" s="249"/>
      <c r="AKT29" s="249"/>
      <c r="AKU29" s="249"/>
      <c r="AKV29" s="249"/>
      <c r="AKW29" s="249"/>
      <c r="AKX29" s="249"/>
      <c r="AKY29" s="249"/>
      <c r="AKZ29" s="249"/>
      <c r="ALA29" s="249"/>
      <c r="ALB29" s="249"/>
      <c r="ALC29" s="249"/>
      <c r="ALD29" s="249"/>
      <c r="ALE29" s="249"/>
      <c r="ALF29" s="249"/>
      <c r="ALG29" s="249"/>
      <c r="ALH29" s="249"/>
      <c r="ALI29" s="249"/>
      <c r="ALJ29" s="249"/>
      <c r="ALK29" s="249"/>
      <c r="ALL29" s="249"/>
      <c r="ALM29" s="249"/>
      <c r="ALN29" s="249"/>
      <c r="ALO29" s="249"/>
      <c r="ALP29" s="249"/>
      <c r="ALQ29" s="249"/>
      <c r="ALR29" s="249"/>
      <c r="ALS29" s="249"/>
      <c r="ALT29" s="249"/>
      <c r="ALU29" s="249"/>
      <c r="ALV29" s="249"/>
      <c r="ALW29" s="249"/>
      <c r="ALX29" s="249"/>
      <c r="ALY29" s="249"/>
      <c r="ALZ29" s="249"/>
      <c r="AMA29" s="249"/>
      <c r="AMB29" s="249"/>
      <c r="AMC29" s="249"/>
      <c r="AMD29" s="249"/>
      <c r="AME29" s="249"/>
      <c r="AMF29" s="249"/>
      <c r="AMG29" s="249"/>
      <c r="AMH29" s="249"/>
      <c r="AMI29" s="249"/>
      <c r="AMJ29" s="249"/>
      <c r="AMK29" s="249"/>
      <c r="AML29" s="249"/>
      <c r="AMM29" s="249"/>
      <c r="AMN29" s="249"/>
      <c r="AMO29" s="249"/>
      <c r="AMP29" s="249"/>
      <c r="AMQ29" s="249"/>
      <c r="AMR29" s="249"/>
      <c r="AMS29" s="249"/>
      <c r="AMT29" s="249"/>
      <c r="AMU29" s="249"/>
      <c r="AMV29" s="249"/>
      <c r="AMW29" s="249"/>
      <c r="AMX29" s="249"/>
      <c r="AMY29" s="249"/>
      <c r="AMZ29" s="249"/>
      <c r="ANA29" s="249"/>
      <c r="ANB29" s="249"/>
      <c r="ANC29" s="249"/>
      <c r="AND29" s="249"/>
      <c r="ANE29" s="249"/>
      <c r="ANF29" s="249"/>
      <c r="ANG29" s="249"/>
      <c r="ANH29" s="249"/>
      <c r="ANI29" s="249"/>
      <c r="ANJ29" s="249"/>
      <c r="ANK29" s="249"/>
      <c r="ANL29" s="249"/>
      <c r="ANM29" s="249"/>
      <c r="ANN29" s="249"/>
      <c r="ANO29" s="249"/>
      <c r="ANP29" s="249"/>
      <c r="ANQ29" s="249"/>
      <c r="ANR29" s="249"/>
      <c r="ANS29" s="249"/>
      <c r="ANT29" s="249"/>
      <c r="ANU29" s="249"/>
      <c r="ANV29" s="249"/>
      <c r="ANW29" s="249"/>
      <c r="ANX29" s="249"/>
      <c r="ANY29" s="249"/>
      <c r="ANZ29" s="249"/>
      <c r="AOA29" s="249"/>
      <c r="AOB29" s="249"/>
      <c r="AOC29" s="249"/>
      <c r="AOD29" s="249"/>
      <c r="AOE29" s="249"/>
      <c r="AOF29" s="249"/>
      <c r="AOG29" s="249"/>
      <c r="AOH29" s="249"/>
      <c r="AOI29" s="249"/>
      <c r="AOJ29" s="249"/>
      <c r="AOK29" s="249"/>
      <c r="AOL29" s="249"/>
      <c r="AOM29" s="249"/>
      <c r="AON29" s="249"/>
      <c r="AOO29" s="249"/>
      <c r="AOP29" s="249"/>
      <c r="AOQ29" s="249"/>
      <c r="AOR29" s="249"/>
      <c r="AOS29" s="249"/>
      <c r="AOT29" s="249"/>
      <c r="AOU29" s="249"/>
      <c r="AOV29" s="249"/>
      <c r="AOW29" s="249"/>
      <c r="AOX29" s="249"/>
      <c r="AOY29" s="249"/>
      <c r="AOZ29" s="249"/>
      <c r="APA29" s="249"/>
      <c r="APB29" s="249"/>
      <c r="APC29" s="249"/>
      <c r="APD29" s="249"/>
      <c r="APE29" s="249"/>
      <c r="APF29" s="249"/>
      <c r="APG29" s="249"/>
      <c r="APH29" s="249"/>
      <c r="API29" s="249"/>
      <c r="APJ29" s="249"/>
      <c r="APK29" s="249"/>
      <c r="APL29" s="249"/>
      <c r="APM29" s="249"/>
      <c r="APN29" s="249"/>
      <c r="APO29" s="249"/>
      <c r="APP29" s="249"/>
      <c r="APQ29" s="249"/>
      <c r="APR29" s="249"/>
      <c r="APS29" s="249"/>
      <c r="APT29" s="249"/>
      <c r="APU29" s="249"/>
      <c r="APV29" s="249"/>
      <c r="APW29" s="249"/>
      <c r="APX29" s="249"/>
      <c r="APY29" s="249"/>
      <c r="APZ29" s="249"/>
      <c r="AQA29" s="249"/>
      <c r="AQB29" s="249"/>
      <c r="AQC29" s="249"/>
      <c r="AQD29" s="249"/>
      <c r="AQE29" s="249"/>
      <c r="AQF29" s="249"/>
      <c r="AQG29" s="249"/>
      <c r="AQH29" s="249"/>
      <c r="AQI29" s="249"/>
      <c r="AQJ29" s="249"/>
      <c r="AQK29" s="249"/>
      <c r="AQL29" s="249"/>
      <c r="AQM29" s="249"/>
      <c r="AQN29" s="249"/>
      <c r="AQO29" s="249"/>
      <c r="AQP29" s="249"/>
      <c r="AQQ29" s="249"/>
      <c r="AQR29" s="249"/>
      <c r="AQS29" s="249"/>
      <c r="AQT29" s="249"/>
      <c r="AQU29" s="249"/>
      <c r="AQV29" s="249"/>
      <c r="AQW29" s="249"/>
      <c r="AQX29" s="249"/>
      <c r="AQY29" s="249"/>
      <c r="AQZ29" s="249"/>
      <c r="ARA29" s="249"/>
      <c r="ARB29" s="249"/>
      <c r="ARC29" s="249"/>
      <c r="ARD29" s="249"/>
      <c r="ARE29" s="249"/>
      <c r="ARF29" s="249"/>
      <c r="ARG29" s="249"/>
      <c r="ARH29" s="249"/>
      <c r="ARI29" s="249"/>
      <c r="ARJ29" s="249"/>
      <c r="ARK29" s="249"/>
      <c r="ARL29" s="249"/>
      <c r="ARM29" s="249"/>
      <c r="ARN29" s="249"/>
      <c r="ARO29" s="249"/>
      <c r="ARP29" s="249"/>
      <c r="ARQ29" s="249"/>
      <c r="ARR29" s="249"/>
      <c r="ARS29" s="249"/>
      <c r="ART29" s="249"/>
      <c r="ARU29" s="249"/>
      <c r="ARV29" s="249"/>
      <c r="ARW29" s="249"/>
      <c r="ARX29" s="249"/>
      <c r="ARY29" s="249"/>
      <c r="ARZ29" s="249"/>
      <c r="ASA29" s="249"/>
      <c r="ASB29" s="249"/>
      <c r="ASC29" s="249"/>
      <c r="ASD29" s="249"/>
      <c r="ASE29" s="249"/>
      <c r="ASF29" s="249"/>
      <c r="ASG29" s="249"/>
      <c r="ASH29" s="249"/>
      <c r="ASI29" s="249"/>
      <c r="ASJ29" s="249"/>
      <c r="ASK29" s="249"/>
      <c r="ASL29" s="249"/>
      <c r="ASM29" s="249"/>
      <c r="ASN29" s="249"/>
      <c r="ASO29" s="249"/>
      <c r="ASP29" s="249"/>
      <c r="ASQ29" s="249"/>
      <c r="ASR29" s="249"/>
      <c r="ASS29" s="249"/>
      <c r="AST29" s="249"/>
      <c r="ASU29" s="249"/>
      <c r="ASV29" s="249"/>
      <c r="ASW29" s="249"/>
    </row>
    <row r="30" spans="1:1193" ht="47.1" customHeight="1">
      <c r="A30" s="443" t="s">
        <v>393</v>
      </c>
      <c r="B30" s="445"/>
      <c r="C30" s="445"/>
      <c r="D30" s="445"/>
      <c r="E30" s="445"/>
      <c r="F30" s="445"/>
      <c r="G30" s="445"/>
      <c r="H30" s="445"/>
      <c r="I30" s="445"/>
      <c r="J30" s="445"/>
      <c r="K30" s="445"/>
      <c r="L30" s="444"/>
    </row>
    <row r="31" spans="1:1193" s="224" customFormat="1" ht="36.6" customHeight="1">
      <c r="A31" s="439" t="s">
        <v>144</v>
      </c>
      <c r="B31" s="440"/>
      <c r="C31" s="440"/>
      <c r="D31" s="440"/>
      <c r="E31" s="440"/>
      <c r="F31" s="440"/>
      <c r="G31" s="440"/>
      <c r="H31" s="440"/>
      <c r="I31" s="440"/>
      <c r="J31" s="440"/>
      <c r="K31" s="440"/>
      <c r="L31" s="441"/>
      <c r="M31" s="249"/>
      <c r="N31" s="249"/>
      <c r="O31" s="249"/>
      <c r="P31" s="249"/>
      <c r="Q31" s="249"/>
      <c r="R31" s="249"/>
      <c r="S31" s="249"/>
      <c r="T31" s="249"/>
      <c r="U31" s="249"/>
      <c r="V31" s="249"/>
      <c r="W31" s="249"/>
      <c r="X31" s="249"/>
      <c r="Y31" s="249"/>
      <c r="Z31" s="249"/>
      <c r="AA31" s="249"/>
      <c r="AB31" s="249"/>
      <c r="AC31" s="249"/>
      <c r="AD31" s="249"/>
      <c r="AE31" s="249"/>
      <c r="AF31" s="249"/>
      <c r="AG31" s="249"/>
      <c r="AH31" s="249"/>
      <c r="AI31" s="249"/>
      <c r="AJ31" s="249"/>
      <c r="AK31" s="249"/>
      <c r="AL31" s="249"/>
      <c r="AM31" s="249"/>
      <c r="AN31" s="249"/>
      <c r="AO31" s="249"/>
      <c r="AP31" s="249"/>
      <c r="AQ31" s="249"/>
      <c r="AR31" s="249"/>
      <c r="AS31" s="249"/>
      <c r="AT31" s="249"/>
      <c r="AU31" s="249"/>
      <c r="AV31" s="249"/>
      <c r="AW31" s="249"/>
      <c r="AX31" s="249"/>
      <c r="AY31" s="249"/>
      <c r="AZ31" s="249"/>
      <c r="BA31" s="249"/>
      <c r="BB31" s="249"/>
      <c r="BC31" s="249"/>
      <c r="BD31" s="249"/>
      <c r="BE31" s="249"/>
      <c r="BF31" s="249"/>
      <c r="BG31" s="249"/>
      <c r="BH31" s="249"/>
      <c r="BI31" s="249"/>
      <c r="BJ31" s="249"/>
      <c r="BK31" s="249"/>
      <c r="BL31" s="249"/>
      <c r="BM31" s="249"/>
      <c r="BN31" s="249"/>
      <c r="BO31" s="249"/>
      <c r="BP31" s="249"/>
      <c r="BQ31" s="249"/>
      <c r="BR31" s="249"/>
      <c r="BS31" s="249"/>
      <c r="BT31" s="249"/>
      <c r="BU31" s="249"/>
      <c r="BV31" s="249"/>
      <c r="BW31" s="249"/>
      <c r="BX31" s="249"/>
      <c r="BY31" s="249"/>
      <c r="BZ31" s="249"/>
      <c r="CA31" s="249"/>
      <c r="CB31" s="249"/>
      <c r="CC31" s="249"/>
      <c r="CD31" s="249"/>
      <c r="CE31" s="249"/>
      <c r="CF31" s="249"/>
      <c r="CG31" s="249"/>
      <c r="CH31" s="249"/>
      <c r="CI31" s="249"/>
      <c r="CJ31" s="249"/>
      <c r="CK31" s="249"/>
      <c r="CL31" s="249"/>
      <c r="CM31" s="249"/>
      <c r="CN31" s="249"/>
      <c r="CO31" s="249"/>
      <c r="CP31" s="249"/>
      <c r="CQ31" s="249"/>
      <c r="CR31" s="249"/>
      <c r="CS31" s="249"/>
      <c r="CT31" s="249"/>
      <c r="CU31" s="249"/>
      <c r="CV31" s="249"/>
      <c r="CW31" s="249"/>
      <c r="CX31" s="249"/>
      <c r="CY31" s="249"/>
      <c r="CZ31" s="249"/>
      <c r="DA31" s="249"/>
      <c r="DB31" s="249"/>
      <c r="DC31" s="249"/>
      <c r="DD31" s="249"/>
      <c r="DE31" s="249"/>
      <c r="DF31" s="249"/>
      <c r="DG31" s="249"/>
      <c r="DH31" s="249"/>
      <c r="DI31" s="249"/>
      <c r="DJ31" s="249"/>
      <c r="DK31" s="249"/>
      <c r="DL31" s="249"/>
      <c r="DM31" s="249"/>
      <c r="DN31" s="249"/>
      <c r="DO31" s="249"/>
      <c r="DP31" s="249"/>
      <c r="DQ31" s="249"/>
      <c r="DR31" s="249"/>
      <c r="DS31" s="249"/>
      <c r="DT31" s="249"/>
      <c r="DU31" s="249"/>
      <c r="DV31" s="249"/>
      <c r="DW31" s="249"/>
      <c r="DX31" s="249"/>
      <c r="DY31" s="249"/>
      <c r="DZ31" s="249"/>
      <c r="EA31" s="249"/>
      <c r="EB31" s="249"/>
      <c r="EC31" s="249"/>
      <c r="ED31" s="249"/>
      <c r="EE31" s="249"/>
      <c r="EF31" s="249"/>
      <c r="EG31" s="249"/>
      <c r="EH31" s="249"/>
      <c r="EI31" s="249"/>
      <c r="EJ31" s="249"/>
      <c r="EK31" s="249"/>
      <c r="EL31" s="249"/>
      <c r="EM31" s="249"/>
      <c r="EN31" s="249"/>
      <c r="EO31" s="249"/>
      <c r="EP31" s="249"/>
      <c r="EQ31" s="249"/>
      <c r="ER31" s="249"/>
      <c r="ES31" s="249"/>
      <c r="ET31" s="249"/>
      <c r="EU31" s="249"/>
      <c r="EV31" s="249"/>
      <c r="EW31" s="249"/>
      <c r="EX31" s="249"/>
      <c r="EY31" s="249"/>
      <c r="EZ31" s="249"/>
      <c r="FA31" s="249"/>
      <c r="FB31" s="249"/>
      <c r="FC31" s="249"/>
      <c r="FD31" s="249"/>
      <c r="FE31" s="249"/>
      <c r="FF31" s="249"/>
      <c r="FG31" s="249"/>
      <c r="FH31" s="249"/>
      <c r="FI31" s="249"/>
      <c r="FJ31" s="249"/>
      <c r="FK31" s="249"/>
      <c r="FL31" s="249"/>
      <c r="FM31" s="249"/>
      <c r="FN31" s="249"/>
      <c r="FO31" s="249"/>
      <c r="FP31" s="249"/>
      <c r="FQ31" s="249"/>
      <c r="FR31" s="249"/>
      <c r="FS31" s="249"/>
      <c r="FT31" s="249"/>
      <c r="FU31" s="249"/>
      <c r="FV31" s="249"/>
      <c r="FW31" s="249"/>
      <c r="FX31" s="249"/>
      <c r="FY31" s="249"/>
      <c r="FZ31" s="249"/>
      <c r="GA31" s="249"/>
      <c r="GB31" s="249"/>
      <c r="GC31" s="249"/>
      <c r="GD31" s="249"/>
      <c r="GE31" s="249"/>
      <c r="GF31" s="249"/>
      <c r="GG31" s="249"/>
      <c r="GH31" s="249"/>
      <c r="GI31" s="249"/>
      <c r="GJ31" s="249"/>
      <c r="GK31" s="249"/>
      <c r="GL31" s="249"/>
      <c r="GM31" s="249"/>
      <c r="GN31" s="249"/>
      <c r="GO31" s="249"/>
      <c r="GP31" s="249"/>
      <c r="GQ31" s="249"/>
      <c r="GR31" s="249"/>
      <c r="GS31" s="249"/>
      <c r="GT31" s="249"/>
      <c r="GU31" s="249"/>
      <c r="GV31" s="249"/>
      <c r="GW31" s="249"/>
      <c r="GX31" s="249"/>
      <c r="GY31" s="249"/>
      <c r="GZ31" s="249"/>
      <c r="HA31" s="249"/>
      <c r="HB31" s="249"/>
      <c r="HC31" s="249"/>
      <c r="HD31" s="249"/>
      <c r="HE31" s="249"/>
      <c r="HF31" s="249"/>
      <c r="HG31" s="249"/>
      <c r="HH31" s="249"/>
      <c r="HI31" s="249"/>
      <c r="HJ31" s="249"/>
      <c r="HK31" s="249"/>
      <c r="HL31" s="249"/>
      <c r="HM31" s="249"/>
      <c r="HN31" s="249"/>
      <c r="HO31" s="249"/>
      <c r="HP31" s="249"/>
      <c r="HQ31" s="249"/>
      <c r="HR31" s="249"/>
      <c r="HS31" s="249"/>
      <c r="HT31" s="249"/>
      <c r="HU31" s="249"/>
      <c r="HV31" s="249"/>
      <c r="HW31" s="249"/>
      <c r="HX31" s="249"/>
      <c r="HY31" s="249"/>
      <c r="HZ31" s="249"/>
      <c r="IA31" s="249"/>
      <c r="IB31" s="249"/>
      <c r="IC31" s="249"/>
      <c r="ID31" s="249"/>
      <c r="IE31" s="249"/>
      <c r="IF31" s="249"/>
      <c r="IG31" s="249"/>
      <c r="IH31" s="249"/>
      <c r="II31" s="249"/>
      <c r="IJ31" s="249"/>
      <c r="IK31" s="249"/>
      <c r="IL31" s="249"/>
      <c r="IM31" s="249"/>
      <c r="IN31" s="249"/>
      <c r="IO31" s="249"/>
      <c r="IP31" s="249"/>
      <c r="IQ31" s="249"/>
      <c r="IR31" s="249"/>
      <c r="IS31" s="249"/>
      <c r="IT31" s="249"/>
      <c r="IU31" s="249"/>
      <c r="IV31" s="249"/>
      <c r="IW31" s="249"/>
      <c r="IX31" s="249"/>
      <c r="IY31" s="249"/>
      <c r="IZ31" s="249"/>
      <c r="JA31" s="249"/>
      <c r="JB31" s="249"/>
      <c r="JC31" s="249"/>
      <c r="JD31" s="249"/>
      <c r="JE31" s="249"/>
      <c r="JF31" s="249"/>
      <c r="JG31" s="249"/>
      <c r="JH31" s="249"/>
      <c r="JI31" s="249"/>
      <c r="JJ31" s="249"/>
      <c r="JK31" s="249"/>
      <c r="JL31" s="249"/>
      <c r="JM31" s="249"/>
      <c r="JN31" s="249"/>
      <c r="JO31" s="249"/>
      <c r="JP31" s="249"/>
      <c r="JQ31" s="249"/>
      <c r="JR31" s="249"/>
      <c r="JS31" s="249"/>
      <c r="JT31" s="249"/>
      <c r="JU31" s="249"/>
      <c r="JV31" s="249"/>
      <c r="JW31" s="249"/>
      <c r="JX31" s="249"/>
      <c r="JY31" s="249"/>
      <c r="JZ31" s="249"/>
      <c r="KA31" s="249"/>
      <c r="KB31" s="249"/>
      <c r="KC31" s="249"/>
      <c r="KD31" s="249"/>
      <c r="KE31" s="249"/>
      <c r="KF31" s="249"/>
      <c r="KG31" s="249"/>
      <c r="KH31" s="249"/>
      <c r="KI31" s="249"/>
      <c r="KJ31" s="249"/>
      <c r="KK31" s="249"/>
      <c r="KL31" s="249"/>
      <c r="KM31" s="249"/>
      <c r="KN31" s="249"/>
      <c r="KO31" s="249"/>
      <c r="KP31" s="249"/>
      <c r="KQ31" s="249"/>
      <c r="KR31" s="249"/>
      <c r="KS31" s="249"/>
      <c r="KT31" s="249"/>
      <c r="KU31" s="249"/>
      <c r="KV31" s="249"/>
      <c r="KW31" s="249"/>
      <c r="KX31" s="249"/>
      <c r="KY31" s="249"/>
      <c r="KZ31" s="249"/>
      <c r="LA31" s="249"/>
      <c r="LB31" s="249"/>
      <c r="LC31" s="249"/>
      <c r="LD31" s="249"/>
      <c r="LE31" s="249"/>
      <c r="LF31" s="249"/>
      <c r="LG31" s="249"/>
      <c r="LH31" s="249"/>
      <c r="LI31" s="249"/>
      <c r="LJ31" s="249"/>
      <c r="LK31" s="249"/>
      <c r="LL31" s="249"/>
      <c r="LM31" s="249"/>
      <c r="LN31" s="249"/>
      <c r="LO31" s="249"/>
      <c r="LP31" s="249"/>
      <c r="LQ31" s="249"/>
      <c r="LR31" s="249"/>
      <c r="LS31" s="249"/>
      <c r="LT31" s="249"/>
      <c r="LU31" s="249"/>
      <c r="LV31" s="249"/>
      <c r="LW31" s="249"/>
      <c r="LX31" s="249"/>
      <c r="LY31" s="249"/>
      <c r="LZ31" s="249"/>
      <c r="MA31" s="249"/>
      <c r="MB31" s="249"/>
      <c r="MC31" s="249"/>
      <c r="MD31" s="249"/>
      <c r="ME31" s="249"/>
      <c r="MF31" s="249"/>
      <c r="MG31" s="249"/>
      <c r="MH31" s="249"/>
      <c r="MI31" s="249"/>
      <c r="MJ31" s="249"/>
      <c r="MK31" s="249"/>
      <c r="ML31" s="249"/>
      <c r="MM31" s="249"/>
      <c r="MN31" s="249"/>
      <c r="MO31" s="249"/>
      <c r="MP31" s="249"/>
      <c r="MQ31" s="249"/>
      <c r="MR31" s="249"/>
      <c r="MS31" s="249"/>
      <c r="MT31" s="249"/>
      <c r="MU31" s="249"/>
      <c r="MV31" s="249"/>
      <c r="MW31" s="249"/>
      <c r="MX31" s="249"/>
      <c r="MY31" s="249"/>
      <c r="MZ31" s="249"/>
      <c r="NA31" s="249"/>
      <c r="NB31" s="249"/>
      <c r="NC31" s="249"/>
      <c r="ND31" s="249"/>
      <c r="NE31" s="249"/>
      <c r="NF31" s="249"/>
      <c r="NG31" s="249"/>
      <c r="NH31" s="249"/>
      <c r="NI31" s="249"/>
      <c r="NJ31" s="249"/>
      <c r="NK31" s="249"/>
      <c r="NL31" s="249"/>
      <c r="NM31" s="249"/>
      <c r="NN31" s="249"/>
      <c r="NO31" s="249"/>
      <c r="NP31" s="249"/>
      <c r="NQ31" s="249"/>
      <c r="NR31" s="249"/>
      <c r="NS31" s="249"/>
      <c r="NT31" s="249"/>
      <c r="NU31" s="249"/>
      <c r="NV31" s="249"/>
      <c r="NW31" s="249"/>
      <c r="NX31" s="249"/>
      <c r="NY31" s="249"/>
      <c r="NZ31" s="249"/>
      <c r="OA31" s="249"/>
      <c r="OB31" s="249"/>
      <c r="OC31" s="249"/>
      <c r="OD31" s="249"/>
      <c r="OE31" s="249"/>
      <c r="OF31" s="249"/>
      <c r="OG31" s="249"/>
      <c r="OH31" s="249"/>
      <c r="OI31" s="249"/>
      <c r="OJ31" s="249"/>
      <c r="OK31" s="249"/>
      <c r="OL31" s="249"/>
      <c r="OM31" s="249"/>
      <c r="ON31" s="249"/>
      <c r="OO31" s="249"/>
      <c r="OP31" s="249"/>
      <c r="OQ31" s="249"/>
      <c r="OR31" s="249"/>
      <c r="OS31" s="249"/>
      <c r="OT31" s="249"/>
      <c r="OU31" s="249"/>
      <c r="OV31" s="249"/>
      <c r="OW31" s="249"/>
      <c r="OX31" s="249"/>
      <c r="OY31" s="249"/>
      <c r="OZ31" s="249"/>
      <c r="PA31" s="249"/>
      <c r="PB31" s="249"/>
      <c r="PC31" s="249"/>
      <c r="PD31" s="249"/>
      <c r="PE31" s="249"/>
      <c r="PF31" s="249"/>
      <c r="PG31" s="249"/>
      <c r="PH31" s="249"/>
      <c r="PI31" s="249"/>
      <c r="PJ31" s="249"/>
      <c r="PK31" s="249"/>
      <c r="PL31" s="249"/>
      <c r="PM31" s="249"/>
      <c r="PN31" s="249"/>
      <c r="PO31" s="249"/>
      <c r="PP31" s="249"/>
      <c r="PQ31" s="249"/>
      <c r="PR31" s="249"/>
      <c r="PS31" s="249"/>
      <c r="PT31" s="249"/>
      <c r="PU31" s="249"/>
      <c r="PV31" s="249"/>
      <c r="PW31" s="249"/>
      <c r="PX31" s="249"/>
      <c r="PY31" s="249"/>
      <c r="PZ31" s="249"/>
      <c r="QA31" s="249"/>
      <c r="QB31" s="249"/>
      <c r="QC31" s="249"/>
      <c r="QD31" s="249"/>
      <c r="QE31" s="249"/>
      <c r="QF31" s="249"/>
      <c r="QG31" s="249"/>
      <c r="QH31" s="249"/>
      <c r="QI31" s="249"/>
      <c r="QJ31" s="249"/>
      <c r="QK31" s="249"/>
      <c r="QL31" s="249"/>
      <c r="QM31" s="249"/>
      <c r="QN31" s="249"/>
      <c r="QO31" s="249"/>
      <c r="QP31" s="249"/>
      <c r="QQ31" s="249"/>
      <c r="QR31" s="249"/>
      <c r="QS31" s="249"/>
      <c r="QT31" s="249"/>
      <c r="QU31" s="249"/>
      <c r="QV31" s="249"/>
      <c r="QW31" s="249"/>
      <c r="QX31" s="249"/>
      <c r="QY31" s="249"/>
      <c r="QZ31" s="249"/>
      <c r="RA31" s="249"/>
      <c r="RB31" s="249"/>
      <c r="RC31" s="249"/>
      <c r="RD31" s="249"/>
      <c r="RE31" s="249"/>
      <c r="RF31" s="249"/>
      <c r="RG31" s="249"/>
      <c r="RH31" s="249"/>
      <c r="RI31" s="249"/>
      <c r="RJ31" s="249"/>
      <c r="RK31" s="249"/>
      <c r="RL31" s="249"/>
      <c r="RM31" s="249"/>
      <c r="RN31" s="249"/>
      <c r="RO31" s="249"/>
      <c r="RP31" s="249"/>
      <c r="RQ31" s="249"/>
      <c r="RR31" s="249"/>
      <c r="RS31" s="249"/>
      <c r="RT31" s="249"/>
      <c r="RU31" s="249"/>
      <c r="RV31" s="249"/>
      <c r="RW31" s="249"/>
      <c r="RX31" s="249"/>
      <c r="RY31" s="249"/>
      <c r="RZ31" s="249"/>
      <c r="SA31" s="249"/>
      <c r="SB31" s="249"/>
      <c r="SC31" s="249"/>
      <c r="SD31" s="249"/>
      <c r="SE31" s="249"/>
      <c r="SF31" s="249"/>
      <c r="SG31" s="249"/>
      <c r="SH31" s="249"/>
      <c r="SI31" s="249"/>
      <c r="SJ31" s="249"/>
      <c r="SK31" s="249"/>
      <c r="SL31" s="249"/>
      <c r="SM31" s="249"/>
      <c r="SN31" s="249"/>
      <c r="SO31" s="249"/>
      <c r="SP31" s="249"/>
      <c r="SQ31" s="249"/>
      <c r="SR31" s="249"/>
      <c r="SS31" s="249"/>
      <c r="ST31" s="249"/>
      <c r="SU31" s="249"/>
      <c r="SV31" s="249"/>
      <c r="SW31" s="249"/>
      <c r="SX31" s="249"/>
      <c r="SY31" s="249"/>
      <c r="SZ31" s="249"/>
      <c r="TA31" s="249"/>
      <c r="TB31" s="249"/>
      <c r="TC31" s="249"/>
      <c r="TD31" s="249"/>
      <c r="TE31" s="249"/>
      <c r="TF31" s="249"/>
      <c r="TG31" s="249"/>
      <c r="TH31" s="249"/>
      <c r="TI31" s="249"/>
      <c r="TJ31" s="249"/>
      <c r="TK31" s="249"/>
      <c r="TL31" s="249"/>
      <c r="TM31" s="249"/>
      <c r="TN31" s="249"/>
      <c r="TO31" s="249"/>
      <c r="TP31" s="249"/>
      <c r="TQ31" s="249"/>
      <c r="TR31" s="249"/>
      <c r="TS31" s="249"/>
      <c r="TT31" s="249"/>
      <c r="TU31" s="249"/>
      <c r="TV31" s="249"/>
      <c r="TW31" s="249"/>
      <c r="TX31" s="249"/>
      <c r="TY31" s="249"/>
      <c r="TZ31" s="249"/>
      <c r="UA31" s="249"/>
      <c r="UB31" s="249"/>
      <c r="UC31" s="249"/>
      <c r="UD31" s="249"/>
      <c r="UE31" s="249"/>
      <c r="UF31" s="249"/>
      <c r="UG31" s="249"/>
      <c r="UH31" s="249"/>
      <c r="UI31" s="249"/>
      <c r="UJ31" s="249"/>
      <c r="UK31" s="249"/>
      <c r="UL31" s="249"/>
      <c r="UM31" s="249"/>
      <c r="UN31" s="249"/>
      <c r="UO31" s="249"/>
      <c r="UP31" s="249"/>
      <c r="UQ31" s="249"/>
      <c r="UR31" s="249"/>
      <c r="US31" s="249"/>
      <c r="UT31" s="249"/>
      <c r="UU31" s="249"/>
      <c r="UV31" s="249"/>
      <c r="UW31" s="249"/>
      <c r="UX31" s="249"/>
      <c r="UY31" s="249"/>
      <c r="UZ31" s="249"/>
      <c r="VA31" s="249"/>
      <c r="VB31" s="249"/>
      <c r="VC31" s="249"/>
      <c r="VD31" s="249"/>
      <c r="VE31" s="249"/>
      <c r="VF31" s="249"/>
      <c r="VG31" s="249"/>
      <c r="VH31" s="249"/>
      <c r="VI31" s="249"/>
      <c r="VJ31" s="249"/>
      <c r="VK31" s="249"/>
      <c r="VL31" s="249"/>
      <c r="VM31" s="249"/>
      <c r="VN31" s="249"/>
      <c r="VO31" s="249"/>
      <c r="VP31" s="249"/>
      <c r="VQ31" s="249"/>
      <c r="VR31" s="249"/>
      <c r="VS31" s="249"/>
      <c r="VT31" s="249"/>
      <c r="VU31" s="249"/>
      <c r="VV31" s="249"/>
      <c r="VW31" s="249"/>
      <c r="VX31" s="249"/>
      <c r="VY31" s="249"/>
      <c r="VZ31" s="249"/>
      <c r="WA31" s="249"/>
      <c r="WB31" s="249"/>
      <c r="WC31" s="249"/>
      <c r="WD31" s="249"/>
      <c r="WE31" s="249"/>
      <c r="WF31" s="249"/>
      <c r="WG31" s="249"/>
      <c r="WH31" s="249"/>
      <c r="WI31" s="249"/>
      <c r="WJ31" s="249"/>
      <c r="WK31" s="249"/>
      <c r="WL31" s="249"/>
      <c r="WM31" s="249"/>
      <c r="WN31" s="249"/>
      <c r="WO31" s="249"/>
      <c r="WP31" s="249"/>
      <c r="WQ31" s="249"/>
      <c r="WR31" s="249"/>
      <c r="WS31" s="249"/>
      <c r="WT31" s="249"/>
      <c r="WU31" s="249"/>
      <c r="WV31" s="249"/>
      <c r="WW31" s="249"/>
      <c r="WX31" s="249"/>
      <c r="WY31" s="249"/>
      <c r="WZ31" s="249"/>
      <c r="XA31" s="249"/>
      <c r="XB31" s="249"/>
      <c r="XC31" s="249"/>
      <c r="XD31" s="249"/>
      <c r="XE31" s="249"/>
      <c r="XF31" s="249"/>
      <c r="XG31" s="249"/>
      <c r="XH31" s="249"/>
      <c r="XI31" s="249"/>
      <c r="XJ31" s="249"/>
      <c r="XK31" s="249"/>
      <c r="XL31" s="249"/>
      <c r="XM31" s="249"/>
      <c r="XN31" s="249"/>
      <c r="XO31" s="249"/>
      <c r="XP31" s="249"/>
      <c r="XQ31" s="249"/>
      <c r="XR31" s="249"/>
      <c r="XS31" s="249"/>
      <c r="XT31" s="249"/>
      <c r="XU31" s="249"/>
      <c r="XV31" s="249"/>
      <c r="XW31" s="249"/>
      <c r="XX31" s="249"/>
      <c r="XY31" s="249"/>
      <c r="XZ31" s="249"/>
      <c r="YA31" s="249"/>
      <c r="YB31" s="249"/>
      <c r="YC31" s="249"/>
      <c r="YD31" s="249"/>
      <c r="YE31" s="249"/>
      <c r="YF31" s="249"/>
      <c r="YG31" s="249"/>
      <c r="YH31" s="249"/>
      <c r="YI31" s="249"/>
      <c r="YJ31" s="249"/>
      <c r="YK31" s="249"/>
      <c r="YL31" s="249"/>
      <c r="YM31" s="249"/>
      <c r="YN31" s="249"/>
      <c r="YO31" s="249"/>
      <c r="YP31" s="249"/>
      <c r="YQ31" s="249"/>
      <c r="YR31" s="249"/>
      <c r="YS31" s="249"/>
      <c r="YT31" s="249"/>
      <c r="YU31" s="249"/>
      <c r="YV31" s="249"/>
      <c r="YW31" s="249"/>
      <c r="YX31" s="249"/>
      <c r="YY31" s="249"/>
      <c r="YZ31" s="249"/>
      <c r="ZA31" s="249"/>
      <c r="ZB31" s="249"/>
      <c r="ZC31" s="249"/>
      <c r="ZD31" s="249"/>
      <c r="ZE31" s="249"/>
      <c r="ZF31" s="249"/>
      <c r="ZG31" s="249"/>
      <c r="ZH31" s="249"/>
      <c r="ZI31" s="249"/>
      <c r="ZJ31" s="249"/>
      <c r="ZK31" s="249"/>
      <c r="ZL31" s="249"/>
      <c r="ZM31" s="249"/>
      <c r="ZN31" s="249"/>
      <c r="ZO31" s="249"/>
      <c r="ZP31" s="249"/>
      <c r="ZQ31" s="249"/>
      <c r="ZR31" s="249"/>
      <c r="ZS31" s="249"/>
      <c r="ZT31" s="249"/>
      <c r="ZU31" s="249"/>
      <c r="ZV31" s="249"/>
      <c r="ZW31" s="249"/>
      <c r="ZX31" s="249"/>
      <c r="ZY31" s="249"/>
      <c r="ZZ31" s="249"/>
      <c r="AAA31" s="249"/>
      <c r="AAB31" s="249"/>
      <c r="AAC31" s="249"/>
      <c r="AAD31" s="249"/>
      <c r="AAE31" s="249"/>
      <c r="AAF31" s="249"/>
      <c r="AAG31" s="249"/>
      <c r="AAH31" s="249"/>
      <c r="AAI31" s="249"/>
      <c r="AAJ31" s="249"/>
      <c r="AAK31" s="249"/>
      <c r="AAL31" s="249"/>
      <c r="AAM31" s="249"/>
      <c r="AAN31" s="249"/>
      <c r="AAO31" s="249"/>
      <c r="AAP31" s="249"/>
      <c r="AAQ31" s="249"/>
      <c r="AAR31" s="249"/>
      <c r="AAS31" s="249"/>
      <c r="AAT31" s="249"/>
      <c r="AAU31" s="249"/>
      <c r="AAV31" s="249"/>
      <c r="AAW31" s="249"/>
      <c r="AAX31" s="249"/>
      <c r="AAY31" s="249"/>
      <c r="AAZ31" s="249"/>
      <c r="ABA31" s="249"/>
      <c r="ABB31" s="249"/>
      <c r="ABC31" s="249"/>
      <c r="ABD31" s="249"/>
      <c r="ABE31" s="249"/>
      <c r="ABF31" s="249"/>
      <c r="ABG31" s="249"/>
      <c r="ABH31" s="249"/>
      <c r="ABI31" s="249"/>
      <c r="ABJ31" s="249"/>
      <c r="ABK31" s="249"/>
      <c r="ABL31" s="249"/>
      <c r="ABM31" s="249"/>
      <c r="ABN31" s="249"/>
      <c r="ABO31" s="249"/>
      <c r="ABP31" s="249"/>
      <c r="ABQ31" s="249"/>
      <c r="ABR31" s="249"/>
      <c r="ABS31" s="249"/>
      <c r="ABT31" s="249"/>
      <c r="ABU31" s="249"/>
      <c r="ABV31" s="249"/>
      <c r="ABW31" s="249"/>
      <c r="ABX31" s="249"/>
      <c r="ABY31" s="249"/>
      <c r="ABZ31" s="249"/>
      <c r="ACA31" s="249"/>
      <c r="ACB31" s="249"/>
      <c r="ACC31" s="249"/>
      <c r="ACD31" s="249"/>
      <c r="ACE31" s="249"/>
      <c r="ACF31" s="249"/>
      <c r="ACG31" s="249"/>
      <c r="ACH31" s="249"/>
      <c r="ACI31" s="249"/>
      <c r="ACJ31" s="249"/>
      <c r="ACK31" s="249"/>
      <c r="ACL31" s="249"/>
      <c r="ACM31" s="249"/>
      <c r="ACN31" s="249"/>
      <c r="ACO31" s="249"/>
      <c r="ACP31" s="249"/>
      <c r="ACQ31" s="249"/>
      <c r="ACR31" s="249"/>
      <c r="ACS31" s="249"/>
      <c r="ACT31" s="249"/>
      <c r="ACU31" s="249"/>
      <c r="ACV31" s="249"/>
      <c r="ACW31" s="249"/>
      <c r="ACX31" s="249"/>
      <c r="ACY31" s="249"/>
      <c r="ACZ31" s="249"/>
      <c r="ADA31" s="249"/>
      <c r="ADB31" s="249"/>
      <c r="ADC31" s="249"/>
      <c r="ADD31" s="249"/>
      <c r="ADE31" s="249"/>
      <c r="ADF31" s="249"/>
      <c r="ADG31" s="249"/>
      <c r="ADH31" s="249"/>
      <c r="ADI31" s="249"/>
      <c r="ADJ31" s="249"/>
      <c r="ADK31" s="249"/>
      <c r="ADL31" s="249"/>
      <c r="ADM31" s="249"/>
      <c r="ADN31" s="249"/>
      <c r="ADO31" s="249"/>
      <c r="ADP31" s="249"/>
      <c r="ADQ31" s="249"/>
      <c r="ADR31" s="249"/>
      <c r="ADS31" s="249"/>
      <c r="ADT31" s="249"/>
      <c r="ADU31" s="249"/>
      <c r="ADV31" s="249"/>
      <c r="ADW31" s="249"/>
      <c r="ADX31" s="249"/>
      <c r="ADY31" s="249"/>
      <c r="ADZ31" s="249"/>
      <c r="AEA31" s="249"/>
      <c r="AEB31" s="249"/>
      <c r="AEC31" s="249"/>
      <c r="AED31" s="249"/>
      <c r="AEE31" s="249"/>
      <c r="AEF31" s="249"/>
      <c r="AEG31" s="249"/>
      <c r="AEH31" s="249"/>
      <c r="AEI31" s="249"/>
      <c r="AEJ31" s="249"/>
      <c r="AEK31" s="249"/>
      <c r="AEL31" s="249"/>
      <c r="AEM31" s="249"/>
      <c r="AEN31" s="249"/>
      <c r="AEO31" s="249"/>
      <c r="AEP31" s="249"/>
      <c r="AEQ31" s="249"/>
      <c r="AER31" s="249"/>
      <c r="AES31" s="249"/>
      <c r="AET31" s="249"/>
      <c r="AEU31" s="249"/>
      <c r="AEV31" s="249"/>
      <c r="AEW31" s="249"/>
      <c r="AEX31" s="249"/>
      <c r="AEY31" s="249"/>
      <c r="AEZ31" s="249"/>
      <c r="AFA31" s="249"/>
      <c r="AFB31" s="249"/>
      <c r="AFC31" s="249"/>
      <c r="AFD31" s="249"/>
      <c r="AFE31" s="249"/>
      <c r="AFF31" s="249"/>
      <c r="AFG31" s="249"/>
      <c r="AFH31" s="249"/>
      <c r="AFI31" s="249"/>
      <c r="AFJ31" s="249"/>
      <c r="AFK31" s="249"/>
      <c r="AFL31" s="249"/>
      <c r="AFM31" s="249"/>
      <c r="AFN31" s="249"/>
      <c r="AFO31" s="249"/>
      <c r="AFP31" s="249"/>
      <c r="AFQ31" s="249"/>
      <c r="AFR31" s="249"/>
      <c r="AFS31" s="249"/>
      <c r="AFT31" s="249"/>
      <c r="AFU31" s="249"/>
      <c r="AFV31" s="249"/>
      <c r="AFW31" s="249"/>
      <c r="AFX31" s="249"/>
      <c r="AFY31" s="249"/>
      <c r="AFZ31" s="249"/>
      <c r="AGA31" s="249"/>
      <c r="AGB31" s="249"/>
      <c r="AGC31" s="249"/>
      <c r="AGD31" s="249"/>
      <c r="AGE31" s="249"/>
      <c r="AGF31" s="249"/>
      <c r="AGG31" s="249"/>
      <c r="AGH31" s="249"/>
      <c r="AGI31" s="249"/>
      <c r="AGJ31" s="249"/>
      <c r="AGK31" s="249"/>
      <c r="AGL31" s="249"/>
      <c r="AGM31" s="249"/>
      <c r="AGN31" s="249"/>
      <c r="AGO31" s="249"/>
      <c r="AGP31" s="249"/>
      <c r="AGQ31" s="249"/>
      <c r="AGR31" s="249"/>
      <c r="AGS31" s="249"/>
      <c r="AGT31" s="249"/>
      <c r="AGU31" s="249"/>
      <c r="AGV31" s="249"/>
      <c r="AGW31" s="249"/>
      <c r="AGX31" s="249"/>
      <c r="AGY31" s="249"/>
      <c r="AGZ31" s="249"/>
      <c r="AHA31" s="249"/>
      <c r="AHB31" s="249"/>
      <c r="AHC31" s="249"/>
      <c r="AHD31" s="249"/>
      <c r="AHE31" s="249"/>
      <c r="AHF31" s="249"/>
      <c r="AHG31" s="249"/>
      <c r="AHH31" s="249"/>
      <c r="AHI31" s="249"/>
      <c r="AHJ31" s="249"/>
      <c r="AHK31" s="249"/>
      <c r="AHL31" s="249"/>
      <c r="AHM31" s="249"/>
      <c r="AHN31" s="249"/>
      <c r="AHO31" s="249"/>
      <c r="AHP31" s="249"/>
      <c r="AHQ31" s="249"/>
      <c r="AHR31" s="249"/>
      <c r="AHS31" s="249"/>
      <c r="AHT31" s="249"/>
      <c r="AHU31" s="249"/>
      <c r="AHV31" s="249"/>
      <c r="AHW31" s="249"/>
      <c r="AHX31" s="249"/>
      <c r="AHY31" s="249"/>
      <c r="AHZ31" s="249"/>
      <c r="AIA31" s="249"/>
      <c r="AIB31" s="249"/>
      <c r="AIC31" s="249"/>
      <c r="AID31" s="249"/>
      <c r="AIE31" s="249"/>
      <c r="AIF31" s="249"/>
      <c r="AIG31" s="249"/>
      <c r="AIH31" s="249"/>
      <c r="AII31" s="249"/>
      <c r="AIJ31" s="249"/>
      <c r="AIK31" s="249"/>
      <c r="AIL31" s="249"/>
      <c r="AIM31" s="249"/>
      <c r="AIN31" s="249"/>
      <c r="AIO31" s="249"/>
      <c r="AIP31" s="249"/>
      <c r="AIQ31" s="249"/>
      <c r="AIR31" s="249"/>
      <c r="AIS31" s="249"/>
      <c r="AIT31" s="249"/>
      <c r="AIU31" s="249"/>
      <c r="AIV31" s="249"/>
      <c r="AIW31" s="249"/>
      <c r="AIX31" s="249"/>
      <c r="AIY31" s="249"/>
      <c r="AIZ31" s="249"/>
      <c r="AJA31" s="249"/>
      <c r="AJB31" s="249"/>
      <c r="AJC31" s="249"/>
      <c r="AJD31" s="249"/>
      <c r="AJE31" s="249"/>
      <c r="AJF31" s="249"/>
      <c r="AJG31" s="249"/>
      <c r="AJH31" s="249"/>
      <c r="AJI31" s="249"/>
      <c r="AJJ31" s="249"/>
      <c r="AJK31" s="249"/>
      <c r="AJL31" s="249"/>
      <c r="AJM31" s="249"/>
      <c r="AJN31" s="249"/>
      <c r="AJO31" s="249"/>
      <c r="AJP31" s="249"/>
      <c r="AJQ31" s="249"/>
      <c r="AJR31" s="249"/>
      <c r="AJS31" s="249"/>
      <c r="AJT31" s="249"/>
      <c r="AJU31" s="249"/>
      <c r="AJV31" s="249"/>
      <c r="AJW31" s="249"/>
      <c r="AJX31" s="249"/>
      <c r="AJY31" s="249"/>
      <c r="AJZ31" s="249"/>
      <c r="AKA31" s="249"/>
      <c r="AKB31" s="249"/>
      <c r="AKC31" s="249"/>
      <c r="AKD31" s="249"/>
      <c r="AKE31" s="249"/>
      <c r="AKF31" s="249"/>
      <c r="AKG31" s="249"/>
      <c r="AKH31" s="249"/>
      <c r="AKI31" s="249"/>
      <c r="AKJ31" s="249"/>
      <c r="AKK31" s="249"/>
      <c r="AKL31" s="249"/>
      <c r="AKM31" s="249"/>
      <c r="AKN31" s="249"/>
      <c r="AKO31" s="249"/>
      <c r="AKP31" s="249"/>
      <c r="AKQ31" s="249"/>
      <c r="AKR31" s="249"/>
      <c r="AKS31" s="249"/>
      <c r="AKT31" s="249"/>
      <c r="AKU31" s="249"/>
      <c r="AKV31" s="249"/>
      <c r="AKW31" s="249"/>
      <c r="AKX31" s="249"/>
      <c r="AKY31" s="249"/>
      <c r="AKZ31" s="249"/>
      <c r="ALA31" s="249"/>
      <c r="ALB31" s="249"/>
      <c r="ALC31" s="249"/>
      <c r="ALD31" s="249"/>
      <c r="ALE31" s="249"/>
      <c r="ALF31" s="249"/>
      <c r="ALG31" s="249"/>
      <c r="ALH31" s="249"/>
      <c r="ALI31" s="249"/>
      <c r="ALJ31" s="249"/>
      <c r="ALK31" s="249"/>
      <c r="ALL31" s="249"/>
      <c r="ALM31" s="249"/>
      <c r="ALN31" s="249"/>
      <c r="ALO31" s="249"/>
      <c r="ALP31" s="249"/>
      <c r="ALQ31" s="249"/>
      <c r="ALR31" s="249"/>
      <c r="ALS31" s="249"/>
      <c r="ALT31" s="249"/>
      <c r="ALU31" s="249"/>
      <c r="ALV31" s="249"/>
      <c r="ALW31" s="249"/>
      <c r="ALX31" s="249"/>
      <c r="ALY31" s="249"/>
      <c r="ALZ31" s="249"/>
      <c r="AMA31" s="249"/>
      <c r="AMB31" s="249"/>
      <c r="AMC31" s="249"/>
      <c r="AMD31" s="249"/>
      <c r="AME31" s="249"/>
      <c r="AMF31" s="249"/>
      <c r="AMG31" s="249"/>
      <c r="AMH31" s="249"/>
      <c r="AMI31" s="249"/>
      <c r="AMJ31" s="249"/>
      <c r="AMK31" s="249"/>
      <c r="AML31" s="249"/>
      <c r="AMM31" s="249"/>
      <c r="AMN31" s="249"/>
      <c r="AMO31" s="249"/>
      <c r="AMP31" s="249"/>
      <c r="AMQ31" s="249"/>
      <c r="AMR31" s="249"/>
      <c r="AMS31" s="249"/>
      <c r="AMT31" s="249"/>
      <c r="AMU31" s="249"/>
      <c r="AMV31" s="249"/>
      <c r="AMW31" s="249"/>
      <c r="AMX31" s="249"/>
      <c r="AMY31" s="249"/>
      <c r="AMZ31" s="249"/>
      <c r="ANA31" s="249"/>
      <c r="ANB31" s="249"/>
      <c r="ANC31" s="249"/>
      <c r="AND31" s="249"/>
      <c r="ANE31" s="249"/>
      <c r="ANF31" s="249"/>
      <c r="ANG31" s="249"/>
      <c r="ANH31" s="249"/>
      <c r="ANI31" s="249"/>
      <c r="ANJ31" s="249"/>
      <c r="ANK31" s="249"/>
      <c r="ANL31" s="249"/>
      <c r="ANM31" s="249"/>
      <c r="ANN31" s="249"/>
      <c r="ANO31" s="249"/>
      <c r="ANP31" s="249"/>
      <c r="ANQ31" s="249"/>
      <c r="ANR31" s="249"/>
      <c r="ANS31" s="249"/>
      <c r="ANT31" s="249"/>
      <c r="ANU31" s="249"/>
      <c r="ANV31" s="249"/>
      <c r="ANW31" s="249"/>
      <c r="ANX31" s="249"/>
      <c r="ANY31" s="249"/>
      <c r="ANZ31" s="249"/>
      <c r="AOA31" s="249"/>
      <c r="AOB31" s="249"/>
      <c r="AOC31" s="249"/>
      <c r="AOD31" s="249"/>
      <c r="AOE31" s="249"/>
      <c r="AOF31" s="249"/>
      <c r="AOG31" s="249"/>
      <c r="AOH31" s="249"/>
      <c r="AOI31" s="249"/>
      <c r="AOJ31" s="249"/>
      <c r="AOK31" s="249"/>
      <c r="AOL31" s="249"/>
      <c r="AOM31" s="249"/>
      <c r="AON31" s="249"/>
      <c r="AOO31" s="249"/>
      <c r="AOP31" s="249"/>
      <c r="AOQ31" s="249"/>
      <c r="AOR31" s="249"/>
      <c r="AOS31" s="249"/>
      <c r="AOT31" s="249"/>
      <c r="AOU31" s="249"/>
      <c r="AOV31" s="249"/>
      <c r="AOW31" s="249"/>
      <c r="AOX31" s="249"/>
      <c r="AOY31" s="249"/>
      <c r="AOZ31" s="249"/>
      <c r="APA31" s="249"/>
      <c r="APB31" s="249"/>
      <c r="APC31" s="249"/>
      <c r="APD31" s="249"/>
      <c r="APE31" s="249"/>
      <c r="APF31" s="249"/>
      <c r="APG31" s="249"/>
      <c r="APH31" s="249"/>
      <c r="API31" s="249"/>
      <c r="APJ31" s="249"/>
      <c r="APK31" s="249"/>
      <c r="APL31" s="249"/>
      <c r="APM31" s="249"/>
      <c r="APN31" s="249"/>
      <c r="APO31" s="249"/>
      <c r="APP31" s="249"/>
      <c r="APQ31" s="249"/>
      <c r="APR31" s="249"/>
      <c r="APS31" s="249"/>
      <c r="APT31" s="249"/>
      <c r="APU31" s="249"/>
      <c r="APV31" s="249"/>
      <c r="APW31" s="249"/>
      <c r="APX31" s="249"/>
      <c r="APY31" s="249"/>
      <c r="APZ31" s="249"/>
      <c r="AQA31" s="249"/>
      <c r="AQB31" s="249"/>
      <c r="AQC31" s="249"/>
      <c r="AQD31" s="249"/>
      <c r="AQE31" s="249"/>
      <c r="AQF31" s="249"/>
      <c r="AQG31" s="249"/>
      <c r="AQH31" s="249"/>
      <c r="AQI31" s="249"/>
      <c r="AQJ31" s="249"/>
      <c r="AQK31" s="249"/>
      <c r="AQL31" s="249"/>
      <c r="AQM31" s="249"/>
      <c r="AQN31" s="249"/>
      <c r="AQO31" s="249"/>
      <c r="AQP31" s="249"/>
      <c r="AQQ31" s="249"/>
      <c r="AQR31" s="249"/>
      <c r="AQS31" s="249"/>
      <c r="AQT31" s="249"/>
      <c r="AQU31" s="249"/>
      <c r="AQV31" s="249"/>
      <c r="AQW31" s="249"/>
      <c r="AQX31" s="249"/>
      <c r="AQY31" s="249"/>
      <c r="AQZ31" s="249"/>
      <c r="ARA31" s="249"/>
      <c r="ARB31" s="249"/>
      <c r="ARC31" s="249"/>
      <c r="ARD31" s="249"/>
      <c r="ARE31" s="249"/>
      <c r="ARF31" s="249"/>
      <c r="ARG31" s="249"/>
      <c r="ARH31" s="249"/>
      <c r="ARI31" s="249"/>
      <c r="ARJ31" s="249"/>
      <c r="ARK31" s="249"/>
      <c r="ARL31" s="249"/>
      <c r="ARM31" s="249"/>
      <c r="ARN31" s="249"/>
      <c r="ARO31" s="249"/>
      <c r="ARP31" s="249"/>
      <c r="ARQ31" s="249"/>
      <c r="ARR31" s="249"/>
      <c r="ARS31" s="249"/>
      <c r="ART31" s="249"/>
      <c r="ARU31" s="249"/>
      <c r="ARV31" s="249"/>
      <c r="ARW31" s="249"/>
      <c r="ARX31" s="249"/>
      <c r="ARY31" s="249"/>
      <c r="ARZ31" s="249"/>
      <c r="ASA31" s="249"/>
      <c r="ASB31" s="249"/>
      <c r="ASC31" s="249"/>
      <c r="ASD31" s="249"/>
      <c r="ASE31" s="249"/>
      <c r="ASF31" s="249"/>
      <c r="ASG31" s="249"/>
      <c r="ASH31" s="249"/>
      <c r="ASI31" s="249"/>
      <c r="ASJ31" s="249"/>
      <c r="ASK31" s="249"/>
      <c r="ASL31" s="249"/>
      <c r="ASM31" s="249"/>
      <c r="ASN31" s="249"/>
      <c r="ASO31" s="249"/>
      <c r="ASP31" s="249"/>
      <c r="ASQ31" s="249"/>
      <c r="ASR31" s="249"/>
      <c r="ASS31" s="249"/>
      <c r="AST31" s="249"/>
      <c r="ASU31" s="249"/>
      <c r="ASV31" s="249"/>
      <c r="ASW31" s="249"/>
    </row>
    <row r="32" spans="1:1193" ht="47.1" customHeight="1">
      <c r="A32" s="443" t="s">
        <v>394</v>
      </c>
      <c r="B32" s="445"/>
      <c r="C32" s="445"/>
      <c r="D32" s="445"/>
      <c r="E32" s="445"/>
      <c r="F32" s="445"/>
      <c r="G32" s="445"/>
      <c r="H32" s="445"/>
      <c r="I32" s="445"/>
      <c r="J32" s="445"/>
      <c r="K32" s="445"/>
      <c r="L32" s="444"/>
    </row>
    <row r="33" spans="1:1193" s="224" customFormat="1" ht="36.6" customHeight="1">
      <c r="A33" s="439" t="s">
        <v>145</v>
      </c>
      <c r="B33" s="440"/>
      <c r="C33" s="440"/>
      <c r="D33" s="440"/>
      <c r="E33" s="440"/>
      <c r="F33" s="440"/>
      <c r="G33" s="440"/>
      <c r="H33" s="440"/>
      <c r="I33" s="440"/>
      <c r="J33" s="440"/>
      <c r="K33" s="440"/>
      <c r="L33" s="441"/>
      <c r="M33" s="249"/>
      <c r="N33" s="249"/>
      <c r="O33" s="249"/>
      <c r="P33" s="249"/>
      <c r="Q33" s="249"/>
      <c r="R33" s="249"/>
      <c r="S33" s="249"/>
      <c r="T33" s="249"/>
      <c r="U33" s="249"/>
      <c r="V33" s="249"/>
      <c r="W33" s="249"/>
      <c r="X33" s="249"/>
      <c r="Y33" s="249"/>
      <c r="Z33" s="249"/>
      <c r="AA33" s="249"/>
      <c r="AB33" s="249"/>
      <c r="AC33" s="249"/>
      <c r="AD33" s="249"/>
      <c r="AE33" s="249"/>
      <c r="AF33" s="249"/>
      <c r="AG33" s="249"/>
      <c r="AH33" s="249"/>
      <c r="AI33" s="249"/>
      <c r="AJ33" s="249"/>
      <c r="AK33" s="249"/>
      <c r="AL33" s="249"/>
      <c r="AM33" s="249"/>
      <c r="AN33" s="249"/>
      <c r="AO33" s="249"/>
      <c r="AP33" s="249"/>
      <c r="AQ33" s="249"/>
      <c r="AR33" s="249"/>
      <c r="AS33" s="249"/>
      <c r="AT33" s="249"/>
      <c r="AU33" s="249"/>
      <c r="AV33" s="249"/>
      <c r="AW33" s="249"/>
      <c r="AX33" s="249"/>
      <c r="AY33" s="249"/>
      <c r="AZ33" s="249"/>
      <c r="BA33" s="249"/>
      <c r="BB33" s="249"/>
      <c r="BC33" s="249"/>
      <c r="BD33" s="249"/>
      <c r="BE33" s="249"/>
      <c r="BF33" s="249"/>
      <c r="BG33" s="249"/>
      <c r="BH33" s="249"/>
      <c r="BI33" s="249"/>
      <c r="BJ33" s="249"/>
      <c r="BK33" s="249"/>
      <c r="BL33" s="249"/>
      <c r="BM33" s="249"/>
      <c r="BN33" s="249"/>
      <c r="BO33" s="249"/>
      <c r="BP33" s="249"/>
      <c r="BQ33" s="249"/>
      <c r="BR33" s="249"/>
      <c r="BS33" s="249"/>
      <c r="BT33" s="249"/>
      <c r="BU33" s="249"/>
      <c r="BV33" s="249"/>
      <c r="BW33" s="249"/>
      <c r="BX33" s="249"/>
      <c r="BY33" s="249"/>
      <c r="BZ33" s="249"/>
      <c r="CA33" s="249"/>
      <c r="CB33" s="249"/>
      <c r="CC33" s="249"/>
      <c r="CD33" s="249"/>
      <c r="CE33" s="249"/>
      <c r="CF33" s="249"/>
      <c r="CG33" s="249"/>
      <c r="CH33" s="249"/>
      <c r="CI33" s="249"/>
      <c r="CJ33" s="249"/>
      <c r="CK33" s="249"/>
      <c r="CL33" s="249"/>
      <c r="CM33" s="249"/>
      <c r="CN33" s="249"/>
      <c r="CO33" s="249"/>
      <c r="CP33" s="249"/>
      <c r="CQ33" s="249"/>
      <c r="CR33" s="249"/>
      <c r="CS33" s="249"/>
      <c r="CT33" s="249"/>
      <c r="CU33" s="249"/>
      <c r="CV33" s="249"/>
      <c r="CW33" s="249"/>
      <c r="CX33" s="249"/>
      <c r="CY33" s="249"/>
      <c r="CZ33" s="249"/>
      <c r="DA33" s="249"/>
      <c r="DB33" s="249"/>
      <c r="DC33" s="249"/>
      <c r="DD33" s="249"/>
      <c r="DE33" s="249"/>
      <c r="DF33" s="249"/>
      <c r="DG33" s="249"/>
      <c r="DH33" s="249"/>
      <c r="DI33" s="249"/>
      <c r="DJ33" s="249"/>
      <c r="DK33" s="249"/>
      <c r="DL33" s="249"/>
      <c r="DM33" s="249"/>
      <c r="DN33" s="249"/>
      <c r="DO33" s="249"/>
      <c r="DP33" s="249"/>
      <c r="DQ33" s="249"/>
      <c r="DR33" s="249"/>
      <c r="DS33" s="249"/>
      <c r="DT33" s="249"/>
      <c r="DU33" s="249"/>
      <c r="DV33" s="249"/>
      <c r="DW33" s="249"/>
      <c r="DX33" s="249"/>
      <c r="DY33" s="249"/>
      <c r="DZ33" s="249"/>
      <c r="EA33" s="249"/>
      <c r="EB33" s="249"/>
      <c r="EC33" s="249"/>
      <c r="ED33" s="249"/>
      <c r="EE33" s="249"/>
      <c r="EF33" s="249"/>
      <c r="EG33" s="249"/>
      <c r="EH33" s="249"/>
      <c r="EI33" s="249"/>
      <c r="EJ33" s="249"/>
      <c r="EK33" s="249"/>
      <c r="EL33" s="249"/>
      <c r="EM33" s="249"/>
      <c r="EN33" s="249"/>
      <c r="EO33" s="249"/>
      <c r="EP33" s="249"/>
      <c r="EQ33" s="249"/>
      <c r="ER33" s="249"/>
      <c r="ES33" s="249"/>
      <c r="ET33" s="249"/>
      <c r="EU33" s="249"/>
      <c r="EV33" s="249"/>
      <c r="EW33" s="249"/>
      <c r="EX33" s="249"/>
      <c r="EY33" s="249"/>
      <c r="EZ33" s="249"/>
      <c r="FA33" s="249"/>
      <c r="FB33" s="249"/>
      <c r="FC33" s="249"/>
      <c r="FD33" s="249"/>
      <c r="FE33" s="249"/>
      <c r="FF33" s="249"/>
      <c r="FG33" s="249"/>
      <c r="FH33" s="249"/>
      <c r="FI33" s="249"/>
      <c r="FJ33" s="249"/>
      <c r="FK33" s="249"/>
      <c r="FL33" s="249"/>
      <c r="FM33" s="249"/>
      <c r="FN33" s="249"/>
      <c r="FO33" s="249"/>
      <c r="FP33" s="249"/>
      <c r="FQ33" s="249"/>
      <c r="FR33" s="249"/>
      <c r="FS33" s="249"/>
      <c r="FT33" s="249"/>
      <c r="FU33" s="249"/>
      <c r="FV33" s="249"/>
      <c r="FW33" s="249"/>
      <c r="FX33" s="249"/>
      <c r="FY33" s="249"/>
      <c r="FZ33" s="249"/>
      <c r="GA33" s="249"/>
      <c r="GB33" s="249"/>
      <c r="GC33" s="249"/>
      <c r="GD33" s="249"/>
      <c r="GE33" s="249"/>
      <c r="GF33" s="249"/>
      <c r="GG33" s="249"/>
      <c r="GH33" s="249"/>
      <c r="GI33" s="249"/>
      <c r="GJ33" s="249"/>
      <c r="GK33" s="249"/>
      <c r="GL33" s="249"/>
      <c r="GM33" s="249"/>
      <c r="GN33" s="249"/>
      <c r="GO33" s="249"/>
      <c r="GP33" s="249"/>
      <c r="GQ33" s="249"/>
      <c r="GR33" s="249"/>
      <c r="GS33" s="249"/>
      <c r="GT33" s="249"/>
      <c r="GU33" s="249"/>
      <c r="GV33" s="249"/>
      <c r="GW33" s="249"/>
      <c r="GX33" s="249"/>
      <c r="GY33" s="249"/>
      <c r="GZ33" s="249"/>
      <c r="HA33" s="249"/>
      <c r="HB33" s="249"/>
      <c r="HC33" s="249"/>
      <c r="HD33" s="249"/>
      <c r="HE33" s="249"/>
      <c r="HF33" s="249"/>
      <c r="HG33" s="249"/>
      <c r="HH33" s="249"/>
      <c r="HI33" s="249"/>
      <c r="HJ33" s="249"/>
      <c r="HK33" s="249"/>
      <c r="HL33" s="249"/>
      <c r="HM33" s="249"/>
      <c r="HN33" s="249"/>
      <c r="HO33" s="249"/>
      <c r="HP33" s="249"/>
      <c r="HQ33" s="249"/>
      <c r="HR33" s="249"/>
      <c r="HS33" s="249"/>
      <c r="HT33" s="249"/>
      <c r="HU33" s="249"/>
      <c r="HV33" s="249"/>
      <c r="HW33" s="249"/>
      <c r="HX33" s="249"/>
      <c r="HY33" s="249"/>
      <c r="HZ33" s="249"/>
      <c r="IA33" s="249"/>
      <c r="IB33" s="249"/>
      <c r="IC33" s="249"/>
      <c r="ID33" s="249"/>
      <c r="IE33" s="249"/>
      <c r="IF33" s="249"/>
      <c r="IG33" s="249"/>
      <c r="IH33" s="249"/>
      <c r="II33" s="249"/>
      <c r="IJ33" s="249"/>
      <c r="IK33" s="249"/>
      <c r="IL33" s="249"/>
      <c r="IM33" s="249"/>
      <c r="IN33" s="249"/>
      <c r="IO33" s="249"/>
      <c r="IP33" s="249"/>
      <c r="IQ33" s="249"/>
      <c r="IR33" s="249"/>
      <c r="IS33" s="249"/>
      <c r="IT33" s="249"/>
      <c r="IU33" s="249"/>
      <c r="IV33" s="249"/>
      <c r="IW33" s="249"/>
      <c r="IX33" s="249"/>
      <c r="IY33" s="249"/>
      <c r="IZ33" s="249"/>
      <c r="JA33" s="249"/>
      <c r="JB33" s="249"/>
      <c r="JC33" s="249"/>
      <c r="JD33" s="249"/>
      <c r="JE33" s="249"/>
      <c r="JF33" s="249"/>
      <c r="JG33" s="249"/>
      <c r="JH33" s="249"/>
      <c r="JI33" s="249"/>
      <c r="JJ33" s="249"/>
      <c r="JK33" s="249"/>
      <c r="JL33" s="249"/>
      <c r="JM33" s="249"/>
      <c r="JN33" s="249"/>
      <c r="JO33" s="249"/>
      <c r="JP33" s="249"/>
      <c r="JQ33" s="249"/>
      <c r="JR33" s="249"/>
      <c r="JS33" s="249"/>
      <c r="JT33" s="249"/>
      <c r="JU33" s="249"/>
      <c r="JV33" s="249"/>
      <c r="JW33" s="249"/>
      <c r="JX33" s="249"/>
      <c r="JY33" s="249"/>
      <c r="JZ33" s="249"/>
      <c r="KA33" s="249"/>
      <c r="KB33" s="249"/>
      <c r="KC33" s="249"/>
      <c r="KD33" s="249"/>
      <c r="KE33" s="249"/>
      <c r="KF33" s="249"/>
      <c r="KG33" s="249"/>
      <c r="KH33" s="249"/>
      <c r="KI33" s="249"/>
      <c r="KJ33" s="249"/>
      <c r="KK33" s="249"/>
      <c r="KL33" s="249"/>
      <c r="KM33" s="249"/>
      <c r="KN33" s="249"/>
      <c r="KO33" s="249"/>
      <c r="KP33" s="249"/>
      <c r="KQ33" s="249"/>
      <c r="KR33" s="249"/>
      <c r="KS33" s="249"/>
      <c r="KT33" s="249"/>
      <c r="KU33" s="249"/>
      <c r="KV33" s="249"/>
      <c r="KW33" s="249"/>
      <c r="KX33" s="249"/>
      <c r="KY33" s="249"/>
      <c r="KZ33" s="249"/>
      <c r="LA33" s="249"/>
      <c r="LB33" s="249"/>
      <c r="LC33" s="249"/>
      <c r="LD33" s="249"/>
      <c r="LE33" s="249"/>
      <c r="LF33" s="249"/>
      <c r="LG33" s="249"/>
      <c r="LH33" s="249"/>
      <c r="LI33" s="249"/>
      <c r="LJ33" s="249"/>
      <c r="LK33" s="249"/>
      <c r="LL33" s="249"/>
      <c r="LM33" s="249"/>
      <c r="LN33" s="249"/>
      <c r="LO33" s="249"/>
      <c r="LP33" s="249"/>
      <c r="LQ33" s="249"/>
      <c r="LR33" s="249"/>
      <c r="LS33" s="249"/>
      <c r="LT33" s="249"/>
      <c r="LU33" s="249"/>
      <c r="LV33" s="249"/>
      <c r="LW33" s="249"/>
      <c r="LX33" s="249"/>
      <c r="LY33" s="249"/>
      <c r="LZ33" s="249"/>
      <c r="MA33" s="249"/>
      <c r="MB33" s="249"/>
      <c r="MC33" s="249"/>
      <c r="MD33" s="249"/>
      <c r="ME33" s="249"/>
      <c r="MF33" s="249"/>
      <c r="MG33" s="249"/>
      <c r="MH33" s="249"/>
      <c r="MI33" s="249"/>
      <c r="MJ33" s="249"/>
      <c r="MK33" s="249"/>
      <c r="ML33" s="249"/>
      <c r="MM33" s="249"/>
      <c r="MN33" s="249"/>
      <c r="MO33" s="249"/>
      <c r="MP33" s="249"/>
      <c r="MQ33" s="249"/>
      <c r="MR33" s="249"/>
      <c r="MS33" s="249"/>
      <c r="MT33" s="249"/>
      <c r="MU33" s="249"/>
      <c r="MV33" s="249"/>
      <c r="MW33" s="249"/>
      <c r="MX33" s="249"/>
      <c r="MY33" s="249"/>
      <c r="MZ33" s="249"/>
      <c r="NA33" s="249"/>
      <c r="NB33" s="249"/>
      <c r="NC33" s="249"/>
      <c r="ND33" s="249"/>
      <c r="NE33" s="249"/>
      <c r="NF33" s="249"/>
      <c r="NG33" s="249"/>
      <c r="NH33" s="249"/>
      <c r="NI33" s="249"/>
      <c r="NJ33" s="249"/>
      <c r="NK33" s="249"/>
      <c r="NL33" s="249"/>
      <c r="NM33" s="249"/>
      <c r="NN33" s="249"/>
      <c r="NO33" s="249"/>
      <c r="NP33" s="249"/>
      <c r="NQ33" s="249"/>
      <c r="NR33" s="249"/>
      <c r="NS33" s="249"/>
      <c r="NT33" s="249"/>
      <c r="NU33" s="249"/>
      <c r="NV33" s="249"/>
      <c r="NW33" s="249"/>
      <c r="NX33" s="249"/>
      <c r="NY33" s="249"/>
      <c r="NZ33" s="249"/>
      <c r="OA33" s="249"/>
      <c r="OB33" s="249"/>
      <c r="OC33" s="249"/>
      <c r="OD33" s="249"/>
      <c r="OE33" s="249"/>
      <c r="OF33" s="249"/>
      <c r="OG33" s="249"/>
      <c r="OH33" s="249"/>
      <c r="OI33" s="249"/>
      <c r="OJ33" s="249"/>
      <c r="OK33" s="249"/>
      <c r="OL33" s="249"/>
      <c r="OM33" s="249"/>
      <c r="ON33" s="249"/>
      <c r="OO33" s="249"/>
      <c r="OP33" s="249"/>
      <c r="OQ33" s="249"/>
      <c r="OR33" s="249"/>
      <c r="OS33" s="249"/>
      <c r="OT33" s="249"/>
      <c r="OU33" s="249"/>
      <c r="OV33" s="249"/>
      <c r="OW33" s="249"/>
      <c r="OX33" s="249"/>
      <c r="OY33" s="249"/>
      <c r="OZ33" s="249"/>
      <c r="PA33" s="249"/>
      <c r="PB33" s="249"/>
      <c r="PC33" s="249"/>
      <c r="PD33" s="249"/>
      <c r="PE33" s="249"/>
      <c r="PF33" s="249"/>
      <c r="PG33" s="249"/>
      <c r="PH33" s="249"/>
      <c r="PI33" s="249"/>
      <c r="PJ33" s="249"/>
      <c r="PK33" s="249"/>
      <c r="PL33" s="249"/>
      <c r="PM33" s="249"/>
      <c r="PN33" s="249"/>
      <c r="PO33" s="249"/>
      <c r="PP33" s="249"/>
      <c r="PQ33" s="249"/>
      <c r="PR33" s="249"/>
      <c r="PS33" s="249"/>
      <c r="PT33" s="249"/>
      <c r="PU33" s="249"/>
      <c r="PV33" s="249"/>
      <c r="PW33" s="249"/>
      <c r="PX33" s="249"/>
      <c r="PY33" s="249"/>
      <c r="PZ33" s="249"/>
      <c r="QA33" s="249"/>
      <c r="QB33" s="249"/>
      <c r="QC33" s="249"/>
      <c r="QD33" s="249"/>
      <c r="QE33" s="249"/>
      <c r="QF33" s="249"/>
      <c r="QG33" s="249"/>
      <c r="QH33" s="249"/>
      <c r="QI33" s="249"/>
      <c r="QJ33" s="249"/>
      <c r="QK33" s="249"/>
      <c r="QL33" s="249"/>
      <c r="QM33" s="249"/>
      <c r="QN33" s="249"/>
      <c r="QO33" s="249"/>
      <c r="QP33" s="249"/>
      <c r="QQ33" s="249"/>
      <c r="QR33" s="249"/>
      <c r="QS33" s="249"/>
      <c r="QT33" s="249"/>
      <c r="QU33" s="249"/>
      <c r="QV33" s="249"/>
      <c r="QW33" s="249"/>
      <c r="QX33" s="249"/>
      <c r="QY33" s="249"/>
      <c r="QZ33" s="249"/>
      <c r="RA33" s="249"/>
      <c r="RB33" s="249"/>
      <c r="RC33" s="249"/>
      <c r="RD33" s="249"/>
      <c r="RE33" s="249"/>
      <c r="RF33" s="249"/>
      <c r="RG33" s="249"/>
      <c r="RH33" s="249"/>
      <c r="RI33" s="249"/>
      <c r="RJ33" s="249"/>
      <c r="RK33" s="249"/>
      <c r="RL33" s="249"/>
      <c r="RM33" s="249"/>
      <c r="RN33" s="249"/>
      <c r="RO33" s="249"/>
      <c r="RP33" s="249"/>
      <c r="RQ33" s="249"/>
      <c r="RR33" s="249"/>
      <c r="RS33" s="249"/>
      <c r="RT33" s="249"/>
      <c r="RU33" s="249"/>
      <c r="RV33" s="249"/>
      <c r="RW33" s="249"/>
      <c r="RX33" s="249"/>
      <c r="RY33" s="249"/>
      <c r="RZ33" s="249"/>
      <c r="SA33" s="249"/>
      <c r="SB33" s="249"/>
      <c r="SC33" s="249"/>
      <c r="SD33" s="249"/>
      <c r="SE33" s="249"/>
      <c r="SF33" s="249"/>
      <c r="SG33" s="249"/>
      <c r="SH33" s="249"/>
      <c r="SI33" s="249"/>
      <c r="SJ33" s="249"/>
      <c r="SK33" s="249"/>
      <c r="SL33" s="249"/>
      <c r="SM33" s="249"/>
      <c r="SN33" s="249"/>
      <c r="SO33" s="249"/>
      <c r="SP33" s="249"/>
      <c r="SQ33" s="249"/>
      <c r="SR33" s="249"/>
      <c r="SS33" s="249"/>
      <c r="ST33" s="249"/>
      <c r="SU33" s="249"/>
      <c r="SV33" s="249"/>
      <c r="SW33" s="249"/>
      <c r="SX33" s="249"/>
      <c r="SY33" s="249"/>
      <c r="SZ33" s="249"/>
      <c r="TA33" s="249"/>
      <c r="TB33" s="249"/>
      <c r="TC33" s="249"/>
      <c r="TD33" s="249"/>
      <c r="TE33" s="249"/>
      <c r="TF33" s="249"/>
      <c r="TG33" s="249"/>
      <c r="TH33" s="249"/>
      <c r="TI33" s="249"/>
      <c r="TJ33" s="249"/>
      <c r="TK33" s="249"/>
      <c r="TL33" s="249"/>
      <c r="TM33" s="249"/>
      <c r="TN33" s="249"/>
      <c r="TO33" s="249"/>
      <c r="TP33" s="249"/>
      <c r="TQ33" s="249"/>
      <c r="TR33" s="249"/>
      <c r="TS33" s="249"/>
      <c r="TT33" s="249"/>
      <c r="TU33" s="249"/>
      <c r="TV33" s="249"/>
      <c r="TW33" s="249"/>
      <c r="TX33" s="249"/>
      <c r="TY33" s="249"/>
      <c r="TZ33" s="249"/>
      <c r="UA33" s="249"/>
      <c r="UB33" s="249"/>
      <c r="UC33" s="249"/>
      <c r="UD33" s="249"/>
      <c r="UE33" s="249"/>
      <c r="UF33" s="249"/>
      <c r="UG33" s="249"/>
      <c r="UH33" s="249"/>
      <c r="UI33" s="249"/>
      <c r="UJ33" s="249"/>
      <c r="UK33" s="249"/>
      <c r="UL33" s="249"/>
      <c r="UM33" s="249"/>
      <c r="UN33" s="249"/>
      <c r="UO33" s="249"/>
      <c r="UP33" s="249"/>
      <c r="UQ33" s="249"/>
      <c r="UR33" s="249"/>
      <c r="US33" s="249"/>
      <c r="UT33" s="249"/>
      <c r="UU33" s="249"/>
      <c r="UV33" s="249"/>
      <c r="UW33" s="249"/>
      <c r="UX33" s="249"/>
      <c r="UY33" s="249"/>
      <c r="UZ33" s="249"/>
      <c r="VA33" s="249"/>
      <c r="VB33" s="249"/>
      <c r="VC33" s="249"/>
      <c r="VD33" s="249"/>
      <c r="VE33" s="249"/>
      <c r="VF33" s="249"/>
      <c r="VG33" s="249"/>
      <c r="VH33" s="249"/>
      <c r="VI33" s="249"/>
      <c r="VJ33" s="249"/>
      <c r="VK33" s="249"/>
      <c r="VL33" s="249"/>
      <c r="VM33" s="249"/>
      <c r="VN33" s="249"/>
      <c r="VO33" s="249"/>
      <c r="VP33" s="249"/>
      <c r="VQ33" s="249"/>
      <c r="VR33" s="249"/>
      <c r="VS33" s="249"/>
      <c r="VT33" s="249"/>
      <c r="VU33" s="249"/>
      <c r="VV33" s="249"/>
      <c r="VW33" s="249"/>
      <c r="VX33" s="249"/>
      <c r="VY33" s="249"/>
      <c r="VZ33" s="249"/>
      <c r="WA33" s="249"/>
      <c r="WB33" s="249"/>
      <c r="WC33" s="249"/>
      <c r="WD33" s="249"/>
      <c r="WE33" s="249"/>
      <c r="WF33" s="249"/>
      <c r="WG33" s="249"/>
      <c r="WH33" s="249"/>
      <c r="WI33" s="249"/>
      <c r="WJ33" s="249"/>
      <c r="WK33" s="249"/>
      <c r="WL33" s="249"/>
      <c r="WM33" s="249"/>
      <c r="WN33" s="249"/>
      <c r="WO33" s="249"/>
      <c r="WP33" s="249"/>
      <c r="WQ33" s="249"/>
      <c r="WR33" s="249"/>
      <c r="WS33" s="249"/>
      <c r="WT33" s="249"/>
      <c r="WU33" s="249"/>
      <c r="WV33" s="249"/>
      <c r="WW33" s="249"/>
      <c r="WX33" s="249"/>
      <c r="WY33" s="249"/>
      <c r="WZ33" s="249"/>
      <c r="XA33" s="249"/>
      <c r="XB33" s="249"/>
      <c r="XC33" s="249"/>
      <c r="XD33" s="249"/>
      <c r="XE33" s="249"/>
      <c r="XF33" s="249"/>
      <c r="XG33" s="249"/>
      <c r="XH33" s="249"/>
      <c r="XI33" s="249"/>
      <c r="XJ33" s="249"/>
      <c r="XK33" s="249"/>
      <c r="XL33" s="249"/>
      <c r="XM33" s="249"/>
      <c r="XN33" s="249"/>
      <c r="XO33" s="249"/>
      <c r="XP33" s="249"/>
      <c r="XQ33" s="249"/>
      <c r="XR33" s="249"/>
      <c r="XS33" s="249"/>
      <c r="XT33" s="249"/>
      <c r="XU33" s="249"/>
      <c r="XV33" s="249"/>
      <c r="XW33" s="249"/>
      <c r="XX33" s="249"/>
      <c r="XY33" s="249"/>
      <c r="XZ33" s="249"/>
      <c r="YA33" s="249"/>
      <c r="YB33" s="249"/>
      <c r="YC33" s="249"/>
      <c r="YD33" s="249"/>
      <c r="YE33" s="249"/>
      <c r="YF33" s="249"/>
      <c r="YG33" s="249"/>
      <c r="YH33" s="249"/>
      <c r="YI33" s="249"/>
      <c r="YJ33" s="249"/>
      <c r="YK33" s="249"/>
      <c r="YL33" s="249"/>
      <c r="YM33" s="249"/>
      <c r="YN33" s="249"/>
      <c r="YO33" s="249"/>
      <c r="YP33" s="249"/>
      <c r="YQ33" s="249"/>
      <c r="YR33" s="249"/>
      <c r="YS33" s="249"/>
      <c r="YT33" s="249"/>
      <c r="YU33" s="249"/>
      <c r="YV33" s="249"/>
      <c r="YW33" s="249"/>
      <c r="YX33" s="249"/>
      <c r="YY33" s="249"/>
      <c r="YZ33" s="249"/>
      <c r="ZA33" s="249"/>
      <c r="ZB33" s="249"/>
      <c r="ZC33" s="249"/>
      <c r="ZD33" s="249"/>
      <c r="ZE33" s="249"/>
      <c r="ZF33" s="249"/>
      <c r="ZG33" s="249"/>
      <c r="ZH33" s="249"/>
      <c r="ZI33" s="249"/>
      <c r="ZJ33" s="249"/>
      <c r="ZK33" s="249"/>
      <c r="ZL33" s="249"/>
      <c r="ZM33" s="249"/>
      <c r="ZN33" s="249"/>
      <c r="ZO33" s="249"/>
      <c r="ZP33" s="249"/>
      <c r="ZQ33" s="249"/>
      <c r="ZR33" s="249"/>
      <c r="ZS33" s="249"/>
      <c r="ZT33" s="249"/>
      <c r="ZU33" s="249"/>
      <c r="ZV33" s="249"/>
      <c r="ZW33" s="249"/>
      <c r="ZX33" s="249"/>
      <c r="ZY33" s="249"/>
      <c r="ZZ33" s="249"/>
      <c r="AAA33" s="249"/>
      <c r="AAB33" s="249"/>
      <c r="AAC33" s="249"/>
      <c r="AAD33" s="249"/>
      <c r="AAE33" s="249"/>
      <c r="AAF33" s="249"/>
      <c r="AAG33" s="249"/>
      <c r="AAH33" s="249"/>
      <c r="AAI33" s="249"/>
      <c r="AAJ33" s="249"/>
      <c r="AAK33" s="249"/>
      <c r="AAL33" s="249"/>
      <c r="AAM33" s="249"/>
      <c r="AAN33" s="249"/>
      <c r="AAO33" s="249"/>
      <c r="AAP33" s="249"/>
      <c r="AAQ33" s="249"/>
      <c r="AAR33" s="249"/>
      <c r="AAS33" s="249"/>
      <c r="AAT33" s="249"/>
      <c r="AAU33" s="249"/>
      <c r="AAV33" s="249"/>
      <c r="AAW33" s="249"/>
      <c r="AAX33" s="249"/>
      <c r="AAY33" s="249"/>
      <c r="AAZ33" s="249"/>
      <c r="ABA33" s="249"/>
      <c r="ABB33" s="249"/>
      <c r="ABC33" s="249"/>
      <c r="ABD33" s="249"/>
      <c r="ABE33" s="249"/>
      <c r="ABF33" s="249"/>
      <c r="ABG33" s="249"/>
      <c r="ABH33" s="249"/>
      <c r="ABI33" s="249"/>
      <c r="ABJ33" s="249"/>
      <c r="ABK33" s="249"/>
      <c r="ABL33" s="249"/>
      <c r="ABM33" s="249"/>
      <c r="ABN33" s="249"/>
      <c r="ABO33" s="249"/>
      <c r="ABP33" s="249"/>
      <c r="ABQ33" s="249"/>
      <c r="ABR33" s="249"/>
      <c r="ABS33" s="249"/>
      <c r="ABT33" s="249"/>
      <c r="ABU33" s="249"/>
      <c r="ABV33" s="249"/>
      <c r="ABW33" s="249"/>
      <c r="ABX33" s="249"/>
      <c r="ABY33" s="249"/>
      <c r="ABZ33" s="249"/>
      <c r="ACA33" s="249"/>
      <c r="ACB33" s="249"/>
      <c r="ACC33" s="249"/>
      <c r="ACD33" s="249"/>
      <c r="ACE33" s="249"/>
      <c r="ACF33" s="249"/>
      <c r="ACG33" s="249"/>
      <c r="ACH33" s="249"/>
      <c r="ACI33" s="249"/>
      <c r="ACJ33" s="249"/>
      <c r="ACK33" s="249"/>
      <c r="ACL33" s="249"/>
      <c r="ACM33" s="249"/>
      <c r="ACN33" s="249"/>
      <c r="ACO33" s="249"/>
      <c r="ACP33" s="249"/>
      <c r="ACQ33" s="249"/>
      <c r="ACR33" s="249"/>
      <c r="ACS33" s="249"/>
      <c r="ACT33" s="249"/>
      <c r="ACU33" s="249"/>
      <c r="ACV33" s="249"/>
      <c r="ACW33" s="249"/>
      <c r="ACX33" s="249"/>
      <c r="ACY33" s="249"/>
      <c r="ACZ33" s="249"/>
      <c r="ADA33" s="249"/>
      <c r="ADB33" s="249"/>
      <c r="ADC33" s="249"/>
      <c r="ADD33" s="249"/>
      <c r="ADE33" s="249"/>
      <c r="ADF33" s="249"/>
      <c r="ADG33" s="249"/>
      <c r="ADH33" s="249"/>
      <c r="ADI33" s="249"/>
      <c r="ADJ33" s="249"/>
      <c r="ADK33" s="249"/>
      <c r="ADL33" s="249"/>
      <c r="ADM33" s="249"/>
      <c r="ADN33" s="249"/>
      <c r="ADO33" s="249"/>
      <c r="ADP33" s="249"/>
      <c r="ADQ33" s="249"/>
      <c r="ADR33" s="249"/>
      <c r="ADS33" s="249"/>
      <c r="ADT33" s="249"/>
      <c r="ADU33" s="249"/>
      <c r="ADV33" s="249"/>
      <c r="ADW33" s="249"/>
      <c r="ADX33" s="249"/>
      <c r="ADY33" s="249"/>
      <c r="ADZ33" s="249"/>
      <c r="AEA33" s="249"/>
      <c r="AEB33" s="249"/>
      <c r="AEC33" s="249"/>
      <c r="AED33" s="249"/>
      <c r="AEE33" s="249"/>
      <c r="AEF33" s="249"/>
      <c r="AEG33" s="249"/>
      <c r="AEH33" s="249"/>
      <c r="AEI33" s="249"/>
      <c r="AEJ33" s="249"/>
      <c r="AEK33" s="249"/>
      <c r="AEL33" s="249"/>
      <c r="AEM33" s="249"/>
      <c r="AEN33" s="249"/>
      <c r="AEO33" s="249"/>
      <c r="AEP33" s="249"/>
      <c r="AEQ33" s="249"/>
      <c r="AER33" s="249"/>
      <c r="AES33" s="249"/>
      <c r="AET33" s="249"/>
      <c r="AEU33" s="249"/>
      <c r="AEV33" s="249"/>
      <c r="AEW33" s="249"/>
      <c r="AEX33" s="249"/>
      <c r="AEY33" s="249"/>
      <c r="AEZ33" s="249"/>
      <c r="AFA33" s="249"/>
      <c r="AFB33" s="249"/>
      <c r="AFC33" s="249"/>
      <c r="AFD33" s="249"/>
      <c r="AFE33" s="249"/>
      <c r="AFF33" s="249"/>
      <c r="AFG33" s="249"/>
      <c r="AFH33" s="249"/>
      <c r="AFI33" s="249"/>
      <c r="AFJ33" s="249"/>
      <c r="AFK33" s="249"/>
      <c r="AFL33" s="249"/>
      <c r="AFM33" s="249"/>
      <c r="AFN33" s="249"/>
      <c r="AFO33" s="249"/>
      <c r="AFP33" s="249"/>
      <c r="AFQ33" s="249"/>
      <c r="AFR33" s="249"/>
      <c r="AFS33" s="249"/>
      <c r="AFT33" s="249"/>
      <c r="AFU33" s="249"/>
      <c r="AFV33" s="249"/>
      <c r="AFW33" s="249"/>
      <c r="AFX33" s="249"/>
      <c r="AFY33" s="249"/>
      <c r="AFZ33" s="249"/>
      <c r="AGA33" s="249"/>
      <c r="AGB33" s="249"/>
      <c r="AGC33" s="249"/>
      <c r="AGD33" s="249"/>
      <c r="AGE33" s="249"/>
      <c r="AGF33" s="249"/>
      <c r="AGG33" s="249"/>
      <c r="AGH33" s="249"/>
      <c r="AGI33" s="249"/>
      <c r="AGJ33" s="249"/>
      <c r="AGK33" s="249"/>
      <c r="AGL33" s="249"/>
      <c r="AGM33" s="249"/>
      <c r="AGN33" s="249"/>
      <c r="AGO33" s="249"/>
      <c r="AGP33" s="249"/>
      <c r="AGQ33" s="249"/>
      <c r="AGR33" s="249"/>
      <c r="AGS33" s="249"/>
      <c r="AGT33" s="249"/>
      <c r="AGU33" s="249"/>
      <c r="AGV33" s="249"/>
      <c r="AGW33" s="249"/>
      <c r="AGX33" s="249"/>
      <c r="AGY33" s="249"/>
      <c r="AGZ33" s="249"/>
      <c r="AHA33" s="249"/>
      <c r="AHB33" s="249"/>
      <c r="AHC33" s="249"/>
      <c r="AHD33" s="249"/>
      <c r="AHE33" s="249"/>
      <c r="AHF33" s="249"/>
      <c r="AHG33" s="249"/>
      <c r="AHH33" s="249"/>
      <c r="AHI33" s="249"/>
      <c r="AHJ33" s="249"/>
      <c r="AHK33" s="249"/>
      <c r="AHL33" s="249"/>
      <c r="AHM33" s="249"/>
      <c r="AHN33" s="249"/>
      <c r="AHO33" s="249"/>
      <c r="AHP33" s="249"/>
      <c r="AHQ33" s="249"/>
      <c r="AHR33" s="249"/>
      <c r="AHS33" s="249"/>
      <c r="AHT33" s="249"/>
      <c r="AHU33" s="249"/>
      <c r="AHV33" s="249"/>
      <c r="AHW33" s="249"/>
      <c r="AHX33" s="249"/>
      <c r="AHY33" s="249"/>
      <c r="AHZ33" s="249"/>
      <c r="AIA33" s="249"/>
      <c r="AIB33" s="249"/>
      <c r="AIC33" s="249"/>
      <c r="AID33" s="249"/>
      <c r="AIE33" s="249"/>
      <c r="AIF33" s="249"/>
      <c r="AIG33" s="249"/>
      <c r="AIH33" s="249"/>
      <c r="AII33" s="249"/>
      <c r="AIJ33" s="249"/>
      <c r="AIK33" s="249"/>
      <c r="AIL33" s="249"/>
      <c r="AIM33" s="249"/>
      <c r="AIN33" s="249"/>
      <c r="AIO33" s="249"/>
      <c r="AIP33" s="249"/>
      <c r="AIQ33" s="249"/>
      <c r="AIR33" s="249"/>
      <c r="AIS33" s="249"/>
      <c r="AIT33" s="249"/>
      <c r="AIU33" s="249"/>
      <c r="AIV33" s="249"/>
      <c r="AIW33" s="249"/>
      <c r="AIX33" s="249"/>
      <c r="AIY33" s="249"/>
      <c r="AIZ33" s="249"/>
      <c r="AJA33" s="249"/>
      <c r="AJB33" s="249"/>
      <c r="AJC33" s="249"/>
      <c r="AJD33" s="249"/>
      <c r="AJE33" s="249"/>
      <c r="AJF33" s="249"/>
      <c r="AJG33" s="249"/>
      <c r="AJH33" s="249"/>
      <c r="AJI33" s="249"/>
      <c r="AJJ33" s="249"/>
      <c r="AJK33" s="249"/>
      <c r="AJL33" s="249"/>
      <c r="AJM33" s="249"/>
      <c r="AJN33" s="249"/>
      <c r="AJO33" s="249"/>
      <c r="AJP33" s="249"/>
      <c r="AJQ33" s="249"/>
      <c r="AJR33" s="249"/>
      <c r="AJS33" s="249"/>
      <c r="AJT33" s="249"/>
      <c r="AJU33" s="249"/>
      <c r="AJV33" s="249"/>
      <c r="AJW33" s="249"/>
      <c r="AJX33" s="249"/>
      <c r="AJY33" s="249"/>
      <c r="AJZ33" s="249"/>
      <c r="AKA33" s="249"/>
      <c r="AKB33" s="249"/>
      <c r="AKC33" s="249"/>
      <c r="AKD33" s="249"/>
      <c r="AKE33" s="249"/>
      <c r="AKF33" s="249"/>
      <c r="AKG33" s="249"/>
      <c r="AKH33" s="249"/>
      <c r="AKI33" s="249"/>
      <c r="AKJ33" s="249"/>
      <c r="AKK33" s="249"/>
      <c r="AKL33" s="249"/>
      <c r="AKM33" s="249"/>
      <c r="AKN33" s="249"/>
      <c r="AKO33" s="249"/>
      <c r="AKP33" s="249"/>
      <c r="AKQ33" s="249"/>
      <c r="AKR33" s="249"/>
      <c r="AKS33" s="249"/>
      <c r="AKT33" s="249"/>
      <c r="AKU33" s="249"/>
      <c r="AKV33" s="249"/>
      <c r="AKW33" s="249"/>
      <c r="AKX33" s="249"/>
      <c r="AKY33" s="249"/>
      <c r="AKZ33" s="249"/>
      <c r="ALA33" s="249"/>
      <c r="ALB33" s="249"/>
      <c r="ALC33" s="249"/>
      <c r="ALD33" s="249"/>
      <c r="ALE33" s="249"/>
      <c r="ALF33" s="249"/>
      <c r="ALG33" s="249"/>
      <c r="ALH33" s="249"/>
      <c r="ALI33" s="249"/>
      <c r="ALJ33" s="249"/>
      <c r="ALK33" s="249"/>
      <c r="ALL33" s="249"/>
      <c r="ALM33" s="249"/>
      <c r="ALN33" s="249"/>
      <c r="ALO33" s="249"/>
      <c r="ALP33" s="249"/>
      <c r="ALQ33" s="249"/>
      <c r="ALR33" s="249"/>
      <c r="ALS33" s="249"/>
      <c r="ALT33" s="249"/>
      <c r="ALU33" s="249"/>
      <c r="ALV33" s="249"/>
      <c r="ALW33" s="249"/>
      <c r="ALX33" s="249"/>
      <c r="ALY33" s="249"/>
      <c r="ALZ33" s="249"/>
      <c r="AMA33" s="249"/>
      <c r="AMB33" s="249"/>
      <c r="AMC33" s="249"/>
      <c r="AMD33" s="249"/>
      <c r="AME33" s="249"/>
      <c r="AMF33" s="249"/>
      <c r="AMG33" s="249"/>
      <c r="AMH33" s="249"/>
      <c r="AMI33" s="249"/>
      <c r="AMJ33" s="249"/>
      <c r="AMK33" s="249"/>
      <c r="AML33" s="249"/>
      <c r="AMM33" s="249"/>
      <c r="AMN33" s="249"/>
      <c r="AMO33" s="249"/>
      <c r="AMP33" s="249"/>
      <c r="AMQ33" s="249"/>
      <c r="AMR33" s="249"/>
      <c r="AMS33" s="249"/>
      <c r="AMT33" s="249"/>
      <c r="AMU33" s="249"/>
      <c r="AMV33" s="249"/>
      <c r="AMW33" s="249"/>
      <c r="AMX33" s="249"/>
      <c r="AMY33" s="249"/>
      <c r="AMZ33" s="249"/>
      <c r="ANA33" s="249"/>
      <c r="ANB33" s="249"/>
      <c r="ANC33" s="249"/>
      <c r="AND33" s="249"/>
      <c r="ANE33" s="249"/>
      <c r="ANF33" s="249"/>
      <c r="ANG33" s="249"/>
      <c r="ANH33" s="249"/>
      <c r="ANI33" s="249"/>
      <c r="ANJ33" s="249"/>
      <c r="ANK33" s="249"/>
      <c r="ANL33" s="249"/>
      <c r="ANM33" s="249"/>
      <c r="ANN33" s="249"/>
      <c r="ANO33" s="249"/>
      <c r="ANP33" s="249"/>
      <c r="ANQ33" s="249"/>
      <c r="ANR33" s="249"/>
      <c r="ANS33" s="249"/>
      <c r="ANT33" s="249"/>
      <c r="ANU33" s="249"/>
      <c r="ANV33" s="249"/>
      <c r="ANW33" s="249"/>
      <c r="ANX33" s="249"/>
      <c r="ANY33" s="249"/>
      <c r="ANZ33" s="249"/>
      <c r="AOA33" s="249"/>
      <c r="AOB33" s="249"/>
      <c r="AOC33" s="249"/>
      <c r="AOD33" s="249"/>
      <c r="AOE33" s="249"/>
      <c r="AOF33" s="249"/>
      <c r="AOG33" s="249"/>
      <c r="AOH33" s="249"/>
      <c r="AOI33" s="249"/>
      <c r="AOJ33" s="249"/>
      <c r="AOK33" s="249"/>
      <c r="AOL33" s="249"/>
      <c r="AOM33" s="249"/>
      <c r="AON33" s="249"/>
      <c r="AOO33" s="249"/>
      <c r="AOP33" s="249"/>
      <c r="AOQ33" s="249"/>
      <c r="AOR33" s="249"/>
      <c r="AOS33" s="249"/>
      <c r="AOT33" s="249"/>
      <c r="AOU33" s="249"/>
      <c r="AOV33" s="249"/>
      <c r="AOW33" s="249"/>
      <c r="AOX33" s="249"/>
      <c r="AOY33" s="249"/>
      <c r="AOZ33" s="249"/>
      <c r="APA33" s="249"/>
      <c r="APB33" s="249"/>
      <c r="APC33" s="249"/>
      <c r="APD33" s="249"/>
      <c r="APE33" s="249"/>
      <c r="APF33" s="249"/>
      <c r="APG33" s="249"/>
      <c r="APH33" s="249"/>
      <c r="API33" s="249"/>
      <c r="APJ33" s="249"/>
      <c r="APK33" s="249"/>
      <c r="APL33" s="249"/>
      <c r="APM33" s="249"/>
      <c r="APN33" s="249"/>
      <c r="APO33" s="249"/>
      <c r="APP33" s="249"/>
      <c r="APQ33" s="249"/>
      <c r="APR33" s="249"/>
      <c r="APS33" s="249"/>
      <c r="APT33" s="249"/>
      <c r="APU33" s="249"/>
      <c r="APV33" s="249"/>
      <c r="APW33" s="249"/>
      <c r="APX33" s="249"/>
      <c r="APY33" s="249"/>
      <c r="APZ33" s="249"/>
      <c r="AQA33" s="249"/>
      <c r="AQB33" s="249"/>
      <c r="AQC33" s="249"/>
      <c r="AQD33" s="249"/>
      <c r="AQE33" s="249"/>
      <c r="AQF33" s="249"/>
      <c r="AQG33" s="249"/>
      <c r="AQH33" s="249"/>
      <c r="AQI33" s="249"/>
      <c r="AQJ33" s="249"/>
      <c r="AQK33" s="249"/>
      <c r="AQL33" s="249"/>
      <c r="AQM33" s="249"/>
      <c r="AQN33" s="249"/>
      <c r="AQO33" s="249"/>
      <c r="AQP33" s="249"/>
      <c r="AQQ33" s="249"/>
      <c r="AQR33" s="249"/>
      <c r="AQS33" s="249"/>
      <c r="AQT33" s="249"/>
      <c r="AQU33" s="249"/>
      <c r="AQV33" s="249"/>
      <c r="AQW33" s="249"/>
      <c r="AQX33" s="249"/>
      <c r="AQY33" s="249"/>
      <c r="AQZ33" s="249"/>
      <c r="ARA33" s="249"/>
      <c r="ARB33" s="249"/>
      <c r="ARC33" s="249"/>
      <c r="ARD33" s="249"/>
      <c r="ARE33" s="249"/>
      <c r="ARF33" s="249"/>
      <c r="ARG33" s="249"/>
      <c r="ARH33" s="249"/>
      <c r="ARI33" s="249"/>
      <c r="ARJ33" s="249"/>
      <c r="ARK33" s="249"/>
      <c r="ARL33" s="249"/>
      <c r="ARM33" s="249"/>
      <c r="ARN33" s="249"/>
      <c r="ARO33" s="249"/>
      <c r="ARP33" s="249"/>
      <c r="ARQ33" s="249"/>
      <c r="ARR33" s="249"/>
      <c r="ARS33" s="249"/>
      <c r="ART33" s="249"/>
      <c r="ARU33" s="249"/>
      <c r="ARV33" s="249"/>
      <c r="ARW33" s="249"/>
      <c r="ARX33" s="249"/>
      <c r="ARY33" s="249"/>
      <c r="ARZ33" s="249"/>
      <c r="ASA33" s="249"/>
      <c r="ASB33" s="249"/>
      <c r="ASC33" s="249"/>
      <c r="ASD33" s="249"/>
      <c r="ASE33" s="249"/>
      <c r="ASF33" s="249"/>
      <c r="ASG33" s="249"/>
      <c r="ASH33" s="249"/>
      <c r="ASI33" s="249"/>
      <c r="ASJ33" s="249"/>
      <c r="ASK33" s="249"/>
      <c r="ASL33" s="249"/>
      <c r="ASM33" s="249"/>
      <c r="ASN33" s="249"/>
      <c r="ASO33" s="249"/>
      <c r="ASP33" s="249"/>
      <c r="ASQ33" s="249"/>
      <c r="ASR33" s="249"/>
      <c r="ASS33" s="249"/>
      <c r="AST33" s="249"/>
      <c r="ASU33" s="249"/>
      <c r="ASV33" s="249"/>
      <c r="ASW33" s="249"/>
    </row>
    <row r="34" spans="1:1193" ht="47.1" customHeight="1">
      <c r="A34" s="443" t="s">
        <v>395</v>
      </c>
      <c r="B34" s="445"/>
      <c r="C34" s="445"/>
      <c r="D34" s="445"/>
      <c r="E34" s="445"/>
      <c r="F34" s="445"/>
      <c r="G34" s="445"/>
      <c r="H34" s="445"/>
      <c r="I34" s="445"/>
      <c r="J34" s="445"/>
      <c r="K34" s="445"/>
      <c r="L34" s="444"/>
    </row>
    <row r="35" spans="1:1193" s="224" customFormat="1" ht="15.75" customHeight="1">
      <c r="A35" s="439" t="s">
        <v>147</v>
      </c>
      <c r="B35" s="440"/>
      <c r="C35" s="440"/>
      <c r="D35" s="440"/>
      <c r="E35" s="440"/>
      <c r="F35" s="440"/>
      <c r="G35" s="440"/>
      <c r="H35" s="440"/>
      <c r="I35" s="440"/>
      <c r="J35" s="440"/>
      <c r="K35" s="440"/>
      <c r="L35" s="441"/>
      <c r="M35" s="249"/>
      <c r="N35" s="249"/>
      <c r="O35" s="249"/>
      <c r="P35" s="249"/>
      <c r="Q35" s="249"/>
      <c r="R35" s="249"/>
      <c r="S35" s="249"/>
      <c r="T35" s="249"/>
      <c r="U35" s="249"/>
      <c r="V35" s="249"/>
      <c r="W35" s="249"/>
      <c r="X35" s="249"/>
      <c r="Y35" s="249"/>
      <c r="Z35" s="249"/>
      <c r="AA35" s="249"/>
      <c r="AB35" s="249"/>
      <c r="AC35" s="249"/>
      <c r="AD35" s="249"/>
      <c r="AE35" s="249"/>
      <c r="AF35" s="249"/>
      <c r="AG35" s="249"/>
      <c r="AH35" s="249"/>
      <c r="AI35" s="249"/>
      <c r="AJ35" s="249"/>
      <c r="AK35" s="249"/>
      <c r="AL35" s="249"/>
      <c r="AM35" s="249"/>
      <c r="AN35" s="249"/>
      <c r="AO35" s="249"/>
      <c r="AP35" s="249"/>
      <c r="AQ35" s="249"/>
      <c r="AR35" s="249"/>
      <c r="AS35" s="249"/>
      <c r="AT35" s="249"/>
      <c r="AU35" s="249"/>
      <c r="AV35" s="249"/>
      <c r="AW35" s="249"/>
      <c r="AX35" s="249"/>
      <c r="AY35" s="249"/>
      <c r="AZ35" s="249"/>
      <c r="BA35" s="249"/>
      <c r="BB35" s="249"/>
      <c r="BC35" s="249"/>
      <c r="BD35" s="249"/>
      <c r="BE35" s="249"/>
      <c r="BF35" s="249"/>
      <c r="BG35" s="249"/>
      <c r="BH35" s="249"/>
      <c r="BI35" s="249"/>
      <c r="BJ35" s="249"/>
      <c r="BK35" s="249"/>
      <c r="BL35" s="249"/>
      <c r="BM35" s="249"/>
      <c r="BN35" s="249"/>
      <c r="BO35" s="249"/>
      <c r="BP35" s="249"/>
      <c r="BQ35" s="249"/>
      <c r="BR35" s="249"/>
      <c r="BS35" s="249"/>
      <c r="BT35" s="249"/>
      <c r="BU35" s="249"/>
      <c r="BV35" s="249"/>
      <c r="BW35" s="249"/>
      <c r="BX35" s="249"/>
      <c r="BY35" s="249"/>
      <c r="BZ35" s="249"/>
      <c r="CA35" s="249"/>
      <c r="CB35" s="249"/>
      <c r="CC35" s="249"/>
      <c r="CD35" s="249"/>
      <c r="CE35" s="249"/>
      <c r="CF35" s="249"/>
      <c r="CG35" s="249"/>
      <c r="CH35" s="249"/>
      <c r="CI35" s="249"/>
      <c r="CJ35" s="249"/>
      <c r="CK35" s="249"/>
      <c r="CL35" s="249"/>
      <c r="CM35" s="249"/>
      <c r="CN35" s="249"/>
      <c r="CO35" s="249"/>
      <c r="CP35" s="249"/>
      <c r="CQ35" s="249"/>
      <c r="CR35" s="249"/>
      <c r="CS35" s="249"/>
      <c r="CT35" s="249"/>
      <c r="CU35" s="249"/>
      <c r="CV35" s="249"/>
      <c r="CW35" s="249"/>
      <c r="CX35" s="249"/>
      <c r="CY35" s="249"/>
      <c r="CZ35" s="249"/>
      <c r="DA35" s="249"/>
      <c r="DB35" s="249"/>
      <c r="DC35" s="249"/>
      <c r="DD35" s="249"/>
      <c r="DE35" s="249"/>
      <c r="DF35" s="249"/>
      <c r="DG35" s="249"/>
      <c r="DH35" s="249"/>
      <c r="DI35" s="249"/>
      <c r="DJ35" s="249"/>
      <c r="DK35" s="249"/>
      <c r="DL35" s="249"/>
      <c r="DM35" s="249"/>
      <c r="DN35" s="249"/>
      <c r="DO35" s="249"/>
      <c r="DP35" s="249"/>
      <c r="DQ35" s="249"/>
      <c r="DR35" s="249"/>
      <c r="DS35" s="249"/>
      <c r="DT35" s="249"/>
      <c r="DU35" s="249"/>
      <c r="DV35" s="249"/>
      <c r="DW35" s="249"/>
      <c r="DX35" s="249"/>
      <c r="DY35" s="249"/>
      <c r="DZ35" s="249"/>
      <c r="EA35" s="249"/>
      <c r="EB35" s="249"/>
      <c r="EC35" s="249"/>
      <c r="ED35" s="249"/>
      <c r="EE35" s="249"/>
      <c r="EF35" s="249"/>
      <c r="EG35" s="249"/>
      <c r="EH35" s="249"/>
      <c r="EI35" s="249"/>
      <c r="EJ35" s="249"/>
      <c r="EK35" s="249"/>
      <c r="EL35" s="249"/>
      <c r="EM35" s="249"/>
      <c r="EN35" s="249"/>
      <c r="EO35" s="249"/>
      <c r="EP35" s="249"/>
      <c r="EQ35" s="249"/>
      <c r="ER35" s="249"/>
      <c r="ES35" s="249"/>
      <c r="ET35" s="249"/>
      <c r="EU35" s="249"/>
      <c r="EV35" s="249"/>
      <c r="EW35" s="249"/>
      <c r="EX35" s="249"/>
      <c r="EY35" s="249"/>
      <c r="EZ35" s="249"/>
      <c r="FA35" s="249"/>
      <c r="FB35" s="249"/>
      <c r="FC35" s="249"/>
      <c r="FD35" s="249"/>
      <c r="FE35" s="249"/>
      <c r="FF35" s="249"/>
      <c r="FG35" s="249"/>
      <c r="FH35" s="249"/>
      <c r="FI35" s="249"/>
      <c r="FJ35" s="249"/>
      <c r="FK35" s="249"/>
      <c r="FL35" s="249"/>
      <c r="FM35" s="249"/>
      <c r="FN35" s="249"/>
      <c r="FO35" s="249"/>
      <c r="FP35" s="249"/>
      <c r="FQ35" s="249"/>
      <c r="FR35" s="249"/>
      <c r="FS35" s="249"/>
      <c r="FT35" s="249"/>
      <c r="FU35" s="249"/>
      <c r="FV35" s="249"/>
      <c r="FW35" s="249"/>
      <c r="FX35" s="249"/>
      <c r="FY35" s="249"/>
      <c r="FZ35" s="249"/>
      <c r="GA35" s="249"/>
      <c r="GB35" s="249"/>
      <c r="GC35" s="249"/>
      <c r="GD35" s="249"/>
      <c r="GE35" s="249"/>
      <c r="GF35" s="249"/>
      <c r="GG35" s="249"/>
      <c r="GH35" s="249"/>
      <c r="GI35" s="249"/>
      <c r="GJ35" s="249"/>
      <c r="GK35" s="249"/>
      <c r="GL35" s="249"/>
      <c r="GM35" s="249"/>
      <c r="GN35" s="249"/>
      <c r="GO35" s="249"/>
      <c r="GP35" s="249"/>
      <c r="GQ35" s="249"/>
      <c r="GR35" s="249"/>
      <c r="GS35" s="249"/>
      <c r="GT35" s="249"/>
      <c r="GU35" s="249"/>
      <c r="GV35" s="249"/>
      <c r="GW35" s="249"/>
      <c r="GX35" s="249"/>
      <c r="GY35" s="249"/>
      <c r="GZ35" s="249"/>
      <c r="HA35" s="249"/>
      <c r="HB35" s="249"/>
      <c r="HC35" s="249"/>
      <c r="HD35" s="249"/>
      <c r="HE35" s="249"/>
      <c r="HF35" s="249"/>
      <c r="HG35" s="249"/>
      <c r="HH35" s="249"/>
      <c r="HI35" s="249"/>
      <c r="HJ35" s="249"/>
      <c r="HK35" s="249"/>
      <c r="HL35" s="249"/>
      <c r="HM35" s="249"/>
      <c r="HN35" s="249"/>
      <c r="HO35" s="249"/>
      <c r="HP35" s="249"/>
      <c r="HQ35" s="249"/>
      <c r="HR35" s="249"/>
      <c r="HS35" s="249"/>
      <c r="HT35" s="249"/>
      <c r="HU35" s="249"/>
      <c r="HV35" s="249"/>
      <c r="HW35" s="249"/>
      <c r="HX35" s="249"/>
      <c r="HY35" s="249"/>
      <c r="HZ35" s="249"/>
      <c r="IA35" s="249"/>
      <c r="IB35" s="249"/>
      <c r="IC35" s="249"/>
      <c r="ID35" s="249"/>
      <c r="IE35" s="249"/>
      <c r="IF35" s="249"/>
      <c r="IG35" s="249"/>
      <c r="IH35" s="249"/>
      <c r="II35" s="249"/>
      <c r="IJ35" s="249"/>
      <c r="IK35" s="249"/>
      <c r="IL35" s="249"/>
      <c r="IM35" s="249"/>
      <c r="IN35" s="249"/>
      <c r="IO35" s="249"/>
      <c r="IP35" s="249"/>
      <c r="IQ35" s="249"/>
      <c r="IR35" s="249"/>
      <c r="IS35" s="249"/>
      <c r="IT35" s="249"/>
      <c r="IU35" s="249"/>
      <c r="IV35" s="249"/>
      <c r="IW35" s="249"/>
      <c r="IX35" s="249"/>
      <c r="IY35" s="249"/>
      <c r="IZ35" s="249"/>
      <c r="JA35" s="249"/>
      <c r="JB35" s="249"/>
      <c r="JC35" s="249"/>
      <c r="JD35" s="249"/>
      <c r="JE35" s="249"/>
      <c r="JF35" s="249"/>
      <c r="JG35" s="249"/>
      <c r="JH35" s="249"/>
      <c r="JI35" s="249"/>
      <c r="JJ35" s="249"/>
      <c r="JK35" s="249"/>
      <c r="JL35" s="249"/>
      <c r="JM35" s="249"/>
      <c r="JN35" s="249"/>
      <c r="JO35" s="249"/>
      <c r="JP35" s="249"/>
      <c r="JQ35" s="249"/>
      <c r="JR35" s="249"/>
      <c r="JS35" s="249"/>
      <c r="JT35" s="249"/>
      <c r="JU35" s="249"/>
      <c r="JV35" s="249"/>
      <c r="JW35" s="249"/>
      <c r="JX35" s="249"/>
      <c r="JY35" s="249"/>
      <c r="JZ35" s="249"/>
      <c r="KA35" s="249"/>
      <c r="KB35" s="249"/>
      <c r="KC35" s="249"/>
      <c r="KD35" s="249"/>
      <c r="KE35" s="249"/>
      <c r="KF35" s="249"/>
      <c r="KG35" s="249"/>
      <c r="KH35" s="249"/>
      <c r="KI35" s="249"/>
      <c r="KJ35" s="249"/>
      <c r="KK35" s="249"/>
      <c r="KL35" s="249"/>
      <c r="KM35" s="249"/>
      <c r="KN35" s="249"/>
      <c r="KO35" s="249"/>
      <c r="KP35" s="249"/>
      <c r="KQ35" s="249"/>
      <c r="KR35" s="249"/>
      <c r="KS35" s="249"/>
      <c r="KT35" s="249"/>
      <c r="KU35" s="249"/>
      <c r="KV35" s="249"/>
      <c r="KW35" s="249"/>
      <c r="KX35" s="249"/>
      <c r="KY35" s="249"/>
      <c r="KZ35" s="249"/>
      <c r="LA35" s="249"/>
      <c r="LB35" s="249"/>
      <c r="LC35" s="249"/>
      <c r="LD35" s="249"/>
      <c r="LE35" s="249"/>
      <c r="LF35" s="249"/>
      <c r="LG35" s="249"/>
      <c r="LH35" s="249"/>
      <c r="LI35" s="249"/>
      <c r="LJ35" s="249"/>
      <c r="LK35" s="249"/>
      <c r="LL35" s="249"/>
      <c r="LM35" s="249"/>
      <c r="LN35" s="249"/>
      <c r="LO35" s="249"/>
      <c r="LP35" s="249"/>
      <c r="LQ35" s="249"/>
      <c r="LR35" s="249"/>
      <c r="LS35" s="249"/>
      <c r="LT35" s="249"/>
      <c r="LU35" s="249"/>
      <c r="LV35" s="249"/>
      <c r="LW35" s="249"/>
      <c r="LX35" s="249"/>
      <c r="LY35" s="249"/>
      <c r="LZ35" s="249"/>
      <c r="MA35" s="249"/>
      <c r="MB35" s="249"/>
      <c r="MC35" s="249"/>
      <c r="MD35" s="249"/>
      <c r="ME35" s="249"/>
      <c r="MF35" s="249"/>
      <c r="MG35" s="249"/>
      <c r="MH35" s="249"/>
      <c r="MI35" s="249"/>
      <c r="MJ35" s="249"/>
      <c r="MK35" s="249"/>
      <c r="ML35" s="249"/>
      <c r="MM35" s="249"/>
      <c r="MN35" s="249"/>
      <c r="MO35" s="249"/>
      <c r="MP35" s="249"/>
      <c r="MQ35" s="249"/>
      <c r="MR35" s="249"/>
      <c r="MS35" s="249"/>
      <c r="MT35" s="249"/>
      <c r="MU35" s="249"/>
      <c r="MV35" s="249"/>
      <c r="MW35" s="249"/>
      <c r="MX35" s="249"/>
      <c r="MY35" s="249"/>
      <c r="MZ35" s="249"/>
      <c r="NA35" s="249"/>
      <c r="NB35" s="249"/>
      <c r="NC35" s="249"/>
      <c r="ND35" s="249"/>
      <c r="NE35" s="249"/>
      <c r="NF35" s="249"/>
      <c r="NG35" s="249"/>
      <c r="NH35" s="249"/>
      <c r="NI35" s="249"/>
      <c r="NJ35" s="249"/>
      <c r="NK35" s="249"/>
      <c r="NL35" s="249"/>
      <c r="NM35" s="249"/>
      <c r="NN35" s="249"/>
      <c r="NO35" s="249"/>
      <c r="NP35" s="249"/>
      <c r="NQ35" s="249"/>
      <c r="NR35" s="249"/>
      <c r="NS35" s="249"/>
      <c r="NT35" s="249"/>
      <c r="NU35" s="249"/>
      <c r="NV35" s="249"/>
      <c r="NW35" s="249"/>
      <c r="NX35" s="249"/>
      <c r="NY35" s="249"/>
      <c r="NZ35" s="249"/>
      <c r="OA35" s="249"/>
      <c r="OB35" s="249"/>
      <c r="OC35" s="249"/>
      <c r="OD35" s="249"/>
      <c r="OE35" s="249"/>
      <c r="OF35" s="249"/>
      <c r="OG35" s="249"/>
      <c r="OH35" s="249"/>
      <c r="OI35" s="249"/>
      <c r="OJ35" s="249"/>
      <c r="OK35" s="249"/>
      <c r="OL35" s="249"/>
      <c r="OM35" s="249"/>
      <c r="ON35" s="249"/>
      <c r="OO35" s="249"/>
      <c r="OP35" s="249"/>
      <c r="OQ35" s="249"/>
      <c r="OR35" s="249"/>
      <c r="OS35" s="249"/>
      <c r="OT35" s="249"/>
      <c r="OU35" s="249"/>
      <c r="OV35" s="249"/>
      <c r="OW35" s="249"/>
      <c r="OX35" s="249"/>
      <c r="OY35" s="249"/>
      <c r="OZ35" s="249"/>
      <c r="PA35" s="249"/>
      <c r="PB35" s="249"/>
      <c r="PC35" s="249"/>
      <c r="PD35" s="249"/>
      <c r="PE35" s="249"/>
      <c r="PF35" s="249"/>
      <c r="PG35" s="249"/>
      <c r="PH35" s="249"/>
      <c r="PI35" s="249"/>
      <c r="PJ35" s="249"/>
      <c r="PK35" s="249"/>
      <c r="PL35" s="249"/>
      <c r="PM35" s="249"/>
      <c r="PN35" s="249"/>
      <c r="PO35" s="249"/>
      <c r="PP35" s="249"/>
      <c r="PQ35" s="249"/>
      <c r="PR35" s="249"/>
      <c r="PS35" s="249"/>
      <c r="PT35" s="249"/>
      <c r="PU35" s="249"/>
      <c r="PV35" s="249"/>
      <c r="PW35" s="249"/>
      <c r="PX35" s="249"/>
      <c r="PY35" s="249"/>
      <c r="PZ35" s="249"/>
      <c r="QA35" s="249"/>
      <c r="QB35" s="249"/>
      <c r="QC35" s="249"/>
      <c r="QD35" s="249"/>
      <c r="QE35" s="249"/>
      <c r="QF35" s="249"/>
      <c r="QG35" s="249"/>
      <c r="QH35" s="249"/>
      <c r="QI35" s="249"/>
      <c r="QJ35" s="249"/>
      <c r="QK35" s="249"/>
      <c r="QL35" s="249"/>
      <c r="QM35" s="249"/>
      <c r="QN35" s="249"/>
      <c r="QO35" s="249"/>
      <c r="QP35" s="249"/>
      <c r="QQ35" s="249"/>
      <c r="QR35" s="249"/>
      <c r="QS35" s="249"/>
      <c r="QT35" s="249"/>
      <c r="QU35" s="249"/>
      <c r="QV35" s="249"/>
      <c r="QW35" s="249"/>
      <c r="QX35" s="249"/>
      <c r="QY35" s="249"/>
      <c r="QZ35" s="249"/>
      <c r="RA35" s="249"/>
      <c r="RB35" s="249"/>
      <c r="RC35" s="249"/>
      <c r="RD35" s="249"/>
      <c r="RE35" s="249"/>
      <c r="RF35" s="249"/>
      <c r="RG35" s="249"/>
      <c r="RH35" s="249"/>
      <c r="RI35" s="249"/>
      <c r="RJ35" s="249"/>
      <c r="RK35" s="249"/>
      <c r="RL35" s="249"/>
      <c r="RM35" s="249"/>
      <c r="RN35" s="249"/>
      <c r="RO35" s="249"/>
      <c r="RP35" s="249"/>
      <c r="RQ35" s="249"/>
      <c r="RR35" s="249"/>
      <c r="RS35" s="249"/>
      <c r="RT35" s="249"/>
      <c r="RU35" s="249"/>
      <c r="RV35" s="249"/>
      <c r="RW35" s="249"/>
      <c r="RX35" s="249"/>
      <c r="RY35" s="249"/>
      <c r="RZ35" s="249"/>
      <c r="SA35" s="249"/>
      <c r="SB35" s="249"/>
      <c r="SC35" s="249"/>
      <c r="SD35" s="249"/>
      <c r="SE35" s="249"/>
      <c r="SF35" s="249"/>
      <c r="SG35" s="249"/>
      <c r="SH35" s="249"/>
      <c r="SI35" s="249"/>
      <c r="SJ35" s="249"/>
      <c r="SK35" s="249"/>
      <c r="SL35" s="249"/>
      <c r="SM35" s="249"/>
      <c r="SN35" s="249"/>
      <c r="SO35" s="249"/>
      <c r="SP35" s="249"/>
      <c r="SQ35" s="249"/>
      <c r="SR35" s="249"/>
      <c r="SS35" s="249"/>
      <c r="ST35" s="249"/>
      <c r="SU35" s="249"/>
      <c r="SV35" s="249"/>
      <c r="SW35" s="249"/>
      <c r="SX35" s="249"/>
      <c r="SY35" s="249"/>
      <c r="SZ35" s="249"/>
      <c r="TA35" s="249"/>
      <c r="TB35" s="249"/>
      <c r="TC35" s="249"/>
      <c r="TD35" s="249"/>
      <c r="TE35" s="249"/>
      <c r="TF35" s="249"/>
      <c r="TG35" s="249"/>
      <c r="TH35" s="249"/>
      <c r="TI35" s="249"/>
      <c r="TJ35" s="249"/>
      <c r="TK35" s="249"/>
      <c r="TL35" s="249"/>
      <c r="TM35" s="249"/>
      <c r="TN35" s="249"/>
      <c r="TO35" s="249"/>
      <c r="TP35" s="249"/>
      <c r="TQ35" s="249"/>
      <c r="TR35" s="249"/>
      <c r="TS35" s="249"/>
      <c r="TT35" s="249"/>
      <c r="TU35" s="249"/>
      <c r="TV35" s="249"/>
      <c r="TW35" s="249"/>
      <c r="TX35" s="249"/>
      <c r="TY35" s="249"/>
      <c r="TZ35" s="249"/>
      <c r="UA35" s="249"/>
      <c r="UB35" s="249"/>
      <c r="UC35" s="249"/>
      <c r="UD35" s="249"/>
      <c r="UE35" s="249"/>
      <c r="UF35" s="249"/>
      <c r="UG35" s="249"/>
      <c r="UH35" s="249"/>
      <c r="UI35" s="249"/>
      <c r="UJ35" s="249"/>
      <c r="UK35" s="249"/>
      <c r="UL35" s="249"/>
      <c r="UM35" s="249"/>
      <c r="UN35" s="249"/>
      <c r="UO35" s="249"/>
      <c r="UP35" s="249"/>
      <c r="UQ35" s="249"/>
      <c r="UR35" s="249"/>
      <c r="US35" s="249"/>
      <c r="UT35" s="249"/>
      <c r="UU35" s="249"/>
      <c r="UV35" s="249"/>
      <c r="UW35" s="249"/>
      <c r="UX35" s="249"/>
      <c r="UY35" s="249"/>
      <c r="UZ35" s="249"/>
      <c r="VA35" s="249"/>
      <c r="VB35" s="249"/>
      <c r="VC35" s="249"/>
      <c r="VD35" s="249"/>
      <c r="VE35" s="249"/>
      <c r="VF35" s="249"/>
      <c r="VG35" s="249"/>
      <c r="VH35" s="249"/>
      <c r="VI35" s="249"/>
      <c r="VJ35" s="249"/>
      <c r="VK35" s="249"/>
      <c r="VL35" s="249"/>
      <c r="VM35" s="249"/>
      <c r="VN35" s="249"/>
      <c r="VO35" s="249"/>
      <c r="VP35" s="249"/>
      <c r="VQ35" s="249"/>
      <c r="VR35" s="249"/>
      <c r="VS35" s="249"/>
      <c r="VT35" s="249"/>
      <c r="VU35" s="249"/>
      <c r="VV35" s="249"/>
      <c r="VW35" s="249"/>
      <c r="VX35" s="249"/>
      <c r="VY35" s="249"/>
      <c r="VZ35" s="249"/>
      <c r="WA35" s="249"/>
      <c r="WB35" s="249"/>
      <c r="WC35" s="249"/>
      <c r="WD35" s="249"/>
      <c r="WE35" s="249"/>
      <c r="WF35" s="249"/>
      <c r="WG35" s="249"/>
      <c r="WH35" s="249"/>
      <c r="WI35" s="249"/>
      <c r="WJ35" s="249"/>
      <c r="WK35" s="249"/>
      <c r="WL35" s="249"/>
      <c r="WM35" s="249"/>
      <c r="WN35" s="249"/>
      <c r="WO35" s="249"/>
      <c r="WP35" s="249"/>
      <c r="WQ35" s="249"/>
      <c r="WR35" s="249"/>
      <c r="WS35" s="249"/>
      <c r="WT35" s="249"/>
      <c r="WU35" s="249"/>
      <c r="WV35" s="249"/>
      <c r="WW35" s="249"/>
      <c r="WX35" s="249"/>
      <c r="WY35" s="249"/>
      <c r="WZ35" s="249"/>
      <c r="XA35" s="249"/>
      <c r="XB35" s="249"/>
      <c r="XC35" s="249"/>
      <c r="XD35" s="249"/>
      <c r="XE35" s="249"/>
      <c r="XF35" s="249"/>
      <c r="XG35" s="249"/>
      <c r="XH35" s="249"/>
      <c r="XI35" s="249"/>
      <c r="XJ35" s="249"/>
      <c r="XK35" s="249"/>
      <c r="XL35" s="249"/>
      <c r="XM35" s="249"/>
      <c r="XN35" s="249"/>
      <c r="XO35" s="249"/>
      <c r="XP35" s="249"/>
      <c r="XQ35" s="249"/>
      <c r="XR35" s="249"/>
      <c r="XS35" s="249"/>
      <c r="XT35" s="249"/>
      <c r="XU35" s="249"/>
      <c r="XV35" s="249"/>
      <c r="XW35" s="249"/>
      <c r="XX35" s="249"/>
      <c r="XY35" s="249"/>
      <c r="XZ35" s="249"/>
      <c r="YA35" s="249"/>
      <c r="YB35" s="249"/>
      <c r="YC35" s="249"/>
      <c r="YD35" s="249"/>
      <c r="YE35" s="249"/>
      <c r="YF35" s="249"/>
      <c r="YG35" s="249"/>
      <c r="YH35" s="249"/>
      <c r="YI35" s="249"/>
      <c r="YJ35" s="249"/>
      <c r="YK35" s="249"/>
      <c r="YL35" s="249"/>
      <c r="YM35" s="249"/>
      <c r="YN35" s="249"/>
      <c r="YO35" s="249"/>
      <c r="YP35" s="249"/>
      <c r="YQ35" s="249"/>
      <c r="YR35" s="249"/>
      <c r="YS35" s="249"/>
      <c r="YT35" s="249"/>
      <c r="YU35" s="249"/>
      <c r="YV35" s="249"/>
      <c r="YW35" s="249"/>
      <c r="YX35" s="249"/>
      <c r="YY35" s="249"/>
      <c r="YZ35" s="249"/>
      <c r="ZA35" s="249"/>
      <c r="ZB35" s="249"/>
      <c r="ZC35" s="249"/>
      <c r="ZD35" s="249"/>
      <c r="ZE35" s="249"/>
      <c r="ZF35" s="249"/>
      <c r="ZG35" s="249"/>
      <c r="ZH35" s="249"/>
      <c r="ZI35" s="249"/>
      <c r="ZJ35" s="249"/>
      <c r="ZK35" s="249"/>
      <c r="ZL35" s="249"/>
      <c r="ZM35" s="249"/>
      <c r="ZN35" s="249"/>
      <c r="ZO35" s="249"/>
      <c r="ZP35" s="249"/>
      <c r="ZQ35" s="249"/>
      <c r="ZR35" s="249"/>
      <c r="ZS35" s="249"/>
      <c r="ZT35" s="249"/>
      <c r="ZU35" s="249"/>
      <c r="ZV35" s="249"/>
      <c r="ZW35" s="249"/>
      <c r="ZX35" s="249"/>
      <c r="ZY35" s="249"/>
      <c r="ZZ35" s="249"/>
      <c r="AAA35" s="249"/>
      <c r="AAB35" s="249"/>
      <c r="AAC35" s="249"/>
      <c r="AAD35" s="249"/>
      <c r="AAE35" s="249"/>
      <c r="AAF35" s="249"/>
      <c r="AAG35" s="249"/>
      <c r="AAH35" s="249"/>
      <c r="AAI35" s="249"/>
      <c r="AAJ35" s="249"/>
      <c r="AAK35" s="249"/>
      <c r="AAL35" s="249"/>
      <c r="AAM35" s="249"/>
      <c r="AAN35" s="249"/>
      <c r="AAO35" s="249"/>
      <c r="AAP35" s="249"/>
      <c r="AAQ35" s="249"/>
      <c r="AAR35" s="249"/>
      <c r="AAS35" s="249"/>
      <c r="AAT35" s="249"/>
      <c r="AAU35" s="249"/>
      <c r="AAV35" s="249"/>
      <c r="AAW35" s="249"/>
      <c r="AAX35" s="249"/>
      <c r="AAY35" s="249"/>
      <c r="AAZ35" s="249"/>
      <c r="ABA35" s="249"/>
      <c r="ABB35" s="249"/>
      <c r="ABC35" s="249"/>
      <c r="ABD35" s="249"/>
      <c r="ABE35" s="249"/>
      <c r="ABF35" s="249"/>
      <c r="ABG35" s="249"/>
      <c r="ABH35" s="249"/>
      <c r="ABI35" s="249"/>
      <c r="ABJ35" s="249"/>
      <c r="ABK35" s="249"/>
      <c r="ABL35" s="249"/>
      <c r="ABM35" s="249"/>
      <c r="ABN35" s="249"/>
      <c r="ABO35" s="249"/>
      <c r="ABP35" s="249"/>
      <c r="ABQ35" s="249"/>
      <c r="ABR35" s="249"/>
      <c r="ABS35" s="249"/>
      <c r="ABT35" s="249"/>
      <c r="ABU35" s="249"/>
      <c r="ABV35" s="249"/>
      <c r="ABW35" s="249"/>
      <c r="ABX35" s="249"/>
      <c r="ABY35" s="249"/>
      <c r="ABZ35" s="249"/>
      <c r="ACA35" s="249"/>
      <c r="ACB35" s="249"/>
      <c r="ACC35" s="249"/>
      <c r="ACD35" s="249"/>
      <c r="ACE35" s="249"/>
      <c r="ACF35" s="249"/>
      <c r="ACG35" s="249"/>
      <c r="ACH35" s="249"/>
      <c r="ACI35" s="249"/>
      <c r="ACJ35" s="249"/>
      <c r="ACK35" s="249"/>
      <c r="ACL35" s="249"/>
      <c r="ACM35" s="249"/>
      <c r="ACN35" s="249"/>
      <c r="ACO35" s="249"/>
      <c r="ACP35" s="249"/>
      <c r="ACQ35" s="249"/>
      <c r="ACR35" s="249"/>
      <c r="ACS35" s="249"/>
      <c r="ACT35" s="249"/>
      <c r="ACU35" s="249"/>
      <c r="ACV35" s="249"/>
      <c r="ACW35" s="249"/>
      <c r="ACX35" s="249"/>
      <c r="ACY35" s="249"/>
      <c r="ACZ35" s="249"/>
      <c r="ADA35" s="249"/>
      <c r="ADB35" s="249"/>
      <c r="ADC35" s="249"/>
      <c r="ADD35" s="249"/>
      <c r="ADE35" s="249"/>
      <c r="ADF35" s="249"/>
      <c r="ADG35" s="249"/>
      <c r="ADH35" s="249"/>
      <c r="ADI35" s="249"/>
      <c r="ADJ35" s="249"/>
      <c r="ADK35" s="249"/>
      <c r="ADL35" s="249"/>
      <c r="ADM35" s="249"/>
      <c r="ADN35" s="249"/>
      <c r="ADO35" s="249"/>
      <c r="ADP35" s="249"/>
      <c r="ADQ35" s="249"/>
      <c r="ADR35" s="249"/>
      <c r="ADS35" s="249"/>
      <c r="ADT35" s="249"/>
      <c r="ADU35" s="249"/>
      <c r="ADV35" s="249"/>
      <c r="ADW35" s="249"/>
      <c r="ADX35" s="249"/>
      <c r="ADY35" s="249"/>
      <c r="ADZ35" s="249"/>
      <c r="AEA35" s="249"/>
      <c r="AEB35" s="249"/>
      <c r="AEC35" s="249"/>
      <c r="AED35" s="249"/>
      <c r="AEE35" s="249"/>
      <c r="AEF35" s="249"/>
      <c r="AEG35" s="249"/>
      <c r="AEH35" s="249"/>
      <c r="AEI35" s="249"/>
      <c r="AEJ35" s="249"/>
      <c r="AEK35" s="249"/>
      <c r="AEL35" s="249"/>
      <c r="AEM35" s="249"/>
      <c r="AEN35" s="249"/>
      <c r="AEO35" s="249"/>
      <c r="AEP35" s="249"/>
      <c r="AEQ35" s="249"/>
      <c r="AER35" s="249"/>
      <c r="AES35" s="249"/>
      <c r="AET35" s="249"/>
      <c r="AEU35" s="249"/>
      <c r="AEV35" s="249"/>
      <c r="AEW35" s="249"/>
      <c r="AEX35" s="249"/>
      <c r="AEY35" s="249"/>
      <c r="AEZ35" s="249"/>
      <c r="AFA35" s="249"/>
      <c r="AFB35" s="249"/>
      <c r="AFC35" s="249"/>
      <c r="AFD35" s="249"/>
      <c r="AFE35" s="249"/>
      <c r="AFF35" s="249"/>
      <c r="AFG35" s="249"/>
      <c r="AFH35" s="249"/>
      <c r="AFI35" s="249"/>
      <c r="AFJ35" s="249"/>
      <c r="AFK35" s="249"/>
      <c r="AFL35" s="249"/>
      <c r="AFM35" s="249"/>
      <c r="AFN35" s="249"/>
      <c r="AFO35" s="249"/>
      <c r="AFP35" s="249"/>
      <c r="AFQ35" s="249"/>
      <c r="AFR35" s="249"/>
      <c r="AFS35" s="249"/>
      <c r="AFT35" s="249"/>
      <c r="AFU35" s="249"/>
      <c r="AFV35" s="249"/>
      <c r="AFW35" s="249"/>
      <c r="AFX35" s="249"/>
      <c r="AFY35" s="249"/>
      <c r="AFZ35" s="249"/>
      <c r="AGA35" s="249"/>
      <c r="AGB35" s="249"/>
      <c r="AGC35" s="249"/>
      <c r="AGD35" s="249"/>
      <c r="AGE35" s="249"/>
      <c r="AGF35" s="249"/>
      <c r="AGG35" s="249"/>
      <c r="AGH35" s="249"/>
      <c r="AGI35" s="249"/>
      <c r="AGJ35" s="249"/>
      <c r="AGK35" s="249"/>
      <c r="AGL35" s="249"/>
      <c r="AGM35" s="249"/>
      <c r="AGN35" s="249"/>
      <c r="AGO35" s="249"/>
      <c r="AGP35" s="249"/>
      <c r="AGQ35" s="249"/>
      <c r="AGR35" s="249"/>
      <c r="AGS35" s="249"/>
      <c r="AGT35" s="249"/>
      <c r="AGU35" s="249"/>
      <c r="AGV35" s="249"/>
      <c r="AGW35" s="249"/>
      <c r="AGX35" s="249"/>
      <c r="AGY35" s="249"/>
      <c r="AGZ35" s="249"/>
      <c r="AHA35" s="249"/>
      <c r="AHB35" s="249"/>
      <c r="AHC35" s="249"/>
      <c r="AHD35" s="249"/>
      <c r="AHE35" s="249"/>
      <c r="AHF35" s="249"/>
      <c r="AHG35" s="249"/>
      <c r="AHH35" s="249"/>
      <c r="AHI35" s="249"/>
      <c r="AHJ35" s="249"/>
      <c r="AHK35" s="249"/>
      <c r="AHL35" s="249"/>
      <c r="AHM35" s="249"/>
      <c r="AHN35" s="249"/>
      <c r="AHO35" s="249"/>
      <c r="AHP35" s="249"/>
      <c r="AHQ35" s="249"/>
      <c r="AHR35" s="249"/>
      <c r="AHS35" s="249"/>
      <c r="AHT35" s="249"/>
      <c r="AHU35" s="249"/>
      <c r="AHV35" s="249"/>
      <c r="AHW35" s="249"/>
      <c r="AHX35" s="249"/>
      <c r="AHY35" s="249"/>
      <c r="AHZ35" s="249"/>
      <c r="AIA35" s="249"/>
      <c r="AIB35" s="249"/>
      <c r="AIC35" s="249"/>
      <c r="AID35" s="249"/>
      <c r="AIE35" s="249"/>
      <c r="AIF35" s="249"/>
      <c r="AIG35" s="249"/>
      <c r="AIH35" s="249"/>
      <c r="AII35" s="249"/>
      <c r="AIJ35" s="249"/>
      <c r="AIK35" s="249"/>
      <c r="AIL35" s="249"/>
      <c r="AIM35" s="249"/>
      <c r="AIN35" s="249"/>
      <c r="AIO35" s="249"/>
      <c r="AIP35" s="249"/>
      <c r="AIQ35" s="249"/>
      <c r="AIR35" s="249"/>
      <c r="AIS35" s="249"/>
      <c r="AIT35" s="249"/>
      <c r="AIU35" s="249"/>
      <c r="AIV35" s="249"/>
      <c r="AIW35" s="249"/>
      <c r="AIX35" s="249"/>
      <c r="AIY35" s="249"/>
      <c r="AIZ35" s="249"/>
      <c r="AJA35" s="249"/>
      <c r="AJB35" s="249"/>
      <c r="AJC35" s="249"/>
      <c r="AJD35" s="249"/>
      <c r="AJE35" s="249"/>
      <c r="AJF35" s="249"/>
      <c r="AJG35" s="249"/>
      <c r="AJH35" s="249"/>
      <c r="AJI35" s="249"/>
      <c r="AJJ35" s="249"/>
      <c r="AJK35" s="249"/>
      <c r="AJL35" s="249"/>
      <c r="AJM35" s="249"/>
      <c r="AJN35" s="249"/>
      <c r="AJO35" s="249"/>
      <c r="AJP35" s="249"/>
      <c r="AJQ35" s="249"/>
      <c r="AJR35" s="249"/>
      <c r="AJS35" s="249"/>
      <c r="AJT35" s="249"/>
      <c r="AJU35" s="249"/>
      <c r="AJV35" s="249"/>
      <c r="AJW35" s="249"/>
      <c r="AJX35" s="249"/>
      <c r="AJY35" s="249"/>
      <c r="AJZ35" s="249"/>
      <c r="AKA35" s="249"/>
      <c r="AKB35" s="249"/>
      <c r="AKC35" s="249"/>
      <c r="AKD35" s="249"/>
      <c r="AKE35" s="249"/>
      <c r="AKF35" s="249"/>
      <c r="AKG35" s="249"/>
      <c r="AKH35" s="249"/>
      <c r="AKI35" s="249"/>
      <c r="AKJ35" s="249"/>
      <c r="AKK35" s="249"/>
      <c r="AKL35" s="249"/>
      <c r="AKM35" s="249"/>
      <c r="AKN35" s="249"/>
      <c r="AKO35" s="249"/>
      <c r="AKP35" s="249"/>
      <c r="AKQ35" s="249"/>
      <c r="AKR35" s="249"/>
      <c r="AKS35" s="249"/>
      <c r="AKT35" s="249"/>
      <c r="AKU35" s="249"/>
      <c r="AKV35" s="249"/>
      <c r="AKW35" s="249"/>
      <c r="AKX35" s="249"/>
      <c r="AKY35" s="249"/>
      <c r="AKZ35" s="249"/>
      <c r="ALA35" s="249"/>
      <c r="ALB35" s="249"/>
      <c r="ALC35" s="249"/>
      <c r="ALD35" s="249"/>
      <c r="ALE35" s="249"/>
      <c r="ALF35" s="249"/>
      <c r="ALG35" s="249"/>
      <c r="ALH35" s="249"/>
      <c r="ALI35" s="249"/>
      <c r="ALJ35" s="249"/>
      <c r="ALK35" s="249"/>
      <c r="ALL35" s="249"/>
      <c r="ALM35" s="249"/>
      <c r="ALN35" s="249"/>
      <c r="ALO35" s="249"/>
      <c r="ALP35" s="249"/>
      <c r="ALQ35" s="249"/>
      <c r="ALR35" s="249"/>
      <c r="ALS35" s="249"/>
      <c r="ALT35" s="249"/>
      <c r="ALU35" s="249"/>
      <c r="ALV35" s="249"/>
      <c r="ALW35" s="249"/>
      <c r="ALX35" s="249"/>
      <c r="ALY35" s="249"/>
      <c r="ALZ35" s="249"/>
      <c r="AMA35" s="249"/>
      <c r="AMB35" s="249"/>
      <c r="AMC35" s="249"/>
      <c r="AMD35" s="249"/>
      <c r="AME35" s="249"/>
      <c r="AMF35" s="249"/>
      <c r="AMG35" s="249"/>
      <c r="AMH35" s="249"/>
      <c r="AMI35" s="249"/>
      <c r="AMJ35" s="249"/>
      <c r="AMK35" s="249"/>
      <c r="AML35" s="249"/>
      <c r="AMM35" s="249"/>
      <c r="AMN35" s="249"/>
      <c r="AMO35" s="249"/>
      <c r="AMP35" s="249"/>
      <c r="AMQ35" s="249"/>
      <c r="AMR35" s="249"/>
      <c r="AMS35" s="249"/>
      <c r="AMT35" s="249"/>
      <c r="AMU35" s="249"/>
      <c r="AMV35" s="249"/>
      <c r="AMW35" s="249"/>
      <c r="AMX35" s="249"/>
      <c r="AMY35" s="249"/>
      <c r="AMZ35" s="249"/>
      <c r="ANA35" s="249"/>
      <c r="ANB35" s="249"/>
      <c r="ANC35" s="249"/>
      <c r="AND35" s="249"/>
      <c r="ANE35" s="249"/>
      <c r="ANF35" s="249"/>
      <c r="ANG35" s="249"/>
      <c r="ANH35" s="249"/>
      <c r="ANI35" s="249"/>
      <c r="ANJ35" s="249"/>
      <c r="ANK35" s="249"/>
      <c r="ANL35" s="249"/>
      <c r="ANM35" s="249"/>
      <c r="ANN35" s="249"/>
      <c r="ANO35" s="249"/>
      <c r="ANP35" s="249"/>
      <c r="ANQ35" s="249"/>
      <c r="ANR35" s="249"/>
      <c r="ANS35" s="249"/>
      <c r="ANT35" s="249"/>
      <c r="ANU35" s="249"/>
      <c r="ANV35" s="249"/>
      <c r="ANW35" s="249"/>
      <c r="ANX35" s="249"/>
      <c r="ANY35" s="249"/>
      <c r="ANZ35" s="249"/>
      <c r="AOA35" s="249"/>
      <c r="AOB35" s="249"/>
      <c r="AOC35" s="249"/>
      <c r="AOD35" s="249"/>
      <c r="AOE35" s="249"/>
      <c r="AOF35" s="249"/>
      <c r="AOG35" s="249"/>
      <c r="AOH35" s="249"/>
      <c r="AOI35" s="249"/>
      <c r="AOJ35" s="249"/>
      <c r="AOK35" s="249"/>
      <c r="AOL35" s="249"/>
      <c r="AOM35" s="249"/>
      <c r="AON35" s="249"/>
      <c r="AOO35" s="249"/>
      <c r="AOP35" s="249"/>
      <c r="AOQ35" s="249"/>
      <c r="AOR35" s="249"/>
      <c r="AOS35" s="249"/>
      <c r="AOT35" s="249"/>
      <c r="AOU35" s="249"/>
      <c r="AOV35" s="249"/>
      <c r="AOW35" s="249"/>
      <c r="AOX35" s="249"/>
      <c r="AOY35" s="249"/>
      <c r="AOZ35" s="249"/>
      <c r="APA35" s="249"/>
      <c r="APB35" s="249"/>
      <c r="APC35" s="249"/>
      <c r="APD35" s="249"/>
      <c r="APE35" s="249"/>
      <c r="APF35" s="249"/>
      <c r="APG35" s="249"/>
      <c r="APH35" s="249"/>
      <c r="API35" s="249"/>
      <c r="APJ35" s="249"/>
      <c r="APK35" s="249"/>
      <c r="APL35" s="249"/>
      <c r="APM35" s="249"/>
      <c r="APN35" s="249"/>
      <c r="APO35" s="249"/>
      <c r="APP35" s="249"/>
      <c r="APQ35" s="249"/>
      <c r="APR35" s="249"/>
      <c r="APS35" s="249"/>
      <c r="APT35" s="249"/>
      <c r="APU35" s="249"/>
      <c r="APV35" s="249"/>
      <c r="APW35" s="249"/>
      <c r="APX35" s="249"/>
      <c r="APY35" s="249"/>
      <c r="APZ35" s="249"/>
      <c r="AQA35" s="249"/>
      <c r="AQB35" s="249"/>
      <c r="AQC35" s="249"/>
      <c r="AQD35" s="249"/>
      <c r="AQE35" s="249"/>
      <c r="AQF35" s="249"/>
      <c r="AQG35" s="249"/>
      <c r="AQH35" s="249"/>
      <c r="AQI35" s="249"/>
      <c r="AQJ35" s="249"/>
      <c r="AQK35" s="249"/>
      <c r="AQL35" s="249"/>
      <c r="AQM35" s="249"/>
      <c r="AQN35" s="249"/>
      <c r="AQO35" s="249"/>
      <c r="AQP35" s="249"/>
      <c r="AQQ35" s="249"/>
      <c r="AQR35" s="249"/>
      <c r="AQS35" s="249"/>
      <c r="AQT35" s="249"/>
      <c r="AQU35" s="249"/>
      <c r="AQV35" s="249"/>
      <c r="AQW35" s="249"/>
      <c r="AQX35" s="249"/>
      <c r="AQY35" s="249"/>
      <c r="AQZ35" s="249"/>
      <c r="ARA35" s="249"/>
      <c r="ARB35" s="249"/>
      <c r="ARC35" s="249"/>
      <c r="ARD35" s="249"/>
      <c r="ARE35" s="249"/>
      <c r="ARF35" s="249"/>
      <c r="ARG35" s="249"/>
      <c r="ARH35" s="249"/>
      <c r="ARI35" s="249"/>
      <c r="ARJ35" s="249"/>
      <c r="ARK35" s="249"/>
      <c r="ARL35" s="249"/>
      <c r="ARM35" s="249"/>
      <c r="ARN35" s="249"/>
      <c r="ARO35" s="249"/>
      <c r="ARP35" s="249"/>
      <c r="ARQ35" s="249"/>
      <c r="ARR35" s="249"/>
      <c r="ARS35" s="249"/>
      <c r="ART35" s="249"/>
      <c r="ARU35" s="249"/>
      <c r="ARV35" s="249"/>
      <c r="ARW35" s="249"/>
      <c r="ARX35" s="249"/>
      <c r="ARY35" s="249"/>
      <c r="ARZ35" s="249"/>
      <c r="ASA35" s="249"/>
      <c r="ASB35" s="249"/>
      <c r="ASC35" s="249"/>
      <c r="ASD35" s="249"/>
      <c r="ASE35" s="249"/>
      <c r="ASF35" s="249"/>
      <c r="ASG35" s="249"/>
      <c r="ASH35" s="249"/>
      <c r="ASI35" s="249"/>
      <c r="ASJ35" s="249"/>
      <c r="ASK35" s="249"/>
      <c r="ASL35" s="249"/>
      <c r="ASM35" s="249"/>
      <c r="ASN35" s="249"/>
      <c r="ASO35" s="249"/>
      <c r="ASP35" s="249"/>
      <c r="ASQ35" s="249"/>
      <c r="ASR35" s="249"/>
      <c r="ASS35" s="249"/>
      <c r="AST35" s="249"/>
      <c r="ASU35" s="249"/>
      <c r="ASV35" s="249"/>
      <c r="ASW35" s="249"/>
    </row>
    <row r="36" spans="1:1193" s="224" customFormat="1" ht="24.6" customHeight="1">
      <c r="A36" s="439" t="s">
        <v>146</v>
      </c>
      <c r="B36" s="440"/>
      <c r="C36" s="440"/>
      <c r="D36" s="440"/>
      <c r="E36" s="440"/>
      <c r="F36" s="440"/>
      <c r="G36" s="440"/>
      <c r="H36" s="440"/>
      <c r="I36" s="440"/>
      <c r="J36" s="440"/>
      <c r="K36" s="440"/>
      <c r="L36" s="441"/>
      <c r="M36" s="249"/>
      <c r="N36" s="249"/>
      <c r="O36" s="249"/>
      <c r="P36" s="249"/>
      <c r="Q36" s="249"/>
      <c r="R36" s="249"/>
      <c r="S36" s="249"/>
      <c r="T36" s="249"/>
      <c r="U36" s="249"/>
      <c r="V36" s="249"/>
      <c r="W36" s="249"/>
      <c r="X36" s="249"/>
      <c r="Y36" s="249"/>
      <c r="Z36" s="249"/>
      <c r="AA36" s="249"/>
      <c r="AB36" s="249"/>
      <c r="AC36" s="249"/>
      <c r="AD36" s="249"/>
      <c r="AE36" s="249"/>
      <c r="AF36" s="249"/>
      <c r="AG36" s="249"/>
      <c r="AH36" s="249"/>
      <c r="AI36" s="249"/>
      <c r="AJ36" s="249"/>
      <c r="AK36" s="249"/>
      <c r="AL36" s="249"/>
      <c r="AM36" s="249"/>
      <c r="AN36" s="249"/>
      <c r="AO36" s="249"/>
      <c r="AP36" s="249"/>
      <c r="AQ36" s="249"/>
      <c r="AR36" s="249"/>
      <c r="AS36" s="249"/>
      <c r="AT36" s="249"/>
      <c r="AU36" s="249"/>
      <c r="AV36" s="249"/>
      <c r="AW36" s="249"/>
      <c r="AX36" s="249"/>
      <c r="AY36" s="249"/>
      <c r="AZ36" s="249"/>
      <c r="BA36" s="249"/>
      <c r="BB36" s="249"/>
      <c r="BC36" s="249"/>
      <c r="BD36" s="249"/>
      <c r="BE36" s="249"/>
      <c r="BF36" s="249"/>
      <c r="BG36" s="249"/>
      <c r="BH36" s="249"/>
      <c r="BI36" s="249"/>
      <c r="BJ36" s="249"/>
      <c r="BK36" s="249"/>
      <c r="BL36" s="249"/>
      <c r="BM36" s="249"/>
      <c r="BN36" s="249"/>
      <c r="BO36" s="249"/>
      <c r="BP36" s="249"/>
      <c r="BQ36" s="249"/>
      <c r="BR36" s="249"/>
      <c r="BS36" s="249"/>
      <c r="BT36" s="249"/>
      <c r="BU36" s="249"/>
      <c r="BV36" s="249"/>
      <c r="BW36" s="249"/>
      <c r="BX36" s="249"/>
      <c r="BY36" s="249"/>
      <c r="BZ36" s="249"/>
      <c r="CA36" s="249"/>
      <c r="CB36" s="249"/>
      <c r="CC36" s="249"/>
      <c r="CD36" s="249"/>
      <c r="CE36" s="249"/>
      <c r="CF36" s="249"/>
      <c r="CG36" s="249"/>
      <c r="CH36" s="249"/>
      <c r="CI36" s="249"/>
      <c r="CJ36" s="249"/>
      <c r="CK36" s="249"/>
      <c r="CL36" s="249"/>
      <c r="CM36" s="249"/>
      <c r="CN36" s="249"/>
      <c r="CO36" s="249"/>
      <c r="CP36" s="249"/>
      <c r="CQ36" s="249"/>
      <c r="CR36" s="249"/>
      <c r="CS36" s="249"/>
      <c r="CT36" s="249"/>
      <c r="CU36" s="249"/>
      <c r="CV36" s="249"/>
      <c r="CW36" s="249"/>
      <c r="CX36" s="249"/>
      <c r="CY36" s="249"/>
      <c r="CZ36" s="249"/>
      <c r="DA36" s="249"/>
      <c r="DB36" s="249"/>
      <c r="DC36" s="249"/>
      <c r="DD36" s="249"/>
      <c r="DE36" s="249"/>
      <c r="DF36" s="249"/>
      <c r="DG36" s="249"/>
      <c r="DH36" s="249"/>
      <c r="DI36" s="249"/>
      <c r="DJ36" s="249"/>
      <c r="DK36" s="249"/>
      <c r="DL36" s="249"/>
      <c r="DM36" s="249"/>
      <c r="DN36" s="249"/>
      <c r="DO36" s="249"/>
      <c r="DP36" s="249"/>
      <c r="DQ36" s="249"/>
      <c r="DR36" s="249"/>
      <c r="DS36" s="249"/>
      <c r="DT36" s="249"/>
      <c r="DU36" s="249"/>
      <c r="DV36" s="249"/>
      <c r="DW36" s="249"/>
      <c r="DX36" s="249"/>
      <c r="DY36" s="249"/>
      <c r="DZ36" s="249"/>
      <c r="EA36" s="249"/>
      <c r="EB36" s="249"/>
      <c r="EC36" s="249"/>
      <c r="ED36" s="249"/>
      <c r="EE36" s="249"/>
      <c r="EF36" s="249"/>
      <c r="EG36" s="249"/>
      <c r="EH36" s="249"/>
      <c r="EI36" s="249"/>
      <c r="EJ36" s="249"/>
      <c r="EK36" s="249"/>
      <c r="EL36" s="249"/>
      <c r="EM36" s="249"/>
      <c r="EN36" s="249"/>
      <c r="EO36" s="249"/>
      <c r="EP36" s="249"/>
      <c r="EQ36" s="249"/>
      <c r="ER36" s="249"/>
      <c r="ES36" s="249"/>
      <c r="ET36" s="249"/>
      <c r="EU36" s="249"/>
      <c r="EV36" s="249"/>
      <c r="EW36" s="249"/>
      <c r="EX36" s="249"/>
      <c r="EY36" s="249"/>
      <c r="EZ36" s="249"/>
      <c r="FA36" s="249"/>
      <c r="FB36" s="249"/>
      <c r="FC36" s="249"/>
      <c r="FD36" s="249"/>
      <c r="FE36" s="249"/>
      <c r="FF36" s="249"/>
      <c r="FG36" s="249"/>
      <c r="FH36" s="249"/>
      <c r="FI36" s="249"/>
      <c r="FJ36" s="249"/>
      <c r="FK36" s="249"/>
      <c r="FL36" s="249"/>
      <c r="FM36" s="249"/>
      <c r="FN36" s="249"/>
      <c r="FO36" s="249"/>
      <c r="FP36" s="249"/>
      <c r="FQ36" s="249"/>
      <c r="FR36" s="249"/>
      <c r="FS36" s="249"/>
      <c r="FT36" s="249"/>
      <c r="FU36" s="249"/>
      <c r="FV36" s="249"/>
      <c r="FW36" s="249"/>
      <c r="FX36" s="249"/>
      <c r="FY36" s="249"/>
      <c r="FZ36" s="249"/>
      <c r="GA36" s="249"/>
      <c r="GB36" s="249"/>
      <c r="GC36" s="249"/>
      <c r="GD36" s="249"/>
      <c r="GE36" s="249"/>
      <c r="GF36" s="249"/>
      <c r="GG36" s="249"/>
      <c r="GH36" s="249"/>
      <c r="GI36" s="249"/>
      <c r="GJ36" s="249"/>
      <c r="GK36" s="249"/>
      <c r="GL36" s="249"/>
      <c r="GM36" s="249"/>
      <c r="GN36" s="249"/>
      <c r="GO36" s="249"/>
      <c r="GP36" s="249"/>
      <c r="GQ36" s="249"/>
      <c r="GR36" s="249"/>
      <c r="GS36" s="249"/>
      <c r="GT36" s="249"/>
      <c r="GU36" s="249"/>
      <c r="GV36" s="249"/>
      <c r="GW36" s="249"/>
      <c r="GX36" s="249"/>
      <c r="GY36" s="249"/>
      <c r="GZ36" s="249"/>
      <c r="HA36" s="249"/>
      <c r="HB36" s="249"/>
      <c r="HC36" s="249"/>
      <c r="HD36" s="249"/>
      <c r="HE36" s="249"/>
      <c r="HF36" s="249"/>
      <c r="HG36" s="249"/>
      <c r="HH36" s="249"/>
      <c r="HI36" s="249"/>
      <c r="HJ36" s="249"/>
      <c r="HK36" s="249"/>
      <c r="HL36" s="249"/>
      <c r="HM36" s="249"/>
      <c r="HN36" s="249"/>
      <c r="HO36" s="249"/>
      <c r="HP36" s="249"/>
      <c r="HQ36" s="249"/>
      <c r="HR36" s="249"/>
      <c r="HS36" s="249"/>
      <c r="HT36" s="249"/>
      <c r="HU36" s="249"/>
      <c r="HV36" s="249"/>
      <c r="HW36" s="249"/>
      <c r="HX36" s="249"/>
      <c r="HY36" s="249"/>
      <c r="HZ36" s="249"/>
      <c r="IA36" s="249"/>
      <c r="IB36" s="249"/>
      <c r="IC36" s="249"/>
      <c r="ID36" s="249"/>
      <c r="IE36" s="249"/>
      <c r="IF36" s="249"/>
      <c r="IG36" s="249"/>
      <c r="IH36" s="249"/>
      <c r="II36" s="249"/>
      <c r="IJ36" s="249"/>
      <c r="IK36" s="249"/>
      <c r="IL36" s="249"/>
      <c r="IM36" s="249"/>
      <c r="IN36" s="249"/>
      <c r="IO36" s="249"/>
      <c r="IP36" s="249"/>
      <c r="IQ36" s="249"/>
      <c r="IR36" s="249"/>
      <c r="IS36" s="249"/>
      <c r="IT36" s="249"/>
      <c r="IU36" s="249"/>
      <c r="IV36" s="249"/>
      <c r="IW36" s="249"/>
      <c r="IX36" s="249"/>
      <c r="IY36" s="249"/>
      <c r="IZ36" s="249"/>
      <c r="JA36" s="249"/>
      <c r="JB36" s="249"/>
      <c r="JC36" s="249"/>
      <c r="JD36" s="249"/>
      <c r="JE36" s="249"/>
      <c r="JF36" s="249"/>
      <c r="JG36" s="249"/>
      <c r="JH36" s="249"/>
      <c r="JI36" s="249"/>
      <c r="JJ36" s="249"/>
      <c r="JK36" s="249"/>
      <c r="JL36" s="249"/>
      <c r="JM36" s="249"/>
      <c r="JN36" s="249"/>
      <c r="JO36" s="249"/>
      <c r="JP36" s="249"/>
      <c r="JQ36" s="249"/>
      <c r="JR36" s="249"/>
      <c r="JS36" s="249"/>
      <c r="JT36" s="249"/>
      <c r="JU36" s="249"/>
      <c r="JV36" s="249"/>
      <c r="JW36" s="249"/>
      <c r="JX36" s="249"/>
      <c r="JY36" s="249"/>
      <c r="JZ36" s="249"/>
      <c r="KA36" s="249"/>
      <c r="KB36" s="249"/>
      <c r="KC36" s="249"/>
      <c r="KD36" s="249"/>
      <c r="KE36" s="249"/>
      <c r="KF36" s="249"/>
      <c r="KG36" s="249"/>
      <c r="KH36" s="249"/>
      <c r="KI36" s="249"/>
      <c r="KJ36" s="249"/>
      <c r="KK36" s="249"/>
      <c r="KL36" s="249"/>
      <c r="KM36" s="249"/>
      <c r="KN36" s="249"/>
      <c r="KO36" s="249"/>
      <c r="KP36" s="249"/>
      <c r="KQ36" s="249"/>
      <c r="KR36" s="249"/>
      <c r="KS36" s="249"/>
      <c r="KT36" s="249"/>
      <c r="KU36" s="249"/>
      <c r="KV36" s="249"/>
      <c r="KW36" s="249"/>
      <c r="KX36" s="249"/>
      <c r="KY36" s="249"/>
      <c r="KZ36" s="249"/>
      <c r="LA36" s="249"/>
      <c r="LB36" s="249"/>
      <c r="LC36" s="249"/>
      <c r="LD36" s="249"/>
      <c r="LE36" s="249"/>
      <c r="LF36" s="249"/>
      <c r="LG36" s="249"/>
      <c r="LH36" s="249"/>
      <c r="LI36" s="249"/>
      <c r="LJ36" s="249"/>
      <c r="LK36" s="249"/>
      <c r="LL36" s="249"/>
      <c r="LM36" s="249"/>
      <c r="LN36" s="249"/>
      <c r="LO36" s="249"/>
      <c r="LP36" s="249"/>
      <c r="LQ36" s="249"/>
      <c r="LR36" s="249"/>
      <c r="LS36" s="249"/>
      <c r="LT36" s="249"/>
      <c r="LU36" s="249"/>
      <c r="LV36" s="249"/>
      <c r="LW36" s="249"/>
      <c r="LX36" s="249"/>
      <c r="LY36" s="249"/>
      <c r="LZ36" s="249"/>
      <c r="MA36" s="249"/>
      <c r="MB36" s="249"/>
      <c r="MC36" s="249"/>
      <c r="MD36" s="249"/>
      <c r="ME36" s="249"/>
      <c r="MF36" s="249"/>
      <c r="MG36" s="249"/>
      <c r="MH36" s="249"/>
      <c r="MI36" s="249"/>
      <c r="MJ36" s="249"/>
      <c r="MK36" s="249"/>
      <c r="ML36" s="249"/>
      <c r="MM36" s="249"/>
      <c r="MN36" s="249"/>
      <c r="MO36" s="249"/>
      <c r="MP36" s="249"/>
      <c r="MQ36" s="249"/>
      <c r="MR36" s="249"/>
      <c r="MS36" s="249"/>
      <c r="MT36" s="249"/>
      <c r="MU36" s="249"/>
      <c r="MV36" s="249"/>
      <c r="MW36" s="249"/>
      <c r="MX36" s="249"/>
      <c r="MY36" s="249"/>
      <c r="MZ36" s="249"/>
      <c r="NA36" s="249"/>
      <c r="NB36" s="249"/>
      <c r="NC36" s="249"/>
      <c r="ND36" s="249"/>
      <c r="NE36" s="249"/>
      <c r="NF36" s="249"/>
      <c r="NG36" s="249"/>
      <c r="NH36" s="249"/>
      <c r="NI36" s="249"/>
      <c r="NJ36" s="249"/>
      <c r="NK36" s="249"/>
      <c r="NL36" s="249"/>
      <c r="NM36" s="249"/>
      <c r="NN36" s="249"/>
      <c r="NO36" s="249"/>
      <c r="NP36" s="249"/>
      <c r="NQ36" s="249"/>
      <c r="NR36" s="249"/>
      <c r="NS36" s="249"/>
      <c r="NT36" s="249"/>
      <c r="NU36" s="249"/>
      <c r="NV36" s="249"/>
      <c r="NW36" s="249"/>
      <c r="NX36" s="249"/>
      <c r="NY36" s="249"/>
      <c r="NZ36" s="249"/>
      <c r="OA36" s="249"/>
      <c r="OB36" s="249"/>
      <c r="OC36" s="249"/>
      <c r="OD36" s="249"/>
      <c r="OE36" s="249"/>
      <c r="OF36" s="249"/>
      <c r="OG36" s="249"/>
      <c r="OH36" s="249"/>
      <c r="OI36" s="249"/>
      <c r="OJ36" s="249"/>
      <c r="OK36" s="249"/>
      <c r="OL36" s="249"/>
      <c r="OM36" s="249"/>
      <c r="ON36" s="249"/>
      <c r="OO36" s="249"/>
      <c r="OP36" s="249"/>
      <c r="OQ36" s="249"/>
      <c r="OR36" s="249"/>
      <c r="OS36" s="249"/>
      <c r="OT36" s="249"/>
      <c r="OU36" s="249"/>
      <c r="OV36" s="249"/>
      <c r="OW36" s="249"/>
      <c r="OX36" s="249"/>
      <c r="OY36" s="249"/>
      <c r="OZ36" s="249"/>
      <c r="PA36" s="249"/>
      <c r="PB36" s="249"/>
      <c r="PC36" s="249"/>
      <c r="PD36" s="249"/>
      <c r="PE36" s="249"/>
      <c r="PF36" s="249"/>
      <c r="PG36" s="249"/>
      <c r="PH36" s="249"/>
      <c r="PI36" s="249"/>
      <c r="PJ36" s="249"/>
      <c r="PK36" s="249"/>
      <c r="PL36" s="249"/>
      <c r="PM36" s="249"/>
      <c r="PN36" s="249"/>
      <c r="PO36" s="249"/>
      <c r="PP36" s="249"/>
      <c r="PQ36" s="249"/>
      <c r="PR36" s="249"/>
      <c r="PS36" s="249"/>
      <c r="PT36" s="249"/>
      <c r="PU36" s="249"/>
      <c r="PV36" s="249"/>
      <c r="PW36" s="249"/>
      <c r="PX36" s="249"/>
      <c r="PY36" s="249"/>
      <c r="PZ36" s="249"/>
      <c r="QA36" s="249"/>
      <c r="QB36" s="249"/>
      <c r="QC36" s="249"/>
      <c r="QD36" s="249"/>
      <c r="QE36" s="249"/>
      <c r="QF36" s="249"/>
      <c r="QG36" s="249"/>
      <c r="QH36" s="249"/>
      <c r="QI36" s="249"/>
      <c r="QJ36" s="249"/>
      <c r="QK36" s="249"/>
      <c r="QL36" s="249"/>
      <c r="QM36" s="249"/>
      <c r="QN36" s="249"/>
      <c r="QO36" s="249"/>
      <c r="QP36" s="249"/>
      <c r="QQ36" s="249"/>
      <c r="QR36" s="249"/>
      <c r="QS36" s="249"/>
      <c r="QT36" s="249"/>
      <c r="QU36" s="249"/>
      <c r="QV36" s="249"/>
      <c r="QW36" s="249"/>
      <c r="QX36" s="249"/>
      <c r="QY36" s="249"/>
      <c r="QZ36" s="249"/>
      <c r="RA36" s="249"/>
      <c r="RB36" s="249"/>
      <c r="RC36" s="249"/>
      <c r="RD36" s="249"/>
      <c r="RE36" s="249"/>
      <c r="RF36" s="249"/>
      <c r="RG36" s="249"/>
      <c r="RH36" s="249"/>
      <c r="RI36" s="249"/>
      <c r="RJ36" s="249"/>
      <c r="RK36" s="249"/>
      <c r="RL36" s="249"/>
      <c r="RM36" s="249"/>
      <c r="RN36" s="249"/>
      <c r="RO36" s="249"/>
      <c r="RP36" s="249"/>
      <c r="RQ36" s="249"/>
      <c r="RR36" s="249"/>
      <c r="RS36" s="249"/>
      <c r="RT36" s="249"/>
      <c r="RU36" s="249"/>
      <c r="RV36" s="249"/>
      <c r="RW36" s="249"/>
      <c r="RX36" s="249"/>
      <c r="RY36" s="249"/>
      <c r="RZ36" s="249"/>
      <c r="SA36" s="249"/>
      <c r="SB36" s="249"/>
      <c r="SC36" s="249"/>
      <c r="SD36" s="249"/>
      <c r="SE36" s="249"/>
      <c r="SF36" s="249"/>
      <c r="SG36" s="249"/>
      <c r="SH36" s="249"/>
      <c r="SI36" s="249"/>
      <c r="SJ36" s="249"/>
      <c r="SK36" s="249"/>
      <c r="SL36" s="249"/>
      <c r="SM36" s="249"/>
      <c r="SN36" s="249"/>
      <c r="SO36" s="249"/>
      <c r="SP36" s="249"/>
      <c r="SQ36" s="249"/>
      <c r="SR36" s="249"/>
      <c r="SS36" s="249"/>
      <c r="ST36" s="249"/>
      <c r="SU36" s="249"/>
      <c r="SV36" s="249"/>
      <c r="SW36" s="249"/>
      <c r="SX36" s="249"/>
      <c r="SY36" s="249"/>
      <c r="SZ36" s="249"/>
      <c r="TA36" s="249"/>
      <c r="TB36" s="249"/>
      <c r="TC36" s="249"/>
      <c r="TD36" s="249"/>
      <c r="TE36" s="249"/>
      <c r="TF36" s="249"/>
      <c r="TG36" s="249"/>
      <c r="TH36" s="249"/>
      <c r="TI36" s="249"/>
      <c r="TJ36" s="249"/>
      <c r="TK36" s="249"/>
      <c r="TL36" s="249"/>
      <c r="TM36" s="249"/>
      <c r="TN36" s="249"/>
      <c r="TO36" s="249"/>
      <c r="TP36" s="249"/>
      <c r="TQ36" s="249"/>
      <c r="TR36" s="249"/>
      <c r="TS36" s="249"/>
      <c r="TT36" s="249"/>
      <c r="TU36" s="249"/>
      <c r="TV36" s="249"/>
      <c r="TW36" s="249"/>
      <c r="TX36" s="249"/>
      <c r="TY36" s="249"/>
      <c r="TZ36" s="249"/>
      <c r="UA36" s="249"/>
      <c r="UB36" s="249"/>
      <c r="UC36" s="249"/>
      <c r="UD36" s="249"/>
      <c r="UE36" s="249"/>
      <c r="UF36" s="249"/>
      <c r="UG36" s="249"/>
      <c r="UH36" s="249"/>
      <c r="UI36" s="249"/>
      <c r="UJ36" s="249"/>
      <c r="UK36" s="249"/>
      <c r="UL36" s="249"/>
      <c r="UM36" s="249"/>
      <c r="UN36" s="249"/>
      <c r="UO36" s="249"/>
      <c r="UP36" s="249"/>
      <c r="UQ36" s="249"/>
      <c r="UR36" s="249"/>
      <c r="US36" s="249"/>
      <c r="UT36" s="249"/>
      <c r="UU36" s="249"/>
      <c r="UV36" s="249"/>
      <c r="UW36" s="249"/>
      <c r="UX36" s="249"/>
      <c r="UY36" s="249"/>
      <c r="UZ36" s="249"/>
      <c r="VA36" s="249"/>
      <c r="VB36" s="249"/>
      <c r="VC36" s="249"/>
      <c r="VD36" s="249"/>
      <c r="VE36" s="249"/>
      <c r="VF36" s="249"/>
      <c r="VG36" s="249"/>
      <c r="VH36" s="249"/>
      <c r="VI36" s="249"/>
      <c r="VJ36" s="249"/>
      <c r="VK36" s="249"/>
      <c r="VL36" s="249"/>
      <c r="VM36" s="249"/>
      <c r="VN36" s="249"/>
      <c r="VO36" s="249"/>
      <c r="VP36" s="249"/>
      <c r="VQ36" s="249"/>
      <c r="VR36" s="249"/>
      <c r="VS36" s="249"/>
      <c r="VT36" s="249"/>
      <c r="VU36" s="249"/>
      <c r="VV36" s="249"/>
      <c r="VW36" s="249"/>
      <c r="VX36" s="249"/>
      <c r="VY36" s="249"/>
      <c r="VZ36" s="249"/>
      <c r="WA36" s="249"/>
      <c r="WB36" s="249"/>
      <c r="WC36" s="249"/>
      <c r="WD36" s="249"/>
      <c r="WE36" s="249"/>
      <c r="WF36" s="249"/>
      <c r="WG36" s="249"/>
      <c r="WH36" s="249"/>
      <c r="WI36" s="249"/>
      <c r="WJ36" s="249"/>
      <c r="WK36" s="249"/>
      <c r="WL36" s="249"/>
      <c r="WM36" s="249"/>
      <c r="WN36" s="249"/>
      <c r="WO36" s="249"/>
      <c r="WP36" s="249"/>
      <c r="WQ36" s="249"/>
      <c r="WR36" s="249"/>
      <c r="WS36" s="249"/>
      <c r="WT36" s="249"/>
      <c r="WU36" s="249"/>
      <c r="WV36" s="249"/>
      <c r="WW36" s="249"/>
      <c r="WX36" s="249"/>
      <c r="WY36" s="249"/>
      <c r="WZ36" s="249"/>
      <c r="XA36" s="249"/>
      <c r="XB36" s="249"/>
      <c r="XC36" s="249"/>
      <c r="XD36" s="249"/>
      <c r="XE36" s="249"/>
      <c r="XF36" s="249"/>
      <c r="XG36" s="249"/>
      <c r="XH36" s="249"/>
      <c r="XI36" s="249"/>
      <c r="XJ36" s="249"/>
      <c r="XK36" s="249"/>
      <c r="XL36" s="249"/>
      <c r="XM36" s="249"/>
      <c r="XN36" s="249"/>
      <c r="XO36" s="249"/>
      <c r="XP36" s="249"/>
      <c r="XQ36" s="249"/>
      <c r="XR36" s="249"/>
      <c r="XS36" s="249"/>
      <c r="XT36" s="249"/>
      <c r="XU36" s="249"/>
      <c r="XV36" s="249"/>
      <c r="XW36" s="249"/>
      <c r="XX36" s="249"/>
      <c r="XY36" s="249"/>
      <c r="XZ36" s="249"/>
      <c r="YA36" s="249"/>
      <c r="YB36" s="249"/>
      <c r="YC36" s="249"/>
      <c r="YD36" s="249"/>
      <c r="YE36" s="249"/>
      <c r="YF36" s="249"/>
      <c r="YG36" s="249"/>
      <c r="YH36" s="249"/>
      <c r="YI36" s="249"/>
      <c r="YJ36" s="249"/>
      <c r="YK36" s="249"/>
      <c r="YL36" s="249"/>
      <c r="YM36" s="249"/>
      <c r="YN36" s="249"/>
      <c r="YO36" s="249"/>
      <c r="YP36" s="249"/>
      <c r="YQ36" s="249"/>
      <c r="YR36" s="249"/>
      <c r="YS36" s="249"/>
      <c r="YT36" s="249"/>
      <c r="YU36" s="249"/>
      <c r="YV36" s="249"/>
      <c r="YW36" s="249"/>
      <c r="YX36" s="249"/>
      <c r="YY36" s="249"/>
      <c r="YZ36" s="249"/>
      <c r="ZA36" s="249"/>
      <c r="ZB36" s="249"/>
      <c r="ZC36" s="249"/>
      <c r="ZD36" s="249"/>
      <c r="ZE36" s="249"/>
      <c r="ZF36" s="249"/>
      <c r="ZG36" s="249"/>
      <c r="ZH36" s="249"/>
      <c r="ZI36" s="249"/>
      <c r="ZJ36" s="249"/>
      <c r="ZK36" s="249"/>
      <c r="ZL36" s="249"/>
      <c r="ZM36" s="249"/>
      <c r="ZN36" s="249"/>
      <c r="ZO36" s="249"/>
      <c r="ZP36" s="249"/>
      <c r="ZQ36" s="249"/>
      <c r="ZR36" s="249"/>
      <c r="ZS36" s="249"/>
      <c r="ZT36" s="249"/>
      <c r="ZU36" s="249"/>
      <c r="ZV36" s="249"/>
      <c r="ZW36" s="249"/>
      <c r="ZX36" s="249"/>
      <c r="ZY36" s="249"/>
      <c r="ZZ36" s="249"/>
      <c r="AAA36" s="249"/>
      <c r="AAB36" s="249"/>
      <c r="AAC36" s="249"/>
      <c r="AAD36" s="249"/>
      <c r="AAE36" s="249"/>
      <c r="AAF36" s="249"/>
      <c r="AAG36" s="249"/>
      <c r="AAH36" s="249"/>
      <c r="AAI36" s="249"/>
      <c r="AAJ36" s="249"/>
      <c r="AAK36" s="249"/>
      <c r="AAL36" s="249"/>
      <c r="AAM36" s="249"/>
      <c r="AAN36" s="249"/>
      <c r="AAO36" s="249"/>
      <c r="AAP36" s="249"/>
      <c r="AAQ36" s="249"/>
      <c r="AAR36" s="249"/>
      <c r="AAS36" s="249"/>
      <c r="AAT36" s="249"/>
      <c r="AAU36" s="249"/>
      <c r="AAV36" s="249"/>
      <c r="AAW36" s="249"/>
      <c r="AAX36" s="249"/>
      <c r="AAY36" s="249"/>
      <c r="AAZ36" s="249"/>
      <c r="ABA36" s="249"/>
      <c r="ABB36" s="249"/>
      <c r="ABC36" s="249"/>
      <c r="ABD36" s="249"/>
      <c r="ABE36" s="249"/>
      <c r="ABF36" s="249"/>
      <c r="ABG36" s="249"/>
      <c r="ABH36" s="249"/>
      <c r="ABI36" s="249"/>
      <c r="ABJ36" s="249"/>
      <c r="ABK36" s="249"/>
      <c r="ABL36" s="249"/>
      <c r="ABM36" s="249"/>
      <c r="ABN36" s="249"/>
      <c r="ABO36" s="249"/>
      <c r="ABP36" s="249"/>
      <c r="ABQ36" s="249"/>
      <c r="ABR36" s="249"/>
      <c r="ABS36" s="249"/>
      <c r="ABT36" s="249"/>
      <c r="ABU36" s="249"/>
      <c r="ABV36" s="249"/>
      <c r="ABW36" s="249"/>
      <c r="ABX36" s="249"/>
      <c r="ABY36" s="249"/>
      <c r="ABZ36" s="249"/>
      <c r="ACA36" s="249"/>
      <c r="ACB36" s="249"/>
      <c r="ACC36" s="249"/>
      <c r="ACD36" s="249"/>
      <c r="ACE36" s="249"/>
      <c r="ACF36" s="249"/>
      <c r="ACG36" s="249"/>
      <c r="ACH36" s="249"/>
      <c r="ACI36" s="249"/>
      <c r="ACJ36" s="249"/>
      <c r="ACK36" s="249"/>
      <c r="ACL36" s="249"/>
      <c r="ACM36" s="249"/>
      <c r="ACN36" s="249"/>
      <c r="ACO36" s="249"/>
      <c r="ACP36" s="249"/>
      <c r="ACQ36" s="249"/>
      <c r="ACR36" s="249"/>
      <c r="ACS36" s="249"/>
      <c r="ACT36" s="249"/>
      <c r="ACU36" s="249"/>
      <c r="ACV36" s="249"/>
      <c r="ACW36" s="249"/>
      <c r="ACX36" s="249"/>
      <c r="ACY36" s="249"/>
      <c r="ACZ36" s="249"/>
      <c r="ADA36" s="249"/>
      <c r="ADB36" s="249"/>
      <c r="ADC36" s="249"/>
      <c r="ADD36" s="249"/>
      <c r="ADE36" s="249"/>
      <c r="ADF36" s="249"/>
      <c r="ADG36" s="249"/>
      <c r="ADH36" s="249"/>
      <c r="ADI36" s="249"/>
      <c r="ADJ36" s="249"/>
      <c r="ADK36" s="249"/>
      <c r="ADL36" s="249"/>
      <c r="ADM36" s="249"/>
      <c r="ADN36" s="249"/>
      <c r="ADO36" s="249"/>
      <c r="ADP36" s="249"/>
      <c r="ADQ36" s="249"/>
      <c r="ADR36" s="249"/>
      <c r="ADS36" s="249"/>
      <c r="ADT36" s="249"/>
      <c r="ADU36" s="249"/>
      <c r="ADV36" s="249"/>
      <c r="ADW36" s="249"/>
      <c r="ADX36" s="249"/>
      <c r="ADY36" s="249"/>
      <c r="ADZ36" s="249"/>
      <c r="AEA36" s="249"/>
      <c r="AEB36" s="249"/>
      <c r="AEC36" s="249"/>
      <c r="AED36" s="249"/>
      <c r="AEE36" s="249"/>
      <c r="AEF36" s="249"/>
      <c r="AEG36" s="249"/>
      <c r="AEH36" s="249"/>
      <c r="AEI36" s="249"/>
      <c r="AEJ36" s="249"/>
      <c r="AEK36" s="249"/>
      <c r="AEL36" s="249"/>
      <c r="AEM36" s="249"/>
      <c r="AEN36" s="249"/>
      <c r="AEO36" s="249"/>
      <c r="AEP36" s="249"/>
      <c r="AEQ36" s="249"/>
      <c r="AER36" s="249"/>
      <c r="AES36" s="249"/>
      <c r="AET36" s="249"/>
      <c r="AEU36" s="249"/>
      <c r="AEV36" s="249"/>
      <c r="AEW36" s="249"/>
      <c r="AEX36" s="249"/>
      <c r="AEY36" s="249"/>
      <c r="AEZ36" s="249"/>
      <c r="AFA36" s="249"/>
      <c r="AFB36" s="249"/>
      <c r="AFC36" s="249"/>
      <c r="AFD36" s="249"/>
      <c r="AFE36" s="249"/>
      <c r="AFF36" s="249"/>
      <c r="AFG36" s="249"/>
      <c r="AFH36" s="249"/>
      <c r="AFI36" s="249"/>
      <c r="AFJ36" s="249"/>
      <c r="AFK36" s="249"/>
      <c r="AFL36" s="249"/>
      <c r="AFM36" s="249"/>
      <c r="AFN36" s="249"/>
      <c r="AFO36" s="249"/>
      <c r="AFP36" s="249"/>
      <c r="AFQ36" s="249"/>
      <c r="AFR36" s="249"/>
      <c r="AFS36" s="249"/>
      <c r="AFT36" s="249"/>
      <c r="AFU36" s="249"/>
      <c r="AFV36" s="249"/>
      <c r="AFW36" s="249"/>
      <c r="AFX36" s="249"/>
      <c r="AFY36" s="249"/>
      <c r="AFZ36" s="249"/>
      <c r="AGA36" s="249"/>
      <c r="AGB36" s="249"/>
      <c r="AGC36" s="249"/>
      <c r="AGD36" s="249"/>
      <c r="AGE36" s="249"/>
      <c r="AGF36" s="249"/>
      <c r="AGG36" s="249"/>
      <c r="AGH36" s="249"/>
      <c r="AGI36" s="249"/>
      <c r="AGJ36" s="249"/>
      <c r="AGK36" s="249"/>
      <c r="AGL36" s="249"/>
      <c r="AGM36" s="249"/>
      <c r="AGN36" s="249"/>
      <c r="AGO36" s="249"/>
      <c r="AGP36" s="249"/>
      <c r="AGQ36" s="249"/>
      <c r="AGR36" s="249"/>
      <c r="AGS36" s="249"/>
      <c r="AGT36" s="249"/>
      <c r="AGU36" s="249"/>
      <c r="AGV36" s="249"/>
      <c r="AGW36" s="249"/>
      <c r="AGX36" s="249"/>
      <c r="AGY36" s="249"/>
      <c r="AGZ36" s="249"/>
      <c r="AHA36" s="249"/>
      <c r="AHB36" s="249"/>
      <c r="AHC36" s="249"/>
      <c r="AHD36" s="249"/>
      <c r="AHE36" s="249"/>
      <c r="AHF36" s="249"/>
      <c r="AHG36" s="249"/>
      <c r="AHH36" s="249"/>
      <c r="AHI36" s="249"/>
      <c r="AHJ36" s="249"/>
      <c r="AHK36" s="249"/>
      <c r="AHL36" s="249"/>
      <c r="AHM36" s="249"/>
      <c r="AHN36" s="249"/>
      <c r="AHO36" s="249"/>
      <c r="AHP36" s="249"/>
      <c r="AHQ36" s="249"/>
      <c r="AHR36" s="249"/>
      <c r="AHS36" s="249"/>
      <c r="AHT36" s="249"/>
      <c r="AHU36" s="249"/>
      <c r="AHV36" s="249"/>
      <c r="AHW36" s="249"/>
      <c r="AHX36" s="249"/>
      <c r="AHY36" s="249"/>
      <c r="AHZ36" s="249"/>
      <c r="AIA36" s="249"/>
      <c r="AIB36" s="249"/>
      <c r="AIC36" s="249"/>
      <c r="AID36" s="249"/>
      <c r="AIE36" s="249"/>
      <c r="AIF36" s="249"/>
      <c r="AIG36" s="249"/>
      <c r="AIH36" s="249"/>
      <c r="AII36" s="249"/>
      <c r="AIJ36" s="249"/>
      <c r="AIK36" s="249"/>
      <c r="AIL36" s="249"/>
      <c r="AIM36" s="249"/>
      <c r="AIN36" s="249"/>
      <c r="AIO36" s="249"/>
      <c r="AIP36" s="249"/>
      <c r="AIQ36" s="249"/>
      <c r="AIR36" s="249"/>
      <c r="AIS36" s="249"/>
      <c r="AIT36" s="249"/>
      <c r="AIU36" s="249"/>
      <c r="AIV36" s="249"/>
      <c r="AIW36" s="249"/>
      <c r="AIX36" s="249"/>
      <c r="AIY36" s="249"/>
      <c r="AIZ36" s="249"/>
      <c r="AJA36" s="249"/>
      <c r="AJB36" s="249"/>
      <c r="AJC36" s="249"/>
      <c r="AJD36" s="249"/>
      <c r="AJE36" s="249"/>
      <c r="AJF36" s="249"/>
      <c r="AJG36" s="249"/>
      <c r="AJH36" s="249"/>
      <c r="AJI36" s="249"/>
      <c r="AJJ36" s="249"/>
      <c r="AJK36" s="249"/>
      <c r="AJL36" s="249"/>
      <c r="AJM36" s="249"/>
      <c r="AJN36" s="249"/>
      <c r="AJO36" s="249"/>
      <c r="AJP36" s="249"/>
      <c r="AJQ36" s="249"/>
      <c r="AJR36" s="249"/>
      <c r="AJS36" s="249"/>
      <c r="AJT36" s="249"/>
      <c r="AJU36" s="249"/>
      <c r="AJV36" s="249"/>
      <c r="AJW36" s="249"/>
      <c r="AJX36" s="249"/>
      <c r="AJY36" s="249"/>
      <c r="AJZ36" s="249"/>
      <c r="AKA36" s="249"/>
      <c r="AKB36" s="249"/>
      <c r="AKC36" s="249"/>
      <c r="AKD36" s="249"/>
      <c r="AKE36" s="249"/>
      <c r="AKF36" s="249"/>
      <c r="AKG36" s="249"/>
      <c r="AKH36" s="249"/>
      <c r="AKI36" s="249"/>
      <c r="AKJ36" s="249"/>
      <c r="AKK36" s="249"/>
      <c r="AKL36" s="249"/>
      <c r="AKM36" s="249"/>
      <c r="AKN36" s="249"/>
      <c r="AKO36" s="249"/>
      <c r="AKP36" s="249"/>
      <c r="AKQ36" s="249"/>
      <c r="AKR36" s="249"/>
      <c r="AKS36" s="249"/>
      <c r="AKT36" s="249"/>
      <c r="AKU36" s="249"/>
      <c r="AKV36" s="249"/>
      <c r="AKW36" s="249"/>
      <c r="AKX36" s="249"/>
      <c r="AKY36" s="249"/>
      <c r="AKZ36" s="249"/>
      <c r="ALA36" s="249"/>
      <c r="ALB36" s="249"/>
      <c r="ALC36" s="249"/>
      <c r="ALD36" s="249"/>
      <c r="ALE36" s="249"/>
      <c r="ALF36" s="249"/>
      <c r="ALG36" s="249"/>
      <c r="ALH36" s="249"/>
      <c r="ALI36" s="249"/>
      <c r="ALJ36" s="249"/>
      <c r="ALK36" s="249"/>
      <c r="ALL36" s="249"/>
      <c r="ALM36" s="249"/>
      <c r="ALN36" s="249"/>
      <c r="ALO36" s="249"/>
      <c r="ALP36" s="249"/>
      <c r="ALQ36" s="249"/>
      <c r="ALR36" s="249"/>
      <c r="ALS36" s="249"/>
      <c r="ALT36" s="249"/>
      <c r="ALU36" s="249"/>
      <c r="ALV36" s="249"/>
      <c r="ALW36" s="249"/>
      <c r="ALX36" s="249"/>
      <c r="ALY36" s="249"/>
      <c r="ALZ36" s="249"/>
      <c r="AMA36" s="249"/>
      <c r="AMB36" s="249"/>
      <c r="AMC36" s="249"/>
      <c r="AMD36" s="249"/>
      <c r="AME36" s="249"/>
      <c r="AMF36" s="249"/>
      <c r="AMG36" s="249"/>
      <c r="AMH36" s="249"/>
      <c r="AMI36" s="249"/>
      <c r="AMJ36" s="249"/>
      <c r="AMK36" s="249"/>
      <c r="AML36" s="249"/>
      <c r="AMM36" s="249"/>
      <c r="AMN36" s="249"/>
      <c r="AMO36" s="249"/>
      <c r="AMP36" s="249"/>
      <c r="AMQ36" s="249"/>
      <c r="AMR36" s="249"/>
      <c r="AMS36" s="249"/>
      <c r="AMT36" s="249"/>
      <c r="AMU36" s="249"/>
      <c r="AMV36" s="249"/>
      <c r="AMW36" s="249"/>
      <c r="AMX36" s="249"/>
      <c r="AMY36" s="249"/>
      <c r="AMZ36" s="249"/>
      <c r="ANA36" s="249"/>
      <c r="ANB36" s="249"/>
      <c r="ANC36" s="249"/>
      <c r="AND36" s="249"/>
      <c r="ANE36" s="249"/>
      <c r="ANF36" s="249"/>
      <c r="ANG36" s="249"/>
      <c r="ANH36" s="249"/>
      <c r="ANI36" s="249"/>
      <c r="ANJ36" s="249"/>
      <c r="ANK36" s="249"/>
      <c r="ANL36" s="249"/>
      <c r="ANM36" s="249"/>
      <c r="ANN36" s="249"/>
      <c r="ANO36" s="249"/>
      <c r="ANP36" s="249"/>
      <c r="ANQ36" s="249"/>
      <c r="ANR36" s="249"/>
      <c r="ANS36" s="249"/>
      <c r="ANT36" s="249"/>
      <c r="ANU36" s="249"/>
      <c r="ANV36" s="249"/>
      <c r="ANW36" s="249"/>
      <c r="ANX36" s="249"/>
      <c r="ANY36" s="249"/>
      <c r="ANZ36" s="249"/>
      <c r="AOA36" s="249"/>
      <c r="AOB36" s="249"/>
      <c r="AOC36" s="249"/>
      <c r="AOD36" s="249"/>
      <c r="AOE36" s="249"/>
      <c r="AOF36" s="249"/>
      <c r="AOG36" s="249"/>
      <c r="AOH36" s="249"/>
      <c r="AOI36" s="249"/>
      <c r="AOJ36" s="249"/>
      <c r="AOK36" s="249"/>
      <c r="AOL36" s="249"/>
      <c r="AOM36" s="249"/>
      <c r="AON36" s="249"/>
      <c r="AOO36" s="249"/>
      <c r="AOP36" s="249"/>
      <c r="AOQ36" s="249"/>
      <c r="AOR36" s="249"/>
      <c r="AOS36" s="249"/>
      <c r="AOT36" s="249"/>
      <c r="AOU36" s="249"/>
      <c r="AOV36" s="249"/>
      <c r="AOW36" s="249"/>
      <c r="AOX36" s="249"/>
      <c r="AOY36" s="249"/>
      <c r="AOZ36" s="249"/>
      <c r="APA36" s="249"/>
      <c r="APB36" s="249"/>
      <c r="APC36" s="249"/>
      <c r="APD36" s="249"/>
      <c r="APE36" s="249"/>
      <c r="APF36" s="249"/>
      <c r="APG36" s="249"/>
      <c r="APH36" s="249"/>
      <c r="API36" s="249"/>
      <c r="APJ36" s="249"/>
      <c r="APK36" s="249"/>
      <c r="APL36" s="249"/>
      <c r="APM36" s="249"/>
      <c r="APN36" s="249"/>
      <c r="APO36" s="249"/>
      <c r="APP36" s="249"/>
      <c r="APQ36" s="249"/>
      <c r="APR36" s="249"/>
      <c r="APS36" s="249"/>
      <c r="APT36" s="249"/>
      <c r="APU36" s="249"/>
      <c r="APV36" s="249"/>
      <c r="APW36" s="249"/>
      <c r="APX36" s="249"/>
      <c r="APY36" s="249"/>
      <c r="APZ36" s="249"/>
      <c r="AQA36" s="249"/>
      <c r="AQB36" s="249"/>
      <c r="AQC36" s="249"/>
      <c r="AQD36" s="249"/>
      <c r="AQE36" s="249"/>
      <c r="AQF36" s="249"/>
      <c r="AQG36" s="249"/>
      <c r="AQH36" s="249"/>
      <c r="AQI36" s="249"/>
      <c r="AQJ36" s="249"/>
      <c r="AQK36" s="249"/>
      <c r="AQL36" s="249"/>
      <c r="AQM36" s="249"/>
      <c r="AQN36" s="249"/>
      <c r="AQO36" s="249"/>
      <c r="AQP36" s="249"/>
      <c r="AQQ36" s="249"/>
      <c r="AQR36" s="249"/>
      <c r="AQS36" s="249"/>
      <c r="AQT36" s="249"/>
      <c r="AQU36" s="249"/>
      <c r="AQV36" s="249"/>
      <c r="AQW36" s="249"/>
      <c r="AQX36" s="249"/>
      <c r="AQY36" s="249"/>
      <c r="AQZ36" s="249"/>
      <c r="ARA36" s="249"/>
      <c r="ARB36" s="249"/>
      <c r="ARC36" s="249"/>
      <c r="ARD36" s="249"/>
      <c r="ARE36" s="249"/>
      <c r="ARF36" s="249"/>
      <c r="ARG36" s="249"/>
      <c r="ARH36" s="249"/>
      <c r="ARI36" s="249"/>
      <c r="ARJ36" s="249"/>
      <c r="ARK36" s="249"/>
      <c r="ARL36" s="249"/>
      <c r="ARM36" s="249"/>
      <c r="ARN36" s="249"/>
      <c r="ARO36" s="249"/>
      <c r="ARP36" s="249"/>
      <c r="ARQ36" s="249"/>
      <c r="ARR36" s="249"/>
      <c r="ARS36" s="249"/>
      <c r="ART36" s="249"/>
      <c r="ARU36" s="249"/>
      <c r="ARV36" s="249"/>
      <c r="ARW36" s="249"/>
      <c r="ARX36" s="249"/>
      <c r="ARY36" s="249"/>
      <c r="ARZ36" s="249"/>
      <c r="ASA36" s="249"/>
      <c r="ASB36" s="249"/>
      <c r="ASC36" s="249"/>
      <c r="ASD36" s="249"/>
      <c r="ASE36" s="249"/>
      <c r="ASF36" s="249"/>
      <c r="ASG36" s="249"/>
      <c r="ASH36" s="249"/>
      <c r="ASI36" s="249"/>
      <c r="ASJ36" s="249"/>
      <c r="ASK36" s="249"/>
      <c r="ASL36" s="249"/>
      <c r="ASM36" s="249"/>
      <c r="ASN36" s="249"/>
      <c r="ASO36" s="249"/>
      <c r="ASP36" s="249"/>
      <c r="ASQ36" s="249"/>
      <c r="ASR36" s="249"/>
      <c r="ASS36" s="249"/>
      <c r="AST36" s="249"/>
      <c r="ASU36" s="249"/>
      <c r="ASV36" s="249"/>
      <c r="ASW36" s="249"/>
    </row>
    <row r="37" spans="1:1193" ht="46.5" customHeight="1">
      <c r="A37" s="443" t="s">
        <v>396</v>
      </c>
      <c r="B37" s="445"/>
      <c r="C37" s="445"/>
      <c r="D37" s="445"/>
      <c r="E37" s="445"/>
      <c r="F37" s="445"/>
      <c r="G37" s="445"/>
      <c r="H37" s="445"/>
      <c r="I37" s="445"/>
      <c r="J37" s="445"/>
      <c r="K37" s="445"/>
      <c r="L37" s="444"/>
    </row>
    <row r="38" spans="1:1193" s="224" customFormat="1" ht="36.6" customHeight="1">
      <c r="A38" s="439" t="s">
        <v>148</v>
      </c>
      <c r="B38" s="440"/>
      <c r="C38" s="440"/>
      <c r="D38" s="440"/>
      <c r="E38" s="440"/>
      <c r="F38" s="440"/>
      <c r="G38" s="440"/>
      <c r="H38" s="440"/>
      <c r="I38" s="440"/>
      <c r="J38" s="440"/>
      <c r="K38" s="440"/>
      <c r="L38" s="441"/>
      <c r="M38" s="249"/>
      <c r="N38" s="249"/>
      <c r="O38" s="249"/>
      <c r="P38" s="249"/>
      <c r="Q38" s="249"/>
      <c r="R38" s="249"/>
      <c r="S38" s="249"/>
      <c r="T38" s="249"/>
      <c r="U38" s="249"/>
      <c r="V38" s="249"/>
      <c r="W38" s="249"/>
      <c r="X38" s="249"/>
      <c r="Y38" s="249"/>
      <c r="Z38" s="249"/>
      <c r="AA38" s="249"/>
      <c r="AB38" s="249"/>
      <c r="AC38" s="249"/>
      <c r="AD38" s="249"/>
      <c r="AE38" s="249"/>
      <c r="AF38" s="249"/>
      <c r="AG38" s="249"/>
      <c r="AH38" s="249"/>
      <c r="AI38" s="249"/>
      <c r="AJ38" s="249"/>
      <c r="AK38" s="249"/>
      <c r="AL38" s="249"/>
      <c r="AM38" s="249"/>
      <c r="AN38" s="249"/>
      <c r="AO38" s="249"/>
      <c r="AP38" s="249"/>
      <c r="AQ38" s="249"/>
      <c r="AR38" s="249"/>
      <c r="AS38" s="249"/>
      <c r="AT38" s="249"/>
      <c r="AU38" s="249"/>
      <c r="AV38" s="249"/>
      <c r="AW38" s="249"/>
      <c r="AX38" s="249"/>
      <c r="AY38" s="249"/>
      <c r="AZ38" s="249"/>
      <c r="BA38" s="249"/>
      <c r="BB38" s="249"/>
      <c r="BC38" s="249"/>
      <c r="BD38" s="249"/>
      <c r="BE38" s="249"/>
      <c r="BF38" s="249"/>
      <c r="BG38" s="249"/>
      <c r="BH38" s="249"/>
      <c r="BI38" s="249"/>
      <c r="BJ38" s="249"/>
      <c r="BK38" s="249"/>
      <c r="BL38" s="249"/>
      <c r="BM38" s="249"/>
      <c r="BN38" s="249"/>
      <c r="BO38" s="249"/>
      <c r="BP38" s="249"/>
      <c r="BQ38" s="249"/>
      <c r="BR38" s="249"/>
      <c r="BS38" s="249"/>
      <c r="BT38" s="249"/>
      <c r="BU38" s="249"/>
      <c r="BV38" s="249"/>
      <c r="BW38" s="249"/>
      <c r="BX38" s="249"/>
      <c r="BY38" s="249"/>
      <c r="BZ38" s="249"/>
      <c r="CA38" s="249"/>
      <c r="CB38" s="249"/>
      <c r="CC38" s="249"/>
      <c r="CD38" s="249"/>
      <c r="CE38" s="249"/>
      <c r="CF38" s="249"/>
      <c r="CG38" s="249"/>
      <c r="CH38" s="249"/>
      <c r="CI38" s="249"/>
      <c r="CJ38" s="249"/>
      <c r="CK38" s="249"/>
      <c r="CL38" s="249"/>
      <c r="CM38" s="249"/>
      <c r="CN38" s="249"/>
      <c r="CO38" s="249"/>
      <c r="CP38" s="249"/>
      <c r="CQ38" s="249"/>
      <c r="CR38" s="249"/>
      <c r="CS38" s="249"/>
      <c r="CT38" s="249"/>
      <c r="CU38" s="249"/>
      <c r="CV38" s="249"/>
      <c r="CW38" s="249"/>
      <c r="CX38" s="249"/>
      <c r="CY38" s="249"/>
      <c r="CZ38" s="249"/>
      <c r="DA38" s="249"/>
      <c r="DB38" s="249"/>
      <c r="DC38" s="249"/>
      <c r="DD38" s="249"/>
      <c r="DE38" s="249"/>
      <c r="DF38" s="249"/>
      <c r="DG38" s="249"/>
      <c r="DH38" s="249"/>
      <c r="DI38" s="249"/>
      <c r="DJ38" s="249"/>
      <c r="DK38" s="249"/>
      <c r="DL38" s="249"/>
      <c r="DM38" s="249"/>
      <c r="DN38" s="249"/>
      <c r="DO38" s="249"/>
      <c r="DP38" s="249"/>
      <c r="DQ38" s="249"/>
      <c r="DR38" s="249"/>
      <c r="DS38" s="249"/>
      <c r="DT38" s="249"/>
      <c r="DU38" s="249"/>
      <c r="DV38" s="249"/>
      <c r="DW38" s="249"/>
      <c r="DX38" s="249"/>
      <c r="DY38" s="249"/>
      <c r="DZ38" s="249"/>
      <c r="EA38" s="249"/>
      <c r="EB38" s="249"/>
      <c r="EC38" s="249"/>
      <c r="ED38" s="249"/>
      <c r="EE38" s="249"/>
      <c r="EF38" s="249"/>
      <c r="EG38" s="249"/>
      <c r="EH38" s="249"/>
      <c r="EI38" s="249"/>
      <c r="EJ38" s="249"/>
      <c r="EK38" s="249"/>
      <c r="EL38" s="249"/>
      <c r="EM38" s="249"/>
      <c r="EN38" s="249"/>
      <c r="EO38" s="249"/>
      <c r="EP38" s="249"/>
      <c r="EQ38" s="249"/>
      <c r="ER38" s="249"/>
      <c r="ES38" s="249"/>
      <c r="ET38" s="249"/>
      <c r="EU38" s="249"/>
      <c r="EV38" s="249"/>
      <c r="EW38" s="249"/>
      <c r="EX38" s="249"/>
      <c r="EY38" s="249"/>
      <c r="EZ38" s="249"/>
      <c r="FA38" s="249"/>
      <c r="FB38" s="249"/>
      <c r="FC38" s="249"/>
      <c r="FD38" s="249"/>
      <c r="FE38" s="249"/>
      <c r="FF38" s="249"/>
      <c r="FG38" s="249"/>
      <c r="FH38" s="249"/>
      <c r="FI38" s="249"/>
      <c r="FJ38" s="249"/>
      <c r="FK38" s="249"/>
      <c r="FL38" s="249"/>
      <c r="FM38" s="249"/>
      <c r="FN38" s="249"/>
      <c r="FO38" s="249"/>
      <c r="FP38" s="249"/>
      <c r="FQ38" s="249"/>
      <c r="FR38" s="249"/>
      <c r="FS38" s="249"/>
      <c r="FT38" s="249"/>
      <c r="FU38" s="249"/>
      <c r="FV38" s="249"/>
      <c r="FW38" s="249"/>
      <c r="FX38" s="249"/>
      <c r="FY38" s="249"/>
      <c r="FZ38" s="249"/>
      <c r="GA38" s="249"/>
      <c r="GB38" s="249"/>
      <c r="GC38" s="249"/>
      <c r="GD38" s="249"/>
      <c r="GE38" s="249"/>
      <c r="GF38" s="249"/>
      <c r="GG38" s="249"/>
      <c r="GH38" s="249"/>
      <c r="GI38" s="249"/>
      <c r="GJ38" s="249"/>
      <c r="GK38" s="249"/>
      <c r="GL38" s="249"/>
      <c r="GM38" s="249"/>
      <c r="GN38" s="249"/>
      <c r="GO38" s="249"/>
      <c r="GP38" s="249"/>
      <c r="GQ38" s="249"/>
      <c r="GR38" s="249"/>
      <c r="GS38" s="249"/>
      <c r="GT38" s="249"/>
      <c r="GU38" s="249"/>
      <c r="GV38" s="249"/>
      <c r="GW38" s="249"/>
      <c r="GX38" s="249"/>
      <c r="GY38" s="249"/>
      <c r="GZ38" s="249"/>
      <c r="HA38" s="249"/>
      <c r="HB38" s="249"/>
      <c r="HC38" s="249"/>
      <c r="HD38" s="249"/>
      <c r="HE38" s="249"/>
      <c r="HF38" s="249"/>
      <c r="HG38" s="249"/>
      <c r="HH38" s="249"/>
      <c r="HI38" s="249"/>
      <c r="HJ38" s="249"/>
      <c r="HK38" s="249"/>
      <c r="HL38" s="249"/>
      <c r="HM38" s="249"/>
      <c r="HN38" s="249"/>
      <c r="HO38" s="249"/>
      <c r="HP38" s="249"/>
      <c r="HQ38" s="249"/>
      <c r="HR38" s="249"/>
      <c r="HS38" s="249"/>
      <c r="HT38" s="249"/>
      <c r="HU38" s="249"/>
      <c r="HV38" s="249"/>
      <c r="HW38" s="249"/>
      <c r="HX38" s="249"/>
      <c r="HY38" s="249"/>
      <c r="HZ38" s="249"/>
      <c r="IA38" s="249"/>
      <c r="IB38" s="249"/>
      <c r="IC38" s="249"/>
      <c r="ID38" s="249"/>
      <c r="IE38" s="249"/>
      <c r="IF38" s="249"/>
      <c r="IG38" s="249"/>
      <c r="IH38" s="249"/>
      <c r="II38" s="249"/>
      <c r="IJ38" s="249"/>
      <c r="IK38" s="249"/>
      <c r="IL38" s="249"/>
      <c r="IM38" s="249"/>
      <c r="IN38" s="249"/>
      <c r="IO38" s="249"/>
      <c r="IP38" s="249"/>
      <c r="IQ38" s="249"/>
      <c r="IR38" s="249"/>
      <c r="IS38" s="249"/>
      <c r="IT38" s="249"/>
      <c r="IU38" s="249"/>
      <c r="IV38" s="249"/>
      <c r="IW38" s="249"/>
      <c r="IX38" s="249"/>
      <c r="IY38" s="249"/>
      <c r="IZ38" s="249"/>
      <c r="JA38" s="249"/>
      <c r="JB38" s="249"/>
      <c r="JC38" s="249"/>
      <c r="JD38" s="249"/>
      <c r="JE38" s="249"/>
      <c r="JF38" s="249"/>
      <c r="JG38" s="249"/>
      <c r="JH38" s="249"/>
      <c r="JI38" s="249"/>
      <c r="JJ38" s="249"/>
      <c r="JK38" s="249"/>
      <c r="JL38" s="249"/>
      <c r="JM38" s="249"/>
      <c r="JN38" s="249"/>
      <c r="JO38" s="249"/>
      <c r="JP38" s="249"/>
      <c r="JQ38" s="249"/>
      <c r="JR38" s="249"/>
      <c r="JS38" s="249"/>
      <c r="JT38" s="249"/>
      <c r="JU38" s="249"/>
      <c r="JV38" s="249"/>
      <c r="JW38" s="249"/>
      <c r="JX38" s="249"/>
      <c r="JY38" s="249"/>
      <c r="JZ38" s="249"/>
      <c r="KA38" s="249"/>
      <c r="KB38" s="249"/>
      <c r="KC38" s="249"/>
      <c r="KD38" s="249"/>
      <c r="KE38" s="249"/>
      <c r="KF38" s="249"/>
      <c r="KG38" s="249"/>
      <c r="KH38" s="249"/>
      <c r="KI38" s="249"/>
      <c r="KJ38" s="249"/>
      <c r="KK38" s="249"/>
      <c r="KL38" s="249"/>
      <c r="KM38" s="249"/>
      <c r="KN38" s="249"/>
      <c r="KO38" s="249"/>
      <c r="KP38" s="249"/>
      <c r="KQ38" s="249"/>
      <c r="KR38" s="249"/>
      <c r="KS38" s="249"/>
      <c r="KT38" s="249"/>
      <c r="KU38" s="249"/>
      <c r="KV38" s="249"/>
      <c r="KW38" s="249"/>
      <c r="KX38" s="249"/>
      <c r="KY38" s="249"/>
      <c r="KZ38" s="249"/>
      <c r="LA38" s="249"/>
      <c r="LB38" s="249"/>
      <c r="LC38" s="249"/>
      <c r="LD38" s="249"/>
      <c r="LE38" s="249"/>
      <c r="LF38" s="249"/>
      <c r="LG38" s="249"/>
      <c r="LH38" s="249"/>
      <c r="LI38" s="249"/>
      <c r="LJ38" s="249"/>
      <c r="LK38" s="249"/>
      <c r="LL38" s="249"/>
      <c r="LM38" s="249"/>
      <c r="LN38" s="249"/>
      <c r="LO38" s="249"/>
      <c r="LP38" s="249"/>
      <c r="LQ38" s="249"/>
      <c r="LR38" s="249"/>
      <c r="LS38" s="249"/>
      <c r="LT38" s="249"/>
      <c r="LU38" s="249"/>
      <c r="LV38" s="249"/>
      <c r="LW38" s="249"/>
      <c r="LX38" s="249"/>
      <c r="LY38" s="249"/>
      <c r="LZ38" s="249"/>
      <c r="MA38" s="249"/>
      <c r="MB38" s="249"/>
      <c r="MC38" s="249"/>
      <c r="MD38" s="249"/>
      <c r="ME38" s="249"/>
      <c r="MF38" s="249"/>
      <c r="MG38" s="249"/>
      <c r="MH38" s="249"/>
      <c r="MI38" s="249"/>
      <c r="MJ38" s="249"/>
      <c r="MK38" s="249"/>
      <c r="ML38" s="249"/>
      <c r="MM38" s="249"/>
      <c r="MN38" s="249"/>
      <c r="MO38" s="249"/>
      <c r="MP38" s="249"/>
      <c r="MQ38" s="249"/>
      <c r="MR38" s="249"/>
      <c r="MS38" s="249"/>
      <c r="MT38" s="249"/>
      <c r="MU38" s="249"/>
      <c r="MV38" s="249"/>
      <c r="MW38" s="249"/>
      <c r="MX38" s="249"/>
      <c r="MY38" s="249"/>
      <c r="MZ38" s="249"/>
      <c r="NA38" s="249"/>
      <c r="NB38" s="249"/>
      <c r="NC38" s="249"/>
      <c r="ND38" s="249"/>
      <c r="NE38" s="249"/>
      <c r="NF38" s="249"/>
      <c r="NG38" s="249"/>
      <c r="NH38" s="249"/>
      <c r="NI38" s="249"/>
      <c r="NJ38" s="249"/>
      <c r="NK38" s="249"/>
      <c r="NL38" s="249"/>
      <c r="NM38" s="249"/>
      <c r="NN38" s="249"/>
      <c r="NO38" s="249"/>
      <c r="NP38" s="249"/>
      <c r="NQ38" s="249"/>
      <c r="NR38" s="249"/>
      <c r="NS38" s="249"/>
      <c r="NT38" s="249"/>
      <c r="NU38" s="249"/>
      <c r="NV38" s="249"/>
      <c r="NW38" s="249"/>
      <c r="NX38" s="249"/>
      <c r="NY38" s="249"/>
      <c r="NZ38" s="249"/>
      <c r="OA38" s="249"/>
      <c r="OB38" s="249"/>
      <c r="OC38" s="249"/>
      <c r="OD38" s="249"/>
      <c r="OE38" s="249"/>
      <c r="OF38" s="249"/>
      <c r="OG38" s="249"/>
      <c r="OH38" s="249"/>
      <c r="OI38" s="249"/>
      <c r="OJ38" s="249"/>
      <c r="OK38" s="249"/>
      <c r="OL38" s="249"/>
      <c r="OM38" s="249"/>
      <c r="ON38" s="249"/>
      <c r="OO38" s="249"/>
      <c r="OP38" s="249"/>
      <c r="OQ38" s="249"/>
      <c r="OR38" s="249"/>
      <c r="OS38" s="249"/>
      <c r="OT38" s="249"/>
      <c r="OU38" s="249"/>
      <c r="OV38" s="249"/>
      <c r="OW38" s="249"/>
      <c r="OX38" s="249"/>
      <c r="OY38" s="249"/>
      <c r="OZ38" s="249"/>
      <c r="PA38" s="249"/>
      <c r="PB38" s="249"/>
      <c r="PC38" s="249"/>
      <c r="PD38" s="249"/>
      <c r="PE38" s="249"/>
      <c r="PF38" s="249"/>
      <c r="PG38" s="249"/>
      <c r="PH38" s="249"/>
      <c r="PI38" s="249"/>
      <c r="PJ38" s="249"/>
      <c r="PK38" s="249"/>
      <c r="PL38" s="249"/>
      <c r="PM38" s="249"/>
      <c r="PN38" s="249"/>
      <c r="PO38" s="249"/>
      <c r="PP38" s="249"/>
      <c r="PQ38" s="249"/>
      <c r="PR38" s="249"/>
      <c r="PS38" s="249"/>
      <c r="PT38" s="249"/>
      <c r="PU38" s="249"/>
      <c r="PV38" s="249"/>
      <c r="PW38" s="249"/>
      <c r="PX38" s="249"/>
      <c r="PY38" s="249"/>
      <c r="PZ38" s="249"/>
      <c r="QA38" s="249"/>
      <c r="QB38" s="249"/>
      <c r="QC38" s="249"/>
      <c r="QD38" s="249"/>
      <c r="QE38" s="249"/>
      <c r="QF38" s="249"/>
      <c r="QG38" s="249"/>
      <c r="QH38" s="249"/>
      <c r="QI38" s="249"/>
      <c r="QJ38" s="249"/>
      <c r="QK38" s="249"/>
      <c r="QL38" s="249"/>
      <c r="QM38" s="249"/>
      <c r="QN38" s="249"/>
      <c r="QO38" s="249"/>
      <c r="QP38" s="249"/>
      <c r="QQ38" s="249"/>
      <c r="QR38" s="249"/>
      <c r="QS38" s="249"/>
      <c r="QT38" s="249"/>
      <c r="QU38" s="249"/>
      <c r="QV38" s="249"/>
      <c r="QW38" s="249"/>
      <c r="QX38" s="249"/>
      <c r="QY38" s="249"/>
      <c r="QZ38" s="249"/>
      <c r="RA38" s="249"/>
      <c r="RB38" s="249"/>
      <c r="RC38" s="249"/>
      <c r="RD38" s="249"/>
      <c r="RE38" s="249"/>
      <c r="RF38" s="249"/>
      <c r="RG38" s="249"/>
      <c r="RH38" s="249"/>
      <c r="RI38" s="249"/>
      <c r="RJ38" s="249"/>
      <c r="RK38" s="249"/>
      <c r="RL38" s="249"/>
      <c r="RM38" s="249"/>
      <c r="RN38" s="249"/>
      <c r="RO38" s="249"/>
      <c r="RP38" s="249"/>
      <c r="RQ38" s="249"/>
      <c r="RR38" s="249"/>
      <c r="RS38" s="249"/>
      <c r="RT38" s="249"/>
      <c r="RU38" s="249"/>
      <c r="RV38" s="249"/>
      <c r="RW38" s="249"/>
      <c r="RX38" s="249"/>
      <c r="RY38" s="249"/>
      <c r="RZ38" s="249"/>
      <c r="SA38" s="249"/>
      <c r="SB38" s="249"/>
      <c r="SC38" s="249"/>
      <c r="SD38" s="249"/>
      <c r="SE38" s="249"/>
      <c r="SF38" s="249"/>
      <c r="SG38" s="249"/>
      <c r="SH38" s="249"/>
      <c r="SI38" s="249"/>
      <c r="SJ38" s="249"/>
      <c r="SK38" s="249"/>
      <c r="SL38" s="249"/>
      <c r="SM38" s="249"/>
      <c r="SN38" s="249"/>
      <c r="SO38" s="249"/>
      <c r="SP38" s="249"/>
      <c r="SQ38" s="249"/>
      <c r="SR38" s="249"/>
      <c r="SS38" s="249"/>
      <c r="ST38" s="249"/>
      <c r="SU38" s="249"/>
      <c r="SV38" s="249"/>
      <c r="SW38" s="249"/>
      <c r="SX38" s="249"/>
      <c r="SY38" s="249"/>
      <c r="SZ38" s="249"/>
      <c r="TA38" s="249"/>
      <c r="TB38" s="249"/>
      <c r="TC38" s="249"/>
      <c r="TD38" s="249"/>
      <c r="TE38" s="249"/>
      <c r="TF38" s="249"/>
      <c r="TG38" s="249"/>
      <c r="TH38" s="249"/>
      <c r="TI38" s="249"/>
      <c r="TJ38" s="249"/>
      <c r="TK38" s="249"/>
      <c r="TL38" s="249"/>
      <c r="TM38" s="249"/>
      <c r="TN38" s="249"/>
      <c r="TO38" s="249"/>
      <c r="TP38" s="249"/>
      <c r="TQ38" s="249"/>
      <c r="TR38" s="249"/>
      <c r="TS38" s="249"/>
      <c r="TT38" s="249"/>
      <c r="TU38" s="249"/>
      <c r="TV38" s="249"/>
      <c r="TW38" s="249"/>
      <c r="TX38" s="249"/>
      <c r="TY38" s="249"/>
      <c r="TZ38" s="249"/>
      <c r="UA38" s="249"/>
      <c r="UB38" s="249"/>
      <c r="UC38" s="249"/>
      <c r="UD38" s="249"/>
      <c r="UE38" s="249"/>
      <c r="UF38" s="249"/>
      <c r="UG38" s="249"/>
      <c r="UH38" s="249"/>
      <c r="UI38" s="249"/>
      <c r="UJ38" s="249"/>
      <c r="UK38" s="249"/>
      <c r="UL38" s="249"/>
      <c r="UM38" s="249"/>
      <c r="UN38" s="249"/>
      <c r="UO38" s="249"/>
      <c r="UP38" s="249"/>
      <c r="UQ38" s="249"/>
      <c r="UR38" s="249"/>
      <c r="US38" s="249"/>
      <c r="UT38" s="249"/>
      <c r="UU38" s="249"/>
      <c r="UV38" s="249"/>
      <c r="UW38" s="249"/>
      <c r="UX38" s="249"/>
      <c r="UY38" s="249"/>
      <c r="UZ38" s="249"/>
      <c r="VA38" s="249"/>
      <c r="VB38" s="249"/>
      <c r="VC38" s="249"/>
      <c r="VD38" s="249"/>
      <c r="VE38" s="249"/>
      <c r="VF38" s="249"/>
      <c r="VG38" s="249"/>
      <c r="VH38" s="249"/>
      <c r="VI38" s="249"/>
      <c r="VJ38" s="249"/>
      <c r="VK38" s="249"/>
      <c r="VL38" s="249"/>
      <c r="VM38" s="249"/>
      <c r="VN38" s="249"/>
      <c r="VO38" s="249"/>
      <c r="VP38" s="249"/>
      <c r="VQ38" s="249"/>
      <c r="VR38" s="249"/>
      <c r="VS38" s="249"/>
      <c r="VT38" s="249"/>
      <c r="VU38" s="249"/>
      <c r="VV38" s="249"/>
      <c r="VW38" s="249"/>
      <c r="VX38" s="249"/>
      <c r="VY38" s="249"/>
      <c r="VZ38" s="249"/>
      <c r="WA38" s="249"/>
      <c r="WB38" s="249"/>
      <c r="WC38" s="249"/>
      <c r="WD38" s="249"/>
      <c r="WE38" s="249"/>
      <c r="WF38" s="249"/>
      <c r="WG38" s="249"/>
      <c r="WH38" s="249"/>
      <c r="WI38" s="249"/>
      <c r="WJ38" s="249"/>
      <c r="WK38" s="249"/>
      <c r="WL38" s="249"/>
      <c r="WM38" s="249"/>
      <c r="WN38" s="249"/>
      <c r="WO38" s="249"/>
      <c r="WP38" s="249"/>
      <c r="WQ38" s="249"/>
      <c r="WR38" s="249"/>
      <c r="WS38" s="249"/>
      <c r="WT38" s="249"/>
      <c r="WU38" s="249"/>
      <c r="WV38" s="249"/>
      <c r="WW38" s="249"/>
      <c r="WX38" s="249"/>
      <c r="WY38" s="249"/>
      <c r="WZ38" s="249"/>
      <c r="XA38" s="249"/>
      <c r="XB38" s="249"/>
      <c r="XC38" s="249"/>
      <c r="XD38" s="249"/>
      <c r="XE38" s="249"/>
      <c r="XF38" s="249"/>
      <c r="XG38" s="249"/>
      <c r="XH38" s="249"/>
      <c r="XI38" s="249"/>
      <c r="XJ38" s="249"/>
      <c r="XK38" s="249"/>
      <c r="XL38" s="249"/>
      <c r="XM38" s="249"/>
      <c r="XN38" s="249"/>
      <c r="XO38" s="249"/>
      <c r="XP38" s="249"/>
      <c r="XQ38" s="249"/>
      <c r="XR38" s="249"/>
      <c r="XS38" s="249"/>
      <c r="XT38" s="249"/>
      <c r="XU38" s="249"/>
      <c r="XV38" s="249"/>
      <c r="XW38" s="249"/>
      <c r="XX38" s="249"/>
      <c r="XY38" s="249"/>
      <c r="XZ38" s="249"/>
      <c r="YA38" s="249"/>
      <c r="YB38" s="249"/>
      <c r="YC38" s="249"/>
      <c r="YD38" s="249"/>
      <c r="YE38" s="249"/>
      <c r="YF38" s="249"/>
      <c r="YG38" s="249"/>
      <c r="YH38" s="249"/>
      <c r="YI38" s="249"/>
      <c r="YJ38" s="249"/>
      <c r="YK38" s="249"/>
      <c r="YL38" s="249"/>
      <c r="YM38" s="249"/>
      <c r="YN38" s="249"/>
      <c r="YO38" s="249"/>
      <c r="YP38" s="249"/>
      <c r="YQ38" s="249"/>
      <c r="YR38" s="249"/>
      <c r="YS38" s="249"/>
      <c r="YT38" s="249"/>
      <c r="YU38" s="249"/>
      <c r="YV38" s="249"/>
      <c r="YW38" s="249"/>
      <c r="YX38" s="249"/>
      <c r="YY38" s="249"/>
      <c r="YZ38" s="249"/>
      <c r="ZA38" s="249"/>
      <c r="ZB38" s="249"/>
      <c r="ZC38" s="249"/>
      <c r="ZD38" s="249"/>
      <c r="ZE38" s="249"/>
      <c r="ZF38" s="249"/>
      <c r="ZG38" s="249"/>
      <c r="ZH38" s="249"/>
      <c r="ZI38" s="249"/>
      <c r="ZJ38" s="249"/>
      <c r="ZK38" s="249"/>
      <c r="ZL38" s="249"/>
      <c r="ZM38" s="249"/>
      <c r="ZN38" s="249"/>
      <c r="ZO38" s="249"/>
      <c r="ZP38" s="249"/>
      <c r="ZQ38" s="249"/>
      <c r="ZR38" s="249"/>
      <c r="ZS38" s="249"/>
      <c r="ZT38" s="249"/>
      <c r="ZU38" s="249"/>
      <c r="ZV38" s="249"/>
      <c r="ZW38" s="249"/>
      <c r="ZX38" s="249"/>
      <c r="ZY38" s="249"/>
      <c r="ZZ38" s="249"/>
      <c r="AAA38" s="249"/>
      <c r="AAB38" s="249"/>
      <c r="AAC38" s="249"/>
      <c r="AAD38" s="249"/>
      <c r="AAE38" s="249"/>
      <c r="AAF38" s="249"/>
      <c r="AAG38" s="249"/>
      <c r="AAH38" s="249"/>
      <c r="AAI38" s="249"/>
      <c r="AAJ38" s="249"/>
      <c r="AAK38" s="249"/>
      <c r="AAL38" s="249"/>
      <c r="AAM38" s="249"/>
      <c r="AAN38" s="249"/>
      <c r="AAO38" s="249"/>
      <c r="AAP38" s="249"/>
      <c r="AAQ38" s="249"/>
      <c r="AAR38" s="249"/>
      <c r="AAS38" s="249"/>
      <c r="AAT38" s="249"/>
      <c r="AAU38" s="249"/>
      <c r="AAV38" s="249"/>
      <c r="AAW38" s="249"/>
      <c r="AAX38" s="249"/>
      <c r="AAY38" s="249"/>
      <c r="AAZ38" s="249"/>
      <c r="ABA38" s="249"/>
      <c r="ABB38" s="249"/>
      <c r="ABC38" s="249"/>
      <c r="ABD38" s="249"/>
      <c r="ABE38" s="249"/>
      <c r="ABF38" s="249"/>
      <c r="ABG38" s="249"/>
      <c r="ABH38" s="249"/>
      <c r="ABI38" s="249"/>
      <c r="ABJ38" s="249"/>
      <c r="ABK38" s="249"/>
      <c r="ABL38" s="249"/>
      <c r="ABM38" s="249"/>
      <c r="ABN38" s="249"/>
      <c r="ABO38" s="249"/>
      <c r="ABP38" s="249"/>
      <c r="ABQ38" s="249"/>
      <c r="ABR38" s="249"/>
      <c r="ABS38" s="249"/>
      <c r="ABT38" s="249"/>
      <c r="ABU38" s="249"/>
      <c r="ABV38" s="249"/>
      <c r="ABW38" s="249"/>
      <c r="ABX38" s="249"/>
      <c r="ABY38" s="249"/>
      <c r="ABZ38" s="249"/>
      <c r="ACA38" s="249"/>
      <c r="ACB38" s="249"/>
      <c r="ACC38" s="249"/>
      <c r="ACD38" s="249"/>
      <c r="ACE38" s="249"/>
      <c r="ACF38" s="249"/>
      <c r="ACG38" s="249"/>
      <c r="ACH38" s="249"/>
      <c r="ACI38" s="249"/>
      <c r="ACJ38" s="249"/>
      <c r="ACK38" s="249"/>
      <c r="ACL38" s="249"/>
      <c r="ACM38" s="249"/>
      <c r="ACN38" s="249"/>
      <c r="ACO38" s="249"/>
      <c r="ACP38" s="249"/>
      <c r="ACQ38" s="249"/>
      <c r="ACR38" s="249"/>
      <c r="ACS38" s="249"/>
      <c r="ACT38" s="249"/>
      <c r="ACU38" s="249"/>
      <c r="ACV38" s="249"/>
      <c r="ACW38" s="249"/>
      <c r="ACX38" s="249"/>
      <c r="ACY38" s="249"/>
      <c r="ACZ38" s="249"/>
      <c r="ADA38" s="249"/>
      <c r="ADB38" s="249"/>
      <c r="ADC38" s="249"/>
      <c r="ADD38" s="249"/>
      <c r="ADE38" s="249"/>
      <c r="ADF38" s="249"/>
      <c r="ADG38" s="249"/>
      <c r="ADH38" s="249"/>
      <c r="ADI38" s="249"/>
      <c r="ADJ38" s="249"/>
      <c r="ADK38" s="249"/>
      <c r="ADL38" s="249"/>
      <c r="ADM38" s="249"/>
      <c r="ADN38" s="249"/>
      <c r="ADO38" s="249"/>
      <c r="ADP38" s="249"/>
      <c r="ADQ38" s="249"/>
      <c r="ADR38" s="249"/>
      <c r="ADS38" s="249"/>
      <c r="ADT38" s="249"/>
      <c r="ADU38" s="249"/>
      <c r="ADV38" s="249"/>
      <c r="ADW38" s="249"/>
      <c r="ADX38" s="249"/>
      <c r="ADY38" s="249"/>
      <c r="ADZ38" s="249"/>
      <c r="AEA38" s="249"/>
      <c r="AEB38" s="249"/>
      <c r="AEC38" s="249"/>
      <c r="AED38" s="249"/>
      <c r="AEE38" s="249"/>
      <c r="AEF38" s="249"/>
      <c r="AEG38" s="249"/>
      <c r="AEH38" s="249"/>
      <c r="AEI38" s="249"/>
      <c r="AEJ38" s="249"/>
      <c r="AEK38" s="249"/>
      <c r="AEL38" s="249"/>
      <c r="AEM38" s="249"/>
      <c r="AEN38" s="249"/>
      <c r="AEO38" s="249"/>
      <c r="AEP38" s="249"/>
      <c r="AEQ38" s="249"/>
      <c r="AER38" s="249"/>
      <c r="AES38" s="249"/>
      <c r="AET38" s="249"/>
      <c r="AEU38" s="249"/>
      <c r="AEV38" s="249"/>
      <c r="AEW38" s="249"/>
      <c r="AEX38" s="249"/>
      <c r="AEY38" s="249"/>
      <c r="AEZ38" s="249"/>
      <c r="AFA38" s="249"/>
      <c r="AFB38" s="249"/>
      <c r="AFC38" s="249"/>
      <c r="AFD38" s="249"/>
      <c r="AFE38" s="249"/>
      <c r="AFF38" s="249"/>
      <c r="AFG38" s="249"/>
      <c r="AFH38" s="249"/>
      <c r="AFI38" s="249"/>
      <c r="AFJ38" s="249"/>
      <c r="AFK38" s="249"/>
      <c r="AFL38" s="249"/>
      <c r="AFM38" s="249"/>
      <c r="AFN38" s="249"/>
      <c r="AFO38" s="249"/>
      <c r="AFP38" s="249"/>
      <c r="AFQ38" s="249"/>
      <c r="AFR38" s="249"/>
      <c r="AFS38" s="249"/>
      <c r="AFT38" s="249"/>
      <c r="AFU38" s="249"/>
      <c r="AFV38" s="249"/>
      <c r="AFW38" s="249"/>
      <c r="AFX38" s="249"/>
      <c r="AFY38" s="249"/>
      <c r="AFZ38" s="249"/>
      <c r="AGA38" s="249"/>
      <c r="AGB38" s="249"/>
      <c r="AGC38" s="249"/>
      <c r="AGD38" s="249"/>
      <c r="AGE38" s="249"/>
      <c r="AGF38" s="249"/>
      <c r="AGG38" s="249"/>
      <c r="AGH38" s="249"/>
      <c r="AGI38" s="249"/>
      <c r="AGJ38" s="249"/>
      <c r="AGK38" s="249"/>
      <c r="AGL38" s="249"/>
      <c r="AGM38" s="249"/>
      <c r="AGN38" s="249"/>
      <c r="AGO38" s="249"/>
      <c r="AGP38" s="249"/>
      <c r="AGQ38" s="249"/>
      <c r="AGR38" s="249"/>
      <c r="AGS38" s="249"/>
      <c r="AGT38" s="249"/>
      <c r="AGU38" s="249"/>
      <c r="AGV38" s="249"/>
      <c r="AGW38" s="249"/>
      <c r="AGX38" s="249"/>
      <c r="AGY38" s="249"/>
      <c r="AGZ38" s="249"/>
      <c r="AHA38" s="249"/>
      <c r="AHB38" s="249"/>
      <c r="AHC38" s="249"/>
      <c r="AHD38" s="249"/>
      <c r="AHE38" s="249"/>
      <c r="AHF38" s="249"/>
      <c r="AHG38" s="249"/>
      <c r="AHH38" s="249"/>
      <c r="AHI38" s="249"/>
      <c r="AHJ38" s="249"/>
      <c r="AHK38" s="249"/>
      <c r="AHL38" s="249"/>
      <c r="AHM38" s="249"/>
      <c r="AHN38" s="249"/>
      <c r="AHO38" s="249"/>
      <c r="AHP38" s="249"/>
      <c r="AHQ38" s="249"/>
      <c r="AHR38" s="249"/>
      <c r="AHS38" s="249"/>
      <c r="AHT38" s="249"/>
      <c r="AHU38" s="249"/>
      <c r="AHV38" s="249"/>
      <c r="AHW38" s="249"/>
      <c r="AHX38" s="249"/>
      <c r="AHY38" s="249"/>
      <c r="AHZ38" s="249"/>
      <c r="AIA38" s="249"/>
      <c r="AIB38" s="249"/>
      <c r="AIC38" s="249"/>
      <c r="AID38" s="249"/>
      <c r="AIE38" s="249"/>
      <c r="AIF38" s="249"/>
      <c r="AIG38" s="249"/>
      <c r="AIH38" s="249"/>
      <c r="AII38" s="249"/>
      <c r="AIJ38" s="249"/>
      <c r="AIK38" s="249"/>
      <c r="AIL38" s="249"/>
      <c r="AIM38" s="249"/>
      <c r="AIN38" s="249"/>
      <c r="AIO38" s="249"/>
      <c r="AIP38" s="249"/>
      <c r="AIQ38" s="249"/>
      <c r="AIR38" s="249"/>
      <c r="AIS38" s="249"/>
      <c r="AIT38" s="249"/>
      <c r="AIU38" s="249"/>
      <c r="AIV38" s="249"/>
      <c r="AIW38" s="249"/>
      <c r="AIX38" s="249"/>
      <c r="AIY38" s="249"/>
      <c r="AIZ38" s="249"/>
      <c r="AJA38" s="249"/>
      <c r="AJB38" s="249"/>
      <c r="AJC38" s="249"/>
      <c r="AJD38" s="249"/>
      <c r="AJE38" s="249"/>
      <c r="AJF38" s="249"/>
      <c r="AJG38" s="249"/>
      <c r="AJH38" s="249"/>
      <c r="AJI38" s="249"/>
      <c r="AJJ38" s="249"/>
      <c r="AJK38" s="249"/>
      <c r="AJL38" s="249"/>
      <c r="AJM38" s="249"/>
      <c r="AJN38" s="249"/>
      <c r="AJO38" s="249"/>
      <c r="AJP38" s="249"/>
      <c r="AJQ38" s="249"/>
      <c r="AJR38" s="249"/>
      <c r="AJS38" s="249"/>
      <c r="AJT38" s="249"/>
      <c r="AJU38" s="249"/>
      <c r="AJV38" s="249"/>
      <c r="AJW38" s="249"/>
      <c r="AJX38" s="249"/>
      <c r="AJY38" s="249"/>
      <c r="AJZ38" s="249"/>
      <c r="AKA38" s="249"/>
      <c r="AKB38" s="249"/>
      <c r="AKC38" s="249"/>
      <c r="AKD38" s="249"/>
      <c r="AKE38" s="249"/>
      <c r="AKF38" s="249"/>
      <c r="AKG38" s="249"/>
      <c r="AKH38" s="249"/>
      <c r="AKI38" s="249"/>
      <c r="AKJ38" s="249"/>
      <c r="AKK38" s="249"/>
      <c r="AKL38" s="249"/>
      <c r="AKM38" s="249"/>
      <c r="AKN38" s="249"/>
      <c r="AKO38" s="249"/>
      <c r="AKP38" s="249"/>
      <c r="AKQ38" s="249"/>
      <c r="AKR38" s="249"/>
      <c r="AKS38" s="249"/>
      <c r="AKT38" s="249"/>
      <c r="AKU38" s="249"/>
      <c r="AKV38" s="249"/>
      <c r="AKW38" s="249"/>
      <c r="AKX38" s="249"/>
      <c r="AKY38" s="249"/>
      <c r="AKZ38" s="249"/>
      <c r="ALA38" s="249"/>
      <c r="ALB38" s="249"/>
      <c r="ALC38" s="249"/>
      <c r="ALD38" s="249"/>
      <c r="ALE38" s="249"/>
      <c r="ALF38" s="249"/>
      <c r="ALG38" s="249"/>
      <c r="ALH38" s="249"/>
      <c r="ALI38" s="249"/>
      <c r="ALJ38" s="249"/>
      <c r="ALK38" s="249"/>
      <c r="ALL38" s="249"/>
      <c r="ALM38" s="249"/>
      <c r="ALN38" s="249"/>
      <c r="ALO38" s="249"/>
      <c r="ALP38" s="249"/>
      <c r="ALQ38" s="249"/>
      <c r="ALR38" s="249"/>
      <c r="ALS38" s="249"/>
      <c r="ALT38" s="249"/>
      <c r="ALU38" s="249"/>
      <c r="ALV38" s="249"/>
      <c r="ALW38" s="249"/>
      <c r="ALX38" s="249"/>
      <c r="ALY38" s="249"/>
      <c r="ALZ38" s="249"/>
      <c r="AMA38" s="249"/>
      <c r="AMB38" s="249"/>
      <c r="AMC38" s="249"/>
      <c r="AMD38" s="249"/>
      <c r="AME38" s="249"/>
      <c r="AMF38" s="249"/>
      <c r="AMG38" s="249"/>
      <c r="AMH38" s="249"/>
      <c r="AMI38" s="249"/>
      <c r="AMJ38" s="249"/>
      <c r="AMK38" s="249"/>
      <c r="AML38" s="249"/>
      <c r="AMM38" s="249"/>
      <c r="AMN38" s="249"/>
      <c r="AMO38" s="249"/>
      <c r="AMP38" s="249"/>
      <c r="AMQ38" s="249"/>
      <c r="AMR38" s="249"/>
      <c r="AMS38" s="249"/>
      <c r="AMT38" s="249"/>
      <c r="AMU38" s="249"/>
      <c r="AMV38" s="249"/>
      <c r="AMW38" s="249"/>
      <c r="AMX38" s="249"/>
      <c r="AMY38" s="249"/>
      <c r="AMZ38" s="249"/>
      <c r="ANA38" s="249"/>
      <c r="ANB38" s="249"/>
      <c r="ANC38" s="249"/>
      <c r="AND38" s="249"/>
      <c r="ANE38" s="249"/>
      <c r="ANF38" s="249"/>
      <c r="ANG38" s="249"/>
      <c r="ANH38" s="249"/>
      <c r="ANI38" s="249"/>
      <c r="ANJ38" s="249"/>
      <c r="ANK38" s="249"/>
      <c r="ANL38" s="249"/>
      <c r="ANM38" s="249"/>
      <c r="ANN38" s="249"/>
      <c r="ANO38" s="249"/>
      <c r="ANP38" s="249"/>
      <c r="ANQ38" s="249"/>
      <c r="ANR38" s="249"/>
      <c r="ANS38" s="249"/>
      <c r="ANT38" s="249"/>
      <c r="ANU38" s="249"/>
      <c r="ANV38" s="249"/>
      <c r="ANW38" s="249"/>
      <c r="ANX38" s="249"/>
      <c r="ANY38" s="249"/>
      <c r="ANZ38" s="249"/>
      <c r="AOA38" s="249"/>
      <c r="AOB38" s="249"/>
      <c r="AOC38" s="249"/>
      <c r="AOD38" s="249"/>
      <c r="AOE38" s="249"/>
      <c r="AOF38" s="249"/>
      <c r="AOG38" s="249"/>
      <c r="AOH38" s="249"/>
      <c r="AOI38" s="249"/>
      <c r="AOJ38" s="249"/>
      <c r="AOK38" s="249"/>
      <c r="AOL38" s="249"/>
      <c r="AOM38" s="249"/>
      <c r="AON38" s="249"/>
      <c r="AOO38" s="249"/>
      <c r="AOP38" s="249"/>
      <c r="AOQ38" s="249"/>
      <c r="AOR38" s="249"/>
      <c r="AOS38" s="249"/>
      <c r="AOT38" s="249"/>
      <c r="AOU38" s="249"/>
      <c r="AOV38" s="249"/>
      <c r="AOW38" s="249"/>
      <c r="AOX38" s="249"/>
      <c r="AOY38" s="249"/>
      <c r="AOZ38" s="249"/>
      <c r="APA38" s="249"/>
      <c r="APB38" s="249"/>
      <c r="APC38" s="249"/>
      <c r="APD38" s="249"/>
      <c r="APE38" s="249"/>
      <c r="APF38" s="249"/>
      <c r="APG38" s="249"/>
      <c r="APH38" s="249"/>
      <c r="API38" s="249"/>
      <c r="APJ38" s="249"/>
      <c r="APK38" s="249"/>
      <c r="APL38" s="249"/>
      <c r="APM38" s="249"/>
      <c r="APN38" s="249"/>
      <c r="APO38" s="249"/>
      <c r="APP38" s="249"/>
      <c r="APQ38" s="249"/>
      <c r="APR38" s="249"/>
      <c r="APS38" s="249"/>
      <c r="APT38" s="249"/>
      <c r="APU38" s="249"/>
      <c r="APV38" s="249"/>
      <c r="APW38" s="249"/>
      <c r="APX38" s="249"/>
      <c r="APY38" s="249"/>
      <c r="APZ38" s="249"/>
      <c r="AQA38" s="249"/>
      <c r="AQB38" s="249"/>
      <c r="AQC38" s="249"/>
      <c r="AQD38" s="249"/>
      <c r="AQE38" s="249"/>
      <c r="AQF38" s="249"/>
      <c r="AQG38" s="249"/>
      <c r="AQH38" s="249"/>
      <c r="AQI38" s="249"/>
      <c r="AQJ38" s="249"/>
      <c r="AQK38" s="249"/>
      <c r="AQL38" s="249"/>
      <c r="AQM38" s="249"/>
      <c r="AQN38" s="249"/>
      <c r="AQO38" s="249"/>
      <c r="AQP38" s="249"/>
      <c r="AQQ38" s="249"/>
      <c r="AQR38" s="249"/>
      <c r="AQS38" s="249"/>
      <c r="AQT38" s="249"/>
      <c r="AQU38" s="249"/>
      <c r="AQV38" s="249"/>
      <c r="AQW38" s="249"/>
      <c r="AQX38" s="249"/>
      <c r="AQY38" s="249"/>
      <c r="AQZ38" s="249"/>
      <c r="ARA38" s="249"/>
      <c r="ARB38" s="249"/>
      <c r="ARC38" s="249"/>
      <c r="ARD38" s="249"/>
      <c r="ARE38" s="249"/>
      <c r="ARF38" s="249"/>
      <c r="ARG38" s="249"/>
      <c r="ARH38" s="249"/>
      <c r="ARI38" s="249"/>
      <c r="ARJ38" s="249"/>
      <c r="ARK38" s="249"/>
      <c r="ARL38" s="249"/>
      <c r="ARM38" s="249"/>
      <c r="ARN38" s="249"/>
      <c r="ARO38" s="249"/>
      <c r="ARP38" s="249"/>
      <c r="ARQ38" s="249"/>
      <c r="ARR38" s="249"/>
      <c r="ARS38" s="249"/>
      <c r="ART38" s="249"/>
      <c r="ARU38" s="249"/>
      <c r="ARV38" s="249"/>
      <c r="ARW38" s="249"/>
      <c r="ARX38" s="249"/>
      <c r="ARY38" s="249"/>
      <c r="ARZ38" s="249"/>
      <c r="ASA38" s="249"/>
      <c r="ASB38" s="249"/>
      <c r="ASC38" s="249"/>
      <c r="ASD38" s="249"/>
      <c r="ASE38" s="249"/>
      <c r="ASF38" s="249"/>
      <c r="ASG38" s="249"/>
      <c r="ASH38" s="249"/>
      <c r="ASI38" s="249"/>
      <c r="ASJ38" s="249"/>
      <c r="ASK38" s="249"/>
      <c r="ASL38" s="249"/>
      <c r="ASM38" s="249"/>
      <c r="ASN38" s="249"/>
      <c r="ASO38" s="249"/>
      <c r="ASP38" s="249"/>
      <c r="ASQ38" s="249"/>
      <c r="ASR38" s="249"/>
      <c r="ASS38" s="249"/>
      <c r="AST38" s="249"/>
      <c r="ASU38" s="249"/>
      <c r="ASV38" s="249"/>
      <c r="ASW38" s="249"/>
    </row>
    <row r="39" spans="1:1193" ht="47.1" customHeight="1">
      <c r="A39" s="443" t="s">
        <v>397</v>
      </c>
      <c r="B39" s="445"/>
      <c r="C39" s="445"/>
      <c r="D39" s="445"/>
      <c r="E39" s="445"/>
      <c r="F39" s="445"/>
      <c r="G39" s="445"/>
      <c r="H39" s="445"/>
      <c r="I39" s="445"/>
      <c r="J39" s="445"/>
      <c r="K39" s="445"/>
      <c r="L39" s="444"/>
    </row>
    <row r="40" spans="1:1193" s="224" customFormat="1" ht="17.25" customHeight="1">
      <c r="A40" s="439" t="s">
        <v>173</v>
      </c>
      <c r="B40" s="440"/>
      <c r="C40" s="440"/>
      <c r="D40" s="440"/>
      <c r="E40" s="440"/>
      <c r="F40" s="440"/>
      <c r="G40" s="440"/>
      <c r="H40" s="440"/>
      <c r="I40" s="440"/>
      <c r="J40" s="440"/>
      <c r="K40" s="440"/>
      <c r="L40" s="441"/>
      <c r="M40" s="249"/>
      <c r="N40" s="249"/>
      <c r="O40" s="249"/>
      <c r="P40" s="249"/>
      <c r="Q40" s="249"/>
      <c r="R40" s="249"/>
      <c r="S40" s="249"/>
      <c r="T40" s="249"/>
      <c r="U40" s="249"/>
      <c r="V40" s="249"/>
      <c r="W40" s="249"/>
      <c r="X40" s="249"/>
      <c r="Y40" s="249"/>
      <c r="Z40" s="249"/>
      <c r="AA40" s="249"/>
      <c r="AB40" s="249"/>
      <c r="AC40" s="249"/>
      <c r="AD40" s="249"/>
      <c r="AE40" s="249"/>
      <c r="AF40" s="249"/>
      <c r="AG40" s="249"/>
      <c r="AH40" s="249"/>
      <c r="AI40" s="249"/>
      <c r="AJ40" s="249"/>
      <c r="AK40" s="249"/>
      <c r="AL40" s="249"/>
      <c r="AM40" s="249"/>
      <c r="AN40" s="249"/>
      <c r="AO40" s="249"/>
      <c r="AP40" s="249"/>
      <c r="AQ40" s="249"/>
      <c r="AR40" s="249"/>
      <c r="AS40" s="249"/>
      <c r="AT40" s="249"/>
      <c r="AU40" s="249"/>
      <c r="AV40" s="249"/>
      <c r="AW40" s="249"/>
      <c r="AX40" s="249"/>
      <c r="AY40" s="249"/>
      <c r="AZ40" s="249"/>
      <c r="BA40" s="249"/>
      <c r="BB40" s="249"/>
      <c r="BC40" s="249"/>
      <c r="BD40" s="249"/>
      <c r="BE40" s="249"/>
      <c r="BF40" s="249"/>
      <c r="BG40" s="249"/>
      <c r="BH40" s="249"/>
      <c r="BI40" s="249"/>
      <c r="BJ40" s="249"/>
      <c r="BK40" s="249"/>
      <c r="BL40" s="249"/>
      <c r="BM40" s="249"/>
      <c r="BN40" s="249"/>
      <c r="BO40" s="249"/>
      <c r="BP40" s="249"/>
      <c r="BQ40" s="249"/>
      <c r="BR40" s="249"/>
      <c r="BS40" s="249"/>
      <c r="BT40" s="249"/>
      <c r="BU40" s="249"/>
      <c r="BV40" s="249"/>
      <c r="BW40" s="249"/>
      <c r="BX40" s="249"/>
      <c r="BY40" s="249"/>
      <c r="BZ40" s="249"/>
      <c r="CA40" s="249"/>
      <c r="CB40" s="249"/>
      <c r="CC40" s="249"/>
      <c r="CD40" s="249"/>
      <c r="CE40" s="249"/>
      <c r="CF40" s="249"/>
      <c r="CG40" s="249"/>
      <c r="CH40" s="249"/>
      <c r="CI40" s="249"/>
      <c r="CJ40" s="249"/>
      <c r="CK40" s="249"/>
      <c r="CL40" s="249"/>
      <c r="CM40" s="249"/>
      <c r="CN40" s="249"/>
      <c r="CO40" s="249"/>
      <c r="CP40" s="249"/>
      <c r="CQ40" s="249"/>
      <c r="CR40" s="249"/>
      <c r="CS40" s="249"/>
      <c r="CT40" s="249"/>
      <c r="CU40" s="249"/>
      <c r="CV40" s="249"/>
      <c r="CW40" s="249"/>
      <c r="CX40" s="249"/>
      <c r="CY40" s="249"/>
      <c r="CZ40" s="249"/>
      <c r="DA40" s="249"/>
      <c r="DB40" s="249"/>
      <c r="DC40" s="249"/>
      <c r="DD40" s="249"/>
      <c r="DE40" s="249"/>
      <c r="DF40" s="249"/>
      <c r="DG40" s="249"/>
      <c r="DH40" s="249"/>
      <c r="DI40" s="249"/>
      <c r="DJ40" s="249"/>
      <c r="DK40" s="249"/>
      <c r="DL40" s="249"/>
      <c r="DM40" s="249"/>
      <c r="DN40" s="249"/>
      <c r="DO40" s="249"/>
      <c r="DP40" s="249"/>
      <c r="DQ40" s="249"/>
      <c r="DR40" s="249"/>
      <c r="DS40" s="249"/>
      <c r="DT40" s="249"/>
      <c r="DU40" s="249"/>
      <c r="DV40" s="249"/>
      <c r="DW40" s="249"/>
      <c r="DX40" s="249"/>
      <c r="DY40" s="249"/>
      <c r="DZ40" s="249"/>
      <c r="EA40" s="249"/>
      <c r="EB40" s="249"/>
      <c r="EC40" s="249"/>
      <c r="ED40" s="249"/>
      <c r="EE40" s="249"/>
      <c r="EF40" s="249"/>
      <c r="EG40" s="249"/>
      <c r="EH40" s="249"/>
      <c r="EI40" s="249"/>
      <c r="EJ40" s="249"/>
      <c r="EK40" s="249"/>
      <c r="EL40" s="249"/>
      <c r="EM40" s="249"/>
      <c r="EN40" s="249"/>
      <c r="EO40" s="249"/>
      <c r="EP40" s="249"/>
      <c r="EQ40" s="249"/>
      <c r="ER40" s="249"/>
      <c r="ES40" s="249"/>
      <c r="ET40" s="249"/>
      <c r="EU40" s="249"/>
      <c r="EV40" s="249"/>
      <c r="EW40" s="249"/>
      <c r="EX40" s="249"/>
      <c r="EY40" s="249"/>
      <c r="EZ40" s="249"/>
      <c r="FA40" s="249"/>
      <c r="FB40" s="249"/>
      <c r="FC40" s="249"/>
      <c r="FD40" s="249"/>
      <c r="FE40" s="249"/>
      <c r="FF40" s="249"/>
      <c r="FG40" s="249"/>
      <c r="FH40" s="249"/>
      <c r="FI40" s="249"/>
      <c r="FJ40" s="249"/>
      <c r="FK40" s="249"/>
      <c r="FL40" s="249"/>
      <c r="FM40" s="249"/>
      <c r="FN40" s="249"/>
      <c r="FO40" s="249"/>
      <c r="FP40" s="249"/>
      <c r="FQ40" s="249"/>
      <c r="FR40" s="249"/>
      <c r="FS40" s="249"/>
      <c r="FT40" s="249"/>
      <c r="FU40" s="249"/>
      <c r="FV40" s="249"/>
      <c r="FW40" s="249"/>
      <c r="FX40" s="249"/>
      <c r="FY40" s="249"/>
      <c r="FZ40" s="249"/>
      <c r="GA40" s="249"/>
      <c r="GB40" s="249"/>
      <c r="GC40" s="249"/>
      <c r="GD40" s="249"/>
      <c r="GE40" s="249"/>
      <c r="GF40" s="249"/>
      <c r="GG40" s="249"/>
      <c r="GH40" s="249"/>
      <c r="GI40" s="249"/>
      <c r="GJ40" s="249"/>
      <c r="GK40" s="249"/>
      <c r="GL40" s="249"/>
      <c r="GM40" s="249"/>
      <c r="GN40" s="249"/>
      <c r="GO40" s="249"/>
      <c r="GP40" s="249"/>
      <c r="GQ40" s="249"/>
      <c r="GR40" s="249"/>
      <c r="GS40" s="249"/>
      <c r="GT40" s="249"/>
      <c r="GU40" s="249"/>
      <c r="GV40" s="249"/>
      <c r="GW40" s="249"/>
      <c r="GX40" s="249"/>
      <c r="GY40" s="249"/>
      <c r="GZ40" s="249"/>
      <c r="HA40" s="249"/>
      <c r="HB40" s="249"/>
      <c r="HC40" s="249"/>
      <c r="HD40" s="249"/>
      <c r="HE40" s="249"/>
      <c r="HF40" s="249"/>
      <c r="HG40" s="249"/>
      <c r="HH40" s="249"/>
      <c r="HI40" s="249"/>
      <c r="HJ40" s="249"/>
      <c r="HK40" s="249"/>
      <c r="HL40" s="249"/>
      <c r="HM40" s="249"/>
      <c r="HN40" s="249"/>
      <c r="HO40" s="249"/>
      <c r="HP40" s="249"/>
      <c r="HQ40" s="249"/>
      <c r="HR40" s="249"/>
      <c r="HS40" s="249"/>
      <c r="HT40" s="249"/>
      <c r="HU40" s="249"/>
      <c r="HV40" s="249"/>
      <c r="HW40" s="249"/>
      <c r="HX40" s="249"/>
      <c r="HY40" s="249"/>
      <c r="HZ40" s="249"/>
      <c r="IA40" s="249"/>
      <c r="IB40" s="249"/>
      <c r="IC40" s="249"/>
      <c r="ID40" s="249"/>
      <c r="IE40" s="249"/>
      <c r="IF40" s="249"/>
      <c r="IG40" s="249"/>
      <c r="IH40" s="249"/>
      <c r="II40" s="249"/>
      <c r="IJ40" s="249"/>
      <c r="IK40" s="249"/>
      <c r="IL40" s="249"/>
      <c r="IM40" s="249"/>
      <c r="IN40" s="249"/>
      <c r="IO40" s="249"/>
      <c r="IP40" s="249"/>
      <c r="IQ40" s="249"/>
      <c r="IR40" s="249"/>
      <c r="IS40" s="249"/>
      <c r="IT40" s="249"/>
      <c r="IU40" s="249"/>
      <c r="IV40" s="249"/>
      <c r="IW40" s="249"/>
      <c r="IX40" s="249"/>
      <c r="IY40" s="249"/>
      <c r="IZ40" s="249"/>
      <c r="JA40" s="249"/>
      <c r="JB40" s="249"/>
      <c r="JC40" s="249"/>
      <c r="JD40" s="249"/>
      <c r="JE40" s="249"/>
      <c r="JF40" s="249"/>
      <c r="JG40" s="249"/>
      <c r="JH40" s="249"/>
      <c r="JI40" s="249"/>
      <c r="JJ40" s="249"/>
      <c r="JK40" s="249"/>
      <c r="JL40" s="249"/>
      <c r="JM40" s="249"/>
      <c r="JN40" s="249"/>
      <c r="JO40" s="249"/>
      <c r="JP40" s="249"/>
      <c r="JQ40" s="249"/>
      <c r="JR40" s="249"/>
      <c r="JS40" s="249"/>
      <c r="JT40" s="249"/>
      <c r="JU40" s="249"/>
      <c r="JV40" s="249"/>
      <c r="JW40" s="249"/>
      <c r="JX40" s="249"/>
      <c r="JY40" s="249"/>
      <c r="JZ40" s="249"/>
      <c r="KA40" s="249"/>
      <c r="KB40" s="249"/>
      <c r="KC40" s="249"/>
      <c r="KD40" s="249"/>
      <c r="KE40" s="249"/>
      <c r="KF40" s="249"/>
      <c r="KG40" s="249"/>
      <c r="KH40" s="249"/>
      <c r="KI40" s="249"/>
      <c r="KJ40" s="249"/>
      <c r="KK40" s="249"/>
      <c r="KL40" s="249"/>
      <c r="KM40" s="249"/>
      <c r="KN40" s="249"/>
      <c r="KO40" s="249"/>
      <c r="KP40" s="249"/>
      <c r="KQ40" s="249"/>
      <c r="KR40" s="249"/>
      <c r="KS40" s="249"/>
      <c r="KT40" s="249"/>
      <c r="KU40" s="249"/>
      <c r="KV40" s="249"/>
      <c r="KW40" s="249"/>
      <c r="KX40" s="249"/>
      <c r="KY40" s="249"/>
      <c r="KZ40" s="249"/>
      <c r="LA40" s="249"/>
      <c r="LB40" s="249"/>
      <c r="LC40" s="249"/>
      <c r="LD40" s="249"/>
      <c r="LE40" s="249"/>
      <c r="LF40" s="249"/>
      <c r="LG40" s="249"/>
      <c r="LH40" s="249"/>
      <c r="LI40" s="249"/>
      <c r="LJ40" s="249"/>
      <c r="LK40" s="249"/>
      <c r="LL40" s="249"/>
      <c r="LM40" s="249"/>
      <c r="LN40" s="249"/>
      <c r="LO40" s="249"/>
      <c r="LP40" s="249"/>
      <c r="LQ40" s="249"/>
      <c r="LR40" s="249"/>
      <c r="LS40" s="249"/>
      <c r="LT40" s="249"/>
      <c r="LU40" s="249"/>
      <c r="LV40" s="249"/>
      <c r="LW40" s="249"/>
      <c r="LX40" s="249"/>
      <c r="LY40" s="249"/>
      <c r="LZ40" s="249"/>
      <c r="MA40" s="249"/>
      <c r="MB40" s="249"/>
      <c r="MC40" s="249"/>
      <c r="MD40" s="249"/>
      <c r="ME40" s="249"/>
      <c r="MF40" s="249"/>
      <c r="MG40" s="249"/>
      <c r="MH40" s="249"/>
      <c r="MI40" s="249"/>
      <c r="MJ40" s="249"/>
      <c r="MK40" s="249"/>
      <c r="ML40" s="249"/>
      <c r="MM40" s="249"/>
      <c r="MN40" s="249"/>
      <c r="MO40" s="249"/>
      <c r="MP40" s="249"/>
      <c r="MQ40" s="249"/>
      <c r="MR40" s="249"/>
      <c r="MS40" s="249"/>
      <c r="MT40" s="249"/>
      <c r="MU40" s="249"/>
      <c r="MV40" s="249"/>
      <c r="MW40" s="249"/>
      <c r="MX40" s="249"/>
      <c r="MY40" s="249"/>
      <c r="MZ40" s="249"/>
      <c r="NA40" s="249"/>
      <c r="NB40" s="249"/>
      <c r="NC40" s="249"/>
      <c r="ND40" s="249"/>
      <c r="NE40" s="249"/>
      <c r="NF40" s="249"/>
      <c r="NG40" s="249"/>
      <c r="NH40" s="249"/>
      <c r="NI40" s="249"/>
      <c r="NJ40" s="249"/>
      <c r="NK40" s="249"/>
      <c r="NL40" s="249"/>
      <c r="NM40" s="249"/>
      <c r="NN40" s="249"/>
      <c r="NO40" s="249"/>
      <c r="NP40" s="249"/>
      <c r="NQ40" s="249"/>
      <c r="NR40" s="249"/>
      <c r="NS40" s="249"/>
      <c r="NT40" s="249"/>
      <c r="NU40" s="249"/>
      <c r="NV40" s="249"/>
      <c r="NW40" s="249"/>
      <c r="NX40" s="249"/>
      <c r="NY40" s="249"/>
      <c r="NZ40" s="249"/>
      <c r="OA40" s="249"/>
      <c r="OB40" s="249"/>
      <c r="OC40" s="249"/>
      <c r="OD40" s="249"/>
      <c r="OE40" s="249"/>
      <c r="OF40" s="249"/>
      <c r="OG40" s="249"/>
      <c r="OH40" s="249"/>
      <c r="OI40" s="249"/>
      <c r="OJ40" s="249"/>
      <c r="OK40" s="249"/>
      <c r="OL40" s="249"/>
      <c r="OM40" s="249"/>
      <c r="ON40" s="249"/>
      <c r="OO40" s="249"/>
      <c r="OP40" s="249"/>
      <c r="OQ40" s="249"/>
      <c r="OR40" s="249"/>
      <c r="OS40" s="249"/>
      <c r="OT40" s="249"/>
      <c r="OU40" s="249"/>
      <c r="OV40" s="249"/>
      <c r="OW40" s="249"/>
      <c r="OX40" s="249"/>
      <c r="OY40" s="249"/>
      <c r="OZ40" s="249"/>
      <c r="PA40" s="249"/>
      <c r="PB40" s="249"/>
      <c r="PC40" s="249"/>
      <c r="PD40" s="249"/>
      <c r="PE40" s="249"/>
      <c r="PF40" s="249"/>
      <c r="PG40" s="249"/>
      <c r="PH40" s="249"/>
      <c r="PI40" s="249"/>
      <c r="PJ40" s="249"/>
      <c r="PK40" s="249"/>
      <c r="PL40" s="249"/>
      <c r="PM40" s="249"/>
      <c r="PN40" s="249"/>
      <c r="PO40" s="249"/>
      <c r="PP40" s="249"/>
      <c r="PQ40" s="249"/>
      <c r="PR40" s="249"/>
      <c r="PS40" s="249"/>
      <c r="PT40" s="249"/>
      <c r="PU40" s="249"/>
      <c r="PV40" s="249"/>
      <c r="PW40" s="249"/>
      <c r="PX40" s="249"/>
      <c r="PY40" s="249"/>
      <c r="PZ40" s="249"/>
      <c r="QA40" s="249"/>
      <c r="QB40" s="249"/>
      <c r="QC40" s="249"/>
      <c r="QD40" s="249"/>
      <c r="QE40" s="249"/>
      <c r="QF40" s="249"/>
      <c r="QG40" s="249"/>
      <c r="QH40" s="249"/>
      <c r="QI40" s="249"/>
      <c r="QJ40" s="249"/>
      <c r="QK40" s="249"/>
      <c r="QL40" s="249"/>
      <c r="QM40" s="249"/>
      <c r="QN40" s="249"/>
      <c r="QO40" s="249"/>
      <c r="QP40" s="249"/>
      <c r="QQ40" s="249"/>
      <c r="QR40" s="249"/>
      <c r="QS40" s="249"/>
      <c r="QT40" s="249"/>
      <c r="QU40" s="249"/>
      <c r="QV40" s="249"/>
      <c r="QW40" s="249"/>
      <c r="QX40" s="249"/>
      <c r="QY40" s="249"/>
      <c r="QZ40" s="249"/>
      <c r="RA40" s="249"/>
      <c r="RB40" s="249"/>
      <c r="RC40" s="249"/>
      <c r="RD40" s="249"/>
      <c r="RE40" s="249"/>
      <c r="RF40" s="249"/>
      <c r="RG40" s="249"/>
      <c r="RH40" s="249"/>
      <c r="RI40" s="249"/>
      <c r="RJ40" s="249"/>
      <c r="RK40" s="249"/>
      <c r="RL40" s="249"/>
      <c r="RM40" s="249"/>
      <c r="RN40" s="249"/>
      <c r="RO40" s="249"/>
      <c r="RP40" s="249"/>
      <c r="RQ40" s="249"/>
      <c r="RR40" s="249"/>
      <c r="RS40" s="249"/>
      <c r="RT40" s="249"/>
      <c r="RU40" s="249"/>
      <c r="RV40" s="249"/>
      <c r="RW40" s="249"/>
      <c r="RX40" s="249"/>
      <c r="RY40" s="249"/>
      <c r="RZ40" s="249"/>
      <c r="SA40" s="249"/>
      <c r="SB40" s="249"/>
      <c r="SC40" s="249"/>
      <c r="SD40" s="249"/>
      <c r="SE40" s="249"/>
      <c r="SF40" s="249"/>
      <c r="SG40" s="249"/>
      <c r="SH40" s="249"/>
      <c r="SI40" s="249"/>
      <c r="SJ40" s="249"/>
      <c r="SK40" s="249"/>
      <c r="SL40" s="249"/>
      <c r="SM40" s="249"/>
      <c r="SN40" s="249"/>
      <c r="SO40" s="249"/>
      <c r="SP40" s="249"/>
      <c r="SQ40" s="249"/>
      <c r="SR40" s="249"/>
      <c r="SS40" s="249"/>
      <c r="ST40" s="249"/>
      <c r="SU40" s="249"/>
      <c r="SV40" s="249"/>
      <c r="SW40" s="249"/>
      <c r="SX40" s="249"/>
      <c r="SY40" s="249"/>
      <c r="SZ40" s="249"/>
      <c r="TA40" s="249"/>
      <c r="TB40" s="249"/>
      <c r="TC40" s="249"/>
      <c r="TD40" s="249"/>
      <c r="TE40" s="249"/>
      <c r="TF40" s="249"/>
      <c r="TG40" s="249"/>
      <c r="TH40" s="249"/>
      <c r="TI40" s="249"/>
      <c r="TJ40" s="249"/>
      <c r="TK40" s="249"/>
      <c r="TL40" s="249"/>
      <c r="TM40" s="249"/>
      <c r="TN40" s="249"/>
      <c r="TO40" s="249"/>
      <c r="TP40" s="249"/>
      <c r="TQ40" s="249"/>
      <c r="TR40" s="249"/>
      <c r="TS40" s="249"/>
      <c r="TT40" s="249"/>
      <c r="TU40" s="249"/>
      <c r="TV40" s="249"/>
      <c r="TW40" s="249"/>
      <c r="TX40" s="249"/>
      <c r="TY40" s="249"/>
      <c r="TZ40" s="249"/>
      <c r="UA40" s="249"/>
      <c r="UB40" s="249"/>
      <c r="UC40" s="249"/>
      <c r="UD40" s="249"/>
      <c r="UE40" s="249"/>
      <c r="UF40" s="249"/>
      <c r="UG40" s="249"/>
      <c r="UH40" s="249"/>
      <c r="UI40" s="249"/>
      <c r="UJ40" s="249"/>
      <c r="UK40" s="249"/>
      <c r="UL40" s="249"/>
      <c r="UM40" s="249"/>
      <c r="UN40" s="249"/>
      <c r="UO40" s="249"/>
      <c r="UP40" s="249"/>
      <c r="UQ40" s="249"/>
      <c r="UR40" s="249"/>
      <c r="US40" s="249"/>
      <c r="UT40" s="249"/>
      <c r="UU40" s="249"/>
      <c r="UV40" s="249"/>
      <c r="UW40" s="249"/>
      <c r="UX40" s="249"/>
      <c r="UY40" s="249"/>
      <c r="UZ40" s="249"/>
      <c r="VA40" s="249"/>
      <c r="VB40" s="249"/>
      <c r="VC40" s="249"/>
      <c r="VD40" s="249"/>
      <c r="VE40" s="249"/>
      <c r="VF40" s="249"/>
      <c r="VG40" s="249"/>
      <c r="VH40" s="249"/>
      <c r="VI40" s="249"/>
      <c r="VJ40" s="249"/>
      <c r="VK40" s="249"/>
      <c r="VL40" s="249"/>
      <c r="VM40" s="249"/>
      <c r="VN40" s="249"/>
      <c r="VO40" s="249"/>
      <c r="VP40" s="249"/>
      <c r="VQ40" s="249"/>
      <c r="VR40" s="249"/>
      <c r="VS40" s="249"/>
      <c r="VT40" s="249"/>
      <c r="VU40" s="249"/>
      <c r="VV40" s="249"/>
      <c r="VW40" s="249"/>
      <c r="VX40" s="249"/>
      <c r="VY40" s="249"/>
      <c r="VZ40" s="249"/>
      <c r="WA40" s="249"/>
      <c r="WB40" s="249"/>
      <c r="WC40" s="249"/>
      <c r="WD40" s="249"/>
      <c r="WE40" s="249"/>
      <c r="WF40" s="249"/>
      <c r="WG40" s="249"/>
      <c r="WH40" s="249"/>
      <c r="WI40" s="249"/>
      <c r="WJ40" s="249"/>
      <c r="WK40" s="249"/>
      <c r="WL40" s="249"/>
      <c r="WM40" s="249"/>
      <c r="WN40" s="249"/>
      <c r="WO40" s="249"/>
      <c r="WP40" s="249"/>
      <c r="WQ40" s="249"/>
      <c r="WR40" s="249"/>
      <c r="WS40" s="249"/>
      <c r="WT40" s="249"/>
      <c r="WU40" s="249"/>
      <c r="WV40" s="249"/>
      <c r="WW40" s="249"/>
      <c r="WX40" s="249"/>
      <c r="WY40" s="249"/>
      <c r="WZ40" s="249"/>
      <c r="XA40" s="249"/>
      <c r="XB40" s="249"/>
      <c r="XC40" s="249"/>
      <c r="XD40" s="249"/>
      <c r="XE40" s="249"/>
      <c r="XF40" s="249"/>
      <c r="XG40" s="249"/>
      <c r="XH40" s="249"/>
      <c r="XI40" s="249"/>
      <c r="XJ40" s="249"/>
      <c r="XK40" s="249"/>
      <c r="XL40" s="249"/>
      <c r="XM40" s="249"/>
      <c r="XN40" s="249"/>
      <c r="XO40" s="249"/>
      <c r="XP40" s="249"/>
      <c r="XQ40" s="249"/>
      <c r="XR40" s="249"/>
      <c r="XS40" s="249"/>
      <c r="XT40" s="249"/>
      <c r="XU40" s="249"/>
      <c r="XV40" s="249"/>
      <c r="XW40" s="249"/>
      <c r="XX40" s="249"/>
      <c r="XY40" s="249"/>
      <c r="XZ40" s="249"/>
      <c r="YA40" s="249"/>
      <c r="YB40" s="249"/>
      <c r="YC40" s="249"/>
      <c r="YD40" s="249"/>
      <c r="YE40" s="249"/>
      <c r="YF40" s="249"/>
      <c r="YG40" s="249"/>
      <c r="YH40" s="249"/>
      <c r="YI40" s="249"/>
      <c r="YJ40" s="249"/>
      <c r="YK40" s="249"/>
      <c r="YL40" s="249"/>
      <c r="YM40" s="249"/>
      <c r="YN40" s="249"/>
      <c r="YO40" s="249"/>
      <c r="YP40" s="249"/>
      <c r="YQ40" s="249"/>
      <c r="YR40" s="249"/>
      <c r="YS40" s="249"/>
      <c r="YT40" s="249"/>
      <c r="YU40" s="249"/>
      <c r="YV40" s="249"/>
      <c r="YW40" s="249"/>
      <c r="YX40" s="249"/>
      <c r="YY40" s="249"/>
      <c r="YZ40" s="249"/>
      <c r="ZA40" s="249"/>
      <c r="ZB40" s="249"/>
      <c r="ZC40" s="249"/>
      <c r="ZD40" s="249"/>
      <c r="ZE40" s="249"/>
      <c r="ZF40" s="249"/>
      <c r="ZG40" s="249"/>
      <c r="ZH40" s="249"/>
      <c r="ZI40" s="249"/>
      <c r="ZJ40" s="249"/>
      <c r="ZK40" s="249"/>
      <c r="ZL40" s="249"/>
      <c r="ZM40" s="249"/>
      <c r="ZN40" s="249"/>
      <c r="ZO40" s="249"/>
      <c r="ZP40" s="249"/>
      <c r="ZQ40" s="249"/>
      <c r="ZR40" s="249"/>
      <c r="ZS40" s="249"/>
      <c r="ZT40" s="249"/>
      <c r="ZU40" s="249"/>
      <c r="ZV40" s="249"/>
      <c r="ZW40" s="249"/>
      <c r="ZX40" s="249"/>
      <c r="ZY40" s="249"/>
      <c r="ZZ40" s="249"/>
      <c r="AAA40" s="249"/>
      <c r="AAB40" s="249"/>
      <c r="AAC40" s="249"/>
      <c r="AAD40" s="249"/>
      <c r="AAE40" s="249"/>
      <c r="AAF40" s="249"/>
      <c r="AAG40" s="249"/>
      <c r="AAH40" s="249"/>
      <c r="AAI40" s="249"/>
      <c r="AAJ40" s="249"/>
      <c r="AAK40" s="249"/>
      <c r="AAL40" s="249"/>
      <c r="AAM40" s="249"/>
      <c r="AAN40" s="249"/>
      <c r="AAO40" s="249"/>
      <c r="AAP40" s="249"/>
      <c r="AAQ40" s="249"/>
      <c r="AAR40" s="249"/>
      <c r="AAS40" s="249"/>
      <c r="AAT40" s="249"/>
      <c r="AAU40" s="249"/>
      <c r="AAV40" s="249"/>
      <c r="AAW40" s="249"/>
      <c r="AAX40" s="249"/>
      <c r="AAY40" s="249"/>
      <c r="AAZ40" s="249"/>
      <c r="ABA40" s="249"/>
      <c r="ABB40" s="249"/>
      <c r="ABC40" s="249"/>
      <c r="ABD40" s="249"/>
      <c r="ABE40" s="249"/>
      <c r="ABF40" s="249"/>
      <c r="ABG40" s="249"/>
      <c r="ABH40" s="249"/>
      <c r="ABI40" s="249"/>
      <c r="ABJ40" s="249"/>
      <c r="ABK40" s="249"/>
      <c r="ABL40" s="249"/>
      <c r="ABM40" s="249"/>
      <c r="ABN40" s="249"/>
      <c r="ABO40" s="249"/>
      <c r="ABP40" s="249"/>
      <c r="ABQ40" s="249"/>
      <c r="ABR40" s="249"/>
      <c r="ABS40" s="249"/>
      <c r="ABT40" s="249"/>
      <c r="ABU40" s="249"/>
      <c r="ABV40" s="249"/>
      <c r="ABW40" s="249"/>
      <c r="ABX40" s="249"/>
      <c r="ABY40" s="249"/>
      <c r="ABZ40" s="249"/>
      <c r="ACA40" s="249"/>
      <c r="ACB40" s="249"/>
      <c r="ACC40" s="249"/>
      <c r="ACD40" s="249"/>
      <c r="ACE40" s="249"/>
      <c r="ACF40" s="249"/>
      <c r="ACG40" s="249"/>
      <c r="ACH40" s="249"/>
      <c r="ACI40" s="249"/>
      <c r="ACJ40" s="249"/>
      <c r="ACK40" s="249"/>
      <c r="ACL40" s="249"/>
      <c r="ACM40" s="249"/>
      <c r="ACN40" s="249"/>
      <c r="ACO40" s="249"/>
      <c r="ACP40" s="249"/>
      <c r="ACQ40" s="249"/>
      <c r="ACR40" s="249"/>
      <c r="ACS40" s="249"/>
      <c r="ACT40" s="249"/>
      <c r="ACU40" s="249"/>
      <c r="ACV40" s="249"/>
      <c r="ACW40" s="249"/>
      <c r="ACX40" s="249"/>
      <c r="ACY40" s="249"/>
      <c r="ACZ40" s="249"/>
      <c r="ADA40" s="249"/>
      <c r="ADB40" s="249"/>
      <c r="ADC40" s="249"/>
      <c r="ADD40" s="249"/>
      <c r="ADE40" s="249"/>
      <c r="ADF40" s="249"/>
      <c r="ADG40" s="249"/>
      <c r="ADH40" s="249"/>
      <c r="ADI40" s="249"/>
      <c r="ADJ40" s="249"/>
      <c r="ADK40" s="249"/>
      <c r="ADL40" s="249"/>
      <c r="ADM40" s="249"/>
      <c r="ADN40" s="249"/>
      <c r="ADO40" s="249"/>
      <c r="ADP40" s="249"/>
      <c r="ADQ40" s="249"/>
      <c r="ADR40" s="249"/>
      <c r="ADS40" s="249"/>
      <c r="ADT40" s="249"/>
      <c r="ADU40" s="249"/>
      <c r="ADV40" s="249"/>
      <c r="ADW40" s="249"/>
      <c r="ADX40" s="249"/>
      <c r="ADY40" s="249"/>
      <c r="ADZ40" s="249"/>
      <c r="AEA40" s="249"/>
      <c r="AEB40" s="249"/>
      <c r="AEC40" s="249"/>
      <c r="AED40" s="249"/>
      <c r="AEE40" s="249"/>
      <c r="AEF40" s="249"/>
      <c r="AEG40" s="249"/>
      <c r="AEH40" s="249"/>
      <c r="AEI40" s="249"/>
      <c r="AEJ40" s="249"/>
      <c r="AEK40" s="249"/>
      <c r="AEL40" s="249"/>
      <c r="AEM40" s="249"/>
      <c r="AEN40" s="249"/>
      <c r="AEO40" s="249"/>
      <c r="AEP40" s="249"/>
      <c r="AEQ40" s="249"/>
      <c r="AER40" s="249"/>
      <c r="AES40" s="249"/>
      <c r="AET40" s="249"/>
      <c r="AEU40" s="249"/>
      <c r="AEV40" s="249"/>
      <c r="AEW40" s="249"/>
      <c r="AEX40" s="249"/>
      <c r="AEY40" s="249"/>
      <c r="AEZ40" s="249"/>
      <c r="AFA40" s="249"/>
      <c r="AFB40" s="249"/>
      <c r="AFC40" s="249"/>
      <c r="AFD40" s="249"/>
      <c r="AFE40" s="249"/>
      <c r="AFF40" s="249"/>
      <c r="AFG40" s="249"/>
      <c r="AFH40" s="249"/>
      <c r="AFI40" s="249"/>
      <c r="AFJ40" s="249"/>
      <c r="AFK40" s="249"/>
      <c r="AFL40" s="249"/>
      <c r="AFM40" s="249"/>
      <c r="AFN40" s="249"/>
      <c r="AFO40" s="249"/>
      <c r="AFP40" s="249"/>
      <c r="AFQ40" s="249"/>
      <c r="AFR40" s="249"/>
      <c r="AFS40" s="249"/>
      <c r="AFT40" s="249"/>
      <c r="AFU40" s="249"/>
      <c r="AFV40" s="249"/>
      <c r="AFW40" s="249"/>
      <c r="AFX40" s="249"/>
      <c r="AFY40" s="249"/>
      <c r="AFZ40" s="249"/>
      <c r="AGA40" s="249"/>
      <c r="AGB40" s="249"/>
      <c r="AGC40" s="249"/>
      <c r="AGD40" s="249"/>
      <c r="AGE40" s="249"/>
      <c r="AGF40" s="249"/>
      <c r="AGG40" s="249"/>
      <c r="AGH40" s="249"/>
      <c r="AGI40" s="249"/>
      <c r="AGJ40" s="249"/>
      <c r="AGK40" s="249"/>
      <c r="AGL40" s="249"/>
      <c r="AGM40" s="249"/>
      <c r="AGN40" s="249"/>
      <c r="AGO40" s="249"/>
      <c r="AGP40" s="249"/>
      <c r="AGQ40" s="249"/>
      <c r="AGR40" s="249"/>
      <c r="AGS40" s="249"/>
      <c r="AGT40" s="249"/>
      <c r="AGU40" s="249"/>
      <c r="AGV40" s="249"/>
      <c r="AGW40" s="249"/>
      <c r="AGX40" s="249"/>
      <c r="AGY40" s="249"/>
      <c r="AGZ40" s="249"/>
      <c r="AHA40" s="249"/>
      <c r="AHB40" s="249"/>
      <c r="AHC40" s="249"/>
      <c r="AHD40" s="249"/>
      <c r="AHE40" s="249"/>
      <c r="AHF40" s="249"/>
      <c r="AHG40" s="249"/>
      <c r="AHH40" s="249"/>
      <c r="AHI40" s="249"/>
      <c r="AHJ40" s="249"/>
      <c r="AHK40" s="249"/>
      <c r="AHL40" s="249"/>
      <c r="AHM40" s="249"/>
      <c r="AHN40" s="249"/>
      <c r="AHO40" s="249"/>
      <c r="AHP40" s="249"/>
      <c r="AHQ40" s="249"/>
      <c r="AHR40" s="249"/>
      <c r="AHS40" s="249"/>
      <c r="AHT40" s="249"/>
      <c r="AHU40" s="249"/>
      <c r="AHV40" s="249"/>
      <c r="AHW40" s="249"/>
      <c r="AHX40" s="249"/>
      <c r="AHY40" s="249"/>
      <c r="AHZ40" s="249"/>
      <c r="AIA40" s="249"/>
      <c r="AIB40" s="249"/>
      <c r="AIC40" s="249"/>
      <c r="AID40" s="249"/>
      <c r="AIE40" s="249"/>
      <c r="AIF40" s="249"/>
      <c r="AIG40" s="249"/>
      <c r="AIH40" s="249"/>
      <c r="AII40" s="249"/>
      <c r="AIJ40" s="249"/>
      <c r="AIK40" s="249"/>
      <c r="AIL40" s="249"/>
      <c r="AIM40" s="249"/>
      <c r="AIN40" s="249"/>
      <c r="AIO40" s="249"/>
      <c r="AIP40" s="249"/>
      <c r="AIQ40" s="249"/>
      <c r="AIR40" s="249"/>
      <c r="AIS40" s="249"/>
      <c r="AIT40" s="249"/>
      <c r="AIU40" s="249"/>
      <c r="AIV40" s="249"/>
      <c r="AIW40" s="249"/>
      <c r="AIX40" s="249"/>
      <c r="AIY40" s="249"/>
      <c r="AIZ40" s="249"/>
      <c r="AJA40" s="249"/>
      <c r="AJB40" s="249"/>
      <c r="AJC40" s="249"/>
      <c r="AJD40" s="249"/>
      <c r="AJE40" s="249"/>
      <c r="AJF40" s="249"/>
      <c r="AJG40" s="249"/>
      <c r="AJH40" s="249"/>
      <c r="AJI40" s="249"/>
      <c r="AJJ40" s="249"/>
      <c r="AJK40" s="249"/>
      <c r="AJL40" s="249"/>
      <c r="AJM40" s="249"/>
      <c r="AJN40" s="249"/>
      <c r="AJO40" s="249"/>
      <c r="AJP40" s="249"/>
      <c r="AJQ40" s="249"/>
      <c r="AJR40" s="249"/>
      <c r="AJS40" s="249"/>
      <c r="AJT40" s="249"/>
      <c r="AJU40" s="249"/>
      <c r="AJV40" s="249"/>
      <c r="AJW40" s="249"/>
      <c r="AJX40" s="249"/>
      <c r="AJY40" s="249"/>
      <c r="AJZ40" s="249"/>
      <c r="AKA40" s="249"/>
      <c r="AKB40" s="249"/>
      <c r="AKC40" s="249"/>
      <c r="AKD40" s="249"/>
      <c r="AKE40" s="249"/>
      <c r="AKF40" s="249"/>
      <c r="AKG40" s="249"/>
      <c r="AKH40" s="249"/>
      <c r="AKI40" s="249"/>
      <c r="AKJ40" s="249"/>
      <c r="AKK40" s="249"/>
      <c r="AKL40" s="249"/>
      <c r="AKM40" s="249"/>
      <c r="AKN40" s="249"/>
      <c r="AKO40" s="249"/>
      <c r="AKP40" s="249"/>
      <c r="AKQ40" s="249"/>
      <c r="AKR40" s="249"/>
      <c r="AKS40" s="249"/>
      <c r="AKT40" s="249"/>
      <c r="AKU40" s="249"/>
      <c r="AKV40" s="249"/>
      <c r="AKW40" s="249"/>
      <c r="AKX40" s="249"/>
      <c r="AKY40" s="249"/>
      <c r="AKZ40" s="249"/>
      <c r="ALA40" s="249"/>
      <c r="ALB40" s="249"/>
      <c r="ALC40" s="249"/>
      <c r="ALD40" s="249"/>
      <c r="ALE40" s="249"/>
      <c r="ALF40" s="249"/>
      <c r="ALG40" s="249"/>
      <c r="ALH40" s="249"/>
      <c r="ALI40" s="249"/>
      <c r="ALJ40" s="249"/>
      <c r="ALK40" s="249"/>
      <c r="ALL40" s="249"/>
      <c r="ALM40" s="249"/>
      <c r="ALN40" s="249"/>
      <c r="ALO40" s="249"/>
      <c r="ALP40" s="249"/>
      <c r="ALQ40" s="249"/>
      <c r="ALR40" s="249"/>
      <c r="ALS40" s="249"/>
      <c r="ALT40" s="249"/>
      <c r="ALU40" s="249"/>
      <c r="ALV40" s="249"/>
      <c r="ALW40" s="249"/>
      <c r="ALX40" s="249"/>
      <c r="ALY40" s="249"/>
      <c r="ALZ40" s="249"/>
      <c r="AMA40" s="249"/>
      <c r="AMB40" s="249"/>
      <c r="AMC40" s="249"/>
      <c r="AMD40" s="249"/>
      <c r="AME40" s="249"/>
      <c r="AMF40" s="249"/>
      <c r="AMG40" s="249"/>
      <c r="AMH40" s="249"/>
      <c r="AMI40" s="249"/>
      <c r="AMJ40" s="249"/>
      <c r="AMK40" s="249"/>
      <c r="AML40" s="249"/>
      <c r="AMM40" s="249"/>
      <c r="AMN40" s="249"/>
      <c r="AMO40" s="249"/>
      <c r="AMP40" s="249"/>
      <c r="AMQ40" s="249"/>
      <c r="AMR40" s="249"/>
      <c r="AMS40" s="249"/>
      <c r="AMT40" s="249"/>
      <c r="AMU40" s="249"/>
      <c r="AMV40" s="249"/>
      <c r="AMW40" s="249"/>
      <c r="AMX40" s="249"/>
      <c r="AMY40" s="249"/>
      <c r="AMZ40" s="249"/>
      <c r="ANA40" s="249"/>
      <c r="ANB40" s="249"/>
      <c r="ANC40" s="249"/>
      <c r="AND40" s="249"/>
      <c r="ANE40" s="249"/>
      <c r="ANF40" s="249"/>
      <c r="ANG40" s="249"/>
      <c r="ANH40" s="249"/>
      <c r="ANI40" s="249"/>
      <c r="ANJ40" s="249"/>
      <c r="ANK40" s="249"/>
      <c r="ANL40" s="249"/>
      <c r="ANM40" s="249"/>
      <c r="ANN40" s="249"/>
      <c r="ANO40" s="249"/>
      <c r="ANP40" s="249"/>
      <c r="ANQ40" s="249"/>
      <c r="ANR40" s="249"/>
      <c r="ANS40" s="249"/>
      <c r="ANT40" s="249"/>
      <c r="ANU40" s="249"/>
      <c r="ANV40" s="249"/>
      <c r="ANW40" s="249"/>
      <c r="ANX40" s="249"/>
      <c r="ANY40" s="249"/>
      <c r="ANZ40" s="249"/>
      <c r="AOA40" s="249"/>
      <c r="AOB40" s="249"/>
      <c r="AOC40" s="249"/>
      <c r="AOD40" s="249"/>
      <c r="AOE40" s="249"/>
      <c r="AOF40" s="249"/>
      <c r="AOG40" s="249"/>
      <c r="AOH40" s="249"/>
      <c r="AOI40" s="249"/>
      <c r="AOJ40" s="249"/>
      <c r="AOK40" s="249"/>
      <c r="AOL40" s="249"/>
      <c r="AOM40" s="249"/>
      <c r="AON40" s="249"/>
      <c r="AOO40" s="249"/>
      <c r="AOP40" s="249"/>
      <c r="AOQ40" s="249"/>
      <c r="AOR40" s="249"/>
      <c r="AOS40" s="249"/>
      <c r="AOT40" s="249"/>
      <c r="AOU40" s="249"/>
      <c r="AOV40" s="249"/>
      <c r="AOW40" s="249"/>
      <c r="AOX40" s="249"/>
      <c r="AOY40" s="249"/>
      <c r="AOZ40" s="249"/>
      <c r="APA40" s="249"/>
      <c r="APB40" s="249"/>
      <c r="APC40" s="249"/>
      <c r="APD40" s="249"/>
      <c r="APE40" s="249"/>
      <c r="APF40" s="249"/>
      <c r="APG40" s="249"/>
      <c r="APH40" s="249"/>
      <c r="API40" s="249"/>
      <c r="APJ40" s="249"/>
      <c r="APK40" s="249"/>
      <c r="APL40" s="249"/>
      <c r="APM40" s="249"/>
      <c r="APN40" s="249"/>
      <c r="APO40" s="249"/>
      <c r="APP40" s="249"/>
      <c r="APQ40" s="249"/>
      <c r="APR40" s="249"/>
      <c r="APS40" s="249"/>
      <c r="APT40" s="249"/>
      <c r="APU40" s="249"/>
      <c r="APV40" s="249"/>
      <c r="APW40" s="249"/>
      <c r="APX40" s="249"/>
      <c r="APY40" s="249"/>
      <c r="APZ40" s="249"/>
      <c r="AQA40" s="249"/>
      <c r="AQB40" s="249"/>
      <c r="AQC40" s="249"/>
      <c r="AQD40" s="249"/>
      <c r="AQE40" s="249"/>
      <c r="AQF40" s="249"/>
      <c r="AQG40" s="249"/>
      <c r="AQH40" s="249"/>
      <c r="AQI40" s="249"/>
      <c r="AQJ40" s="249"/>
      <c r="AQK40" s="249"/>
      <c r="AQL40" s="249"/>
      <c r="AQM40" s="249"/>
      <c r="AQN40" s="249"/>
      <c r="AQO40" s="249"/>
      <c r="AQP40" s="249"/>
      <c r="AQQ40" s="249"/>
      <c r="AQR40" s="249"/>
      <c r="AQS40" s="249"/>
      <c r="AQT40" s="249"/>
      <c r="AQU40" s="249"/>
      <c r="AQV40" s="249"/>
      <c r="AQW40" s="249"/>
      <c r="AQX40" s="249"/>
      <c r="AQY40" s="249"/>
      <c r="AQZ40" s="249"/>
      <c r="ARA40" s="249"/>
      <c r="ARB40" s="249"/>
      <c r="ARC40" s="249"/>
      <c r="ARD40" s="249"/>
      <c r="ARE40" s="249"/>
      <c r="ARF40" s="249"/>
      <c r="ARG40" s="249"/>
      <c r="ARH40" s="249"/>
      <c r="ARI40" s="249"/>
      <c r="ARJ40" s="249"/>
      <c r="ARK40" s="249"/>
      <c r="ARL40" s="249"/>
      <c r="ARM40" s="249"/>
      <c r="ARN40" s="249"/>
      <c r="ARO40" s="249"/>
      <c r="ARP40" s="249"/>
      <c r="ARQ40" s="249"/>
      <c r="ARR40" s="249"/>
      <c r="ARS40" s="249"/>
      <c r="ART40" s="249"/>
      <c r="ARU40" s="249"/>
      <c r="ARV40" s="249"/>
      <c r="ARW40" s="249"/>
      <c r="ARX40" s="249"/>
      <c r="ARY40" s="249"/>
      <c r="ARZ40" s="249"/>
      <c r="ASA40" s="249"/>
      <c r="ASB40" s="249"/>
      <c r="ASC40" s="249"/>
      <c r="ASD40" s="249"/>
      <c r="ASE40" s="249"/>
      <c r="ASF40" s="249"/>
      <c r="ASG40" s="249"/>
      <c r="ASH40" s="249"/>
      <c r="ASI40" s="249"/>
      <c r="ASJ40" s="249"/>
      <c r="ASK40" s="249"/>
      <c r="ASL40" s="249"/>
      <c r="ASM40" s="249"/>
      <c r="ASN40" s="249"/>
      <c r="ASO40" s="249"/>
      <c r="ASP40" s="249"/>
      <c r="ASQ40" s="249"/>
      <c r="ASR40" s="249"/>
      <c r="ASS40" s="249"/>
      <c r="AST40" s="249"/>
      <c r="ASU40" s="249"/>
      <c r="ASV40" s="249"/>
      <c r="ASW40" s="249"/>
    </row>
    <row r="41" spans="1:1193" s="224" customFormat="1" ht="21" customHeight="1">
      <c r="A41" s="439" t="s">
        <v>172</v>
      </c>
      <c r="B41" s="440"/>
      <c r="C41" s="440"/>
      <c r="D41" s="440"/>
      <c r="E41" s="440"/>
      <c r="F41" s="440"/>
      <c r="G41" s="440"/>
      <c r="H41" s="440"/>
      <c r="I41" s="440"/>
      <c r="J41" s="440"/>
      <c r="K41" s="440"/>
      <c r="L41" s="441"/>
      <c r="M41" s="249"/>
      <c r="N41" s="249"/>
      <c r="O41" s="249"/>
      <c r="P41" s="249"/>
      <c r="Q41" s="249"/>
      <c r="R41" s="249"/>
      <c r="S41" s="249"/>
      <c r="T41" s="249"/>
      <c r="U41" s="249"/>
      <c r="V41" s="249"/>
      <c r="W41" s="249"/>
      <c r="X41" s="249"/>
      <c r="Y41" s="249"/>
      <c r="Z41" s="249"/>
      <c r="AA41" s="249"/>
      <c r="AB41" s="249"/>
      <c r="AC41" s="249"/>
      <c r="AD41" s="249"/>
      <c r="AE41" s="249"/>
      <c r="AF41" s="249"/>
      <c r="AG41" s="249"/>
      <c r="AH41" s="249"/>
      <c r="AI41" s="249"/>
      <c r="AJ41" s="249"/>
      <c r="AK41" s="249"/>
      <c r="AL41" s="249"/>
      <c r="AM41" s="249"/>
      <c r="AN41" s="249"/>
      <c r="AO41" s="249"/>
      <c r="AP41" s="249"/>
      <c r="AQ41" s="249"/>
      <c r="AR41" s="249"/>
      <c r="AS41" s="249"/>
      <c r="AT41" s="249"/>
      <c r="AU41" s="249"/>
      <c r="AV41" s="249"/>
      <c r="AW41" s="249"/>
      <c r="AX41" s="249"/>
      <c r="AY41" s="249"/>
      <c r="AZ41" s="249"/>
      <c r="BA41" s="249"/>
      <c r="BB41" s="249"/>
      <c r="BC41" s="249"/>
      <c r="BD41" s="249"/>
      <c r="BE41" s="249"/>
      <c r="BF41" s="249"/>
      <c r="BG41" s="249"/>
      <c r="BH41" s="249"/>
      <c r="BI41" s="249"/>
      <c r="BJ41" s="249"/>
      <c r="BK41" s="249"/>
      <c r="BL41" s="249"/>
      <c r="BM41" s="249"/>
      <c r="BN41" s="249"/>
      <c r="BO41" s="249"/>
      <c r="BP41" s="249"/>
      <c r="BQ41" s="249"/>
      <c r="BR41" s="249"/>
      <c r="BS41" s="249"/>
      <c r="BT41" s="249"/>
      <c r="BU41" s="249"/>
      <c r="BV41" s="249"/>
      <c r="BW41" s="249"/>
      <c r="BX41" s="249"/>
      <c r="BY41" s="249"/>
      <c r="BZ41" s="249"/>
      <c r="CA41" s="249"/>
      <c r="CB41" s="249"/>
      <c r="CC41" s="249"/>
      <c r="CD41" s="249"/>
      <c r="CE41" s="249"/>
      <c r="CF41" s="249"/>
      <c r="CG41" s="249"/>
      <c r="CH41" s="249"/>
      <c r="CI41" s="249"/>
      <c r="CJ41" s="249"/>
      <c r="CK41" s="249"/>
      <c r="CL41" s="249"/>
      <c r="CM41" s="249"/>
      <c r="CN41" s="249"/>
      <c r="CO41" s="249"/>
      <c r="CP41" s="249"/>
      <c r="CQ41" s="249"/>
      <c r="CR41" s="249"/>
      <c r="CS41" s="249"/>
      <c r="CT41" s="249"/>
      <c r="CU41" s="249"/>
      <c r="CV41" s="249"/>
      <c r="CW41" s="249"/>
      <c r="CX41" s="249"/>
      <c r="CY41" s="249"/>
      <c r="CZ41" s="249"/>
      <c r="DA41" s="249"/>
      <c r="DB41" s="249"/>
      <c r="DC41" s="249"/>
      <c r="DD41" s="249"/>
      <c r="DE41" s="249"/>
      <c r="DF41" s="249"/>
      <c r="DG41" s="249"/>
      <c r="DH41" s="249"/>
      <c r="DI41" s="249"/>
      <c r="DJ41" s="249"/>
      <c r="DK41" s="249"/>
      <c r="DL41" s="249"/>
      <c r="DM41" s="249"/>
      <c r="DN41" s="249"/>
      <c r="DO41" s="249"/>
      <c r="DP41" s="249"/>
      <c r="DQ41" s="249"/>
      <c r="DR41" s="249"/>
      <c r="DS41" s="249"/>
      <c r="DT41" s="249"/>
      <c r="DU41" s="249"/>
      <c r="DV41" s="249"/>
      <c r="DW41" s="249"/>
      <c r="DX41" s="249"/>
      <c r="DY41" s="249"/>
      <c r="DZ41" s="249"/>
      <c r="EA41" s="249"/>
      <c r="EB41" s="249"/>
      <c r="EC41" s="249"/>
      <c r="ED41" s="249"/>
      <c r="EE41" s="249"/>
      <c r="EF41" s="249"/>
      <c r="EG41" s="249"/>
      <c r="EH41" s="249"/>
      <c r="EI41" s="249"/>
      <c r="EJ41" s="249"/>
      <c r="EK41" s="249"/>
      <c r="EL41" s="249"/>
      <c r="EM41" s="249"/>
      <c r="EN41" s="249"/>
      <c r="EO41" s="249"/>
      <c r="EP41" s="249"/>
      <c r="EQ41" s="249"/>
      <c r="ER41" s="249"/>
      <c r="ES41" s="249"/>
      <c r="ET41" s="249"/>
      <c r="EU41" s="249"/>
      <c r="EV41" s="249"/>
      <c r="EW41" s="249"/>
      <c r="EX41" s="249"/>
      <c r="EY41" s="249"/>
      <c r="EZ41" s="249"/>
      <c r="FA41" s="249"/>
      <c r="FB41" s="249"/>
      <c r="FC41" s="249"/>
      <c r="FD41" s="249"/>
      <c r="FE41" s="249"/>
      <c r="FF41" s="249"/>
      <c r="FG41" s="249"/>
      <c r="FH41" s="249"/>
      <c r="FI41" s="249"/>
      <c r="FJ41" s="249"/>
      <c r="FK41" s="249"/>
      <c r="FL41" s="249"/>
      <c r="FM41" s="249"/>
      <c r="FN41" s="249"/>
      <c r="FO41" s="249"/>
      <c r="FP41" s="249"/>
      <c r="FQ41" s="249"/>
      <c r="FR41" s="249"/>
      <c r="FS41" s="249"/>
      <c r="FT41" s="249"/>
      <c r="FU41" s="249"/>
      <c r="FV41" s="249"/>
      <c r="FW41" s="249"/>
      <c r="FX41" s="249"/>
      <c r="FY41" s="249"/>
      <c r="FZ41" s="249"/>
      <c r="GA41" s="249"/>
      <c r="GB41" s="249"/>
      <c r="GC41" s="249"/>
      <c r="GD41" s="249"/>
      <c r="GE41" s="249"/>
      <c r="GF41" s="249"/>
      <c r="GG41" s="249"/>
      <c r="GH41" s="249"/>
      <c r="GI41" s="249"/>
      <c r="GJ41" s="249"/>
      <c r="GK41" s="249"/>
      <c r="GL41" s="249"/>
      <c r="GM41" s="249"/>
      <c r="GN41" s="249"/>
      <c r="GO41" s="249"/>
      <c r="GP41" s="249"/>
      <c r="GQ41" s="249"/>
      <c r="GR41" s="249"/>
      <c r="GS41" s="249"/>
      <c r="GT41" s="249"/>
      <c r="GU41" s="249"/>
      <c r="GV41" s="249"/>
      <c r="GW41" s="249"/>
      <c r="GX41" s="249"/>
      <c r="GY41" s="249"/>
      <c r="GZ41" s="249"/>
      <c r="HA41" s="249"/>
      <c r="HB41" s="249"/>
      <c r="HC41" s="249"/>
      <c r="HD41" s="249"/>
      <c r="HE41" s="249"/>
      <c r="HF41" s="249"/>
      <c r="HG41" s="249"/>
      <c r="HH41" s="249"/>
      <c r="HI41" s="249"/>
      <c r="HJ41" s="249"/>
      <c r="HK41" s="249"/>
      <c r="HL41" s="249"/>
      <c r="HM41" s="249"/>
      <c r="HN41" s="249"/>
      <c r="HO41" s="249"/>
      <c r="HP41" s="249"/>
      <c r="HQ41" s="249"/>
      <c r="HR41" s="249"/>
      <c r="HS41" s="249"/>
      <c r="HT41" s="249"/>
      <c r="HU41" s="249"/>
      <c r="HV41" s="249"/>
      <c r="HW41" s="249"/>
      <c r="HX41" s="249"/>
      <c r="HY41" s="249"/>
      <c r="HZ41" s="249"/>
      <c r="IA41" s="249"/>
      <c r="IB41" s="249"/>
      <c r="IC41" s="249"/>
      <c r="ID41" s="249"/>
      <c r="IE41" s="249"/>
      <c r="IF41" s="249"/>
      <c r="IG41" s="249"/>
      <c r="IH41" s="249"/>
      <c r="II41" s="249"/>
      <c r="IJ41" s="249"/>
      <c r="IK41" s="249"/>
      <c r="IL41" s="249"/>
      <c r="IM41" s="249"/>
      <c r="IN41" s="249"/>
      <c r="IO41" s="249"/>
      <c r="IP41" s="249"/>
      <c r="IQ41" s="249"/>
      <c r="IR41" s="249"/>
      <c r="IS41" s="249"/>
      <c r="IT41" s="249"/>
      <c r="IU41" s="249"/>
      <c r="IV41" s="249"/>
      <c r="IW41" s="249"/>
      <c r="IX41" s="249"/>
      <c r="IY41" s="249"/>
      <c r="IZ41" s="249"/>
      <c r="JA41" s="249"/>
      <c r="JB41" s="249"/>
      <c r="JC41" s="249"/>
      <c r="JD41" s="249"/>
      <c r="JE41" s="249"/>
      <c r="JF41" s="249"/>
      <c r="JG41" s="249"/>
      <c r="JH41" s="249"/>
      <c r="JI41" s="249"/>
      <c r="JJ41" s="249"/>
      <c r="JK41" s="249"/>
      <c r="JL41" s="249"/>
      <c r="JM41" s="249"/>
      <c r="JN41" s="249"/>
      <c r="JO41" s="249"/>
      <c r="JP41" s="249"/>
      <c r="JQ41" s="249"/>
      <c r="JR41" s="249"/>
      <c r="JS41" s="249"/>
      <c r="JT41" s="249"/>
      <c r="JU41" s="249"/>
      <c r="JV41" s="249"/>
      <c r="JW41" s="249"/>
      <c r="JX41" s="249"/>
      <c r="JY41" s="249"/>
      <c r="JZ41" s="249"/>
      <c r="KA41" s="249"/>
      <c r="KB41" s="249"/>
      <c r="KC41" s="249"/>
      <c r="KD41" s="249"/>
      <c r="KE41" s="249"/>
      <c r="KF41" s="249"/>
      <c r="KG41" s="249"/>
      <c r="KH41" s="249"/>
      <c r="KI41" s="249"/>
      <c r="KJ41" s="249"/>
      <c r="KK41" s="249"/>
      <c r="KL41" s="249"/>
      <c r="KM41" s="249"/>
      <c r="KN41" s="249"/>
      <c r="KO41" s="249"/>
      <c r="KP41" s="249"/>
      <c r="KQ41" s="249"/>
      <c r="KR41" s="249"/>
      <c r="KS41" s="249"/>
      <c r="KT41" s="249"/>
      <c r="KU41" s="249"/>
      <c r="KV41" s="249"/>
      <c r="KW41" s="249"/>
      <c r="KX41" s="249"/>
      <c r="KY41" s="249"/>
      <c r="KZ41" s="249"/>
      <c r="LA41" s="249"/>
      <c r="LB41" s="249"/>
      <c r="LC41" s="249"/>
      <c r="LD41" s="249"/>
      <c r="LE41" s="249"/>
      <c r="LF41" s="249"/>
      <c r="LG41" s="249"/>
      <c r="LH41" s="249"/>
      <c r="LI41" s="249"/>
      <c r="LJ41" s="249"/>
      <c r="LK41" s="249"/>
      <c r="LL41" s="249"/>
      <c r="LM41" s="249"/>
      <c r="LN41" s="249"/>
      <c r="LO41" s="249"/>
      <c r="LP41" s="249"/>
      <c r="LQ41" s="249"/>
      <c r="LR41" s="249"/>
      <c r="LS41" s="249"/>
      <c r="LT41" s="249"/>
      <c r="LU41" s="249"/>
      <c r="LV41" s="249"/>
      <c r="LW41" s="249"/>
      <c r="LX41" s="249"/>
      <c r="LY41" s="249"/>
      <c r="LZ41" s="249"/>
      <c r="MA41" s="249"/>
      <c r="MB41" s="249"/>
      <c r="MC41" s="249"/>
      <c r="MD41" s="249"/>
      <c r="ME41" s="249"/>
      <c r="MF41" s="249"/>
      <c r="MG41" s="249"/>
      <c r="MH41" s="249"/>
      <c r="MI41" s="249"/>
      <c r="MJ41" s="249"/>
      <c r="MK41" s="249"/>
      <c r="ML41" s="249"/>
      <c r="MM41" s="249"/>
      <c r="MN41" s="249"/>
      <c r="MO41" s="249"/>
      <c r="MP41" s="249"/>
      <c r="MQ41" s="249"/>
      <c r="MR41" s="249"/>
      <c r="MS41" s="249"/>
      <c r="MT41" s="249"/>
      <c r="MU41" s="249"/>
      <c r="MV41" s="249"/>
      <c r="MW41" s="249"/>
      <c r="MX41" s="249"/>
      <c r="MY41" s="249"/>
      <c r="MZ41" s="249"/>
      <c r="NA41" s="249"/>
      <c r="NB41" s="249"/>
      <c r="NC41" s="249"/>
      <c r="ND41" s="249"/>
      <c r="NE41" s="249"/>
      <c r="NF41" s="249"/>
      <c r="NG41" s="249"/>
      <c r="NH41" s="249"/>
      <c r="NI41" s="249"/>
      <c r="NJ41" s="249"/>
      <c r="NK41" s="249"/>
      <c r="NL41" s="249"/>
      <c r="NM41" s="249"/>
      <c r="NN41" s="249"/>
      <c r="NO41" s="249"/>
      <c r="NP41" s="249"/>
      <c r="NQ41" s="249"/>
      <c r="NR41" s="249"/>
      <c r="NS41" s="249"/>
      <c r="NT41" s="249"/>
      <c r="NU41" s="249"/>
      <c r="NV41" s="249"/>
      <c r="NW41" s="249"/>
      <c r="NX41" s="249"/>
      <c r="NY41" s="249"/>
      <c r="NZ41" s="249"/>
      <c r="OA41" s="249"/>
      <c r="OB41" s="249"/>
      <c r="OC41" s="249"/>
      <c r="OD41" s="249"/>
      <c r="OE41" s="249"/>
      <c r="OF41" s="249"/>
      <c r="OG41" s="249"/>
      <c r="OH41" s="249"/>
      <c r="OI41" s="249"/>
      <c r="OJ41" s="249"/>
      <c r="OK41" s="249"/>
      <c r="OL41" s="249"/>
      <c r="OM41" s="249"/>
      <c r="ON41" s="249"/>
      <c r="OO41" s="249"/>
      <c r="OP41" s="249"/>
      <c r="OQ41" s="249"/>
      <c r="OR41" s="249"/>
      <c r="OS41" s="249"/>
      <c r="OT41" s="249"/>
      <c r="OU41" s="249"/>
      <c r="OV41" s="249"/>
      <c r="OW41" s="249"/>
      <c r="OX41" s="249"/>
      <c r="OY41" s="249"/>
      <c r="OZ41" s="249"/>
      <c r="PA41" s="249"/>
      <c r="PB41" s="249"/>
      <c r="PC41" s="249"/>
      <c r="PD41" s="249"/>
      <c r="PE41" s="249"/>
      <c r="PF41" s="249"/>
      <c r="PG41" s="249"/>
      <c r="PH41" s="249"/>
      <c r="PI41" s="249"/>
      <c r="PJ41" s="249"/>
      <c r="PK41" s="249"/>
      <c r="PL41" s="249"/>
      <c r="PM41" s="249"/>
      <c r="PN41" s="249"/>
      <c r="PO41" s="249"/>
      <c r="PP41" s="249"/>
      <c r="PQ41" s="249"/>
      <c r="PR41" s="249"/>
      <c r="PS41" s="249"/>
      <c r="PT41" s="249"/>
      <c r="PU41" s="249"/>
      <c r="PV41" s="249"/>
      <c r="PW41" s="249"/>
      <c r="PX41" s="249"/>
      <c r="PY41" s="249"/>
      <c r="PZ41" s="249"/>
      <c r="QA41" s="249"/>
      <c r="QB41" s="249"/>
      <c r="QC41" s="249"/>
      <c r="QD41" s="249"/>
      <c r="QE41" s="249"/>
      <c r="QF41" s="249"/>
      <c r="QG41" s="249"/>
      <c r="QH41" s="249"/>
      <c r="QI41" s="249"/>
      <c r="QJ41" s="249"/>
      <c r="QK41" s="249"/>
      <c r="QL41" s="249"/>
      <c r="QM41" s="249"/>
      <c r="QN41" s="249"/>
      <c r="QO41" s="249"/>
      <c r="QP41" s="249"/>
      <c r="QQ41" s="249"/>
      <c r="QR41" s="249"/>
      <c r="QS41" s="249"/>
      <c r="QT41" s="249"/>
      <c r="QU41" s="249"/>
      <c r="QV41" s="249"/>
      <c r="QW41" s="249"/>
      <c r="QX41" s="249"/>
      <c r="QY41" s="249"/>
      <c r="QZ41" s="249"/>
      <c r="RA41" s="249"/>
      <c r="RB41" s="249"/>
      <c r="RC41" s="249"/>
      <c r="RD41" s="249"/>
      <c r="RE41" s="249"/>
      <c r="RF41" s="249"/>
      <c r="RG41" s="249"/>
      <c r="RH41" s="249"/>
      <c r="RI41" s="249"/>
      <c r="RJ41" s="249"/>
      <c r="RK41" s="249"/>
      <c r="RL41" s="249"/>
      <c r="RM41" s="249"/>
      <c r="RN41" s="249"/>
      <c r="RO41" s="249"/>
      <c r="RP41" s="249"/>
      <c r="RQ41" s="249"/>
      <c r="RR41" s="249"/>
      <c r="RS41" s="249"/>
      <c r="RT41" s="249"/>
      <c r="RU41" s="249"/>
      <c r="RV41" s="249"/>
      <c r="RW41" s="249"/>
      <c r="RX41" s="249"/>
      <c r="RY41" s="249"/>
      <c r="RZ41" s="249"/>
      <c r="SA41" s="249"/>
      <c r="SB41" s="249"/>
      <c r="SC41" s="249"/>
      <c r="SD41" s="249"/>
      <c r="SE41" s="249"/>
      <c r="SF41" s="249"/>
      <c r="SG41" s="249"/>
      <c r="SH41" s="249"/>
      <c r="SI41" s="249"/>
      <c r="SJ41" s="249"/>
      <c r="SK41" s="249"/>
      <c r="SL41" s="249"/>
      <c r="SM41" s="249"/>
      <c r="SN41" s="249"/>
      <c r="SO41" s="249"/>
      <c r="SP41" s="249"/>
      <c r="SQ41" s="249"/>
      <c r="SR41" s="249"/>
      <c r="SS41" s="249"/>
      <c r="ST41" s="249"/>
      <c r="SU41" s="249"/>
      <c r="SV41" s="249"/>
      <c r="SW41" s="249"/>
      <c r="SX41" s="249"/>
      <c r="SY41" s="249"/>
      <c r="SZ41" s="249"/>
      <c r="TA41" s="249"/>
      <c r="TB41" s="249"/>
      <c r="TC41" s="249"/>
      <c r="TD41" s="249"/>
      <c r="TE41" s="249"/>
      <c r="TF41" s="249"/>
      <c r="TG41" s="249"/>
      <c r="TH41" s="249"/>
      <c r="TI41" s="249"/>
      <c r="TJ41" s="249"/>
      <c r="TK41" s="249"/>
      <c r="TL41" s="249"/>
      <c r="TM41" s="249"/>
      <c r="TN41" s="249"/>
      <c r="TO41" s="249"/>
      <c r="TP41" s="249"/>
      <c r="TQ41" s="249"/>
      <c r="TR41" s="249"/>
      <c r="TS41" s="249"/>
      <c r="TT41" s="249"/>
      <c r="TU41" s="249"/>
      <c r="TV41" s="249"/>
      <c r="TW41" s="249"/>
      <c r="TX41" s="249"/>
      <c r="TY41" s="249"/>
      <c r="TZ41" s="249"/>
      <c r="UA41" s="249"/>
      <c r="UB41" s="249"/>
      <c r="UC41" s="249"/>
      <c r="UD41" s="249"/>
      <c r="UE41" s="249"/>
      <c r="UF41" s="249"/>
      <c r="UG41" s="249"/>
      <c r="UH41" s="249"/>
      <c r="UI41" s="249"/>
      <c r="UJ41" s="249"/>
      <c r="UK41" s="249"/>
      <c r="UL41" s="249"/>
      <c r="UM41" s="249"/>
      <c r="UN41" s="249"/>
      <c r="UO41" s="249"/>
      <c r="UP41" s="249"/>
      <c r="UQ41" s="249"/>
      <c r="UR41" s="249"/>
      <c r="US41" s="249"/>
      <c r="UT41" s="249"/>
      <c r="UU41" s="249"/>
      <c r="UV41" s="249"/>
      <c r="UW41" s="249"/>
      <c r="UX41" s="249"/>
      <c r="UY41" s="249"/>
      <c r="UZ41" s="249"/>
      <c r="VA41" s="249"/>
      <c r="VB41" s="249"/>
      <c r="VC41" s="249"/>
      <c r="VD41" s="249"/>
      <c r="VE41" s="249"/>
      <c r="VF41" s="249"/>
      <c r="VG41" s="249"/>
      <c r="VH41" s="249"/>
      <c r="VI41" s="249"/>
      <c r="VJ41" s="249"/>
      <c r="VK41" s="249"/>
      <c r="VL41" s="249"/>
      <c r="VM41" s="249"/>
      <c r="VN41" s="249"/>
      <c r="VO41" s="249"/>
      <c r="VP41" s="249"/>
      <c r="VQ41" s="249"/>
      <c r="VR41" s="249"/>
      <c r="VS41" s="249"/>
      <c r="VT41" s="249"/>
      <c r="VU41" s="249"/>
      <c r="VV41" s="249"/>
      <c r="VW41" s="249"/>
      <c r="VX41" s="249"/>
      <c r="VY41" s="249"/>
      <c r="VZ41" s="249"/>
      <c r="WA41" s="249"/>
      <c r="WB41" s="249"/>
      <c r="WC41" s="249"/>
      <c r="WD41" s="249"/>
      <c r="WE41" s="249"/>
      <c r="WF41" s="249"/>
      <c r="WG41" s="249"/>
      <c r="WH41" s="249"/>
      <c r="WI41" s="249"/>
      <c r="WJ41" s="249"/>
      <c r="WK41" s="249"/>
      <c r="WL41" s="249"/>
      <c r="WM41" s="249"/>
      <c r="WN41" s="249"/>
      <c r="WO41" s="249"/>
      <c r="WP41" s="249"/>
      <c r="WQ41" s="249"/>
      <c r="WR41" s="249"/>
      <c r="WS41" s="249"/>
      <c r="WT41" s="249"/>
      <c r="WU41" s="249"/>
      <c r="WV41" s="249"/>
      <c r="WW41" s="249"/>
      <c r="WX41" s="249"/>
      <c r="WY41" s="249"/>
      <c r="WZ41" s="249"/>
      <c r="XA41" s="249"/>
      <c r="XB41" s="249"/>
      <c r="XC41" s="249"/>
      <c r="XD41" s="249"/>
      <c r="XE41" s="249"/>
      <c r="XF41" s="249"/>
      <c r="XG41" s="249"/>
      <c r="XH41" s="249"/>
      <c r="XI41" s="249"/>
      <c r="XJ41" s="249"/>
      <c r="XK41" s="249"/>
      <c r="XL41" s="249"/>
      <c r="XM41" s="249"/>
      <c r="XN41" s="249"/>
      <c r="XO41" s="249"/>
      <c r="XP41" s="249"/>
      <c r="XQ41" s="249"/>
      <c r="XR41" s="249"/>
      <c r="XS41" s="249"/>
      <c r="XT41" s="249"/>
      <c r="XU41" s="249"/>
      <c r="XV41" s="249"/>
      <c r="XW41" s="249"/>
      <c r="XX41" s="249"/>
      <c r="XY41" s="249"/>
      <c r="XZ41" s="249"/>
      <c r="YA41" s="249"/>
      <c r="YB41" s="249"/>
      <c r="YC41" s="249"/>
      <c r="YD41" s="249"/>
      <c r="YE41" s="249"/>
      <c r="YF41" s="249"/>
      <c r="YG41" s="249"/>
      <c r="YH41" s="249"/>
      <c r="YI41" s="249"/>
      <c r="YJ41" s="249"/>
      <c r="YK41" s="249"/>
      <c r="YL41" s="249"/>
      <c r="YM41" s="249"/>
      <c r="YN41" s="249"/>
      <c r="YO41" s="249"/>
      <c r="YP41" s="249"/>
      <c r="YQ41" s="249"/>
      <c r="YR41" s="249"/>
      <c r="YS41" s="249"/>
      <c r="YT41" s="249"/>
      <c r="YU41" s="249"/>
      <c r="YV41" s="249"/>
      <c r="YW41" s="249"/>
      <c r="YX41" s="249"/>
      <c r="YY41" s="249"/>
      <c r="YZ41" s="249"/>
      <c r="ZA41" s="249"/>
      <c r="ZB41" s="249"/>
      <c r="ZC41" s="249"/>
      <c r="ZD41" s="249"/>
      <c r="ZE41" s="249"/>
      <c r="ZF41" s="249"/>
      <c r="ZG41" s="249"/>
      <c r="ZH41" s="249"/>
      <c r="ZI41" s="249"/>
      <c r="ZJ41" s="249"/>
      <c r="ZK41" s="249"/>
      <c r="ZL41" s="249"/>
      <c r="ZM41" s="249"/>
      <c r="ZN41" s="249"/>
      <c r="ZO41" s="249"/>
      <c r="ZP41" s="249"/>
      <c r="ZQ41" s="249"/>
      <c r="ZR41" s="249"/>
      <c r="ZS41" s="249"/>
      <c r="ZT41" s="249"/>
      <c r="ZU41" s="249"/>
      <c r="ZV41" s="249"/>
      <c r="ZW41" s="249"/>
      <c r="ZX41" s="249"/>
      <c r="ZY41" s="249"/>
      <c r="ZZ41" s="249"/>
      <c r="AAA41" s="249"/>
      <c r="AAB41" s="249"/>
      <c r="AAC41" s="249"/>
      <c r="AAD41" s="249"/>
      <c r="AAE41" s="249"/>
      <c r="AAF41" s="249"/>
      <c r="AAG41" s="249"/>
      <c r="AAH41" s="249"/>
      <c r="AAI41" s="249"/>
      <c r="AAJ41" s="249"/>
      <c r="AAK41" s="249"/>
      <c r="AAL41" s="249"/>
      <c r="AAM41" s="249"/>
      <c r="AAN41" s="249"/>
      <c r="AAO41" s="249"/>
      <c r="AAP41" s="249"/>
      <c r="AAQ41" s="249"/>
      <c r="AAR41" s="249"/>
      <c r="AAS41" s="249"/>
      <c r="AAT41" s="249"/>
      <c r="AAU41" s="249"/>
      <c r="AAV41" s="249"/>
      <c r="AAW41" s="249"/>
      <c r="AAX41" s="249"/>
      <c r="AAY41" s="249"/>
      <c r="AAZ41" s="249"/>
      <c r="ABA41" s="249"/>
      <c r="ABB41" s="249"/>
      <c r="ABC41" s="249"/>
      <c r="ABD41" s="249"/>
      <c r="ABE41" s="249"/>
      <c r="ABF41" s="249"/>
      <c r="ABG41" s="249"/>
      <c r="ABH41" s="249"/>
      <c r="ABI41" s="249"/>
      <c r="ABJ41" s="249"/>
      <c r="ABK41" s="249"/>
      <c r="ABL41" s="249"/>
      <c r="ABM41" s="249"/>
      <c r="ABN41" s="249"/>
      <c r="ABO41" s="249"/>
      <c r="ABP41" s="249"/>
      <c r="ABQ41" s="249"/>
      <c r="ABR41" s="249"/>
      <c r="ABS41" s="249"/>
      <c r="ABT41" s="249"/>
      <c r="ABU41" s="249"/>
      <c r="ABV41" s="249"/>
      <c r="ABW41" s="249"/>
      <c r="ABX41" s="249"/>
      <c r="ABY41" s="249"/>
      <c r="ABZ41" s="249"/>
      <c r="ACA41" s="249"/>
      <c r="ACB41" s="249"/>
      <c r="ACC41" s="249"/>
      <c r="ACD41" s="249"/>
      <c r="ACE41" s="249"/>
      <c r="ACF41" s="249"/>
      <c r="ACG41" s="249"/>
      <c r="ACH41" s="249"/>
      <c r="ACI41" s="249"/>
      <c r="ACJ41" s="249"/>
      <c r="ACK41" s="249"/>
      <c r="ACL41" s="249"/>
      <c r="ACM41" s="249"/>
      <c r="ACN41" s="249"/>
      <c r="ACO41" s="249"/>
      <c r="ACP41" s="249"/>
      <c r="ACQ41" s="249"/>
      <c r="ACR41" s="249"/>
      <c r="ACS41" s="249"/>
      <c r="ACT41" s="249"/>
      <c r="ACU41" s="249"/>
      <c r="ACV41" s="249"/>
      <c r="ACW41" s="249"/>
      <c r="ACX41" s="249"/>
      <c r="ACY41" s="249"/>
      <c r="ACZ41" s="249"/>
      <c r="ADA41" s="249"/>
      <c r="ADB41" s="249"/>
      <c r="ADC41" s="249"/>
      <c r="ADD41" s="249"/>
      <c r="ADE41" s="249"/>
      <c r="ADF41" s="249"/>
      <c r="ADG41" s="249"/>
      <c r="ADH41" s="249"/>
      <c r="ADI41" s="249"/>
      <c r="ADJ41" s="249"/>
      <c r="ADK41" s="249"/>
      <c r="ADL41" s="249"/>
      <c r="ADM41" s="249"/>
      <c r="ADN41" s="249"/>
      <c r="ADO41" s="249"/>
      <c r="ADP41" s="249"/>
      <c r="ADQ41" s="249"/>
      <c r="ADR41" s="249"/>
      <c r="ADS41" s="249"/>
      <c r="ADT41" s="249"/>
      <c r="ADU41" s="249"/>
      <c r="ADV41" s="249"/>
      <c r="ADW41" s="249"/>
      <c r="ADX41" s="249"/>
      <c r="ADY41" s="249"/>
      <c r="ADZ41" s="249"/>
      <c r="AEA41" s="249"/>
      <c r="AEB41" s="249"/>
      <c r="AEC41" s="249"/>
      <c r="AED41" s="249"/>
      <c r="AEE41" s="249"/>
      <c r="AEF41" s="249"/>
      <c r="AEG41" s="249"/>
      <c r="AEH41" s="249"/>
      <c r="AEI41" s="249"/>
      <c r="AEJ41" s="249"/>
      <c r="AEK41" s="249"/>
      <c r="AEL41" s="249"/>
      <c r="AEM41" s="249"/>
      <c r="AEN41" s="249"/>
      <c r="AEO41" s="249"/>
      <c r="AEP41" s="249"/>
      <c r="AEQ41" s="249"/>
      <c r="AER41" s="249"/>
      <c r="AES41" s="249"/>
      <c r="AET41" s="249"/>
      <c r="AEU41" s="249"/>
      <c r="AEV41" s="249"/>
      <c r="AEW41" s="249"/>
      <c r="AEX41" s="249"/>
      <c r="AEY41" s="249"/>
      <c r="AEZ41" s="249"/>
      <c r="AFA41" s="249"/>
      <c r="AFB41" s="249"/>
      <c r="AFC41" s="249"/>
      <c r="AFD41" s="249"/>
      <c r="AFE41" s="249"/>
      <c r="AFF41" s="249"/>
      <c r="AFG41" s="249"/>
      <c r="AFH41" s="249"/>
      <c r="AFI41" s="249"/>
      <c r="AFJ41" s="249"/>
      <c r="AFK41" s="249"/>
      <c r="AFL41" s="249"/>
      <c r="AFM41" s="249"/>
      <c r="AFN41" s="249"/>
      <c r="AFO41" s="249"/>
      <c r="AFP41" s="249"/>
      <c r="AFQ41" s="249"/>
      <c r="AFR41" s="249"/>
      <c r="AFS41" s="249"/>
      <c r="AFT41" s="249"/>
      <c r="AFU41" s="249"/>
      <c r="AFV41" s="249"/>
      <c r="AFW41" s="249"/>
      <c r="AFX41" s="249"/>
      <c r="AFY41" s="249"/>
      <c r="AFZ41" s="249"/>
      <c r="AGA41" s="249"/>
      <c r="AGB41" s="249"/>
      <c r="AGC41" s="249"/>
      <c r="AGD41" s="249"/>
      <c r="AGE41" s="249"/>
      <c r="AGF41" s="249"/>
      <c r="AGG41" s="249"/>
      <c r="AGH41" s="249"/>
      <c r="AGI41" s="249"/>
      <c r="AGJ41" s="249"/>
      <c r="AGK41" s="249"/>
      <c r="AGL41" s="249"/>
      <c r="AGM41" s="249"/>
      <c r="AGN41" s="249"/>
      <c r="AGO41" s="249"/>
      <c r="AGP41" s="249"/>
      <c r="AGQ41" s="249"/>
      <c r="AGR41" s="249"/>
      <c r="AGS41" s="249"/>
      <c r="AGT41" s="249"/>
      <c r="AGU41" s="249"/>
      <c r="AGV41" s="249"/>
      <c r="AGW41" s="249"/>
      <c r="AGX41" s="249"/>
      <c r="AGY41" s="249"/>
      <c r="AGZ41" s="249"/>
      <c r="AHA41" s="249"/>
      <c r="AHB41" s="249"/>
      <c r="AHC41" s="249"/>
      <c r="AHD41" s="249"/>
      <c r="AHE41" s="249"/>
      <c r="AHF41" s="249"/>
      <c r="AHG41" s="249"/>
      <c r="AHH41" s="249"/>
      <c r="AHI41" s="249"/>
      <c r="AHJ41" s="249"/>
      <c r="AHK41" s="249"/>
      <c r="AHL41" s="249"/>
      <c r="AHM41" s="249"/>
      <c r="AHN41" s="249"/>
      <c r="AHO41" s="249"/>
      <c r="AHP41" s="249"/>
      <c r="AHQ41" s="249"/>
      <c r="AHR41" s="249"/>
      <c r="AHS41" s="249"/>
      <c r="AHT41" s="249"/>
      <c r="AHU41" s="249"/>
      <c r="AHV41" s="249"/>
      <c r="AHW41" s="249"/>
      <c r="AHX41" s="249"/>
      <c r="AHY41" s="249"/>
      <c r="AHZ41" s="249"/>
      <c r="AIA41" s="249"/>
      <c r="AIB41" s="249"/>
      <c r="AIC41" s="249"/>
      <c r="AID41" s="249"/>
      <c r="AIE41" s="249"/>
      <c r="AIF41" s="249"/>
      <c r="AIG41" s="249"/>
      <c r="AIH41" s="249"/>
      <c r="AII41" s="249"/>
      <c r="AIJ41" s="249"/>
      <c r="AIK41" s="249"/>
      <c r="AIL41" s="249"/>
      <c r="AIM41" s="249"/>
      <c r="AIN41" s="249"/>
      <c r="AIO41" s="249"/>
      <c r="AIP41" s="249"/>
      <c r="AIQ41" s="249"/>
      <c r="AIR41" s="249"/>
      <c r="AIS41" s="249"/>
      <c r="AIT41" s="249"/>
      <c r="AIU41" s="249"/>
      <c r="AIV41" s="249"/>
      <c r="AIW41" s="249"/>
      <c r="AIX41" s="249"/>
      <c r="AIY41" s="249"/>
      <c r="AIZ41" s="249"/>
      <c r="AJA41" s="249"/>
      <c r="AJB41" s="249"/>
      <c r="AJC41" s="249"/>
      <c r="AJD41" s="249"/>
      <c r="AJE41" s="249"/>
      <c r="AJF41" s="249"/>
      <c r="AJG41" s="249"/>
      <c r="AJH41" s="249"/>
      <c r="AJI41" s="249"/>
      <c r="AJJ41" s="249"/>
      <c r="AJK41" s="249"/>
      <c r="AJL41" s="249"/>
      <c r="AJM41" s="249"/>
      <c r="AJN41" s="249"/>
      <c r="AJO41" s="249"/>
      <c r="AJP41" s="249"/>
      <c r="AJQ41" s="249"/>
      <c r="AJR41" s="249"/>
      <c r="AJS41" s="249"/>
      <c r="AJT41" s="249"/>
      <c r="AJU41" s="249"/>
      <c r="AJV41" s="249"/>
      <c r="AJW41" s="249"/>
      <c r="AJX41" s="249"/>
      <c r="AJY41" s="249"/>
      <c r="AJZ41" s="249"/>
      <c r="AKA41" s="249"/>
      <c r="AKB41" s="249"/>
      <c r="AKC41" s="249"/>
      <c r="AKD41" s="249"/>
      <c r="AKE41" s="249"/>
      <c r="AKF41" s="249"/>
      <c r="AKG41" s="249"/>
      <c r="AKH41" s="249"/>
      <c r="AKI41" s="249"/>
      <c r="AKJ41" s="249"/>
      <c r="AKK41" s="249"/>
      <c r="AKL41" s="249"/>
      <c r="AKM41" s="249"/>
      <c r="AKN41" s="249"/>
      <c r="AKO41" s="249"/>
      <c r="AKP41" s="249"/>
      <c r="AKQ41" s="249"/>
      <c r="AKR41" s="249"/>
      <c r="AKS41" s="249"/>
      <c r="AKT41" s="249"/>
      <c r="AKU41" s="249"/>
      <c r="AKV41" s="249"/>
      <c r="AKW41" s="249"/>
      <c r="AKX41" s="249"/>
      <c r="AKY41" s="249"/>
      <c r="AKZ41" s="249"/>
      <c r="ALA41" s="249"/>
      <c r="ALB41" s="249"/>
      <c r="ALC41" s="249"/>
      <c r="ALD41" s="249"/>
      <c r="ALE41" s="249"/>
      <c r="ALF41" s="249"/>
      <c r="ALG41" s="249"/>
      <c r="ALH41" s="249"/>
      <c r="ALI41" s="249"/>
      <c r="ALJ41" s="249"/>
      <c r="ALK41" s="249"/>
      <c r="ALL41" s="249"/>
      <c r="ALM41" s="249"/>
      <c r="ALN41" s="249"/>
      <c r="ALO41" s="249"/>
      <c r="ALP41" s="249"/>
      <c r="ALQ41" s="249"/>
      <c r="ALR41" s="249"/>
      <c r="ALS41" s="249"/>
      <c r="ALT41" s="249"/>
      <c r="ALU41" s="249"/>
      <c r="ALV41" s="249"/>
      <c r="ALW41" s="249"/>
      <c r="ALX41" s="249"/>
      <c r="ALY41" s="249"/>
      <c r="ALZ41" s="249"/>
      <c r="AMA41" s="249"/>
      <c r="AMB41" s="249"/>
      <c r="AMC41" s="249"/>
      <c r="AMD41" s="249"/>
      <c r="AME41" s="249"/>
      <c r="AMF41" s="249"/>
      <c r="AMG41" s="249"/>
      <c r="AMH41" s="249"/>
      <c r="AMI41" s="249"/>
      <c r="AMJ41" s="249"/>
      <c r="AMK41" s="249"/>
      <c r="AML41" s="249"/>
      <c r="AMM41" s="249"/>
      <c r="AMN41" s="249"/>
      <c r="AMO41" s="249"/>
      <c r="AMP41" s="249"/>
      <c r="AMQ41" s="249"/>
      <c r="AMR41" s="249"/>
      <c r="AMS41" s="249"/>
      <c r="AMT41" s="249"/>
      <c r="AMU41" s="249"/>
      <c r="AMV41" s="249"/>
      <c r="AMW41" s="249"/>
      <c r="AMX41" s="249"/>
      <c r="AMY41" s="249"/>
      <c r="AMZ41" s="249"/>
      <c r="ANA41" s="249"/>
      <c r="ANB41" s="249"/>
      <c r="ANC41" s="249"/>
      <c r="AND41" s="249"/>
      <c r="ANE41" s="249"/>
      <c r="ANF41" s="249"/>
      <c r="ANG41" s="249"/>
      <c r="ANH41" s="249"/>
      <c r="ANI41" s="249"/>
      <c r="ANJ41" s="249"/>
      <c r="ANK41" s="249"/>
      <c r="ANL41" s="249"/>
      <c r="ANM41" s="249"/>
      <c r="ANN41" s="249"/>
      <c r="ANO41" s="249"/>
      <c r="ANP41" s="249"/>
      <c r="ANQ41" s="249"/>
      <c r="ANR41" s="249"/>
      <c r="ANS41" s="249"/>
      <c r="ANT41" s="249"/>
      <c r="ANU41" s="249"/>
      <c r="ANV41" s="249"/>
      <c r="ANW41" s="249"/>
      <c r="ANX41" s="249"/>
      <c r="ANY41" s="249"/>
      <c r="ANZ41" s="249"/>
      <c r="AOA41" s="249"/>
      <c r="AOB41" s="249"/>
      <c r="AOC41" s="249"/>
      <c r="AOD41" s="249"/>
      <c r="AOE41" s="249"/>
      <c r="AOF41" s="249"/>
      <c r="AOG41" s="249"/>
      <c r="AOH41" s="249"/>
      <c r="AOI41" s="249"/>
      <c r="AOJ41" s="249"/>
      <c r="AOK41" s="249"/>
      <c r="AOL41" s="249"/>
      <c r="AOM41" s="249"/>
      <c r="AON41" s="249"/>
      <c r="AOO41" s="249"/>
      <c r="AOP41" s="249"/>
      <c r="AOQ41" s="249"/>
      <c r="AOR41" s="249"/>
      <c r="AOS41" s="249"/>
      <c r="AOT41" s="249"/>
      <c r="AOU41" s="249"/>
      <c r="AOV41" s="249"/>
      <c r="AOW41" s="249"/>
      <c r="AOX41" s="249"/>
      <c r="AOY41" s="249"/>
      <c r="AOZ41" s="249"/>
      <c r="APA41" s="249"/>
      <c r="APB41" s="249"/>
      <c r="APC41" s="249"/>
      <c r="APD41" s="249"/>
      <c r="APE41" s="249"/>
      <c r="APF41" s="249"/>
      <c r="APG41" s="249"/>
      <c r="APH41" s="249"/>
      <c r="API41" s="249"/>
      <c r="APJ41" s="249"/>
      <c r="APK41" s="249"/>
      <c r="APL41" s="249"/>
      <c r="APM41" s="249"/>
      <c r="APN41" s="249"/>
      <c r="APO41" s="249"/>
      <c r="APP41" s="249"/>
      <c r="APQ41" s="249"/>
      <c r="APR41" s="249"/>
      <c r="APS41" s="249"/>
      <c r="APT41" s="249"/>
      <c r="APU41" s="249"/>
      <c r="APV41" s="249"/>
      <c r="APW41" s="249"/>
      <c r="APX41" s="249"/>
      <c r="APY41" s="249"/>
      <c r="APZ41" s="249"/>
      <c r="AQA41" s="249"/>
      <c r="AQB41" s="249"/>
      <c r="AQC41" s="249"/>
      <c r="AQD41" s="249"/>
      <c r="AQE41" s="249"/>
      <c r="AQF41" s="249"/>
      <c r="AQG41" s="249"/>
      <c r="AQH41" s="249"/>
      <c r="AQI41" s="249"/>
      <c r="AQJ41" s="249"/>
      <c r="AQK41" s="249"/>
      <c r="AQL41" s="249"/>
      <c r="AQM41" s="249"/>
      <c r="AQN41" s="249"/>
      <c r="AQO41" s="249"/>
      <c r="AQP41" s="249"/>
      <c r="AQQ41" s="249"/>
      <c r="AQR41" s="249"/>
      <c r="AQS41" s="249"/>
      <c r="AQT41" s="249"/>
      <c r="AQU41" s="249"/>
      <c r="AQV41" s="249"/>
      <c r="AQW41" s="249"/>
      <c r="AQX41" s="249"/>
      <c r="AQY41" s="249"/>
      <c r="AQZ41" s="249"/>
      <c r="ARA41" s="249"/>
      <c r="ARB41" s="249"/>
      <c r="ARC41" s="249"/>
      <c r="ARD41" s="249"/>
      <c r="ARE41" s="249"/>
      <c r="ARF41" s="249"/>
      <c r="ARG41" s="249"/>
      <c r="ARH41" s="249"/>
      <c r="ARI41" s="249"/>
      <c r="ARJ41" s="249"/>
      <c r="ARK41" s="249"/>
      <c r="ARL41" s="249"/>
      <c r="ARM41" s="249"/>
      <c r="ARN41" s="249"/>
      <c r="ARO41" s="249"/>
      <c r="ARP41" s="249"/>
      <c r="ARQ41" s="249"/>
      <c r="ARR41" s="249"/>
      <c r="ARS41" s="249"/>
      <c r="ART41" s="249"/>
      <c r="ARU41" s="249"/>
      <c r="ARV41" s="249"/>
      <c r="ARW41" s="249"/>
      <c r="ARX41" s="249"/>
      <c r="ARY41" s="249"/>
      <c r="ARZ41" s="249"/>
      <c r="ASA41" s="249"/>
      <c r="ASB41" s="249"/>
      <c r="ASC41" s="249"/>
      <c r="ASD41" s="249"/>
      <c r="ASE41" s="249"/>
      <c r="ASF41" s="249"/>
      <c r="ASG41" s="249"/>
      <c r="ASH41" s="249"/>
      <c r="ASI41" s="249"/>
      <c r="ASJ41" s="249"/>
      <c r="ASK41" s="249"/>
      <c r="ASL41" s="249"/>
      <c r="ASM41" s="249"/>
      <c r="ASN41" s="249"/>
      <c r="ASO41" s="249"/>
      <c r="ASP41" s="249"/>
      <c r="ASQ41" s="249"/>
      <c r="ASR41" s="249"/>
      <c r="ASS41" s="249"/>
      <c r="AST41" s="249"/>
      <c r="ASU41" s="249"/>
      <c r="ASV41" s="249"/>
      <c r="ASW41" s="249"/>
    </row>
    <row r="42" spans="1:1193" ht="34.5" customHeight="1">
      <c r="A42" s="450" t="s">
        <v>398</v>
      </c>
      <c r="B42" s="450"/>
      <c r="C42" s="450"/>
      <c r="D42" s="450"/>
      <c r="E42" s="450"/>
      <c r="F42" s="450"/>
      <c r="G42" s="450"/>
      <c r="H42" s="450"/>
      <c r="I42" s="450"/>
      <c r="J42" s="450"/>
      <c r="K42" s="450"/>
      <c r="L42" s="451"/>
    </row>
    <row r="43" spans="1:1193" s="224" customFormat="1" ht="17.25" customHeight="1">
      <c r="A43" s="439" t="s">
        <v>149</v>
      </c>
      <c r="B43" s="440"/>
      <c r="C43" s="440"/>
      <c r="D43" s="440"/>
      <c r="E43" s="440"/>
      <c r="F43" s="440"/>
      <c r="G43" s="440"/>
      <c r="H43" s="440"/>
      <c r="I43" s="440"/>
      <c r="J43" s="440"/>
      <c r="K43" s="440"/>
      <c r="L43" s="441"/>
      <c r="M43" s="249"/>
      <c r="N43" s="249"/>
      <c r="O43" s="249"/>
      <c r="P43" s="249"/>
      <c r="Q43" s="249"/>
      <c r="R43" s="249"/>
      <c r="S43" s="249"/>
      <c r="T43" s="249"/>
      <c r="U43" s="249"/>
      <c r="V43" s="249"/>
      <c r="W43" s="249"/>
      <c r="X43" s="249"/>
      <c r="Y43" s="249"/>
      <c r="Z43" s="249"/>
      <c r="AA43" s="249"/>
      <c r="AB43" s="249"/>
      <c r="AC43" s="249"/>
      <c r="AD43" s="249"/>
      <c r="AE43" s="249"/>
      <c r="AF43" s="249"/>
      <c r="AG43" s="249"/>
      <c r="AH43" s="249"/>
      <c r="AI43" s="249"/>
      <c r="AJ43" s="249"/>
      <c r="AK43" s="249"/>
      <c r="AL43" s="249"/>
      <c r="AM43" s="249"/>
      <c r="AN43" s="249"/>
      <c r="AO43" s="249"/>
      <c r="AP43" s="249"/>
      <c r="AQ43" s="249"/>
      <c r="AR43" s="249"/>
      <c r="AS43" s="249"/>
      <c r="AT43" s="249"/>
      <c r="AU43" s="249"/>
      <c r="AV43" s="249"/>
      <c r="AW43" s="249"/>
      <c r="AX43" s="249"/>
      <c r="AY43" s="249"/>
      <c r="AZ43" s="249"/>
      <c r="BA43" s="249"/>
      <c r="BB43" s="249"/>
      <c r="BC43" s="249"/>
      <c r="BD43" s="249"/>
      <c r="BE43" s="249"/>
      <c r="BF43" s="249"/>
      <c r="BG43" s="249"/>
      <c r="BH43" s="249"/>
      <c r="BI43" s="249"/>
      <c r="BJ43" s="249"/>
      <c r="BK43" s="249"/>
      <c r="BL43" s="249"/>
      <c r="BM43" s="249"/>
      <c r="BN43" s="249"/>
      <c r="BO43" s="249"/>
      <c r="BP43" s="249"/>
      <c r="BQ43" s="249"/>
      <c r="BR43" s="249"/>
      <c r="BS43" s="249"/>
      <c r="BT43" s="249"/>
      <c r="BU43" s="249"/>
      <c r="BV43" s="249"/>
      <c r="BW43" s="249"/>
      <c r="BX43" s="249"/>
      <c r="BY43" s="249"/>
      <c r="BZ43" s="249"/>
      <c r="CA43" s="249"/>
      <c r="CB43" s="249"/>
      <c r="CC43" s="249"/>
      <c r="CD43" s="249"/>
      <c r="CE43" s="249"/>
      <c r="CF43" s="249"/>
      <c r="CG43" s="249"/>
      <c r="CH43" s="249"/>
      <c r="CI43" s="249"/>
      <c r="CJ43" s="249"/>
      <c r="CK43" s="249"/>
      <c r="CL43" s="249"/>
      <c r="CM43" s="249"/>
      <c r="CN43" s="249"/>
      <c r="CO43" s="249"/>
      <c r="CP43" s="249"/>
      <c r="CQ43" s="249"/>
      <c r="CR43" s="249"/>
      <c r="CS43" s="249"/>
      <c r="CT43" s="249"/>
      <c r="CU43" s="249"/>
      <c r="CV43" s="249"/>
      <c r="CW43" s="249"/>
      <c r="CX43" s="249"/>
      <c r="CY43" s="249"/>
      <c r="CZ43" s="249"/>
      <c r="DA43" s="249"/>
      <c r="DB43" s="249"/>
      <c r="DC43" s="249"/>
      <c r="DD43" s="249"/>
      <c r="DE43" s="249"/>
      <c r="DF43" s="249"/>
      <c r="DG43" s="249"/>
      <c r="DH43" s="249"/>
      <c r="DI43" s="249"/>
      <c r="DJ43" s="249"/>
      <c r="DK43" s="249"/>
      <c r="DL43" s="249"/>
      <c r="DM43" s="249"/>
      <c r="DN43" s="249"/>
      <c r="DO43" s="249"/>
      <c r="DP43" s="249"/>
      <c r="DQ43" s="249"/>
      <c r="DR43" s="249"/>
      <c r="DS43" s="249"/>
      <c r="DT43" s="249"/>
      <c r="DU43" s="249"/>
      <c r="DV43" s="249"/>
      <c r="DW43" s="249"/>
      <c r="DX43" s="249"/>
      <c r="DY43" s="249"/>
      <c r="DZ43" s="249"/>
      <c r="EA43" s="249"/>
      <c r="EB43" s="249"/>
      <c r="EC43" s="249"/>
      <c r="ED43" s="249"/>
      <c r="EE43" s="249"/>
      <c r="EF43" s="249"/>
      <c r="EG43" s="249"/>
      <c r="EH43" s="249"/>
      <c r="EI43" s="249"/>
      <c r="EJ43" s="249"/>
      <c r="EK43" s="249"/>
      <c r="EL43" s="249"/>
      <c r="EM43" s="249"/>
      <c r="EN43" s="249"/>
      <c r="EO43" s="249"/>
      <c r="EP43" s="249"/>
      <c r="EQ43" s="249"/>
      <c r="ER43" s="249"/>
      <c r="ES43" s="249"/>
      <c r="ET43" s="249"/>
      <c r="EU43" s="249"/>
      <c r="EV43" s="249"/>
      <c r="EW43" s="249"/>
      <c r="EX43" s="249"/>
      <c r="EY43" s="249"/>
      <c r="EZ43" s="249"/>
      <c r="FA43" s="249"/>
      <c r="FB43" s="249"/>
      <c r="FC43" s="249"/>
      <c r="FD43" s="249"/>
      <c r="FE43" s="249"/>
      <c r="FF43" s="249"/>
      <c r="FG43" s="249"/>
      <c r="FH43" s="249"/>
      <c r="FI43" s="249"/>
      <c r="FJ43" s="249"/>
      <c r="FK43" s="249"/>
      <c r="FL43" s="249"/>
      <c r="FM43" s="249"/>
      <c r="FN43" s="249"/>
      <c r="FO43" s="249"/>
      <c r="FP43" s="249"/>
      <c r="FQ43" s="249"/>
      <c r="FR43" s="249"/>
      <c r="FS43" s="249"/>
      <c r="FT43" s="249"/>
      <c r="FU43" s="249"/>
      <c r="FV43" s="249"/>
      <c r="FW43" s="249"/>
      <c r="FX43" s="249"/>
      <c r="FY43" s="249"/>
      <c r="FZ43" s="249"/>
      <c r="GA43" s="249"/>
      <c r="GB43" s="249"/>
      <c r="GC43" s="249"/>
      <c r="GD43" s="249"/>
      <c r="GE43" s="249"/>
      <c r="GF43" s="249"/>
      <c r="GG43" s="249"/>
      <c r="GH43" s="249"/>
      <c r="GI43" s="249"/>
      <c r="GJ43" s="249"/>
      <c r="GK43" s="249"/>
      <c r="GL43" s="249"/>
      <c r="GM43" s="249"/>
      <c r="GN43" s="249"/>
      <c r="GO43" s="249"/>
      <c r="GP43" s="249"/>
      <c r="GQ43" s="249"/>
      <c r="GR43" s="249"/>
      <c r="GS43" s="249"/>
      <c r="GT43" s="249"/>
      <c r="GU43" s="249"/>
      <c r="GV43" s="249"/>
      <c r="GW43" s="249"/>
      <c r="GX43" s="249"/>
      <c r="GY43" s="249"/>
      <c r="GZ43" s="249"/>
      <c r="HA43" s="249"/>
      <c r="HB43" s="249"/>
      <c r="HC43" s="249"/>
      <c r="HD43" s="249"/>
      <c r="HE43" s="249"/>
      <c r="HF43" s="249"/>
      <c r="HG43" s="249"/>
      <c r="HH43" s="249"/>
      <c r="HI43" s="249"/>
      <c r="HJ43" s="249"/>
      <c r="HK43" s="249"/>
      <c r="HL43" s="249"/>
      <c r="HM43" s="249"/>
      <c r="HN43" s="249"/>
      <c r="HO43" s="249"/>
      <c r="HP43" s="249"/>
      <c r="HQ43" s="249"/>
      <c r="HR43" s="249"/>
      <c r="HS43" s="249"/>
      <c r="HT43" s="249"/>
      <c r="HU43" s="249"/>
      <c r="HV43" s="249"/>
      <c r="HW43" s="249"/>
      <c r="HX43" s="249"/>
      <c r="HY43" s="249"/>
      <c r="HZ43" s="249"/>
      <c r="IA43" s="249"/>
      <c r="IB43" s="249"/>
      <c r="IC43" s="249"/>
      <c r="ID43" s="249"/>
      <c r="IE43" s="249"/>
      <c r="IF43" s="249"/>
      <c r="IG43" s="249"/>
      <c r="IH43" s="249"/>
      <c r="II43" s="249"/>
      <c r="IJ43" s="249"/>
      <c r="IK43" s="249"/>
      <c r="IL43" s="249"/>
      <c r="IM43" s="249"/>
      <c r="IN43" s="249"/>
      <c r="IO43" s="249"/>
      <c r="IP43" s="249"/>
      <c r="IQ43" s="249"/>
      <c r="IR43" s="249"/>
      <c r="IS43" s="249"/>
      <c r="IT43" s="249"/>
      <c r="IU43" s="249"/>
      <c r="IV43" s="249"/>
      <c r="IW43" s="249"/>
      <c r="IX43" s="249"/>
      <c r="IY43" s="249"/>
      <c r="IZ43" s="249"/>
      <c r="JA43" s="249"/>
      <c r="JB43" s="249"/>
      <c r="JC43" s="249"/>
      <c r="JD43" s="249"/>
      <c r="JE43" s="249"/>
      <c r="JF43" s="249"/>
      <c r="JG43" s="249"/>
      <c r="JH43" s="249"/>
      <c r="JI43" s="249"/>
      <c r="JJ43" s="249"/>
      <c r="JK43" s="249"/>
      <c r="JL43" s="249"/>
      <c r="JM43" s="249"/>
      <c r="JN43" s="249"/>
      <c r="JO43" s="249"/>
      <c r="JP43" s="249"/>
      <c r="JQ43" s="249"/>
      <c r="JR43" s="249"/>
      <c r="JS43" s="249"/>
      <c r="JT43" s="249"/>
      <c r="JU43" s="249"/>
      <c r="JV43" s="249"/>
      <c r="JW43" s="249"/>
      <c r="JX43" s="249"/>
      <c r="JY43" s="249"/>
      <c r="JZ43" s="249"/>
      <c r="KA43" s="249"/>
      <c r="KB43" s="249"/>
      <c r="KC43" s="249"/>
      <c r="KD43" s="249"/>
      <c r="KE43" s="249"/>
      <c r="KF43" s="249"/>
      <c r="KG43" s="249"/>
      <c r="KH43" s="249"/>
      <c r="KI43" s="249"/>
      <c r="KJ43" s="249"/>
      <c r="KK43" s="249"/>
      <c r="KL43" s="249"/>
      <c r="KM43" s="249"/>
      <c r="KN43" s="249"/>
      <c r="KO43" s="249"/>
      <c r="KP43" s="249"/>
      <c r="KQ43" s="249"/>
      <c r="KR43" s="249"/>
      <c r="KS43" s="249"/>
      <c r="KT43" s="249"/>
      <c r="KU43" s="249"/>
      <c r="KV43" s="249"/>
      <c r="KW43" s="249"/>
      <c r="KX43" s="249"/>
      <c r="KY43" s="249"/>
      <c r="KZ43" s="249"/>
      <c r="LA43" s="249"/>
      <c r="LB43" s="249"/>
      <c r="LC43" s="249"/>
      <c r="LD43" s="249"/>
      <c r="LE43" s="249"/>
      <c r="LF43" s="249"/>
      <c r="LG43" s="249"/>
      <c r="LH43" s="249"/>
      <c r="LI43" s="249"/>
      <c r="LJ43" s="249"/>
      <c r="LK43" s="249"/>
      <c r="LL43" s="249"/>
      <c r="LM43" s="249"/>
      <c r="LN43" s="249"/>
      <c r="LO43" s="249"/>
      <c r="LP43" s="249"/>
      <c r="LQ43" s="249"/>
      <c r="LR43" s="249"/>
      <c r="LS43" s="249"/>
      <c r="LT43" s="249"/>
      <c r="LU43" s="249"/>
      <c r="LV43" s="249"/>
      <c r="LW43" s="249"/>
      <c r="LX43" s="249"/>
      <c r="LY43" s="249"/>
      <c r="LZ43" s="249"/>
      <c r="MA43" s="249"/>
      <c r="MB43" s="249"/>
      <c r="MC43" s="249"/>
      <c r="MD43" s="249"/>
      <c r="ME43" s="249"/>
      <c r="MF43" s="249"/>
      <c r="MG43" s="249"/>
      <c r="MH43" s="249"/>
      <c r="MI43" s="249"/>
      <c r="MJ43" s="249"/>
      <c r="MK43" s="249"/>
      <c r="ML43" s="249"/>
      <c r="MM43" s="249"/>
      <c r="MN43" s="249"/>
      <c r="MO43" s="249"/>
      <c r="MP43" s="249"/>
      <c r="MQ43" s="249"/>
      <c r="MR43" s="249"/>
      <c r="MS43" s="249"/>
      <c r="MT43" s="249"/>
      <c r="MU43" s="249"/>
      <c r="MV43" s="249"/>
      <c r="MW43" s="249"/>
      <c r="MX43" s="249"/>
      <c r="MY43" s="249"/>
      <c r="MZ43" s="249"/>
      <c r="NA43" s="249"/>
      <c r="NB43" s="249"/>
      <c r="NC43" s="249"/>
      <c r="ND43" s="249"/>
      <c r="NE43" s="249"/>
      <c r="NF43" s="249"/>
      <c r="NG43" s="249"/>
      <c r="NH43" s="249"/>
      <c r="NI43" s="249"/>
      <c r="NJ43" s="249"/>
      <c r="NK43" s="249"/>
      <c r="NL43" s="249"/>
      <c r="NM43" s="249"/>
      <c r="NN43" s="249"/>
      <c r="NO43" s="249"/>
      <c r="NP43" s="249"/>
      <c r="NQ43" s="249"/>
      <c r="NR43" s="249"/>
      <c r="NS43" s="249"/>
      <c r="NT43" s="249"/>
      <c r="NU43" s="249"/>
      <c r="NV43" s="249"/>
      <c r="NW43" s="249"/>
      <c r="NX43" s="249"/>
      <c r="NY43" s="249"/>
      <c r="NZ43" s="249"/>
      <c r="OA43" s="249"/>
      <c r="OB43" s="249"/>
      <c r="OC43" s="249"/>
      <c r="OD43" s="249"/>
      <c r="OE43" s="249"/>
      <c r="OF43" s="249"/>
      <c r="OG43" s="249"/>
      <c r="OH43" s="249"/>
      <c r="OI43" s="249"/>
      <c r="OJ43" s="249"/>
      <c r="OK43" s="249"/>
      <c r="OL43" s="249"/>
      <c r="OM43" s="249"/>
      <c r="ON43" s="249"/>
      <c r="OO43" s="249"/>
      <c r="OP43" s="249"/>
      <c r="OQ43" s="249"/>
      <c r="OR43" s="249"/>
      <c r="OS43" s="249"/>
      <c r="OT43" s="249"/>
      <c r="OU43" s="249"/>
      <c r="OV43" s="249"/>
      <c r="OW43" s="249"/>
      <c r="OX43" s="249"/>
      <c r="OY43" s="249"/>
      <c r="OZ43" s="249"/>
      <c r="PA43" s="249"/>
      <c r="PB43" s="249"/>
      <c r="PC43" s="249"/>
      <c r="PD43" s="249"/>
      <c r="PE43" s="249"/>
      <c r="PF43" s="249"/>
      <c r="PG43" s="249"/>
      <c r="PH43" s="249"/>
      <c r="PI43" s="249"/>
      <c r="PJ43" s="249"/>
      <c r="PK43" s="249"/>
      <c r="PL43" s="249"/>
      <c r="PM43" s="249"/>
      <c r="PN43" s="249"/>
      <c r="PO43" s="249"/>
      <c r="PP43" s="249"/>
      <c r="PQ43" s="249"/>
      <c r="PR43" s="249"/>
      <c r="PS43" s="249"/>
      <c r="PT43" s="249"/>
      <c r="PU43" s="249"/>
      <c r="PV43" s="249"/>
      <c r="PW43" s="249"/>
      <c r="PX43" s="249"/>
      <c r="PY43" s="249"/>
      <c r="PZ43" s="249"/>
      <c r="QA43" s="249"/>
      <c r="QB43" s="249"/>
      <c r="QC43" s="249"/>
      <c r="QD43" s="249"/>
      <c r="QE43" s="249"/>
      <c r="QF43" s="249"/>
      <c r="QG43" s="249"/>
      <c r="QH43" s="249"/>
      <c r="QI43" s="249"/>
      <c r="QJ43" s="249"/>
      <c r="QK43" s="249"/>
      <c r="QL43" s="249"/>
      <c r="QM43" s="249"/>
      <c r="QN43" s="249"/>
      <c r="QO43" s="249"/>
      <c r="QP43" s="249"/>
      <c r="QQ43" s="249"/>
      <c r="QR43" s="249"/>
      <c r="QS43" s="249"/>
      <c r="QT43" s="249"/>
      <c r="QU43" s="249"/>
      <c r="QV43" s="249"/>
      <c r="QW43" s="249"/>
      <c r="QX43" s="249"/>
      <c r="QY43" s="249"/>
      <c r="QZ43" s="249"/>
      <c r="RA43" s="249"/>
      <c r="RB43" s="249"/>
      <c r="RC43" s="249"/>
      <c r="RD43" s="249"/>
      <c r="RE43" s="249"/>
      <c r="RF43" s="249"/>
      <c r="RG43" s="249"/>
      <c r="RH43" s="249"/>
      <c r="RI43" s="249"/>
      <c r="RJ43" s="249"/>
      <c r="RK43" s="249"/>
      <c r="RL43" s="249"/>
      <c r="RM43" s="249"/>
      <c r="RN43" s="249"/>
      <c r="RO43" s="249"/>
      <c r="RP43" s="249"/>
      <c r="RQ43" s="249"/>
      <c r="RR43" s="249"/>
      <c r="RS43" s="249"/>
      <c r="RT43" s="249"/>
      <c r="RU43" s="249"/>
      <c r="RV43" s="249"/>
      <c r="RW43" s="249"/>
      <c r="RX43" s="249"/>
      <c r="RY43" s="249"/>
      <c r="RZ43" s="249"/>
      <c r="SA43" s="249"/>
      <c r="SB43" s="249"/>
      <c r="SC43" s="249"/>
      <c r="SD43" s="249"/>
      <c r="SE43" s="249"/>
      <c r="SF43" s="249"/>
      <c r="SG43" s="249"/>
      <c r="SH43" s="249"/>
      <c r="SI43" s="249"/>
      <c r="SJ43" s="249"/>
      <c r="SK43" s="249"/>
      <c r="SL43" s="249"/>
      <c r="SM43" s="249"/>
      <c r="SN43" s="249"/>
      <c r="SO43" s="249"/>
      <c r="SP43" s="249"/>
      <c r="SQ43" s="249"/>
      <c r="SR43" s="249"/>
      <c r="SS43" s="249"/>
      <c r="ST43" s="249"/>
      <c r="SU43" s="249"/>
      <c r="SV43" s="249"/>
      <c r="SW43" s="249"/>
      <c r="SX43" s="249"/>
      <c r="SY43" s="249"/>
      <c r="SZ43" s="249"/>
      <c r="TA43" s="249"/>
      <c r="TB43" s="249"/>
      <c r="TC43" s="249"/>
      <c r="TD43" s="249"/>
      <c r="TE43" s="249"/>
      <c r="TF43" s="249"/>
      <c r="TG43" s="249"/>
      <c r="TH43" s="249"/>
      <c r="TI43" s="249"/>
      <c r="TJ43" s="249"/>
      <c r="TK43" s="249"/>
      <c r="TL43" s="249"/>
      <c r="TM43" s="249"/>
      <c r="TN43" s="249"/>
      <c r="TO43" s="249"/>
      <c r="TP43" s="249"/>
      <c r="TQ43" s="249"/>
      <c r="TR43" s="249"/>
      <c r="TS43" s="249"/>
      <c r="TT43" s="249"/>
      <c r="TU43" s="249"/>
      <c r="TV43" s="249"/>
      <c r="TW43" s="249"/>
      <c r="TX43" s="249"/>
      <c r="TY43" s="249"/>
      <c r="TZ43" s="249"/>
      <c r="UA43" s="249"/>
      <c r="UB43" s="249"/>
      <c r="UC43" s="249"/>
      <c r="UD43" s="249"/>
      <c r="UE43" s="249"/>
      <c r="UF43" s="249"/>
      <c r="UG43" s="249"/>
      <c r="UH43" s="249"/>
      <c r="UI43" s="249"/>
      <c r="UJ43" s="249"/>
      <c r="UK43" s="249"/>
      <c r="UL43" s="249"/>
      <c r="UM43" s="249"/>
      <c r="UN43" s="249"/>
      <c r="UO43" s="249"/>
      <c r="UP43" s="249"/>
      <c r="UQ43" s="249"/>
      <c r="UR43" s="249"/>
      <c r="US43" s="249"/>
      <c r="UT43" s="249"/>
      <c r="UU43" s="249"/>
      <c r="UV43" s="249"/>
      <c r="UW43" s="249"/>
      <c r="UX43" s="249"/>
      <c r="UY43" s="249"/>
      <c r="UZ43" s="249"/>
      <c r="VA43" s="249"/>
      <c r="VB43" s="249"/>
      <c r="VC43" s="249"/>
      <c r="VD43" s="249"/>
      <c r="VE43" s="249"/>
      <c r="VF43" s="249"/>
      <c r="VG43" s="249"/>
      <c r="VH43" s="249"/>
      <c r="VI43" s="249"/>
      <c r="VJ43" s="249"/>
      <c r="VK43" s="249"/>
      <c r="VL43" s="249"/>
      <c r="VM43" s="249"/>
      <c r="VN43" s="249"/>
      <c r="VO43" s="249"/>
      <c r="VP43" s="249"/>
      <c r="VQ43" s="249"/>
      <c r="VR43" s="249"/>
      <c r="VS43" s="249"/>
      <c r="VT43" s="249"/>
      <c r="VU43" s="249"/>
      <c r="VV43" s="249"/>
      <c r="VW43" s="249"/>
      <c r="VX43" s="249"/>
      <c r="VY43" s="249"/>
      <c r="VZ43" s="249"/>
      <c r="WA43" s="249"/>
      <c r="WB43" s="249"/>
      <c r="WC43" s="249"/>
      <c r="WD43" s="249"/>
      <c r="WE43" s="249"/>
      <c r="WF43" s="249"/>
      <c r="WG43" s="249"/>
      <c r="WH43" s="249"/>
      <c r="WI43" s="249"/>
      <c r="WJ43" s="249"/>
      <c r="WK43" s="249"/>
      <c r="WL43" s="249"/>
      <c r="WM43" s="249"/>
      <c r="WN43" s="249"/>
      <c r="WO43" s="249"/>
      <c r="WP43" s="249"/>
      <c r="WQ43" s="249"/>
      <c r="WR43" s="249"/>
      <c r="WS43" s="249"/>
      <c r="WT43" s="249"/>
      <c r="WU43" s="249"/>
      <c r="WV43" s="249"/>
      <c r="WW43" s="249"/>
      <c r="WX43" s="249"/>
      <c r="WY43" s="249"/>
      <c r="WZ43" s="249"/>
      <c r="XA43" s="249"/>
      <c r="XB43" s="249"/>
      <c r="XC43" s="249"/>
      <c r="XD43" s="249"/>
      <c r="XE43" s="249"/>
      <c r="XF43" s="249"/>
      <c r="XG43" s="249"/>
      <c r="XH43" s="249"/>
      <c r="XI43" s="249"/>
      <c r="XJ43" s="249"/>
      <c r="XK43" s="249"/>
      <c r="XL43" s="249"/>
      <c r="XM43" s="249"/>
      <c r="XN43" s="249"/>
      <c r="XO43" s="249"/>
      <c r="XP43" s="249"/>
      <c r="XQ43" s="249"/>
      <c r="XR43" s="249"/>
      <c r="XS43" s="249"/>
      <c r="XT43" s="249"/>
      <c r="XU43" s="249"/>
      <c r="XV43" s="249"/>
      <c r="XW43" s="249"/>
      <c r="XX43" s="249"/>
      <c r="XY43" s="249"/>
      <c r="XZ43" s="249"/>
      <c r="YA43" s="249"/>
      <c r="YB43" s="249"/>
      <c r="YC43" s="249"/>
      <c r="YD43" s="249"/>
      <c r="YE43" s="249"/>
      <c r="YF43" s="249"/>
      <c r="YG43" s="249"/>
      <c r="YH43" s="249"/>
      <c r="YI43" s="249"/>
      <c r="YJ43" s="249"/>
      <c r="YK43" s="249"/>
      <c r="YL43" s="249"/>
      <c r="YM43" s="249"/>
      <c r="YN43" s="249"/>
      <c r="YO43" s="249"/>
      <c r="YP43" s="249"/>
      <c r="YQ43" s="249"/>
      <c r="YR43" s="249"/>
      <c r="YS43" s="249"/>
      <c r="YT43" s="249"/>
      <c r="YU43" s="249"/>
      <c r="YV43" s="249"/>
      <c r="YW43" s="249"/>
      <c r="YX43" s="249"/>
      <c r="YY43" s="249"/>
      <c r="YZ43" s="249"/>
      <c r="ZA43" s="249"/>
      <c r="ZB43" s="249"/>
      <c r="ZC43" s="249"/>
      <c r="ZD43" s="249"/>
      <c r="ZE43" s="249"/>
      <c r="ZF43" s="249"/>
      <c r="ZG43" s="249"/>
      <c r="ZH43" s="249"/>
      <c r="ZI43" s="249"/>
      <c r="ZJ43" s="249"/>
      <c r="ZK43" s="249"/>
      <c r="ZL43" s="249"/>
      <c r="ZM43" s="249"/>
      <c r="ZN43" s="249"/>
      <c r="ZO43" s="249"/>
      <c r="ZP43" s="249"/>
      <c r="ZQ43" s="249"/>
      <c r="ZR43" s="249"/>
      <c r="ZS43" s="249"/>
      <c r="ZT43" s="249"/>
      <c r="ZU43" s="249"/>
      <c r="ZV43" s="249"/>
      <c r="ZW43" s="249"/>
      <c r="ZX43" s="249"/>
      <c r="ZY43" s="249"/>
      <c r="ZZ43" s="249"/>
      <c r="AAA43" s="249"/>
      <c r="AAB43" s="249"/>
      <c r="AAC43" s="249"/>
      <c r="AAD43" s="249"/>
      <c r="AAE43" s="249"/>
      <c r="AAF43" s="249"/>
      <c r="AAG43" s="249"/>
      <c r="AAH43" s="249"/>
      <c r="AAI43" s="249"/>
      <c r="AAJ43" s="249"/>
      <c r="AAK43" s="249"/>
      <c r="AAL43" s="249"/>
      <c r="AAM43" s="249"/>
      <c r="AAN43" s="249"/>
      <c r="AAO43" s="249"/>
      <c r="AAP43" s="249"/>
      <c r="AAQ43" s="249"/>
      <c r="AAR43" s="249"/>
      <c r="AAS43" s="249"/>
      <c r="AAT43" s="249"/>
      <c r="AAU43" s="249"/>
      <c r="AAV43" s="249"/>
      <c r="AAW43" s="249"/>
      <c r="AAX43" s="249"/>
      <c r="AAY43" s="249"/>
      <c r="AAZ43" s="249"/>
      <c r="ABA43" s="249"/>
      <c r="ABB43" s="249"/>
      <c r="ABC43" s="249"/>
      <c r="ABD43" s="249"/>
      <c r="ABE43" s="249"/>
      <c r="ABF43" s="249"/>
      <c r="ABG43" s="249"/>
      <c r="ABH43" s="249"/>
      <c r="ABI43" s="249"/>
      <c r="ABJ43" s="249"/>
      <c r="ABK43" s="249"/>
      <c r="ABL43" s="249"/>
      <c r="ABM43" s="249"/>
      <c r="ABN43" s="249"/>
      <c r="ABO43" s="249"/>
      <c r="ABP43" s="249"/>
      <c r="ABQ43" s="249"/>
      <c r="ABR43" s="249"/>
      <c r="ABS43" s="249"/>
      <c r="ABT43" s="249"/>
      <c r="ABU43" s="249"/>
      <c r="ABV43" s="249"/>
      <c r="ABW43" s="249"/>
      <c r="ABX43" s="249"/>
      <c r="ABY43" s="249"/>
      <c r="ABZ43" s="249"/>
      <c r="ACA43" s="249"/>
      <c r="ACB43" s="249"/>
      <c r="ACC43" s="249"/>
      <c r="ACD43" s="249"/>
      <c r="ACE43" s="249"/>
      <c r="ACF43" s="249"/>
      <c r="ACG43" s="249"/>
      <c r="ACH43" s="249"/>
      <c r="ACI43" s="249"/>
      <c r="ACJ43" s="249"/>
      <c r="ACK43" s="249"/>
      <c r="ACL43" s="249"/>
      <c r="ACM43" s="249"/>
      <c r="ACN43" s="249"/>
      <c r="ACO43" s="249"/>
      <c r="ACP43" s="249"/>
      <c r="ACQ43" s="249"/>
      <c r="ACR43" s="249"/>
      <c r="ACS43" s="249"/>
      <c r="ACT43" s="249"/>
      <c r="ACU43" s="249"/>
      <c r="ACV43" s="249"/>
      <c r="ACW43" s="249"/>
      <c r="ACX43" s="249"/>
      <c r="ACY43" s="249"/>
      <c r="ACZ43" s="249"/>
      <c r="ADA43" s="249"/>
      <c r="ADB43" s="249"/>
      <c r="ADC43" s="249"/>
      <c r="ADD43" s="249"/>
      <c r="ADE43" s="249"/>
      <c r="ADF43" s="249"/>
      <c r="ADG43" s="249"/>
      <c r="ADH43" s="249"/>
      <c r="ADI43" s="249"/>
      <c r="ADJ43" s="249"/>
      <c r="ADK43" s="249"/>
      <c r="ADL43" s="249"/>
      <c r="ADM43" s="249"/>
      <c r="ADN43" s="249"/>
      <c r="ADO43" s="249"/>
      <c r="ADP43" s="249"/>
      <c r="ADQ43" s="249"/>
      <c r="ADR43" s="249"/>
      <c r="ADS43" s="249"/>
      <c r="ADT43" s="249"/>
      <c r="ADU43" s="249"/>
      <c r="ADV43" s="249"/>
      <c r="ADW43" s="249"/>
      <c r="ADX43" s="249"/>
      <c r="ADY43" s="249"/>
      <c r="ADZ43" s="249"/>
      <c r="AEA43" s="249"/>
      <c r="AEB43" s="249"/>
      <c r="AEC43" s="249"/>
      <c r="AED43" s="249"/>
      <c r="AEE43" s="249"/>
      <c r="AEF43" s="249"/>
      <c r="AEG43" s="249"/>
      <c r="AEH43" s="249"/>
      <c r="AEI43" s="249"/>
      <c r="AEJ43" s="249"/>
      <c r="AEK43" s="249"/>
      <c r="AEL43" s="249"/>
      <c r="AEM43" s="249"/>
      <c r="AEN43" s="249"/>
      <c r="AEO43" s="249"/>
      <c r="AEP43" s="249"/>
      <c r="AEQ43" s="249"/>
      <c r="AER43" s="249"/>
      <c r="AES43" s="249"/>
      <c r="AET43" s="249"/>
      <c r="AEU43" s="249"/>
      <c r="AEV43" s="249"/>
      <c r="AEW43" s="249"/>
      <c r="AEX43" s="249"/>
      <c r="AEY43" s="249"/>
      <c r="AEZ43" s="249"/>
      <c r="AFA43" s="249"/>
      <c r="AFB43" s="249"/>
      <c r="AFC43" s="249"/>
      <c r="AFD43" s="249"/>
      <c r="AFE43" s="249"/>
      <c r="AFF43" s="249"/>
      <c r="AFG43" s="249"/>
      <c r="AFH43" s="249"/>
      <c r="AFI43" s="249"/>
      <c r="AFJ43" s="249"/>
      <c r="AFK43" s="249"/>
      <c r="AFL43" s="249"/>
      <c r="AFM43" s="249"/>
      <c r="AFN43" s="249"/>
      <c r="AFO43" s="249"/>
      <c r="AFP43" s="249"/>
      <c r="AFQ43" s="249"/>
      <c r="AFR43" s="249"/>
      <c r="AFS43" s="249"/>
      <c r="AFT43" s="249"/>
      <c r="AFU43" s="249"/>
      <c r="AFV43" s="249"/>
      <c r="AFW43" s="249"/>
      <c r="AFX43" s="249"/>
      <c r="AFY43" s="249"/>
      <c r="AFZ43" s="249"/>
      <c r="AGA43" s="249"/>
      <c r="AGB43" s="249"/>
      <c r="AGC43" s="249"/>
      <c r="AGD43" s="249"/>
      <c r="AGE43" s="249"/>
      <c r="AGF43" s="249"/>
      <c r="AGG43" s="249"/>
      <c r="AGH43" s="249"/>
      <c r="AGI43" s="249"/>
      <c r="AGJ43" s="249"/>
      <c r="AGK43" s="249"/>
      <c r="AGL43" s="249"/>
      <c r="AGM43" s="249"/>
      <c r="AGN43" s="249"/>
      <c r="AGO43" s="249"/>
      <c r="AGP43" s="249"/>
      <c r="AGQ43" s="249"/>
      <c r="AGR43" s="249"/>
      <c r="AGS43" s="249"/>
      <c r="AGT43" s="249"/>
      <c r="AGU43" s="249"/>
      <c r="AGV43" s="249"/>
      <c r="AGW43" s="249"/>
      <c r="AGX43" s="249"/>
      <c r="AGY43" s="249"/>
      <c r="AGZ43" s="249"/>
      <c r="AHA43" s="249"/>
      <c r="AHB43" s="249"/>
      <c r="AHC43" s="249"/>
      <c r="AHD43" s="249"/>
      <c r="AHE43" s="249"/>
      <c r="AHF43" s="249"/>
      <c r="AHG43" s="249"/>
      <c r="AHH43" s="249"/>
      <c r="AHI43" s="249"/>
      <c r="AHJ43" s="249"/>
      <c r="AHK43" s="249"/>
      <c r="AHL43" s="249"/>
      <c r="AHM43" s="249"/>
      <c r="AHN43" s="249"/>
      <c r="AHO43" s="249"/>
      <c r="AHP43" s="249"/>
      <c r="AHQ43" s="249"/>
      <c r="AHR43" s="249"/>
      <c r="AHS43" s="249"/>
      <c r="AHT43" s="249"/>
      <c r="AHU43" s="249"/>
      <c r="AHV43" s="249"/>
      <c r="AHW43" s="249"/>
      <c r="AHX43" s="249"/>
      <c r="AHY43" s="249"/>
      <c r="AHZ43" s="249"/>
      <c r="AIA43" s="249"/>
      <c r="AIB43" s="249"/>
      <c r="AIC43" s="249"/>
      <c r="AID43" s="249"/>
      <c r="AIE43" s="249"/>
      <c r="AIF43" s="249"/>
      <c r="AIG43" s="249"/>
      <c r="AIH43" s="249"/>
      <c r="AII43" s="249"/>
      <c r="AIJ43" s="249"/>
      <c r="AIK43" s="249"/>
      <c r="AIL43" s="249"/>
      <c r="AIM43" s="249"/>
      <c r="AIN43" s="249"/>
      <c r="AIO43" s="249"/>
      <c r="AIP43" s="249"/>
      <c r="AIQ43" s="249"/>
      <c r="AIR43" s="249"/>
      <c r="AIS43" s="249"/>
      <c r="AIT43" s="249"/>
      <c r="AIU43" s="249"/>
      <c r="AIV43" s="249"/>
      <c r="AIW43" s="249"/>
      <c r="AIX43" s="249"/>
      <c r="AIY43" s="249"/>
      <c r="AIZ43" s="249"/>
      <c r="AJA43" s="249"/>
      <c r="AJB43" s="249"/>
      <c r="AJC43" s="249"/>
      <c r="AJD43" s="249"/>
      <c r="AJE43" s="249"/>
      <c r="AJF43" s="249"/>
      <c r="AJG43" s="249"/>
      <c r="AJH43" s="249"/>
      <c r="AJI43" s="249"/>
      <c r="AJJ43" s="249"/>
      <c r="AJK43" s="249"/>
      <c r="AJL43" s="249"/>
      <c r="AJM43" s="249"/>
      <c r="AJN43" s="249"/>
      <c r="AJO43" s="249"/>
      <c r="AJP43" s="249"/>
      <c r="AJQ43" s="249"/>
      <c r="AJR43" s="249"/>
      <c r="AJS43" s="249"/>
      <c r="AJT43" s="249"/>
      <c r="AJU43" s="249"/>
      <c r="AJV43" s="249"/>
      <c r="AJW43" s="249"/>
      <c r="AJX43" s="249"/>
      <c r="AJY43" s="249"/>
      <c r="AJZ43" s="249"/>
      <c r="AKA43" s="249"/>
      <c r="AKB43" s="249"/>
      <c r="AKC43" s="249"/>
      <c r="AKD43" s="249"/>
      <c r="AKE43" s="249"/>
      <c r="AKF43" s="249"/>
      <c r="AKG43" s="249"/>
      <c r="AKH43" s="249"/>
      <c r="AKI43" s="249"/>
      <c r="AKJ43" s="249"/>
      <c r="AKK43" s="249"/>
      <c r="AKL43" s="249"/>
      <c r="AKM43" s="249"/>
      <c r="AKN43" s="249"/>
      <c r="AKO43" s="249"/>
      <c r="AKP43" s="249"/>
      <c r="AKQ43" s="249"/>
      <c r="AKR43" s="249"/>
      <c r="AKS43" s="249"/>
      <c r="AKT43" s="249"/>
      <c r="AKU43" s="249"/>
      <c r="AKV43" s="249"/>
      <c r="AKW43" s="249"/>
      <c r="AKX43" s="249"/>
      <c r="AKY43" s="249"/>
      <c r="AKZ43" s="249"/>
      <c r="ALA43" s="249"/>
      <c r="ALB43" s="249"/>
      <c r="ALC43" s="249"/>
      <c r="ALD43" s="249"/>
      <c r="ALE43" s="249"/>
      <c r="ALF43" s="249"/>
      <c r="ALG43" s="249"/>
      <c r="ALH43" s="249"/>
      <c r="ALI43" s="249"/>
      <c r="ALJ43" s="249"/>
      <c r="ALK43" s="249"/>
      <c r="ALL43" s="249"/>
      <c r="ALM43" s="249"/>
      <c r="ALN43" s="249"/>
      <c r="ALO43" s="249"/>
      <c r="ALP43" s="249"/>
      <c r="ALQ43" s="249"/>
      <c r="ALR43" s="249"/>
      <c r="ALS43" s="249"/>
      <c r="ALT43" s="249"/>
      <c r="ALU43" s="249"/>
      <c r="ALV43" s="249"/>
      <c r="ALW43" s="249"/>
      <c r="ALX43" s="249"/>
      <c r="ALY43" s="249"/>
      <c r="ALZ43" s="249"/>
      <c r="AMA43" s="249"/>
      <c r="AMB43" s="249"/>
      <c r="AMC43" s="249"/>
      <c r="AMD43" s="249"/>
      <c r="AME43" s="249"/>
      <c r="AMF43" s="249"/>
      <c r="AMG43" s="249"/>
      <c r="AMH43" s="249"/>
      <c r="AMI43" s="249"/>
      <c r="AMJ43" s="249"/>
      <c r="AMK43" s="249"/>
      <c r="AML43" s="249"/>
      <c r="AMM43" s="249"/>
      <c r="AMN43" s="249"/>
      <c r="AMO43" s="249"/>
      <c r="AMP43" s="249"/>
      <c r="AMQ43" s="249"/>
      <c r="AMR43" s="249"/>
      <c r="AMS43" s="249"/>
      <c r="AMT43" s="249"/>
      <c r="AMU43" s="249"/>
      <c r="AMV43" s="249"/>
      <c r="AMW43" s="249"/>
      <c r="AMX43" s="249"/>
      <c r="AMY43" s="249"/>
      <c r="AMZ43" s="249"/>
      <c r="ANA43" s="249"/>
      <c r="ANB43" s="249"/>
      <c r="ANC43" s="249"/>
      <c r="AND43" s="249"/>
      <c r="ANE43" s="249"/>
      <c r="ANF43" s="249"/>
      <c r="ANG43" s="249"/>
      <c r="ANH43" s="249"/>
      <c r="ANI43" s="249"/>
      <c r="ANJ43" s="249"/>
      <c r="ANK43" s="249"/>
      <c r="ANL43" s="249"/>
      <c r="ANM43" s="249"/>
      <c r="ANN43" s="249"/>
      <c r="ANO43" s="249"/>
      <c r="ANP43" s="249"/>
      <c r="ANQ43" s="249"/>
      <c r="ANR43" s="249"/>
      <c r="ANS43" s="249"/>
      <c r="ANT43" s="249"/>
      <c r="ANU43" s="249"/>
      <c r="ANV43" s="249"/>
      <c r="ANW43" s="249"/>
      <c r="ANX43" s="249"/>
      <c r="ANY43" s="249"/>
      <c r="ANZ43" s="249"/>
      <c r="AOA43" s="249"/>
      <c r="AOB43" s="249"/>
      <c r="AOC43" s="249"/>
      <c r="AOD43" s="249"/>
      <c r="AOE43" s="249"/>
      <c r="AOF43" s="249"/>
      <c r="AOG43" s="249"/>
      <c r="AOH43" s="249"/>
      <c r="AOI43" s="249"/>
      <c r="AOJ43" s="249"/>
      <c r="AOK43" s="249"/>
      <c r="AOL43" s="249"/>
      <c r="AOM43" s="249"/>
      <c r="AON43" s="249"/>
      <c r="AOO43" s="249"/>
      <c r="AOP43" s="249"/>
      <c r="AOQ43" s="249"/>
      <c r="AOR43" s="249"/>
      <c r="AOS43" s="249"/>
      <c r="AOT43" s="249"/>
      <c r="AOU43" s="249"/>
      <c r="AOV43" s="249"/>
      <c r="AOW43" s="249"/>
      <c r="AOX43" s="249"/>
      <c r="AOY43" s="249"/>
      <c r="AOZ43" s="249"/>
      <c r="APA43" s="249"/>
      <c r="APB43" s="249"/>
      <c r="APC43" s="249"/>
      <c r="APD43" s="249"/>
      <c r="APE43" s="249"/>
      <c r="APF43" s="249"/>
      <c r="APG43" s="249"/>
      <c r="APH43" s="249"/>
      <c r="API43" s="249"/>
      <c r="APJ43" s="249"/>
      <c r="APK43" s="249"/>
      <c r="APL43" s="249"/>
      <c r="APM43" s="249"/>
      <c r="APN43" s="249"/>
      <c r="APO43" s="249"/>
      <c r="APP43" s="249"/>
      <c r="APQ43" s="249"/>
      <c r="APR43" s="249"/>
      <c r="APS43" s="249"/>
      <c r="APT43" s="249"/>
      <c r="APU43" s="249"/>
      <c r="APV43" s="249"/>
      <c r="APW43" s="249"/>
      <c r="APX43" s="249"/>
      <c r="APY43" s="249"/>
      <c r="APZ43" s="249"/>
      <c r="AQA43" s="249"/>
      <c r="AQB43" s="249"/>
      <c r="AQC43" s="249"/>
      <c r="AQD43" s="249"/>
      <c r="AQE43" s="249"/>
      <c r="AQF43" s="249"/>
      <c r="AQG43" s="249"/>
      <c r="AQH43" s="249"/>
      <c r="AQI43" s="249"/>
      <c r="AQJ43" s="249"/>
      <c r="AQK43" s="249"/>
      <c r="AQL43" s="249"/>
      <c r="AQM43" s="249"/>
      <c r="AQN43" s="249"/>
      <c r="AQO43" s="249"/>
      <c r="AQP43" s="249"/>
      <c r="AQQ43" s="249"/>
      <c r="AQR43" s="249"/>
      <c r="AQS43" s="249"/>
      <c r="AQT43" s="249"/>
      <c r="AQU43" s="249"/>
      <c r="AQV43" s="249"/>
      <c r="AQW43" s="249"/>
      <c r="AQX43" s="249"/>
      <c r="AQY43" s="249"/>
      <c r="AQZ43" s="249"/>
      <c r="ARA43" s="249"/>
      <c r="ARB43" s="249"/>
      <c r="ARC43" s="249"/>
      <c r="ARD43" s="249"/>
      <c r="ARE43" s="249"/>
      <c r="ARF43" s="249"/>
      <c r="ARG43" s="249"/>
      <c r="ARH43" s="249"/>
      <c r="ARI43" s="249"/>
      <c r="ARJ43" s="249"/>
      <c r="ARK43" s="249"/>
      <c r="ARL43" s="249"/>
      <c r="ARM43" s="249"/>
      <c r="ARN43" s="249"/>
      <c r="ARO43" s="249"/>
      <c r="ARP43" s="249"/>
      <c r="ARQ43" s="249"/>
      <c r="ARR43" s="249"/>
      <c r="ARS43" s="249"/>
      <c r="ART43" s="249"/>
      <c r="ARU43" s="249"/>
      <c r="ARV43" s="249"/>
      <c r="ARW43" s="249"/>
      <c r="ARX43" s="249"/>
      <c r="ARY43" s="249"/>
      <c r="ARZ43" s="249"/>
      <c r="ASA43" s="249"/>
      <c r="ASB43" s="249"/>
      <c r="ASC43" s="249"/>
      <c r="ASD43" s="249"/>
      <c r="ASE43" s="249"/>
      <c r="ASF43" s="249"/>
      <c r="ASG43" s="249"/>
      <c r="ASH43" s="249"/>
      <c r="ASI43" s="249"/>
      <c r="ASJ43" s="249"/>
      <c r="ASK43" s="249"/>
      <c r="ASL43" s="249"/>
      <c r="ASM43" s="249"/>
      <c r="ASN43" s="249"/>
      <c r="ASO43" s="249"/>
      <c r="ASP43" s="249"/>
      <c r="ASQ43" s="249"/>
      <c r="ASR43" s="249"/>
      <c r="ASS43" s="249"/>
      <c r="AST43" s="249"/>
      <c r="ASU43" s="249"/>
      <c r="ASV43" s="249"/>
      <c r="ASW43" s="249"/>
    </row>
    <row r="44" spans="1:1193" ht="47.1" customHeight="1">
      <c r="A44" s="449" t="s">
        <v>399</v>
      </c>
      <c r="B44" s="450"/>
      <c r="C44" s="450"/>
      <c r="D44" s="450"/>
      <c r="E44" s="450"/>
      <c r="F44" s="450"/>
      <c r="G44" s="450"/>
      <c r="H44" s="450"/>
      <c r="I44" s="450"/>
      <c r="J44" s="450"/>
      <c r="K44" s="450"/>
      <c r="L44" s="451"/>
    </row>
    <row r="45" spans="1:1193" s="28" customFormat="1">
      <c r="A45" s="264"/>
      <c r="B45" s="264"/>
      <c r="C45" s="264"/>
      <c r="D45" s="264"/>
      <c r="E45" s="264"/>
      <c r="F45" s="264"/>
      <c r="G45" s="264"/>
      <c r="H45" s="264"/>
      <c r="I45" s="264"/>
      <c r="J45" s="264"/>
      <c r="K45" s="264"/>
      <c r="L45" s="264"/>
    </row>
    <row r="46" spans="1:1193" s="28" customFormat="1">
      <c r="A46" s="264"/>
      <c r="B46" s="264"/>
      <c r="C46" s="264"/>
      <c r="D46" s="264"/>
      <c r="E46" s="264"/>
      <c r="F46" s="264"/>
      <c r="G46" s="264"/>
      <c r="H46" s="264"/>
      <c r="I46" s="264"/>
      <c r="J46" s="264"/>
      <c r="K46" s="264"/>
      <c r="L46" s="264"/>
    </row>
    <row r="47" spans="1:1193" s="28" customFormat="1">
      <c r="A47" s="264"/>
      <c r="B47" s="264"/>
      <c r="C47" s="264"/>
      <c r="D47" s="264"/>
      <c r="E47" s="264"/>
      <c r="F47" s="264"/>
      <c r="G47" s="264"/>
      <c r="H47" s="264"/>
      <c r="I47" s="264"/>
      <c r="J47" s="264"/>
      <c r="K47" s="264"/>
      <c r="L47" s="264"/>
    </row>
    <row r="48" spans="1:1193" s="28" customFormat="1">
      <c r="A48" s="264"/>
      <c r="B48" s="264"/>
      <c r="C48" s="264"/>
      <c r="D48" s="264"/>
      <c r="E48" s="264"/>
      <c r="F48" s="264"/>
      <c r="G48" s="264"/>
      <c r="H48" s="264"/>
      <c r="I48" s="264"/>
      <c r="J48" s="264"/>
      <c r="K48" s="264"/>
      <c r="L48" s="264"/>
    </row>
    <row r="49" spans="1:12" s="28" customFormat="1">
      <c r="A49" s="264"/>
      <c r="B49" s="264"/>
      <c r="C49" s="264"/>
      <c r="D49" s="264"/>
      <c r="E49" s="264"/>
      <c r="F49" s="264"/>
      <c r="G49" s="264"/>
      <c r="H49" s="264"/>
      <c r="I49" s="264"/>
      <c r="J49" s="264"/>
      <c r="K49" s="264"/>
      <c r="L49" s="264"/>
    </row>
    <row r="50" spans="1:12" s="28" customFormat="1">
      <c r="A50" s="264"/>
      <c r="B50" s="264"/>
      <c r="C50" s="264"/>
      <c r="D50" s="264"/>
      <c r="E50" s="264"/>
      <c r="F50" s="264"/>
      <c r="G50" s="264"/>
      <c r="H50" s="264"/>
      <c r="I50" s="264"/>
      <c r="J50" s="264"/>
      <c r="K50" s="264"/>
      <c r="L50" s="264"/>
    </row>
    <row r="51" spans="1:12" s="28" customFormat="1">
      <c r="A51" s="264"/>
      <c r="B51" s="264"/>
      <c r="C51" s="264"/>
      <c r="D51" s="264"/>
      <c r="E51" s="264"/>
      <c r="F51" s="264"/>
      <c r="G51" s="264"/>
      <c r="H51" s="264"/>
      <c r="I51" s="264"/>
      <c r="J51" s="264"/>
      <c r="K51" s="264"/>
      <c r="L51" s="264"/>
    </row>
    <row r="52" spans="1:12" s="28" customFormat="1">
      <c r="A52" s="264"/>
      <c r="B52" s="264"/>
      <c r="C52" s="264"/>
      <c r="D52" s="264"/>
      <c r="E52" s="264"/>
      <c r="F52" s="264"/>
      <c r="G52" s="264"/>
      <c r="H52" s="264"/>
      <c r="I52" s="264"/>
      <c r="J52" s="264"/>
      <c r="K52" s="264"/>
      <c r="L52" s="264"/>
    </row>
    <row r="53" spans="1:12" s="28" customFormat="1">
      <c r="A53" s="264"/>
      <c r="B53" s="264"/>
      <c r="C53" s="264"/>
      <c r="D53" s="264"/>
      <c r="E53" s="264"/>
      <c r="F53" s="264"/>
      <c r="G53" s="264"/>
      <c r="H53" s="264"/>
      <c r="I53" s="264"/>
      <c r="J53" s="264"/>
      <c r="K53" s="264"/>
      <c r="L53" s="264"/>
    </row>
    <row r="54" spans="1:12" s="28" customFormat="1">
      <c r="A54" s="264"/>
      <c r="B54" s="264"/>
      <c r="C54" s="264"/>
      <c r="D54" s="264"/>
      <c r="E54" s="264"/>
      <c r="F54" s="264"/>
      <c r="G54" s="264"/>
      <c r="H54" s="264"/>
      <c r="I54" s="264"/>
      <c r="J54" s="264"/>
      <c r="K54" s="264"/>
      <c r="L54" s="264"/>
    </row>
    <row r="55" spans="1:12" s="28" customFormat="1">
      <c r="A55" s="264"/>
      <c r="B55" s="264"/>
      <c r="C55" s="264"/>
      <c r="D55" s="264"/>
      <c r="E55" s="264"/>
      <c r="F55" s="264"/>
      <c r="G55" s="264"/>
      <c r="H55" s="264"/>
      <c r="I55" s="264"/>
      <c r="J55" s="264"/>
      <c r="K55" s="264"/>
      <c r="L55" s="264"/>
    </row>
    <row r="56" spans="1:12" s="28" customFormat="1">
      <c r="A56" s="264"/>
      <c r="B56" s="264"/>
      <c r="C56" s="264"/>
      <c r="D56" s="264"/>
      <c r="E56" s="264"/>
      <c r="F56" s="264"/>
      <c r="G56" s="264"/>
      <c r="H56" s="264"/>
      <c r="I56" s="264"/>
      <c r="J56" s="264"/>
      <c r="K56" s="264"/>
      <c r="L56" s="264"/>
    </row>
    <row r="57" spans="1:12" s="28" customFormat="1">
      <c r="A57" s="264"/>
      <c r="B57" s="264"/>
      <c r="C57" s="264"/>
      <c r="D57" s="264"/>
      <c r="E57" s="264"/>
      <c r="F57" s="264"/>
      <c r="G57" s="264"/>
      <c r="H57" s="264"/>
      <c r="I57" s="264"/>
      <c r="J57" s="264"/>
      <c r="K57" s="264"/>
      <c r="L57" s="264"/>
    </row>
    <row r="58" spans="1:12" s="28" customFormat="1">
      <c r="A58" s="264"/>
      <c r="B58" s="264"/>
      <c r="C58" s="264"/>
      <c r="D58" s="264"/>
      <c r="E58" s="264"/>
      <c r="F58" s="264"/>
      <c r="G58" s="264"/>
      <c r="H58" s="264"/>
      <c r="I58" s="264"/>
      <c r="J58" s="264"/>
      <c r="K58" s="264"/>
      <c r="L58" s="264"/>
    </row>
    <row r="59" spans="1:12" s="28" customFormat="1">
      <c r="A59" s="264"/>
      <c r="B59" s="264"/>
      <c r="C59" s="264"/>
      <c r="D59" s="264"/>
      <c r="E59" s="264"/>
      <c r="F59" s="264"/>
      <c r="G59" s="264"/>
      <c r="H59" s="264"/>
      <c r="I59" s="264"/>
      <c r="J59" s="264"/>
      <c r="K59" s="264"/>
      <c r="L59" s="264"/>
    </row>
    <row r="60" spans="1:12" s="28" customFormat="1">
      <c r="A60" s="264"/>
      <c r="B60" s="264"/>
      <c r="C60" s="264"/>
      <c r="D60" s="264"/>
      <c r="E60" s="264"/>
      <c r="F60" s="264"/>
      <c r="G60" s="264"/>
      <c r="H60" s="264"/>
      <c r="I60" s="264"/>
      <c r="J60" s="264"/>
      <c r="K60" s="264"/>
      <c r="L60" s="264"/>
    </row>
    <row r="61" spans="1:12" s="28" customFormat="1">
      <c r="A61" s="264"/>
      <c r="B61" s="264"/>
      <c r="C61" s="264"/>
      <c r="D61" s="264"/>
      <c r="E61" s="264"/>
      <c r="F61" s="264"/>
      <c r="G61" s="264"/>
      <c r="H61" s="264"/>
      <c r="I61" s="264"/>
      <c r="J61" s="264"/>
      <c r="K61" s="264"/>
      <c r="L61" s="264"/>
    </row>
    <row r="62" spans="1:12" s="28" customFormat="1">
      <c r="A62" s="264"/>
      <c r="B62" s="264"/>
      <c r="C62" s="264"/>
      <c r="D62" s="264"/>
      <c r="E62" s="264"/>
      <c r="F62" s="264"/>
      <c r="G62" s="264"/>
      <c r="H62" s="264"/>
      <c r="I62" s="264"/>
      <c r="J62" s="264"/>
      <c r="K62" s="264"/>
      <c r="L62" s="264"/>
    </row>
    <row r="63" spans="1:12" s="28" customFormat="1">
      <c r="A63" s="264"/>
      <c r="B63" s="264"/>
      <c r="C63" s="264"/>
      <c r="D63" s="264"/>
      <c r="E63" s="264"/>
      <c r="F63" s="264"/>
      <c r="G63" s="264"/>
      <c r="H63" s="264"/>
      <c r="I63" s="264"/>
      <c r="J63" s="264"/>
      <c r="K63" s="264"/>
      <c r="L63" s="264"/>
    </row>
    <row r="64" spans="1:12" s="28" customFormat="1">
      <c r="A64" s="264"/>
      <c r="B64" s="264"/>
      <c r="C64" s="264"/>
      <c r="D64" s="264"/>
      <c r="E64" s="264"/>
      <c r="F64" s="264"/>
      <c r="G64" s="264"/>
      <c r="H64" s="264"/>
      <c r="I64" s="264"/>
      <c r="J64" s="264"/>
      <c r="K64" s="264"/>
      <c r="L64" s="264"/>
    </row>
    <row r="65" spans="1:12" s="28" customFormat="1">
      <c r="A65" s="264"/>
      <c r="B65" s="264"/>
      <c r="C65" s="264"/>
      <c r="D65" s="264"/>
      <c r="E65" s="264"/>
      <c r="F65" s="264"/>
      <c r="G65" s="264"/>
      <c r="H65" s="264"/>
      <c r="I65" s="264"/>
      <c r="J65" s="264"/>
      <c r="K65" s="264"/>
      <c r="L65" s="264"/>
    </row>
    <row r="66" spans="1:12" s="28" customFormat="1">
      <c r="A66" s="264"/>
      <c r="B66" s="264"/>
      <c r="C66" s="264"/>
      <c r="D66" s="264"/>
      <c r="E66" s="264"/>
      <c r="F66" s="264"/>
      <c r="G66" s="264"/>
      <c r="H66" s="264"/>
      <c r="I66" s="264"/>
      <c r="J66" s="264"/>
      <c r="K66" s="264"/>
      <c r="L66" s="264"/>
    </row>
    <row r="67" spans="1:12" s="28" customFormat="1">
      <c r="A67" s="264"/>
      <c r="B67" s="264"/>
      <c r="C67" s="264"/>
      <c r="D67" s="264"/>
      <c r="E67" s="264"/>
      <c r="F67" s="264"/>
      <c r="G67" s="264"/>
      <c r="H67" s="264"/>
      <c r="I67" s="264"/>
      <c r="J67" s="264"/>
      <c r="K67" s="264"/>
      <c r="L67" s="264"/>
    </row>
    <row r="68" spans="1:12" s="28" customFormat="1">
      <c r="A68" s="264"/>
      <c r="B68" s="264"/>
      <c r="C68" s="264"/>
      <c r="D68" s="264"/>
      <c r="E68" s="264"/>
      <c r="F68" s="264"/>
      <c r="G68" s="264"/>
      <c r="H68" s="264"/>
      <c r="I68" s="264"/>
      <c r="J68" s="264"/>
      <c r="K68" s="264"/>
      <c r="L68" s="264"/>
    </row>
    <row r="69" spans="1:12" s="28" customFormat="1">
      <c r="A69" s="264"/>
      <c r="B69" s="264"/>
      <c r="C69" s="264"/>
      <c r="D69" s="264"/>
      <c r="E69" s="264"/>
      <c r="F69" s="264"/>
      <c r="G69" s="264"/>
      <c r="H69" s="264"/>
      <c r="I69" s="264"/>
      <c r="J69" s="264"/>
      <c r="K69" s="264"/>
      <c r="L69" s="264"/>
    </row>
    <row r="70" spans="1:12" s="28" customFormat="1">
      <c r="A70" s="264"/>
      <c r="B70" s="264"/>
      <c r="C70" s="264"/>
      <c r="D70" s="264"/>
      <c r="E70" s="264"/>
      <c r="F70" s="264"/>
      <c r="G70" s="264"/>
      <c r="H70" s="264"/>
      <c r="I70" s="264"/>
      <c r="J70" s="264"/>
      <c r="K70" s="264"/>
      <c r="L70" s="264"/>
    </row>
    <row r="71" spans="1:12" s="28" customFormat="1">
      <c r="A71" s="264"/>
      <c r="B71" s="264"/>
      <c r="C71" s="264"/>
      <c r="D71" s="264"/>
      <c r="E71" s="264"/>
      <c r="F71" s="264"/>
      <c r="G71" s="264"/>
      <c r="H71" s="264"/>
      <c r="I71" s="264"/>
      <c r="J71" s="264"/>
      <c r="K71" s="264"/>
      <c r="L71" s="264"/>
    </row>
    <row r="72" spans="1:12" s="28" customFormat="1">
      <c r="A72" s="264"/>
      <c r="B72" s="264"/>
      <c r="C72" s="264"/>
      <c r="D72" s="264"/>
      <c r="E72" s="264"/>
      <c r="F72" s="264"/>
      <c r="G72" s="264"/>
      <c r="H72" s="264"/>
      <c r="I72" s="264"/>
      <c r="J72" s="264"/>
      <c r="K72" s="264"/>
      <c r="L72" s="264"/>
    </row>
    <row r="73" spans="1:12" s="28" customFormat="1">
      <c r="A73" s="264"/>
      <c r="B73" s="264"/>
      <c r="C73" s="264"/>
      <c r="D73" s="264"/>
      <c r="E73" s="264"/>
      <c r="F73" s="264"/>
      <c r="G73" s="264"/>
      <c r="H73" s="264"/>
      <c r="I73" s="264"/>
      <c r="J73" s="264"/>
      <c r="K73" s="264"/>
      <c r="L73" s="264"/>
    </row>
    <row r="74" spans="1:12" s="28" customFormat="1">
      <c r="A74" s="264"/>
      <c r="B74" s="264"/>
      <c r="C74" s="264"/>
      <c r="D74" s="264"/>
      <c r="E74" s="264"/>
      <c r="F74" s="264"/>
      <c r="G74" s="264"/>
      <c r="H74" s="264"/>
      <c r="I74" s="264"/>
      <c r="J74" s="264"/>
      <c r="K74" s="264"/>
      <c r="L74" s="264"/>
    </row>
    <row r="75" spans="1:12" s="28" customFormat="1">
      <c r="A75" s="264"/>
      <c r="B75" s="264"/>
      <c r="C75" s="264"/>
      <c r="D75" s="264"/>
      <c r="E75" s="264"/>
      <c r="F75" s="264"/>
      <c r="G75" s="264"/>
      <c r="H75" s="264"/>
      <c r="I75" s="264"/>
      <c r="J75" s="264"/>
      <c r="K75" s="264"/>
      <c r="L75" s="264"/>
    </row>
    <row r="76" spans="1:12" s="28" customFormat="1">
      <c r="A76" s="264"/>
      <c r="B76" s="264"/>
      <c r="C76" s="264"/>
      <c r="D76" s="264"/>
      <c r="E76" s="264"/>
      <c r="F76" s="264"/>
      <c r="G76" s="264"/>
      <c r="H76" s="264"/>
      <c r="I76" s="264"/>
      <c r="J76" s="264"/>
      <c r="K76" s="264"/>
      <c r="L76" s="264"/>
    </row>
    <row r="77" spans="1:12" s="28" customFormat="1">
      <c r="A77" s="264"/>
      <c r="B77" s="264"/>
      <c r="C77" s="264"/>
      <c r="D77" s="264"/>
      <c r="E77" s="264"/>
      <c r="F77" s="264"/>
      <c r="G77" s="264"/>
      <c r="H77" s="264"/>
      <c r="I77" s="264"/>
      <c r="J77" s="264"/>
      <c r="K77" s="264"/>
      <c r="L77" s="264"/>
    </row>
    <row r="78" spans="1:12" s="28" customFormat="1">
      <c r="A78" s="264"/>
      <c r="B78" s="264"/>
      <c r="C78" s="264"/>
      <c r="D78" s="264"/>
      <c r="E78" s="264"/>
      <c r="F78" s="264"/>
      <c r="G78" s="264"/>
      <c r="H78" s="264"/>
      <c r="I78" s="264"/>
      <c r="J78" s="264"/>
      <c r="K78" s="264"/>
      <c r="L78" s="264"/>
    </row>
    <row r="79" spans="1:12" s="28" customFormat="1">
      <c r="A79" s="264"/>
      <c r="B79" s="264"/>
      <c r="C79" s="264"/>
      <c r="D79" s="264"/>
      <c r="E79" s="264"/>
      <c r="F79" s="264"/>
      <c r="G79" s="264"/>
      <c r="H79" s="264"/>
      <c r="I79" s="264"/>
      <c r="J79" s="264"/>
      <c r="K79" s="264"/>
      <c r="L79" s="264"/>
    </row>
    <row r="80" spans="1:12" s="28" customFormat="1">
      <c r="A80" s="264"/>
      <c r="B80" s="264"/>
      <c r="C80" s="264"/>
      <c r="D80" s="264"/>
      <c r="E80" s="264"/>
      <c r="F80" s="264"/>
      <c r="G80" s="264"/>
      <c r="H80" s="264"/>
      <c r="I80" s="264"/>
      <c r="J80" s="264"/>
      <c r="K80" s="264"/>
      <c r="L80" s="264"/>
    </row>
    <row r="81" spans="1:12" s="28" customFormat="1">
      <c r="A81" s="264"/>
      <c r="B81" s="264"/>
      <c r="C81" s="264"/>
      <c r="D81" s="264"/>
      <c r="E81" s="264"/>
      <c r="F81" s="264"/>
      <c r="G81" s="264"/>
      <c r="H81" s="264"/>
      <c r="I81" s="264"/>
      <c r="J81" s="264"/>
      <c r="K81" s="264"/>
      <c r="L81" s="264"/>
    </row>
    <row r="82" spans="1:12" s="28" customFormat="1">
      <c r="A82" s="264"/>
      <c r="B82" s="264"/>
      <c r="C82" s="264"/>
      <c r="D82" s="264"/>
      <c r="E82" s="264"/>
      <c r="F82" s="264"/>
      <c r="G82" s="264"/>
      <c r="H82" s="264"/>
      <c r="I82" s="264"/>
      <c r="J82" s="264"/>
      <c r="K82" s="264"/>
      <c r="L82" s="264"/>
    </row>
    <row r="83" spans="1:12" s="28" customFormat="1">
      <c r="A83" s="264"/>
      <c r="B83" s="264"/>
      <c r="C83" s="264"/>
      <c r="D83" s="264"/>
      <c r="E83" s="264"/>
      <c r="F83" s="264"/>
      <c r="G83" s="264"/>
      <c r="H83" s="264"/>
      <c r="I83" s="264"/>
      <c r="J83" s="264"/>
      <c r="K83" s="264"/>
      <c r="L83" s="264"/>
    </row>
    <row r="84" spans="1:12" s="28" customFormat="1">
      <c r="A84" s="264"/>
      <c r="B84" s="264"/>
      <c r="C84" s="264"/>
      <c r="D84" s="264"/>
      <c r="E84" s="264"/>
      <c r="F84" s="264"/>
      <c r="G84" s="264"/>
      <c r="H84" s="264"/>
      <c r="I84" s="264"/>
      <c r="J84" s="264"/>
      <c r="K84" s="264"/>
      <c r="L84" s="264"/>
    </row>
    <row r="85" spans="1:12" s="28" customFormat="1">
      <c r="A85" s="264"/>
      <c r="B85" s="264"/>
      <c r="C85" s="264"/>
      <c r="D85" s="264"/>
      <c r="E85" s="264"/>
      <c r="F85" s="264"/>
      <c r="G85" s="264"/>
      <c r="H85" s="264"/>
      <c r="I85" s="264"/>
      <c r="J85" s="264"/>
      <c r="K85" s="264"/>
      <c r="L85" s="264"/>
    </row>
    <row r="86" spans="1:12" s="28" customFormat="1">
      <c r="A86" s="264"/>
      <c r="B86" s="264"/>
      <c r="C86" s="264"/>
      <c r="D86" s="264"/>
      <c r="E86" s="264"/>
      <c r="F86" s="264"/>
      <c r="G86" s="264"/>
      <c r="H86" s="264"/>
      <c r="I86" s="264"/>
      <c r="J86" s="264"/>
      <c r="K86" s="264"/>
      <c r="L86" s="264"/>
    </row>
    <row r="87" spans="1:12" s="28" customFormat="1">
      <c r="A87" s="264"/>
      <c r="B87" s="264"/>
      <c r="C87" s="264"/>
      <c r="D87" s="264"/>
      <c r="E87" s="264"/>
      <c r="F87" s="264"/>
      <c r="G87" s="264"/>
      <c r="H87" s="264"/>
      <c r="I87" s="264"/>
      <c r="J87" s="264"/>
      <c r="K87" s="264"/>
      <c r="L87" s="264"/>
    </row>
    <row r="88" spans="1:12" s="28" customFormat="1">
      <c r="A88" s="264"/>
      <c r="B88" s="264"/>
      <c r="C88" s="264"/>
      <c r="D88" s="264"/>
      <c r="E88" s="264"/>
      <c r="F88" s="264"/>
      <c r="G88" s="264"/>
      <c r="H88" s="264"/>
      <c r="I88" s="264"/>
      <c r="J88" s="264"/>
      <c r="K88" s="264"/>
      <c r="L88" s="264"/>
    </row>
    <row r="89" spans="1:12" s="28" customFormat="1">
      <c r="A89" s="264"/>
      <c r="B89" s="264"/>
      <c r="C89" s="264"/>
      <c r="D89" s="264"/>
      <c r="E89" s="264"/>
      <c r="F89" s="264"/>
      <c r="G89" s="264"/>
      <c r="H89" s="264"/>
      <c r="I89" s="264"/>
      <c r="J89" s="264"/>
      <c r="K89" s="264"/>
      <c r="L89" s="264"/>
    </row>
    <row r="90" spans="1:12" s="28" customFormat="1">
      <c r="A90" s="264"/>
      <c r="B90" s="264"/>
      <c r="C90" s="264"/>
      <c r="D90" s="264"/>
      <c r="E90" s="264"/>
      <c r="F90" s="264"/>
      <c r="G90" s="264"/>
      <c r="H90" s="264"/>
      <c r="I90" s="264"/>
      <c r="J90" s="264"/>
      <c r="K90" s="264"/>
      <c r="L90" s="264"/>
    </row>
    <row r="91" spans="1:12" s="28" customFormat="1">
      <c r="A91" s="264"/>
      <c r="B91" s="264"/>
      <c r="C91" s="264"/>
      <c r="D91" s="264"/>
      <c r="E91" s="264"/>
      <c r="F91" s="264"/>
      <c r="G91" s="264"/>
      <c r="H91" s="264"/>
      <c r="I91" s="264"/>
      <c r="J91" s="264"/>
      <c r="K91" s="264"/>
      <c r="L91" s="264"/>
    </row>
    <row r="92" spans="1:12" s="28" customFormat="1">
      <c r="A92" s="264"/>
      <c r="B92" s="264"/>
      <c r="C92" s="264"/>
      <c r="D92" s="264"/>
      <c r="E92" s="264"/>
      <c r="F92" s="264"/>
      <c r="G92" s="264"/>
      <c r="H92" s="264"/>
      <c r="I92" s="264"/>
      <c r="J92" s="264"/>
      <c r="K92" s="264"/>
      <c r="L92" s="264"/>
    </row>
    <row r="93" spans="1:12" s="28" customFormat="1">
      <c r="A93" s="264"/>
      <c r="B93" s="264"/>
      <c r="C93" s="264"/>
      <c r="D93" s="264"/>
      <c r="E93" s="264"/>
      <c r="F93" s="264"/>
      <c r="G93" s="264"/>
      <c r="H93" s="264"/>
      <c r="I93" s="264"/>
      <c r="J93" s="264"/>
      <c r="K93" s="264"/>
      <c r="L93" s="264"/>
    </row>
    <row r="94" spans="1:12" s="28" customFormat="1">
      <c r="A94" s="264"/>
      <c r="B94" s="264"/>
      <c r="C94" s="264"/>
      <c r="D94" s="264"/>
      <c r="E94" s="264"/>
      <c r="F94" s="264"/>
      <c r="G94" s="264"/>
      <c r="H94" s="264"/>
      <c r="I94" s="264"/>
      <c r="J94" s="264"/>
      <c r="K94" s="264"/>
      <c r="L94" s="264"/>
    </row>
    <row r="95" spans="1:12" s="28" customFormat="1">
      <c r="A95" s="264"/>
      <c r="B95" s="264"/>
      <c r="C95" s="264"/>
      <c r="D95" s="264"/>
      <c r="E95" s="264"/>
      <c r="F95" s="264"/>
      <c r="G95" s="264"/>
      <c r="H95" s="264"/>
      <c r="I95" s="264"/>
      <c r="J95" s="264"/>
      <c r="K95" s="264"/>
      <c r="L95" s="264"/>
    </row>
    <row r="96" spans="1:12" s="28" customFormat="1">
      <c r="A96" s="264"/>
      <c r="B96" s="264"/>
      <c r="C96" s="264"/>
      <c r="D96" s="264"/>
      <c r="E96" s="264"/>
      <c r="F96" s="264"/>
      <c r="G96" s="264"/>
      <c r="H96" s="264"/>
      <c r="I96" s="264"/>
      <c r="J96" s="264"/>
      <c r="K96" s="264"/>
      <c r="L96" s="264"/>
    </row>
    <row r="97" spans="1:12" s="28" customFormat="1">
      <c r="A97" s="264"/>
      <c r="B97" s="264"/>
      <c r="C97" s="264"/>
      <c r="D97" s="264"/>
      <c r="E97" s="264"/>
      <c r="F97" s="264"/>
      <c r="G97" s="264"/>
      <c r="H97" s="264"/>
      <c r="I97" s="264"/>
      <c r="J97" s="264"/>
      <c r="K97" s="264"/>
      <c r="L97" s="264"/>
    </row>
    <row r="98" spans="1:12" s="28" customFormat="1">
      <c r="A98" s="264"/>
      <c r="B98" s="264"/>
      <c r="C98" s="264"/>
      <c r="D98" s="264"/>
      <c r="E98" s="264"/>
      <c r="F98" s="264"/>
      <c r="G98" s="264"/>
      <c r="H98" s="264"/>
      <c r="I98" s="264"/>
      <c r="J98" s="264"/>
      <c r="K98" s="264"/>
      <c r="L98" s="264"/>
    </row>
    <row r="99" spans="1:12" s="28" customFormat="1">
      <c r="A99" s="264"/>
      <c r="B99" s="264"/>
      <c r="C99" s="264"/>
      <c r="D99" s="264"/>
      <c r="E99" s="264"/>
      <c r="F99" s="264"/>
      <c r="G99" s="264"/>
      <c r="H99" s="264"/>
      <c r="I99" s="264"/>
      <c r="J99" s="264"/>
      <c r="K99" s="264"/>
      <c r="L99" s="264"/>
    </row>
    <row r="100" spans="1:12" s="28" customFormat="1">
      <c r="A100" s="264"/>
      <c r="B100" s="264"/>
      <c r="C100" s="264"/>
      <c r="D100" s="264"/>
      <c r="E100" s="264"/>
      <c r="F100" s="264"/>
      <c r="G100" s="264"/>
      <c r="H100" s="264"/>
      <c r="I100" s="264"/>
      <c r="J100" s="264"/>
      <c r="K100" s="264"/>
      <c r="L100" s="264"/>
    </row>
    <row r="101" spans="1:12" s="28" customFormat="1">
      <c r="A101" s="264"/>
      <c r="B101" s="264"/>
      <c r="C101" s="264"/>
      <c r="D101" s="264"/>
      <c r="E101" s="264"/>
      <c r="F101" s="264"/>
      <c r="G101" s="264"/>
      <c r="H101" s="264"/>
      <c r="I101" s="264"/>
      <c r="J101" s="264"/>
      <c r="K101" s="264"/>
      <c r="L101" s="264"/>
    </row>
    <row r="102" spans="1:12" s="28" customFormat="1">
      <c r="A102" s="264"/>
      <c r="B102" s="264"/>
      <c r="C102" s="264"/>
      <c r="D102" s="264"/>
      <c r="E102" s="264"/>
      <c r="F102" s="264"/>
      <c r="G102" s="264"/>
      <c r="H102" s="264"/>
      <c r="I102" s="264"/>
      <c r="J102" s="264"/>
      <c r="K102" s="264"/>
      <c r="L102" s="264"/>
    </row>
    <row r="103" spans="1:12" s="28" customFormat="1">
      <c r="A103" s="264"/>
      <c r="B103" s="264"/>
      <c r="C103" s="264"/>
      <c r="D103" s="264"/>
      <c r="E103" s="264"/>
      <c r="F103" s="264"/>
      <c r="G103" s="264"/>
      <c r="H103" s="264"/>
      <c r="I103" s="264"/>
      <c r="J103" s="264"/>
      <c r="K103" s="264"/>
      <c r="L103" s="264"/>
    </row>
    <row r="104" spans="1:12" s="28" customFormat="1">
      <c r="A104" s="264"/>
      <c r="B104" s="264"/>
      <c r="C104" s="264"/>
      <c r="D104" s="264"/>
      <c r="E104" s="264"/>
      <c r="F104" s="264"/>
      <c r="G104" s="264"/>
      <c r="H104" s="264"/>
      <c r="I104" s="264"/>
      <c r="J104" s="264"/>
      <c r="K104" s="264"/>
      <c r="L104" s="264"/>
    </row>
    <row r="105" spans="1:12" s="28" customFormat="1">
      <c r="A105" s="264"/>
      <c r="B105" s="264"/>
      <c r="C105" s="264"/>
      <c r="D105" s="264"/>
      <c r="E105" s="264"/>
      <c r="F105" s="264"/>
      <c r="G105" s="264"/>
      <c r="H105" s="264"/>
      <c r="I105" s="264"/>
      <c r="J105" s="264"/>
      <c r="K105" s="264"/>
      <c r="L105" s="264"/>
    </row>
    <row r="106" spans="1:12" s="28" customFormat="1">
      <c r="A106" s="264"/>
      <c r="B106" s="264"/>
      <c r="C106" s="264"/>
      <c r="D106" s="264"/>
      <c r="E106" s="264"/>
      <c r="F106" s="264"/>
      <c r="G106" s="264"/>
      <c r="H106" s="264"/>
      <c r="I106" s="264"/>
      <c r="J106" s="264"/>
      <c r="K106" s="264"/>
      <c r="L106" s="264"/>
    </row>
    <row r="107" spans="1:12" s="28" customFormat="1">
      <c r="A107" s="264"/>
      <c r="B107" s="264"/>
      <c r="C107" s="264"/>
      <c r="D107" s="264"/>
      <c r="E107" s="264"/>
      <c r="F107" s="264"/>
      <c r="G107" s="264"/>
      <c r="H107" s="264"/>
      <c r="I107" s="264"/>
      <c r="J107" s="264"/>
      <c r="K107" s="264"/>
      <c r="L107" s="264"/>
    </row>
    <row r="108" spans="1:12" s="28" customFormat="1">
      <c r="A108" s="264"/>
      <c r="B108" s="264"/>
      <c r="C108" s="264"/>
      <c r="D108" s="264"/>
      <c r="E108" s="264"/>
      <c r="F108" s="264"/>
      <c r="G108" s="264"/>
      <c r="H108" s="264"/>
      <c r="I108" s="264"/>
      <c r="J108" s="264"/>
      <c r="K108" s="264"/>
      <c r="L108" s="264"/>
    </row>
    <row r="109" spans="1:12" s="28" customFormat="1">
      <c r="A109" s="264"/>
      <c r="B109" s="264"/>
      <c r="C109" s="264"/>
      <c r="D109" s="264"/>
      <c r="E109" s="264"/>
      <c r="F109" s="264"/>
      <c r="G109" s="264"/>
      <c r="H109" s="264"/>
      <c r="I109" s="264"/>
      <c r="J109" s="264"/>
      <c r="K109" s="264"/>
      <c r="L109" s="264"/>
    </row>
    <row r="110" spans="1:12" s="28" customFormat="1">
      <c r="A110" s="264"/>
      <c r="B110" s="264"/>
      <c r="C110" s="264"/>
      <c r="D110" s="264"/>
      <c r="E110" s="264"/>
      <c r="F110" s="264"/>
      <c r="G110" s="264"/>
      <c r="H110" s="264"/>
      <c r="I110" s="264"/>
      <c r="J110" s="264"/>
      <c r="K110" s="264"/>
      <c r="L110" s="264"/>
    </row>
    <row r="111" spans="1:12" s="28" customFormat="1">
      <c r="A111" s="264"/>
      <c r="B111" s="264"/>
      <c r="C111" s="264"/>
      <c r="D111" s="264"/>
      <c r="E111" s="264"/>
      <c r="F111" s="264"/>
      <c r="G111" s="264"/>
      <c r="H111" s="264"/>
      <c r="I111" s="264"/>
      <c r="J111" s="264"/>
      <c r="K111" s="264"/>
      <c r="L111" s="264"/>
    </row>
    <row r="112" spans="1:12" s="28" customFormat="1">
      <c r="A112" s="264"/>
      <c r="B112" s="264"/>
      <c r="C112" s="264"/>
      <c r="D112" s="264"/>
      <c r="E112" s="264"/>
      <c r="F112" s="264"/>
      <c r="G112" s="264"/>
      <c r="H112" s="264"/>
      <c r="I112" s="264"/>
      <c r="J112" s="264"/>
      <c r="K112" s="264"/>
      <c r="L112" s="264"/>
    </row>
    <row r="113" spans="1:12" s="28" customFormat="1">
      <c r="A113" s="264"/>
      <c r="B113" s="264"/>
      <c r="C113" s="264"/>
      <c r="D113" s="264"/>
      <c r="E113" s="264"/>
      <c r="F113" s="264"/>
      <c r="G113" s="264"/>
      <c r="H113" s="264"/>
      <c r="I113" s="264"/>
      <c r="J113" s="264"/>
      <c r="K113" s="264"/>
      <c r="L113" s="264"/>
    </row>
    <row r="114" spans="1:12" s="28" customFormat="1">
      <c r="A114" s="264"/>
      <c r="B114" s="264"/>
      <c r="C114" s="264"/>
      <c r="D114" s="264"/>
      <c r="E114" s="264"/>
      <c r="F114" s="264"/>
      <c r="G114" s="264"/>
      <c r="H114" s="264"/>
      <c r="I114" s="264"/>
      <c r="J114" s="264"/>
      <c r="K114" s="264"/>
      <c r="L114" s="264"/>
    </row>
    <row r="115" spans="1:12" s="28" customFormat="1">
      <c r="A115" s="264"/>
      <c r="B115" s="264"/>
      <c r="C115" s="264"/>
      <c r="D115" s="264"/>
      <c r="E115" s="264"/>
      <c r="F115" s="264"/>
      <c r="G115" s="264"/>
      <c r="H115" s="264"/>
      <c r="I115" s="264"/>
      <c r="J115" s="264"/>
      <c r="K115" s="264"/>
      <c r="L115" s="264"/>
    </row>
    <row r="116" spans="1:12" s="28" customFormat="1">
      <c r="A116" s="264"/>
      <c r="B116" s="264"/>
      <c r="C116" s="264"/>
      <c r="D116" s="264"/>
      <c r="E116" s="264"/>
      <c r="F116" s="264"/>
      <c r="G116" s="264"/>
      <c r="H116" s="264"/>
      <c r="I116" s="264"/>
      <c r="J116" s="264"/>
      <c r="K116" s="264"/>
      <c r="L116" s="264"/>
    </row>
    <row r="117" spans="1:12" s="28" customFormat="1">
      <c r="A117" s="264"/>
      <c r="B117" s="264"/>
      <c r="C117" s="264"/>
      <c r="D117" s="264"/>
      <c r="E117" s="264"/>
      <c r="F117" s="264"/>
      <c r="G117" s="264"/>
      <c r="H117" s="264"/>
      <c r="I117" s="264"/>
      <c r="J117" s="264"/>
      <c r="K117" s="264"/>
      <c r="L117" s="264"/>
    </row>
    <row r="118" spans="1:12" s="28" customFormat="1">
      <c r="A118" s="264"/>
      <c r="B118" s="264"/>
      <c r="C118" s="264"/>
      <c r="D118" s="264"/>
      <c r="E118" s="264"/>
      <c r="F118" s="264"/>
      <c r="G118" s="264"/>
      <c r="H118" s="264"/>
      <c r="I118" s="264"/>
      <c r="J118" s="264"/>
      <c r="K118" s="264"/>
      <c r="L118" s="264"/>
    </row>
    <row r="119" spans="1:12" s="28" customFormat="1">
      <c r="A119" s="264"/>
      <c r="B119" s="264"/>
      <c r="C119" s="264"/>
      <c r="D119" s="264"/>
      <c r="E119" s="264"/>
      <c r="F119" s="264"/>
      <c r="G119" s="264"/>
      <c r="H119" s="264"/>
      <c r="I119" s="264"/>
      <c r="J119" s="264"/>
      <c r="K119" s="264"/>
      <c r="L119" s="264"/>
    </row>
    <row r="120" spans="1:12" s="28" customFormat="1">
      <c r="A120" s="264"/>
      <c r="B120" s="264"/>
      <c r="C120" s="264"/>
      <c r="D120" s="264"/>
      <c r="E120" s="264"/>
      <c r="F120" s="264"/>
      <c r="G120" s="264"/>
      <c r="H120" s="264"/>
      <c r="I120" s="264"/>
      <c r="J120" s="264"/>
      <c r="K120" s="264"/>
      <c r="L120" s="264"/>
    </row>
    <row r="121" spans="1:12" s="28" customFormat="1">
      <c r="A121" s="264"/>
      <c r="B121" s="264"/>
      <c r="C121" s="264"/>
      <c r="D121" s="264"/>
      <c r="E121" s="264"/>
      <c r="F121" s="264"/>
      <c r="G121" s="264"/>
      <c r="H121" s="264"/>
      <c r="I121" s="264"/>
      <c r="J121" s="264"/>
      <c r="K121" s="264"/>
      <c r="L121" s="264"/>
    </row>
    <row r="122" spans="1:12" s="28" customFormat="1">
      <c r="A122" s="264"/>
      <c r="B122" s="264"/>
      <c r="C122" s="264"/>
      <c r="D122" s="264"/>
      <c r="E122" s="264"/>
      <c r="F122" s="264"/>
      <c r="G122" s="264"/>
      <c r="H122" s="264"/>
      <c r="I122" s="264"/>
      <c r="J122" s="264"/>
      <c r="K122" s="264"/>
      <c r="L122" s="264"/>
    </row>
    <row r="123" spans="1:12" s="28" customFormat="1">
      <c r="A123" s="264"/>
      <c r="B123" s="264"/>
      <c r="C123" s="264"/>
      <c r="D123" s="264"/>
      <c r="E123" s="264"/>
      <c r="F123" s="264"/>
      <c r="G123" s="264"/>
      <c r="H123" s="264"/>
      <c r="I123" s="264"/>
      <c r="J123" s="264"/>
      <c r="K123" s="264"/>
      <c r="L123" s="264"/>
    </row>
    <row r="124" spans="1:12" s="28" customFormat="1">
      <c r="A124" s="264"/>
      <c r="B124" s="264"/>
      <c r="C124" s="264"/>
      <c r="D124" s="264"/>
      <c r="E124" s="264"/>
      <c r="F124" s="264"/>
      <c r="G124" s="264"/>
      <c r="H124" s="264"/>
      <c r="I124" s="264"/>
      <c r="J124" s="264"/>
      <c r="K124" s="264"/>
      <c r="L124" s="264"/>
    </row>
    <row r="125" spans="1:12" s="28" customFormat="1">
      <c r="A125" s="264"/>
      <c r="B125" s="264"/>
      <c r="C125" s="264"/>
      <c r="D125" s="264"/>
      <c r="E125" s="264"/>
      <c r="F125" s="264"/>
      <c r="G125" s="264"/>
      <c r="H125" s="264"/>
      <c r="I125" s="264"/>
      <c r="J125" s="264"/>
      <c r="K125" s="264"/>
      <c r="L125" s="264"/>
    </row>
    <row r="126" spans="1:12" s="28" customFormat="1">
      <c r="A126" s="264"/>
      <c r="B126" s="264"/>
      <c r="C126" s="264"/>
      <c r="D126" s="264"/>
      <c r="E126" s="264"/>
      <c r="F126" s="264"/>
      <c r="G126" s="264"/>
      <c r="H126" s="264"/>
      <c r="I126" s="264"/>
      <c r="J126" s="264"/>
      <c r="K126" s="264"/>
      <c r="L126" s="264"/>
    </row>
    <row r="127" spans="1:12" s="28" customFormat="1">
      <c r="A127" s="264"/>
      <c r="B127" s="264"/>
      <c r="C127" s="264"/>
      <c r="D127" s="264"/>
      <c r="E127" s="264"/>
      <c r="F127" s="264"/>
      <c r="G127" s="264"/>
      <c r="H127" s="264"/>
      <c r="I127" s="264"/>
      <c r="J127" s="264"/>
      <c r="K127" s="264"/>
      <c r="L127" s="264"/>
    </row>
    <row r="128" spans="1:12" s="28" customFormat="1">
      <c r="A128" s="264"/>
      <c r="B128" s="264"/>
      <c r="C128" s="264"/>
      <c r="D128" s="264"/>
      <c r="E128" s="264"/>
      <c r="F128" s="264"/>
      <c r="G128" s="264"/>
      <c r="H128" s="264"/>
      <c r="I128" s="264"/>
      <c r="J128" s="264"/>
      <c r="K128" s="264"/>
      <c r="L128" s="264"/>
    </row>
    <row r="129" spans="1:12" s="28" customFormat="1">
      <c r="A129" s="264"/>
      <c r="B129" s="264"/>
      <c r="C129" s="264"/>
      <c r="D129" s="264"/>
      <c r="E129" s="264"/>
      <c r="F129" s="264"/>
      <c r="G129" s="264"/>
      <c r="H129" s="264"/>
      <c r="I129" s="264"/>
      <c r="J129" s="264"/>
      <c r="K129" s="264"/>
      <c r="L129" s="264"/>
    </row>
    <row r="130" spans="1:12" s="28" customFormat="1">
      <c r="A130" s="264"/>
      <c r="B130" s="264"/>
      <c r="C130" s="264"/>
      <c r="D130" s="264"/>
      <c r="E130" s="264"/>
      <c r="F130" s="264"/>
      <c r="G130" s="264"/>
      <c r="H130" s="264"/>
      <c r="I130" s="264"/>
      <c r="J130" s="264"/>
      <c r="K130" s="264"/>
      <c r="L130" s="264"/>
    </row>
    <row r="131" spans="1:12" s="28" customFormat="1">
      <c r="A131" s="264"/>
      <c r="B131" s="264"/>
      <c r="C131" s="264"/>
      <c r="D131" s="264"/>
      <c r="E131" s="264"/>
      <c r="F131" s="264"/>
      <c r="G131" s="264"/>
      <c r="H131" s="264"/>
      <c r="I131" s="264"/>
      <c r="J131" s="264"/>
      <c r="K131" s="264"/>
      <c r="L131" s="264"/>
    </row>
    <row r="132" spans="1:12" s="28" customFormat="1">
      <c r="A132" s="264"/>
      <c r="B132" s="264"/>
      <c r="C132" s="264"/>
      <c r="D132" s="264"/>
      <c r="E132" s="264"/>
      <c r="F132" s="264"/>
      <c r="G132" s="264"/>
      <c r="H132" s="264"/>
      <c r="I132" s="264"/>
      <c r="J132" s="264"/>
      <c r="K132" s="264"/>
      <c r="L132" s="264"/>
    </row>
    <row r="133" spans="1:12" s="28" customFormat="1">
      <c r="A133" s="264"/>
      <c r="B133" s="264"/>
      <c r="C133" s="264"/>
      <c r="D133" s="264"/>
      <c r="E133" s="264"/>
      <c r="F133" s="264"/>
      <c r="G133" s="264"/>
      <c r="H133" s="264"/>
      <c r="I133" s="264"/>
      <c r="J133" s="264"/>
      <c r="K133" s="264"/>
      <c r="L133" s="264"/>
    </row>
    <row r="134" spans="1:12" s="28" customFormat="1">
      <c r="A134" s="264"/>
      <c r="B134" s="264"/>
      <c r="C134" s="264"/>
      <c r="D134" s="264"/>
      <c r="E134" s="264"/>
      <c r="F134" s="264"/>
      <c r="G134" s="264"/>
      <c r="H134" s="264"/>
      <c r="I134" s="264"/>
      <c r="J134" s="264"/>
      <c r="K134" s="264"/>
      <c r="L134" s="264"/>
    </row>
    <row r="135" spans="1:12" s="28" customFormat="1">
      <c r="A135" s="264"/>
      <c r="B135" s="264"/>
      <c r="C135" s="264"/>
      <c r="D135" s="264"/>
      <c r="E135" s="264"/>
      <c r="F135" s="264"/>
      <c r="G135" s="264"/>
      <c r="H135" s="264"/>
      <c r="I135" s="264"/>
      <c r="J135" s="264"/>
      <c r="K135" s="264"/>
      <c r="L135" s="264"/>
    </row>
    <row r="136" spans="1:12" s="28" customFormat="1">
      <c r="A136" s="264"/>
      <c r="B136" s="264"/>
      <c r="C136" s="264"/>
      <c r="D136" s="264"/>
      <c r="E136" s="264"/>
      <c r="F136" s="264"/>
      <c r="G136" s="264"/>
      <c r="H136" s="264"/>
      <c r="I136" s="264"/>
      <c r="J136" s="264"/>
      <c r="K136" s="264"/>
      <c r="L136" s="264"/>
    </row>
    <row r="137" spans="1:12" s="28" customFormat="1">
      <c r="A137" s="264"/>
      <c r="B137" s="264"/>
      <c r="C137" s="264"/>
      <c r="D137" s="264"/>
      <c r="E137" s="264"/>
      <c r="F137" s="264"/>
      <c r="G137" s="264"/>
      <c r="H137" s="264"/>
      <c r="I137" s="264"/>
      <c r="J137" s="264"/>
      <c r="K137" s="264"/>
      <c r="L137" s="264"/>
    </row>
    <row r="138" spans="1:12" s="28" customFormat="1">
      <c r="A138" s="264"/>
      <c r="B138" s="264"/>
      <c r="C138" s="264"/>
      <c r="D138" s="264"/>
      <c r="E138" s="264"/>
      <c r="F138" s="264"/>
      <c r="G138" s="264"/>
      <c r="H138" s="264"/>
      <c r="I138" s="264"/>
      <c r="J138" s="264"/>
      <c r="K138" s="264"/>
      <c r="L138" s="264"/>
    </row>
    <row r="139" spans="1:12" s="28" customFormat="1">
      <c r="A139" s="264"/>
      <c r="B139" s="264"/>
      <c r="C139" s="264"/>
      <c r="D139" s="264"/>
      <c r="E139" s="264"/>
      <c r="F139" s="264"/>
      <c r="G139" s="264"/>
      <c r="H139" s="264"/>
      <c r="I139" s="264"/>
      <c r="J139" s="264"/>
      <c r="K139" s="264"/>
      <c r="L139" s="264"/>
    </row>
    <row r="140" spans="1:12" s="28" customFormat="1">
      <c r="A140" s="264"/>
      <c r="B140" s="264"/>
      <c r="C140" s="264"/>
      <c r="D140" s="264"/>
      <c r="E140" s="264"/>
      <c r="F140" s="264"/>
      <c r="G140" s="264"/>
      <c r="H140" s="264"/>
      <c r="I140" s="264"/>
      <c r="J140" s="264"/>
      <c r="K140" s="264"/>
      <c r="L140" s="264"/>
    </row>
    <row r="141" spans="1:12" s="28" customFormat="1">
      <c r="A141" s="264"/>
      <c r="B141" s="264"/>
      <c r="C141" s="264"/>
      <c r="D141" s="264"/>
      <c r="E141" s="264"/>
      <c r="F141" s="264"/>
      <c r="G141" s="264"/>
      <c r="H141" s="264"/>
      <c r="I141" s="264"/>
      <c r="J141" s="264"/>
      <c r="K141" s="264"/>
      <c r="L141" s="264"/>
    </row>
    <row r="142" spans="1:12" s="28" customFormat="1">
      <c r="A142" s="264"/>
      <c r="B142" s="264"/>
      <c r="C142" s="264"/>
      <c r="D142" s="264"/>
      <c r="E142" s="264"/>
      <c r="F142" s="264"/>
      <c r="G142" s="264"/>
      <c r="H142" s="264"/>
      <c r="I142" s="264"/>
      <c r="J142" s="264"/>
      <c r="K142" s="264"/>
      <c r="L142" s="264"/>
    </row>
    <row r="143" spans="1:12" s="28" customFormat="1">
      <c r="A143" s="264"/>
      <c r="B143" s="264"/>
      <c r="C143" s="264"/>
      <c r="D143" s="264"/>
      <c r="E143" s="264"/>
      <c r="F143" s="264"/>
      <c r="G143" s="264"/>
      <c r="H143" s="264"/>
      <c r="I143" s="264"/>
      <c r="J143" s="264"/>
      <c r="K143" s="264"/>
      <c r="L143" s="264"/>
    </row>
    <row r="144" spans="1:12" s="28" customFormat="1">
      <c r="A144" s="264"/>
      <c r="B144" s="264"/>
      <c r="C144" s="264"/>
      <c r="D144" s="264"/>
      <c r="E144" s="264"/>
      <c r="F144" s="264"/>
      <c r="G144" s="264"/>
      <c r="H144" s="264"/>
      <c r="I144" s="264"/>
      <c r="J144" s="264"/>
      <c r="K144" s="264"/>
      <c r="L144" s="264"/>
    </row>
    <row r="145" spans="1:12" s="28" customFormat="1">
      <c r="A145" s="264"/>
      <c r="B145" s="264"/>
      <c r="C145" s="264"/>
      <c r="D145" s="264"/>
      <c r="E145" s="264"/>
      <c r="F145" s="264"/>
      <c r="G145" s="264"/>
      <c r="H145" s="264"/>
      <c r="I145" s="264"/>
      <c r="J145" s="264"/>
      <c r="K145" s="264"/>
      <c r="L145" s="264"/>
    </row>
    <row r="146" spans="1:12" s="28" customFormat="1">
      <c r="A146" s="264"/>
      <c r="B146" s="264"/>
      <c r="C146" s="264"/>
      <c r="D146" s="264"/>
      <c r="E146" s="264"/>
      <c r="F146" s="264"/>
      <c r="G146" s="264"/>
      <c r="H146" s="264"/>
      <c r="I146" s="264"/>
      <c r="J146" s="264"/>
      <c r="K146" s="264"/>
      <c r="L146" s="264"/>
    </row>
    <row r="147" spans="1:12" s="28" customFormat="1">
      <c r="A147" s="264"/>
      <c r="B147" s="264"/>
      <c r="C147" s="264"/>
      <c r="D147" s="264"/>
      <c r="E147" s="264"/>
      <c r="F147" s="264"/>
      <c r="G147" s="264"/>
      <c r="H147" s="264"/>
      <c r="I147" s="264"/>
      <c r="J147" s="264"/>
      <c r="K147" s="264"/>
      <c r="L147" s="264"/>
    </row>
    <row r="148" spans="1:12" s="28" customFormat="1">
      <c r="A148" s="264"/>
      <c r="B148" s="264"/>
      <c r="C148" s="264"/>
      <c r="D148" s="264"/>
      <c r="E148" s="264"/>
      <c r="F148" s="264"/>
      <c r="G148" s="264"/>
      <c r="H148" s="264"/>
      <c r="I148" s="264"/>
      <c r="J148" s="264"/>
      <c r="K148" s="264"/>
      <c r="L148" s="264"/>
    </row>
    <row r="149" spans="1:12" s="28" customFormat="1">
      <c r="A149" s="264"/>
      <c r="B149" s="264"/>
      <c r="C149" s="264"/>
      <c r="D149" s="264"/>
      <c r="E149" s="264"/>
      <c r="F149" s="264"/>
      <c r="G149" s="264"/>
      <c r="H149" s="264"/>
      <c r="I149" s="264"/>
      <c r="J149" s="264"/>
      <c r="K149" s="264"/>
      <c r="L149" s="264"/>
    </row>
    <row r="150" spans="1:12" s="28" customFormat="1">
      <c r="A150" s="264"/>
      <c r="B150" s="264"/>
      <c r="C150" s="264"/>
      <c r="D150" s="264"/>
      <c r="E150" s="264"/>
      <c r="F150" s="264"/>
      <c r="G150" s="264"/>
      <c r="H150" s="264"/>
      <c r="I150" s="264"/>
      <c r="J150" s="264"/>
      <c r="K150" s="264"/>
      <c r="L150" s="264"/>
    </row>
    <row r="151" spans="1:12" s="28" customFormat="1">
      <c r="A151" s="264"/>
      <c r="B151" s="264"/>
      <c r="C151" s="264"/>
      <c r="D151" s="264"/>
      <c r="E151" s="264"/>
      <c r="F151" s="264"/>
      <c r="G151" s="264"/>
      <c r="H151" s="264"/>
      <c r="I151" s="264"/>
      <c r="J151" s="264"/>
      <c r="K151" s="264"/>
      <c r="L151" s="264"/>
    </row>
    <row r="152" spans="1:12" s="28" customFormat="1">
      <c r="A152" s="264"/>
      <c r="B152" s="264"/>
      <c r="C152" s="264"/>
      <c r="D152" s="264"/>
      <c r="E152" s="264"/>
      <c r="F152" s="264"/>
      <c r="G152" s="264"/>
      <c r="H152" s="264"/>
      <c r="I152" s="264"/>
      <c r="J152" s="264"/>
      <c r="K152" s="264"/>
      <c r="L152" s="264"/>
    </row>
    <row r="153" spans="1:12" s="28" customFormat="1">
      <c r="A153" s="264"/>
      <c r="B153" s="264"/>
      <c r="C153" s="264"/>
      <c r="D153" s="264"/>
      <c r="E153" s="264"/>
      <c r="F153" s="264"/>
      <c r="G153" s="264"/>
      <c r="H153" s="264"/>
      <c r="I153" s="264"/>
      <c r="J153" s="264"/>
      <c r="K153" s="264"/>
      <c r="L153" s="264"/>
    </row>
    <row r="154" spans="1:12" s="28" customFormat="1">
      <c r="A154" s="264"/>
      <c r="B154" s="264"/>
      <c r="C154" s="264"/>
      <c r="D154" s="264"/>
      <c r="E154" s="264"/>
      <c r="F154" s="264"/>
      <c r="G154" s="264"/>
      <c r="H154" s="264"/>
      <c r="I154" s="264"/>
      <c r="J154" s="264"/>
      <c r="K154" s="264"/>
      <c r="L154" s="264"/>
    </row>
    <row r="155" spans="1:12" s="28" customFormat="1">
      <c r="A155" s="264"/>
      <c r="B155" s="264"/>
      <c r="C155" s="264"/>
      <c r="D155" s="264"/>
      <c r="E155" s="264"/>
      <c r="F155" s="264"/>
      <c r="G155" s="264"/>
      <c r="H155" s="264"/>
      <c r="I155" s="264"/>
      <c r="J155" s="264"/>
      <c r="K155" s="264"/>
      <c r="L155" s="264"/>
    </row>
    <row r="156" spans="1:12" s="28" customFormat="1">
      <c r="A156" s="264"/>
      <c r="B156" s="264"/>
      <c r="C156" s="264"/>
      <c r="D156" s="264"/>
      <c r="E156" s="264"/>
      <c r="F156" s="264"/>
      <c r="G156" s="264"/>
      <c r="H156" s="264"/>
      <c r="I156" s="264"/>
      <c r="J156" s="264"/>
      <c r="K156" s="264"/>
      <c r="L156" s="264"/>
    </row>
    <row r="157" spans="1:12" s="28" customFormat="1">
      <c r="A157" s="264"/>
      <c r="B157" s="264"/>
      <c r="C157" s="264"/>
      <c r="D157" s="264"/>
      <c r="E157" s="264"/>
      <c r="F157" s="264"/>
      <c r="G157" s="264"/>
      <c r="H157" s="264"/>
      <c r="I157" s="264"/>
      <c r="J157" s="264"/>
      <c r="K157" s="264"/>
      <c r="L157" s="264"/>
    </row>
    <row r="158" spans="1:12" s="28" customFormat="1">
      <c r="A158" s="264"/>
      <c r="B158" s="264"/>
      <c r="C158" s="264"/>
      <c r="D158" s="264"/>
      <c r="E158" s="264"/>
      <c r="F158" s="264"/>
      <c r="G158" s="264"/>
      <c r="H158" s="264"/>
      <c r="I158" s="264"/>
      <c r="J158" s="264"/>
      <c r="K158" s="264"/>
      <c r="L158" s="264"/>
    </row>
    <row r="159" spans="1:12" s="28" customFormat="1">
      <c r="A159" s="264"/>
      <c r="B159" s="264"/>
      <c r="C159" s="264"/>
      <c r="D159" s="264"/>
      <c r="E159" s="264"/>
      <c r="F159" s="264"/>
      <c r="G159" s="264"/>
      <c r="H159" s="264"/>
      <c r="I159" s="264"/>
      <c r="J159" s="264"/>
      <c r="K159" s="264"/>
      <c r="L159" s="264"/>
    </row>
    <row r="160" spans="1:12" s="28" customFormat="1">
      <c r="A160" s="264"/>
      <c r="B160" s="264"/>
      <c r="C160" s="264"/>
      <c r="D160" s="264"/>
      <c r="E160" s="264"/>
      <c r="F160" s="264"/>
      <c r="G160" s="264"/>
      <c r="H160" s="264"/>
      <c r="I160" s="264"/>
      <c r="J160" s="264"/>
      <c r="K160" s="264"/>
      <c r="L160" s="264"/>
    </row>
    <row r="161" spans="1:12" s="28" customFormat="1">
      <c r="A161" s="264"/>
      <c r="B161" s="264"/>
      <c r="C161" s="264"/>
      <c r="D161" s="264"/>
      <c r="E161" s="264"/>
      <c r="F161" s="264"/>
      <c r="G161" s="264"/>
      <c r="H161" s="264"/>
      <c r="I161" s="264"/>
      <c r="J161" s="264"/>
      <c r="K161" s="264"/>
      <c r="L161" s="264"/>
    </row>
    <row r="162" spans="1:12" s="28" customFormat="1">
      <c r="A162" s="264"/>
      <c r="B162" s="264"/>
      <c r="C162" s="264"/>
      <c r="D162" s="264"/>
      <c r="E162" s="264"/>
      <c r="F162" s="264"/>
      <c r="G162" s="264"/>
      <c r="H162" s="264"/>
      <c r="I162" s="264"/>
      <c r="J162" s="264"/>
      <c r="K162" s="264"/>
      <c r="L162" s="264"/>
    </row>
    <row r="163" spans="1:12" s="28" customFormat="1">
      <c r="A163" s="264"/>
      <c r="B163" s="264"/>
      <c r="C163" s="264"/>
      <c r="D163" s="264"/>
      <c r="E163" s="264"/>
      <c r="F163" s="264"/>
      <c r="G163" s="264"/>
      <c r="H163" s="264"/>
      <c r="I163" s="264"/>
      <c r="J163" s="264"/>
      <c r="K163" s="264"/>
      <c r="L163" s="264"/>
    </row>
    <row r="164" spans="1:12" s="28" customFormat="1">
      <c r="A164" s="264"/>
      <c r="B164" s="264"/>
      <c r="C164" s="264"/>
      <c r="D164" s="264"/>
      <c r="E164" s="264"/>
      <c r="F164" s="264"/>
      <c r="G164" s="264"/>
      <c r="H164" s="264"/>
      <c r="I164" s="264"/>
      <c r="J164" s="264"/>
      <c r="K164" s="264"/>
      <c r="L164" s="264"/>
    </row>
    <row r="165" spans="1:12" s="28" customFormat="1">
      <c r="A165" s="264"/>
      <c r="B165" s="264"/>
      <c r="C165" s="264"/>
      <c r="D165" s="264"/>
      <c r="E165" s="264"/>
      <c r="F165" s="264"/>
      <c r="G165" s="264"/>
      <c r="H165" s="264"/>
      <c r="I165" s="264"/>
      <c r="J165" s="264"/>
      <c r="K165" s="264"/>
      <c r="L165" s="264"/>
    </row>
    <row r="166" spans="1:12" s="28" customFormat="1">
      <c r="A166" s="264"/>
      <c r="B166" s="264"/>
      <c r="C166" s="264"/>
      <c r="D166" s="264"/>
      <c r="E166" s="264"/>
      <c r="F166" s="264"/>
      <c r="G166" s="264"/>
      <c r="H166" s="264"/>
      <c r="I166" s="264"/>
      <c r="J166" s="264"/>
      <c r="K166" s="264"/>
      <c r="L166" s="264"/>
    </row>
    <row r="167" spans="1:12" s="28" customFormat="1">
      <c r="A167" s="264"/>
      <c r="B167" s="264"/>
      <c r="C167" s="264"/>
      <c r="D167" s="264"/>
      <c r="E167" s="264"/>
      <c r="F167" s="264"/>
      <c r="G167" s="264"/>
      <c r="H167" s="264"/>
      <c r="I167" s="264"/>
      <c r="J167" s="264"/>
      <c r="K167" s="264"/>
      <c r="L167" s="264"/>
    </row>
    <row r="168" spans="1:12" s="28" customFormat="1">
      <c r="A168" s="264"/>
      <c r="B168" s="264"/>
      <c r="C168" s="264"/>
      <c r="D168" s="264"/>
      <c r="E168" s="264"/>
      <c r="F168" s="264"/>
      <c r="G168" s="264"/>
      <c r="H168" s="264"/>
      <c r="I168" s="264"/>
      <c r="J168" s="264"/>
      <c r="K168" s="264"/>
      <c r="L168" s="264"/>
    </row>
    <row r="169" spans="1:12" s="28" customFormat="1">
      <c r="A169" s="264"/>
      <c r="B169" s="264"/>
      <c r="C169" s="264"/>
      <c r="D169" s="264"/>
      <c r="E169" s="264"/>
      <c r="F169" s="264"/>
      <c r="G169" s="264"/>
      <c r="H169" s="264"/>
      <c r="I169" s="264"/>
      <c r="J169" s="264"/>
      <c r="K169" s="264"/>
      <c r="L169" s="264"/>
    </row>
    <row r="170" spans="1:12" s="28" customFormat="1">
      <c r="A170" s="264"/>
      <c r="B170" s="264"/>
      <c r="C170" s="264"/>
      <c r="D170" s="264"/>
      <c r="E170" s="264"/>
      <c r="F170" s="264"/>
      <c r="G170" s="264"/>
      <c r="H170" s="264"/>
      <c r="I170" s="264"/>
      <c r="J170" s="264"/>
      <c r="K170" s="264"/>
      <c r="L170" s="264"/>
    </row>
    <row r="171" spans="1:12" s="28" customFormat="1">
      <c r="A171" s="264"/>
      <c r="B171" s="264"/>
      <c r="C171" s="264"/>
      <c r="D171" s="264"/>
      <c r="E171" s="264"/>
      <c r="F171" s="264"/>
      <c r="G171" s="264"/>
      <c r="H171" s="264"/>
      <c r="I171" s="264"/>
      <c r="J171" s="264"/>
      <c r="K171" s="264"/>
      <c r="L171" s="264"/>
    </row>
    <row r="172" spans="1:12" s="28" customFormat="1">
      <c r="A172" s="264"/>
      <c r="B172" s="264"/>
      <c r="C172" s="264"/>
      <c r="D172" s="264"/>
      <c r="E172" s="264"/>
      <c r="F172" s="264"/>
      <c r="G172" s="264"/>
      <c r="H172" s="264"/>
      <c r="I172" s="264"/>
      <c r="J172" s="264"/>
      <c r="K172" s="264"/>
      <c r="L172" s="264"/>
    </row>
    <row r="173" spans="1:12" s="28" customFormat="1">
      <c r="A173" s="264"/>
      <c r="B173" s="264"/>
      <c r="C173" s="264"/>
      <c r="D173" s="264"/>
      <c r="E173" s="264"/>
      <c r="F173" s="264"/>
      <c r="G173" s="264"/>
      <c r="H173" s="264"/>
      <c r="I173" s="264"/>
      <c r="J173" s="264"/>
      <c r="K173" s="264"/>
      <c r="L173" s="264"/>
    </row>
    <row r="174" spans="1:12" s="28" customFormat="1">
      <c r="A174" s="264"/>
      <c r="B174" s="264"/>
      <c r="C174" s="264"/>
      <c r="D174" s="264"/>
      <c r="E174" s="264"/>
      <c r="F174" s="264"/>
      <c r="G174" s="264"/>
      <c r="H174" s="264"/>
      <c r="I174" s="264"/>
      <c r="J174" s="264"/>
      <c r="K174" s="264"/>
      <c r="L174" s="264"/>
    </row>
    <row r="175" spans="1:12" s="28" customFormat="1">
      <c r="A175" s="264"/>
      <c r="B175" s="264"/>
      <c r="C175" s="264"/>
      <c r="D175" s="264"/>
      <c r="E175" s="264"/>
      <c r="F175" s="264"/>
      <c r="G175" s="264"/>
      <c r="H175" s="264"/>
      <c r="I175" s="264"/>
      <c r="J175" s="264"/>
      <c r="K175" s="264"/>
      <c r="L175" s="264"/>
    </row>
    <row r="176" spans="1:12" s="28" customFormat="1">
      <c r="A176" s="264"/>
      <c r="B176" s="264"/>
      <c r="C176" s="264"/>
      <c r="D176" s="264"/>
      <c r="E176" s="264"/>
      <c r="F176" s="264"/>
      <c r="G176" s="264"/>
      <c r="H176" s="264"/>
      <c r="I176" s="264"/>
      <c r="J176" s="264"/>
      <c r="K176" s="264"/>
      <c r="L176" s="264"/>
    </row>
    <row r="177" spans="1:12" s="28" customFormat="1">
      <c r="A177" s="264"/>
      <c r="B177" s="264"/>
      <c r="C177" s="264"/>
      <c r="D177" s="264"/>
      <c r="E177" s="264"/>
      <c r="F177" s="264"/>
      <c r="G177" s="264"/>
      <c r="H177" s="264"/>
      <c r="I177" s="264"/>
      <c r="J177" s="264"/>
      <c r="K177" s="264"/>
      <c r="L177" s="264"/>
    </row>
    <row r="178" spans="1:12" s="28" customFormat="1">
      <c r="A178" s="264"/>
      <c r="B178" s="264"/>
      <c r="C178" s="264"/>
      <c r="D178" s="264"/>
      <c r="E178" s="264"/>
      <c r="F178" s="264"/>
      <c r="G178" s="264"/>
      <c r="H178" s="264"/>
      <c r="I178" s="264"/>
      <c r="J178" s="264"/>
      <c r="K178" s="264"/>
      <c r="L178" s="264"/>
    </row>
    <row r="179" spans="1:12" s="28" customFormat="1">
      <c r="A179" s="264"/>
      <c r="B179" s="264"/>
      <c r="C179" s="264"/>
      <c r="D179" s="264"/>
      <c r="E179" s="264"/>
      <c r="F179" s="264"/>
      <c r="G179" s="264"/>
      <c r="H179" s="264"/>
      <c r="I179" s="264"/>
      <c r="J179" s="264"/>
      <c r="K179" s="264"/>
      <c r="L179" s="264"/>
    </row>
    <row r="180" spans="1:12" s="28" customFormat="1">
      <c r="A180" s="264"/>
      <c r="B180" s="264"/>
      <c r="C180" s="264"/>
      <c r="D180" s="264"/>
      <c r="E180" s="264"/>
      <c r="F180" s="264"/>
      <c r="G180" s="264"/>
      <c r="H180" s="264"/>
      <c r="I180" s="264"/>
      <c r="J180" s="264"/>
      <c r="K180" s="264"/>
      <c r="L180" s="264"/>
    </row>
    <row r="181" spans="1:12" s="28" customFormat="1">
      <c r="A181" s="264"/>
      <c r="B181" s="264"/>
      <c r="C181" s="264"/>
      <c r="D181" s="264"/>
      <c r="E181" s="264"/>
      <c r="F181" s="264"/>
      <c r="G181" s="264"/>
      <c r="H181" s="264"/>
      <c r="I181" s="264"/>
      <c r="J181" s="264"/>
      <c r="K181" s="264"/>
      <c r="L181" s="264"/>
    </row>
    <row r="182" spans="1:12" s="28" customFormat="1">
      <c r="A182" s="264"/>
      <c r="B182" s="264"/>
      <c r="C182" s="264"/>
      <c r="D182" s="264"/>
      <c r="E182" s="264"/>
      <c r="F182" s="264"/>
      <c r="G182" s="264"/>
      <c r="H182" s="264"/>
      <c r="I182" s="264"/>
      <c r="J182" s="264"/>
      <c r="K182" s="264"/>
      <c r="L182" s="264"/>
    </row>
    <row r="183" spans="1:12" s="28" customFormat="1">
      <c r="A183" s="264"/>
      <c r="B183" s="264"/>
      <c r="C183" s="264"/>
      <c r="D183" s="264"/>
      <c r="E183" s="264"/>
      <c r="F183" s="264"/>
      <c r="G183" s="264"/>
      <c r="H183" s="264"/>
      <c r="I183" s="264"/>
      <c r="J183" s="264"/>
      <c r="K183" s="264"/>
      <c r="L183" s="264"/>
    </row>
    <row r="184" spans="1:12" s="28" customFormat="1">
      <c r="A184" s="264"/>
      <c r="B184" s="264"/>
      <c r="C184" s="264"/>
      <c r="D184" s="264"/>
      <c r="E184" s="264"/>
      <c r="F184" s="264"/>
      <c r="G184" s="264"/>
      <c r="H184" s="264"/>
      <c r="I184" s="264"/>
      <c r="J184" s="264"/>
      <c r="K184" s="264"/>
      <c r="L184" s="264"/>
    </row>
    <row r="185" spans="1:12" s="28" customFormat="1">
      <c r="A185" s="264"/>
      <c r="B185" s="264"/>
      <c r="C185" s="264"/>
      <c r="D185" s="264"/>
      <c r="E185" s="264"/>
      <c r="F185" s="264"/>
      <c r="G185" s="264"/>
      <c r="H185" s="264"/>
      <c r="I185" s="264"/>
      <c r="J185" s="264"/>
      <c r="K185" s="264"/>
      <c r="L185" s="264"/>
    </row>
    <row r="186" spans="1:12" s="28" customFormat="1">
      <c r="A186" s="264"/>
      <c r="B186" s="264"/>
      <c r="C186" s="264"/>
      <c r="D186" s="264"/>
      <c r="E186" s="264"/>
      <c r="F186" s="264"/>
      <c r="G186" s="264"/>
      <c r="H186" s="264"/>
      <c r="I186" s="264"/>
      <c r="J186" s="264"/>
      <c r="K186" s="264"/>
      <c r="L186" s="264"/>
    </row>
    <row r="187" spans="1:12" s="28" customFormat="1">
      <c r="A187" s="264"/>
      <c r="B187" s="264"/>
      <c r="C187" s="264"/>
      <c r="D187" s="264"/>
      <c r="E187" s="264"/>
      <c r="F187" s="264"/>
      <c r="G187" s="264"/>
      <c r="H187" s="264"/>
      <c r="I187" s="264"/>
      <c r="J187" s="264"/>
      <c r="K187" s="264"/>
      <c r="L187" s="264"/>
    </row>
    <row r="188" spans="1:12" s="28" customFormat="1">
      <c r="A188" s="264"/>
      <c r="B188" s="264"/>
      <c r="C188" s="264"/>
      <c r="D188" s="264"/>
      <c r="E188" s="264"/>
      <c r="F188" s="264"/>
      <c r="G188" s="264"/>
      <c r="H188" s="264"/>
      <c r="I188" s="264"/>
      <c r="J188" s="264"/>
      <c r="K188" s="264"/>
      <c r="L188" s="264"/>
    </row>
    <row r="189" spans="1:12" s="28" customFormat="1">
      <c r="A189" s="264"/>
      <c r="B189" s="264"/>
      <c r="C189" s="264"/>
      <c r="D189" s="264"/>
      <c r="E189" s="264"/>
      <c r="F189" s="264"/>
      <c r="G189" s="264"/>
      <c r="H189" s="264"/>
      <c r="I189" s="264"/>
      <c r="J189" s="264"/>
      <c r="K189" s="264"/>
      <c r="L189" s="264"/>
    </row>
    <row r="190" spans="1:12" s="28" customFormat="1">
      <c r="A190" s="264"/>
      <c r="B190" s="264"/>
      <c r="C190" s="264"/>
      <c r="D190" s="264"/>
      <c r="E190" s="264"/>
      <c r="F190" s="264"/>
      <c r="G190" s="264"/>
      <c r="H190" s="264"/>
      <c r="I190" s="264"/>
      <c r="J190" s="264"/>
      <c r="K190" s="264"/>
      <c r="L190" s="264"/>
    </row>
    <row r="191" spans="1:12" s="28" customFormat="1">
      <c r="A191" s="264"/>
      <c r="B191" s="264"/>
      <c r="C191" s="264"/>
      <c r="D191" s="264"/>
      <c r="E191" s="264"/>
      <c r="F191" s="264"/>
      <c r="G191" s="264"/>
      <c r="H191" s="264"/>
      <c r="I191" s="264"/>
      <c r="J191" s="264"/>
      <c r="K191" s="264"/>
      <c r="L191" s="264"/>
    </row>
    <row r="192" spans="1:12" s="28" customFormat="1">
      <c r="A192" s="264"/>
      <c r="B192" s="264"/>
      <c r="C192" s="264"/>
      <c r="D192" s="264"/>
      <c r="E192" s="264"/>
      <c r="F192" s="264"/>
      <c r="G192" s="264"/>
      <c r="H192" s="264"/>
      <c r="I192" s="264"/>
      <c r="J192" s="264"/>
      <c r="K192" s="264"/>
      <c r="L192" s="264"/>
    </row>
    <row r="193" spans="1:12" s="28" customFormat="1">
      <c r="A193" s="264"/>
      <c r="B193" s="264"/>
      <c r="C193" s="264"/>
      <c r="D193" s="264"/>
      <c r="E193" s="264"/>
      <c r="F193" s="264"/>
      <c r="G193" s="264"/>
      <c r="H193" s="264"/>
      <c r="I193" s="264"/>
      <c r="J193" s="264"/>
      <c r="K193" s="264"/>
      <c r="L193" s="264"/>
    </row>
    <row r="194" spans="1:12" s="28" customFormat="1">
      <c r="A194" s="264"/>
      <c r="B194" s="264"/>
      <c r="C194" s="264"/>
      <c r="D194" s="264"/>
      <c r="E194" s="264"/>
      <c r="F194" s="264"/>
      <c r="G194" s="264"/>
      <c r="H194" s="264"/>
      <c r="I194" s="264"/>
      <c r="J194" s="264"/>
      <c r="K194" s="264"/>
      <c r="L194" s="264"/>
    </row>
    <row r="195" spans="1:12" s="28" customFormat="1">
      <c r="A195" s="264"/>
      <c r="B195" s="264"/>
      <c r="C195" s="264"/>
      <c r="D195" s="264"/>
      <c r="E195" s="264"/>
      <c r="F195" s="264"/>
      <c r="G195" s="264"/>
      <c r="H195" s="264"/>
      <c r="I195" s="264"/>
      <c r="J195" s="264"/>
      <c r="K195" s="264"/>
      <c r="L195" s="264"/>
    </row>
    <row r="196" spans="1:12" s="28" customFormat="1">
      <c r="A196" s="264"/>
      <c r="B196" s="264"/>
      <c r="C196" s="264"/>
      <c r="D196" s="264"/>
      <c r="E196" s="264"/>
      <c r="F196" s="264"/>
      <c r="G196" s="264"/>
      <c r="H196" s="264"/>
      <c r="I196" s="264"/>
      <c r="J196" s="264"/>
      <c r="K196" s="264"/>
      <c r="L196" s="264"/>
    </row>
    <row r="197" spans="1:12" s="28" customFormat="1">
      <c r="A197" s="264"/>
      <c r="B197" s="264"/>
      <c r="C197" s="264"/>
      <c r="D197" s="264"/>
      <c r="E197" s="264"/>
      <c r="F197" s="264"/>
      <c r="G197" s="264"/>
      <c r="H197" s="264"/>
      <c r="I197" s="264"/>
      <c r="J197" s="264"/>
      <c r="K197" s="264"/>
      <c r="L197" s="264"/>
    </row>
    <row r="198" spans="1:12" s="28" customFormat="1">
      <c r="A198" s="264"/>
      <c r="B198" s="264"/>
      <c r="C198" s="264"/>
      <c r="D198" s="264"/>
      <c r="E198" s="264"/>
      <c r="F198" s="264"/>
      <c r="G198" s="264"/>
      <c r="H198" s="264"/>
      <c r="I198" s="264"/>
      <c r="J198" s="264"/>
      <c r="K198" s="264"/>
      <c r="L198" s="264"/>
    </row>
    <row r="199" spans="1:12" s="28" customFormat="1">
      <c r="A199" s="264"/>
      <c r="B199" s="264"/>
      <c r="C199" s="264"/>
      <c r="D199" s="264"/>
      <c r="E199" s="264"/>
      <c r="F199" s="264"/>
      <c r="G199" s="264"/>
      <c r="H199" s="264"/>
      <c r="I199" s="264"/>
      <c r="J199" s="264"/>
      <c r="K199" s="264"/>
      <c r="L199" s="264"/>
    </row>
    <row r="200" spans="1:12" s="28" customFormat="1">
      <c r="A200" s="264"/>
      <c r="B200" s="264"/>
      <c r="C200" s="264"/>
      <c r="D200" s="264"/>
      <c r="E200" s="264"/>
      <c r="F200" s="264"/>
      <c r="G200" s="264"/>
      <c r="H200" s="264"/>
      <c r="I200" s="264"/>
      <c r="J200" s="264"/>
      <c r="K200" s="264"/>
      <c r="L200" s="264"/>
    </row>
    <row r="201" spans="1:12" s="28" customFormat="1">
      <c r="A201" s="264"/>
      <c r="B201" s="264"/>
      <c r="C201" s="264"/>
      <c r="D201" s="264"/>
      <c r="E201" s="264"/>
      <c r="F201" s="264"/>
      <c r="G201" s="264"/>
      <c r="H201" s="264"/>
      <c r="I201" s="264"/>
      <c r="J201" s="264"/>
      <c r="K201" s="264"/>
      <c r="L201" s="264"/>
    </row>
    <row r="202" spans="1:12" s="28" customFormat="1">
      <c r="A202" s="264"/>
      <c r="B202" s="264"/>
      <c r="C202" s="264"/>
      <c r="D202" s="264"/>
      <c r="E202" s="264"/>
      <c r="F202" s="264"/>
      <c r="G202" s="264"/>
      <c r="H202" s="264"/>
      <c r="I202" s="264"/>
      <c r="J202" s="264"/>
      <c r="K202" s="264"/>
      <c r="L202" s="264"/>
    </row>
    <row r="203" spans="1:12" s="28" customFormat="1">
      <c r="A203" s="264"/>
      <c r="B203" s="264"/>
      <c r="C203" s="264"/>
      <c r="D203" s="264"/>
      <c r="E203" s="264"/>
      <c r="F203" s="264"/>
      <c r="G203" s="264"/>
      <c r="H203" s="264"/>
      <c r="I203" s="264"/>
      <c r="J203" s="264"/>
      <c r="K203" s="264"/>
      <c r="L203" s="264"/>
    </row>
    <row r="204" spans="1:12" s="28" customFormat="1">
      <c r="A204" s="264"/>
      <c r="B204" s="264"/>
      <c r="C204" s="264"/>
      <c r="D204" s="264"/>
      <c r="E204" s="264"/>
      <c r="F204" s="264"/>
      <c r="G204" s="264"/>
      <c r="H204" s="264"/>
      <c r="I204" s="264"/>
      <c r="J204" s="264"/>
      <c r="K204" s="264"/>
      <c r="L204" s="264"/>
    </row>
    <row r="205" spans="1:12" s="28" customFormat="1">
      <c r="A205" s="264"/>
      <c r="B205" s="264"/>
      <c r="C205" s="264"/>
      <c r="D205" s="264"/>
      <c r="E205" s="264"/>
      <c r="F205" s="264"/>
      <c r="G205" s="264"/>
      <c r="H205" s="264"/>
      <c r="I205" s="264"/>
      <c r="J205" s="264"/>
      <c r="K205" s="264"/>
      <c r="L205" s="264"/>
    </row>
    <row r="206" spans="1:12" s="28" customFormat="1">
      <c r="A206" s="264"/>
      <c r="B206" s="264"/>
      <c r="C206" s="264"/>
      <c r="D206" s="264"/>
      <c r="E206" s="264"/>
      <c r="F206" s="264"/>
      <c r="G206" s="264"/>
      <c r="H206" s="264"/>
      <c r="I206" s="264"/>
      <c r="J206" s="264"/>
      <c r="K206" s="264"/>
      <c r="L206" s="264"/>
    </row>
    <row r="207" spans="1:12" s="28" customFormat="1">
      <c r="A207" s="264"/>
      <c r="B207" s="264"/>
      <c r="C207" s="264"/>
      <c r="D207" s="264"/>
      <c r="E207" s="264"/>
      <c r="F207" s="264"/>
      <c r="G207" s="264"/>
      <c r="H207" s="264"/>
      <c r="I207" s="264"/>
      <c r="J207" s="264"/>
      <c r="K207" s="264"/>
      <c r="L207" s="264"/>
    </row>
    <row r="208" spans="1:12" s="28" customFormat="1">
      <c r="A208" s="264"/>
      <c r="B208" s="264"/>
      <c r="C208" s="264"/>
      <c r="D208" s="264"/>
      <c r="E208" s="264"/>
      <c r="F208" s="264"/>
      <c r="G208" s="264"/>
      <c r="H208" s="264"/>
      <c r="I208" s="264"/>
      <c r="J208" s="264"/>
      <c r="K208" s="264"/>
      <c r="L208" s="264"/>
    </row>
    <row r="209" spans="1:12" s="28" customFormat="1">
      <c r="A209" s="264"/>
      <c r="B209" s="264"/>
      <c r="C209" s="264"/>
      <c r="D209" s="264"/>
      <c r="E209" s="264"/>
      <c r="F209" s="264"/>
      <c r="G209" s="264"/>
      <c r="H209" s="264"/>
      <c r="I209" s="264"/>
      <c r="J209" s="264"/>
      <c r="K209" s="264"/>
      <c r="L209" s="264"/>
    </row>
    <row r="210" spans="1:12" s="28" customFormat="1">
      <c r="A210" s="264"/>
      <c r="B210" s="264"/>
      <c r="C210" s="264"/>
      <c r="D210" s="264"/>
      <c r="E210" s="264"/>
      <c r="F210" s="264"/>
      <c r="G210" s="264"/>
      <c r="H210" s="264"/>
      <c r="I210" s="264"/>
      <c r="J210" s="264"/>
      <c r="K210" s="264"/>
      <c r="L210" s="264"/>
    </row>
    <row r="211" spans="1:12" s="28" customFormat="1">
      <c r="A211" s="264"/>
      <c r="B211" s="264"/>
      <c r="C211" s="264"/>
      <c r="D211" s="264"/>
      <c r="E211" s="264"/>
      <c r="F211" s="264"/>
      <c r="G211" s="264"/>
      <c r="H211" s="264"/>
      <c r="I211" s="264"/>
      <c r="J211" s="264"/>
      <c r="K211" s="264"/>
      <c r="L211" s="264"/>
    </row>
    <row r="212" spans="1:12" s="28" customFormat="1">
      <c r="A212" s="264"/>
      <c r="B212" s="264"/>
      <c r="C212" s="264"/>
      <c r="D212" s="264"/>
      <c r="E212" s="264"/>
      <c r="F212" s="264"/>
      <c r="G212" s="264"/>
      <c r="H212" s="264"/>
      <c r="I212" s="264"/>
      <c r="J212" s="264"/>
      <c r="K212" s="264"/>
      <c r="L212" s="264"/>
    </row>
    <row r="213" spans="1:12" s="28" customFormat="1">
      <c r="A213" s="264"/>
      <c r="B213" s="264"/>
      <c r="C213" s="264"/>
      <c r="D213" s="264"/>
      <c r="E213" s="264"/>
      <c r="F213" s="264"/>
      <c r="G213" s="264"/>
      <c r="H213" s="264"/>
      <c r="I213" s="264"/>
      <c r="J213" s="264"/>
      <c r="K213" s="264"/>
      <c r="L213" s="264"/>
    </row>
    <row r="214" spans="1:12" s="28" customFormat="1">
      <c r="A214" s="264"/>
      <c r="B214" s="264"/>
      <c r="C214" s="264"/>
      <c r="D214" s="264"/>
      <c r="E214" s="264"/>
      <c r="F214" s="264"/>
      <c r="G214" s="264"/>
      <c r="H214" s="264"/>
      <c r="I214" s="264"/>
      <c r="J214" s="264"/>
      <c r="K214" s="264"/>
      <c r="L214" s="264"/>
    </row>
    <row r="215" spans="1:12" s="28" customFormat="1">
      <c r="A215" s="264"/>
      <c r="B215" s="264"/>
      <c r="C215" s="264"/>
      <c r="D215" s="264"/>
      <c r="E215" s="264"/>
      <c r="F215" s="264"/>
      <c r="G215" s="264"/>
      <c r="H215" s="264"/>
      <c r="I215" s="264"/>
      <c r="J215" s="264"/>
      <c r="K215" s="264"/>
      <c r="L215" s="264"/>
    </row>
    <row r="216" spans="1:12" s="28" customFormat="1">
      <c r="A216" s="264"/>
      <c r="B216" s="264"/>
      <c r="C216" s="264"/>
      <c r="D216" s="264"/>
      <c r="E216" s="264"/>
      <c r="F216" s="264"/>
      <c r="G216" s="264"/>
      <c r="H216" s="264"/>
      <c r="I216" s="264"/>
      <c r="J216" s="264"/>
      <c r="K216" s="264"/>
      <c r="L216" s="264"/>
    </row>
    <row r="217" spans="1:12" s="28" customFormat="1">
      <c r="A217" s="264"/>
      <c r="B217" s="264"/>
      <c r="C217" s="264"/>
      <c r="D217" s="264"/>
      <c r="E217" s="264"/>
      <c r="F217" s="264"/>
      <c r="G217" s="264"/>
      <c r="H217" s="264"/>
      <c r="I217" s="264"/>
      <c r="J217" s="264"/>
      <c r="K217" s="264"/>
      <c r="L217" s="264"/>
    </row>
    <row r="218" spans="1:12" s="28" customFormat="1">
      <c r="A218" s="264"/>
      <c r="B218" s="264"/>
      <c r="C218" s="264"/>
      <c r="D218" s="264"/>
      <c r="E218" s="264"/>
      <c r="F218" s="264"/>
      <c r="G218" s="264"/>
      <c r="H218" s="264"/>
      <c r="I218" s="264"/>
      <c r="J218" s="264"/>
      <c r="K218" s="264"/>
      <c r="L218" s="264"/>
    </row>
    <row r="219" spans="1:12" s="28" customFormat="1">
      <c r="A219" s="264"/>
      <c r="B219" s="264"/>
      <c r="C219" s="264"/>
      <c r="D219" s="264"/>
      <c r="E219" s="264"/>
      <c r="F219" s="264"/>
      <c r="G219" s="264"/>
      <c r="H219" s="264"/>
      <c r="I219" s="264"/>
      <c r="J219" s="264"/>
      <c r="K219" s="264"/>
      <c r="L219" s="264"/>
    </row>
    <row r="220" spans="1:12" s="28" customFormat="1">
      <c r="A220" s="264"/>
      <c r="B220" s="264"/>
      <c r="C220" s="264"/>
      <c r="D220" s="264"/>
      <c r="E220" s="264"/>
      <c r="F220" s="264"/>
      <c r="G220" s="264"/>
      <c r="H220" s="264"/>
      <c r="I220" s="264"/>
      <c r="J220" s="264"/>
      <c r="K220" s="264"/>
      <c r="L220" s="264"/>
    </row>
    <row r="221" spans="1:12" s="28" customFormat="1">
      <c r="A221" s="264"/>
      <c r="B221" s="264"/>
      <c r="C221" s="264"/>
      <c r="D221" s="264"/>
      <c r="E221" s="264"/>
      <c r="F221" s="264"/>
      <c r="G221" s="264"/>
      <c r="H221" s="264"/>
      <c r="I221" s="264"/>
      <c r="J221" s="264"/>
      <c r="K221" s="264"/>
      <c r="L221" s="264"/>
    </row>
    <row r="222" spans="1:12" s="28" customFormat="1">
      <c r="A222" s="264"/>
      <c r="B222" s="264"/>
      <c r="C222" s="264"/>
      <c r="D222" s="264"/>
      <c r="E222" s="264"/>
      <c r="F222" s="264"/>
      <c r="G222" s="264"/>
      <c r="H222" s="264"/>
      <c r="I222" s="264"/>
      <c r="J222" s="264"/>
      <c r="K222" s="264"/>
      <c r="L222" s="264"/>
    </row>
    <row r="223" spans="1:12" s="28" customFormat="1">
      <c r="A223" s="264"/>
      <c r="B223" s="264"/>
      <c r="C223" s="264"/>
      <c r="D223" s="264"/>
      <c r="E223" s="264"/>
      <c r="F223" s="264"/>
      <c r="G223" s="264"/>
      <c r="H223" s="264"/>
      <c r="I223" s="264"/>
      <c r="J223" s="264"/>
      <c r="K223" s="264"/>
      <c r="L223" s="264"/>
    </row>
    <row r="224" spans="1:12" s="28" customFormat="1">
      <c r="A224" s="264"/>
      <c r="B224" s="264"/>
      <c r="C224" s="264"/>
      <c r="D224" s="264"/>
      <c r="E224" s="264"/>
      <c r="F224" s="264"/>
      <c r="G224" s="264"/>
      <c r="H224" s="264"/>
      <c r="I224" s="264"/>
      <c r="J224" s="264"/>
      <c r="K224" s="264"/>
      <c r="L224" s="264"/>
    </row>
    <row r="225" spans="1:12" s="28" customFormat="1">
      <c r="A225" s="264"/>
      <c r="B225" s="264"/>
      <c r="C225" s="264"/>
      <c r="D225" s="264"/>
      <c r="E225" s="264"/>
      <c r="F225" s="264"/>
      <c r="G225" s="264"/>
      <c r="H225" s="264"/>
      <c r="I225" s="264"/>
      <c r="J225" s="264"/>
      <c r="K225" s="264"/>
      <c r="L225" s="264"/>
    </row>
    <row r="226" spans="1:12" s="28" customFormat="1">
      <c r="A226" s="264"/>
      <c r="B226" s="264"/>
      <c r="C226" s="264"/>
      <c r="D226" s="264"/>
      <c r="E226" s="264"/>
      <c r="F226" s="264"/>
      <c r="G226" s="264"/>
      <c r="H226" s="264"/>
      <c r="I226" s="264"/>
      <c r="J226" s="264"/>
      <c r="K226" s="264"/>
      <c r="L226" s="264"/>
    </row>
    <row r="227" spans="1:12" s="28" customFormat="1">
      <c r="A227" s="264"/>
      <c r="B227" s="264"/>
      <c r="C227" s="264"/>
      <c r="D227" s="264"/>
      <c r="E227" s="264"/>
      <c r="F227" s="264"/>
      <c r="G227" s="264"/>
      <c r="H227" s="264"/>
      <c r="I227" s="264"/>
      <c r="J227" s="264"/>
      <c r="K227" s="264"/>
      <c r="L227" s="264"/>
    </row>
    <row r="228" spans="1:12" s="28" customFormat="1">
      <c r="A228" s="264"/>
      <c r="B228" s="264"/>
      <c r="C228" s="264"/>
      <c r="D228" s="264"/>
      <c r="E228" s="264"/>
      <c r="F228" s="264"/>
      <c r="G228" s="264"/>
      <c r="H228" s="264"/>
      <c r="I228" s="264"/>
      <c r="J228" s="264"/>
      <c r="K228" s="264"/>
      <c r="L228" s="264"/>
    </row>
    <row r="229" spans="1:12" s="28" customFormat="1">
      <c r="A229" s="264"/>
      <c r="B229" s="264"/>
      <c r="C229" s="264"/>
      <c r="D229" s="264"/>
      <c r="E229" s="264"/>
      <c r="F229" s="264"/>
      <c r="G229" s="264"/>
      <c r="H229" s="264"/>
      <c r="I229" s="264"/>
      <c r="J229" s="264"/>
      <c r="K229" s="264"/>
      <c r="L229" s="264"/>
    </row>
    <row r="230" spans="1:12" s="28" customFormat="1">
      <c r="A230" s="264"/>
      <c r="B230" s="264"/>
      <c r="C230" s="264"/>
      <c r="D230" s="264"/>
      <c r="E230" s="264"/>
      <c r="F230" s="264"/>
      <c r="G230" s="264"/>
      <c r="H230" s="264"/>
      <c r="I230" s="264"/>
      <c r="J230" s="264"/>
      <c r="K230" s="264"/>
      <c r="L230" s="264"/>
    </row>
    <row r="231" spans="1:12" s="28" customFormat="1">
      <c r="A231" s="264"/>
      <c r="B231" s="264"/>
      <c r="C231" s="264"/>
      <c r="D231" s="264"/>
      <c r="E231" s="264"/>
      <c r="F231" s="264"/>
      <c r="G231" s="264"/>
      <c r="H231" s="264"/>
      <c r="I231" s="264"/>
      <c r="J231" s="264"/>
      <c r="K231" s="264"/>
      <c r="L231" s="264"/>
    </row>
    <row r="232" spans="1:12" s="28" customFormat="1">
      <c r="A232" s="264"/>
      <c r="B232" s="264"/>
      <c r="C232" s="264"/>
      <c r="D232" s="264"/>
      <c r="E232" s="264"/>
      <c r="F232" s="264"/>
      <c r="G232" s="264"/>
      <c r="H232" s="264"/>
      <c r="I232" s="264"/>
      <c r="J232" s="264"/>
      <c r="K232" s="264"/>
      <c r="L232" s="264"/>
    </row>
    <row r="233" spans="1:12" s="28" customFormat="1">
      <c r="A233" s="264"/>
      <c r="B233" s="264"/>
      <c r="C233" s="264"/>
      <c r="D233" s="264"/>
      <c r="E233" s="264"/>
      <c r="F233" s="264"/>
      <c r="G233" s="264"/>
      <c r="H233" s="264"/>
      <c r="I233" s="264"/>
      <c r="J233" s="264"/>
      <c r="K233" s="264"/>
      <c r="L233" s="264"/>
    </row>
    <row r="234" spans="1:12" s="28" customFormat="1">
      <c r="A234" s="264"/>
      <c r="B234" s="264"/>
      <c r="C234" s="264"/>
      <c r="D234" s="264"/>
      <c r="E234" s="264"/>
      <c r="F234" s="264"/>
      <c r="G234" s="264"/>
      <c r="H234" s="264"/>
      <c r="I234" s="264"/>
      <c r="J234" s="264"/>
      <c r="K234" s="264"/>
      <c r="L234" s="264"/>
    </row>
    <row r="235" spans="1:12" s="28" customFormat="1">
      <c r="A235" s="264"/>
      <c r="B235" s="264"/>
      <c r="C235" s="264"/>
      <c r="D235" s="264"/>
      <c r="E235" s="264"/>
      <c r="F235" s="264"/>
      <c r="G235" s="264"/>
      <c r="H235" s="264"/>
      <c r="I235" s="264"/>
      <c r="J235" s="264"/>
      <c r="K235" s="264"/>
      <c r="L235" s="264"/>
    </row>
    <row r="236" spans="1:12" s="28" customFormat="1">
      <c r="A236" s="264"/>
      <c r="B236" s="264"/>
      <c r="C236" s="264"/>
      <c r="D236" s="264"/>
      <c r="E236" s="264"/>
      <c r="F236" s="264"/>
      <c r="G236" s="264"/>
      <c r="H236" s="264"/>
      <c r="I236" s="264"/>
      <c r="J236" s="264"/>
      <c r="K236" s="264"/>
      <c r="L236" s="264"/>
    </row>
    <row r="237" spans="1:12" s="28" customFormat="1">
      <c r="A237" s="264"/>
      <c r="B237" s="264"/>
      <c r="C237" s="264"/>
      <c r="D237" s="264"/>
      <c r="E237" s="264"/>
      <c r="F237" s="264"/>
      <c r="G237" s="264"/>
      <c r="H237" s="264"/>
      <c r="I237" s="264"/>
      <c r="J237" s="264"/>
      <c r="K237" s="264"/>
      <c r="L237" s="264"/>
    </row>
    <row r="238" spans="1:12" s="28" customFormat="1">
      <c r="A238" s="264"/>
      <c r="B238" s="264"/>
      <c r="C238" s="264"/>
      <c r="D238" s="264"/>
      <c r="E238" s="264"/>
      <c r="F238" s="264"/>
      <c r="G238" s="264"/>
      <c r="H238" s="264"/>
      <c r="I238" s="264"/>
      <c r="J238" s="264"/>
      <c r="K238" s="264"/>
      <c r="L238" s="264"/>
    </row>
    <row r="239" spans="1:12" s="28" customFormat="1">
      <c r="A239" s="264"/>
      <c r="B239" s="264"/>
      <c r="C239" s="264"/>
      <c r="D239" s="264"/>
      <c r="E239" s="264"/>
      <c r="F239" s="264"/>
      <c r="G239" s="264"/>
      <c r="H239" s="264"/>
      <c r="I239" s="264"/>
      <c r="J239" s="264"/>
      <c r="K239" s="264"/>
      <c r="L239" s="264"/>
    </row>
    <row r="240" spans="1:12" s="28" customFormat="1">
      <c r="A240" s="264"/>
      <c r="B240" s="264"/>
      <c r="C240" s="264"/>
      <c r="D240" s="264"/>
      <c r="E240" s="264"/>
      <c r="F240" s="264"/>
      <c r="G240" s="264"/>
      <c r="H240" s="264"/>
      <c r="I240" s="264"/>
      <c r="J240" s="264"/>
      <c r="K240" s="264"/>
      <c r="L240" s="264"/>
    </row>
    <row r="241" spans="1:12" s="28" customFormat="1">
      <c r="A241" s="264"/>
      <c r="B241" s="264"/>
      <c r="C241" s="264"/>
      <c r="D241" s="264"/>
      <c r="E241" s="264"/>
      <c r="F241" s="264"/>
      <c r="G241" s="264"/>
      <c r="H241" s="264"/>
      <c r="I241" s="264"/>
      <c r="J241" s="264"/>
      <c r="K241" s="264"/>
      <c r="L241" s="264"/>
    </row>
    <row r="242" spans="1:12" s="28" customFormat="1">
      <c r="A242" s="264"/>
      <c r="B242" s="264"/>
      <c r="C242" s="264"/>
      <c r="D242" s="264"/>
      <c r="E242" s="264"/>
      <c r="F242" s="264"/>
      <c r="G242" s="264"/>
      <c r="H242" s="264"/>
      <c r="I242" s="264"/>
      <c r="J242" s="264"/>
      <c r="K242" s="264"/>
      <c r="L242" s="264"/>
    </row>
    <row r="243" spans="1:12" s="28" customFormat="1">
      <c r="A243" s="264"/>
      <c r="B243" s="264"/>
      <c r="C243" s="264"/>
      <c r="D243" s="264"/>
      <c r="E243" s="264"/>
      <c r="F243" s="264"/>
      <c r="G243" s="264"/>
      <c r="H243" s="264"/>
      <c r="I243" s="264"/>
      <c r="J243" s="264"/>
      <c r="K243" s="264"/>
      <c r="L243" s="264"/>
    </row>
    <row r="244" spans="1:12" s="28" customFormat="1">
      <c r="A244" s="264"/>
      <c r="B244" s="264"/>
      <c r="C244" s="264"/>
      <c r="D244" s="264"/>
      <c r="E244" s="264"/>
      <c r="F244" s="264"/>
      <c r="G244" s="264"/>
      <c r="H244" s="264"/>
      <c r="I244" s="264"/>
      <c r="J244" s="264"/>
      <c r="K244" s="264"/>
      <c r="L244" s="264"/>
    </row>
    <row r="245" spans="1:12" s="28" customFormat="1">
      <c r="A245" s="264"/>
      <c r="B245" s="264"/>
      <c r="C245" s="264"/>
      <c r="D245" s="264"/>
      <c r="E245" s="264"/>
      <c r="F245" s="264"/>
      <c r="G245" s="264"/>
      <c r="H245" s="264"/>
      <c r="I245" s="264"/>
      <c r="J245" s="264"/>
      <c r="K245" s="264"/>
      <c r="L245" s="264"/>
    </row>
    <row r="246" spans="1:12" s="28" customFormat="1">
      <c r="A246" s="264"/>
      <c r="B246" s="264"/>
      <c r="C246" s="264"/>
      <c r="D246" s="264"/>
      <c r="E246" s="264"/>
      <c r="F246" s="264"/>
      <c r="G246" s="264"/>
      <c r="H246" s="264"/>
      <c r="I246" s="264"/>
      <c r="J246" s="264"/>
      <c r="K246" s="264"/>
      <c r="L246" s="264"/>
    </row>
    <row r="247" spans="1:12" s="28" customFormat="1">
      <c r="A247" s="264"/>
      <c r="B247" s="264"/>
      <c r="C247" s="264"/>
      <c r="D247" s="264"/>
      <c r="E247" s="264"/>
      <c r="F247" s="264"/>
      <c r="G247" s="264"/>
      <c r="H247" s="264"/>
      <c r="I247" s="264"/>
      <c r="J247" s="264"/>
      <c r="K247" s="264"/>
      <c r="L247" s="264"/>
    </row>
    <row r="248" spans="1:12" s="28" customFormat="1">
      <c r="A248" s="264"/>
      <c r="B248" s="264"/>
      <c r="C248" s="264"/>
      <c r="D248" s="264"/>
      <c r="E248" s="264"/>
      <c r="F248" s="264"/>
      <c r="G248" s="264"/>
      <c r="H248" s="264"/>
      <c r="I248" s="264"/>
      <c r="J248" s="264"/>
      <c r="K248" s="264"/>
      <c r="L248" s="264"/>
    </row>
    <row r="249" spans="1:12" s="28" customFormat="1">
      <c r="A249" s="264"/>
      <c r="B249" s="264"/>
      <c r="C249" s="264"/>
      <c r="D249" s="264"/>
      <c r="E249" s="264"/>
      <c r="F249" s="264"/>
      <c r="G249" s="264"/>
      <c r="H249" s="264"/>
      <c r="I249" s="264"/>
      <c r="J249" s="264"/>
      <c r="K249" s="264"/>
      <c r="L249" s="264"/>
    </row>
    <row r="250" spans="1:12" s="28" customFormat="1">
      <c r="A250" s="264"/>
      <c r="B250" s="264"/>
      <c r="C250" s="264"/>
      <c r="D250" s="264"/>
      <c r="E250" s="264"/>
      <c r="F250" s="264"/>
      <c r="G250" s="264"/>
      <c r="H250" s="264"/>
      <c r="I250" s="264"/>
      <c r="J250" s="264"/>
      <c r="K250" s="264"/>
      <c r="L250" s="264"/>
    </row>
    <row r="251" spans="1:12" s="28" customFormat="1">
      <c r="A251" s="264"/>
      <c r="B251" s="264"/>
      <c r="C251" s="264"/>
      <c r="D251" s="264"/>
      <c r="E251" s="264"/>
      <c r="F251" s="264"/>
      <c r="G251" s="264"/>
      <c r="H251" s="264"/>
      <c r="I251" s="264"/>
      <c r="J251" s="264"/>
      <c r="K251" s="264"/>
      <c r="L251" s="264"/>
    </row>
    <row r="252" spans="1:12" s="28" customFormat="1">
      <c r="A252" s="264"/>
      <c r="B252" s="264"/>
      <c r="C252" s="264"/>
      <c r="D252" s="264"/>
      <c r="E252" s="264"/>
      <c r="F252" s="264"/>
      <c r="G252" s="264"/>
      <c r="H252" s="264"/>
      <c r="I252" s="264"/>
      <c r="J252" s="264"/>
      <c r="K252" s="264"/>
      <c r="L252" s="264"/>
    </row>
    <row r="253" spans="1:12" s="28" customFormat="1">
      <c r="A253" s="264"/>
      <c r="B253" s="264"/>
      <c r="C253" s="264"/>
      <c r="D253" s="264"/>
      <c r="E253" s="264"/>
      <c r="F253" s="264"/>
      <c r="G253" s="264"/>
      <c r="H253" s="264"/>
      <c r="I253" s="264"/>
      <c r="J253" s="264"/>
      <c r="K253" s="264"/>
      <c r="L253" s="264"/>
    </row>
    <row r="254" spans="1:12" s="28" customFormat="1">
      <c r="A254" s="264"/>
      <c r="B254" s="264"/>
      <c r="C254" s="264"/>
      <c r="D254" s="264"/>
      <c r="E254" s="264"/>
      <c r="F254" s="264"/>
      <c r="G254" s="264"/>
      <c r="H254" s="264"/>
      <c r="I254" s="264"/>
      <c r="J254" s="264"/>
      <c r="K254" s="264"/>
      <c r="L254" s="264"/>
    </row>
    <row r="255" spans="1:12" s="28" customFormat="1">
      <c r="A255" s="264"/>
      <c r="B255" s="264"/>
      <c r="C255" s="264"/>
      <c r="D255" s="264"/>
      <c r="E255" s="264"/>
      <c r="F255" s="264"/>
      <c r="G255" s="264"/>
      <c r="H255" s="264"/>
      <c r="I255" s="264"/>
      <c r="J255" s="264"/>
      <c r="K255" s="264"/>
      <c r="L255" s="264"/>
    </row>
    <row r="256" spans="1:12" s="28" customFormat="1">
      <c r="A256" s="264"/>
      <c r="B256" s="264"/>
      <c r="C256" s="264"/>
      <c r="D256" s="264"/>
      <c r="E256" s="264"/>
      <c r="F256" s="264"/>
      <c r="G256" s="264"/>
      <c r="H256" s="264"/>
      <c r="I256" s="264"/>
      <c r="J256" s="264"/>
      <c r="K256" s="264"/>
      <c r="L256" s="264"/>
    </row>
    <row r="257" spans="1:12" s="28" customFormat="1">
      <c r="A257" s="264"/>
      <c r="B257" s="264"/>
      <c r="C257" s="264"/>
      <c r="D257" s="264"/>
      <c r="E257" s="264"/>
      <c r="F257" s="264"/>
      <c r="G257" s="264"/>
      <c r="H257" s="264"/>
      <c r="I257" s="264"/>
      <c r="J257" s="264"/>
      <c r="K257" s="264"/>
      <c r="L257" s="264"/>
    </row>
    <row r="258" spans="1:12" s="28" customFormat="1">
      <c r="A258" s="264"/>
      <c r="B258" s="264"/>
      <c r="C258" s="264"/>
      <c r="D258" s="264"/>
      <c r="E258" s="264"/>
      <c r="F258" s="264"/>
      <c r="G258" s="264"/>
      <c r="H258" s="264"/>
      <c r="I258" s="264"/>
      <c r="J258" s="264"/>
      <c r="K258" s="264"/>
      <c r="L258" s="264"/>
    </row>
    <row r="259" spans="1:12" s="28" customFormat="1">
      <c r="A259" s="264"/>
      <c r="B259" s="264"/>
      <c r="C259" s="264"/>
      <c r="D259" s="264"/>
      <c r="E259" s="264"/>
      <c r="F259" s="264"/>
      <c r="G259" s="264"/>
      <c r="H259" s="264"/>
      <c r="I259" s="264"/>
      <c r="J259" s="264"/>
      <c r="K259" s="264"/>
      <c r="L259" s="264"/>
    </row>
    <row r="260" spans="1:12" s="28" customFormat="1">
      <c r="A260" s="264"/>
      <c r="B260" s="264"/>
      <c r="C260" s="264"/>
      <c r="D260" s="264"/>
      <c r="E260" s="264"/>
      <c r="F260" s="264"/>
      <c r="G260" s="264"/>
      <c r="H260" s="264"/>
      <c r="I260" s="264"/>
      <c r="J260" s="264"/>
      <c r="K260" s="264"/>
      <c r="L260" s="264"/>
    </row>
    <row r="261" spans="1:12" s="28" customFormat="1">
      <c r="A261" s="264"/>
      <c r="B261" s="264"/>
      <c r="C261" s="264"/>
      <c r="D261" s="264"/>
      <c r="E261" s="264"/>
      <c r="F261" s="264"/>
      <c r="G261" s="264"/>
      <c r="H261" s="264"/>
      <c r="I261" s="264"/>
      <c r="J261" s="264"/>
      <c r="K261" s="264"/>
      <c r="L261" s="264"/>
    </row>
    <row r="262" spans="1:12" s="28" customFormat="1">
      <c r="A262" s="264"/>
      <c r="B262" s="264"/>
      <c r="C262" s="264"/>
      <c r="D262" s="264"/>
      <c r="E262" s="264"/>
      <c r="F262" s="264"/>
      <c r="G262" s="264"/>
      <c r="H262" s="264"/>
      <c r="I262" s="264"/>
      <c r="J262" s="264"/>
      <c r="K262" s="264"/>
      <c r="L262" s="264"/>
    </row>
    <row r="263" spans="1:12" s="28" customFormat="1">
      <c r="A263" s="264"/>
      <c r="B263" s="264"/>
      <c r="C263" s="264"/>
      <c r="D263" s="264"/>
      <c r="E263" s="264"/>
      <c r="F263" s="264"/>
      <c r="G263" s="264"/>
      <c r="H263" s="264"/>
      <c r="I263" s="264"/>
      <c r="J263" s="264"/>
      <c r="K263" s="264"/>
      <c r="L263" s="264"/>
    </row>
    <row r="264" spans="1:12" s="28" customFormat="1">
      <c r="A264" s="264"/>
      <c r="B264" s="264"/>
      <c r="C264" s="264"/>
      <c r="D264" s="264"/>
      <c r="E264" s="264"/>
      <c r="F264" s="264"/>
      <c r="G264" s="264"/>
      <c r="H264" s="264"/>
      <c r="I264" s="264"/>
      <c r="J264" s="264"/>
      <c r="K264" s="264"/>
      <c r="L264" s="264"/>
    </row>
    <row r="265" spans="1:12" s="28" customFormat="1">
      <c r="A265" s="264"/>
      <c r="B265" s="264"/>
      <c r="C265" s="264"/>
      <c r="D265" s="264"/>
      <c r="E265" s="264"/>
      <c r="F265" s="264"/>
      <c r="G265" s="264"/>
      <c r="H265" s="264"/>
      <c r="I265" s="264"/>
      <c r="J265" s="264"/>
      <c r="K265" s="264"/>
      <c r="L265" s="264"/>
    </row>
    <row r="266" spans="1:12" s="28" customFormat="1">
      <c r="A266" s="264"/>
      <c r="B266" s="264"/>
      <c r="C266" s="264"/>
      <c r="D266" s="264"/>
      <c r="E266" s="264"/>
      <c r="F266" s="264"/>
      <c r="G266" s="264"/>
      <c r="H266" s="264"/>
      <c r="I266" s="264"/>
      <c r="J266" s="264"/>
      <c r="K266" s="264"/>
      <c r="L266" s="264"/>
    </row>
    <row r="267" spans="1:12" s="28" customFormat="1">
      <c r="A267" s="264"/>
      <c r="B267" s="264"/>
      <c r="C267" s="264"/>
      <c r="D267" s="264"/>
      <c r="E267" s="264"/>
      <c r="F267" s="264"/>
      <c r="G267" s="264"/>
      <c r="H267" s="264"/>
      <c r="I267" s="264"/>
      <c r="J267" s="264"/>
      <c r="K267" s="264"/>
      <c r="L267" s="264"/>
    </row>
    <row r="268" spans="1:12" s="28" customFormat="1">
      <c r="A268" s="264"/>
      <c r="B268" s="264"/>
      <c r="C268" s="264"/>
      <c r="D268" s="264"/>
      <c r="E268" s="264"/>
      <c r="F268" s="264"/>
      <c r="G268" s="264"/>
      <c r="H268" s="264"/>
      <c r="I268" s="264"/>
      <c r="J268" s="264"/>
      <c r="K268" s="264"/>
      <c r="L268" s="264"/>
    </row>
    <row r="269" spans="1:12" s="28" customFormat="1">
      <c r="A269" s="264"/>
      <c r="B269" s="264"/>
      <c r="C269" s="264"/>
      <c r="D269" s="264"/>
      <c r="E269" s="264"/>
      <c r="F269" s="264"/>
      <c r="G269" s="264"/>
      <c r="H269" s="264"/>
      <c r="I269" s="264"/>
      <c r="J269" s="264"/>
      <c r="K269" s="264"/>
      <c r="L269" s="264"/>
    </row>
    <row r="270" spans="1:12" s="28" customFormat="1">
      <c r="A270" s="264"/>
      <c r="B270" s="264"/>
      <c r="C270" s="264"/>
      <c r="D270" s="264"/>
      <c r="E270" s="264"/>
      <c r="F270" s="264"/>
      <c r="G270" s="264"/>
      <c r="H270" s="264"/>
      <c r="I270" s="264"/>
      <c r="J270" s="264"/>
      <c r="K270" s="264"/>
      <c r="L270" s="264"/>
    </row>
    <row r="271" spans="1:12" s="28" customFormat="1">
      <c r="A271" s="264"/>
      <c r="B271" s="264"/>
      <c r="C271" s="264"/>
      <c r="D271" s="264"/>
      <c r="E271" s="264"/>
      <c r="F271" s="264"/>
      <c r="G271" s="264"/>
      <c r="H271" s="264"/>
      <c r="I271" s="264"/>
      <c r="J271" s="264"/>
      <c r="K271" s="264"/>
      <c r="L271" s="264"/>
    </row>
    <row r="272" spans="1:12" s="28" customFormat="1">
      <c r="A272" s="264"/>
      <c r="B272" s="264"/>
      <c r="C272" s="264"/>
      <c r="D272" s="264"/>
      <c r="E272" s="264"/>
      <c r="F272" s="264"/>
      <c r="G272" s="264"/>
      <c r="H272" s="264"/>
      <c r="I272" s="264"/>
      <c r="J272" s="264"/>
      <c r="K272" s="264"/>
      <c r="L272" s="264"/>
    </row>
    <row r="273" spans="1:12" s="28" customFormat="1">
      <c r="A273" s="264"/>
      <c r="B273" s="264"/>
      <c r="C273" s="264"/>
      <c r="D273" s="264"/>
      <c r="E273" s="264"/>
      <c r="F273" s="264"/>
      <c r="G273" s="264"/>
      <c r="H273" s="264"/>
      <c r="I273" s="264"/>
      <c r="J273" s="264"/>
      <c r="K273" s="264"/>
      <c r="L273" s="264"/>
    </row>
    <row r="274" spans="1:12" s="28" customFormat="1">
      <c r="A274" s="264"/>
      <c r="B274" s="264"/>
      <c r="C274" s="264"/>
      <c r="D274" s="264"/>
      <c r="E274" s="264"/>
      <c r="F274" s="264"/>
      <c r="G274" s="264"/>
      <c r="H274" s="264"/>
      <c r="I274" s="264"/>
      <c r="J274" s="264"/>
      <c r="K274" s="264"/>
      <c r="L274" s="264"/>
    </row>
    <row r="275" spans="1:12" s="28" customFormat="1">
      <c r="A275" s="264"/>
      <c r="B275" s="264"/>
      <c r="C275" s="264"/>
      <c r="D275" s="264"/>
      <c r="E275" s="264"/>
      <c r="F275" s="264"/>
      <c r="G275" s="264"/>
      <c r="H275" s="264"/>
      <c r="I275" s="264"/>
      <c r="J275" s="264"/>
      <c r="K275" s="264"/>
      <c r="L275" s="264"/>
    </row>
    <row r="276" spans="1:12" s="28" customFormat="1">
      <c r="A276" s="264"/>
      <c r="B276" s="264"/>
      <c r="C276" s="264"/>
      <c r="D276" s="264"/>
      <c r="E276" s="264"/>
      <c r="F276" s="264"/>
      <c r="G276" s="264"/>
      <c r="H276" s="264"/>
      <c r="I276" s="264"/>
      <c r="J276" s="264"/>
      <c r="K276" s="264"/>
      <c r="L276" s="264"/>
    </row>
    <row r="277" spans="1:12" s="28" customFormat="1">
      <c r="A277" s="264"/>
      <c r="B277" s="264"/>
      <c r="C277" s="264"/>
      <c r="D277" s="264"/>
      <c r="E277" s="264"/>
      <c r="F277" s="264"/>
      <c r="G277" s="264"/>
      <c r="H277" s="264"/>
      <c r="I277" s="264"/>
      <c r="J277" s="264"/>
      <c r="K277" s="264"/>
      <c r="L277" s="264"/>
    </row>
    <row r="278" spans="1:12" s="28" customFormat="1">
      <c r="A278" s="264"/>
      <c r="B278" s="264"/>
      <c r="C278" s="264"/>
      <c r="D278" s="264"/>
      <c r="E278" s="264"/>
      <c r="F278" s="264"/>
      <c r="G278" s="264"/>
      <c r="H278" s="264"/>
      <c r="I278" s="264"/>
      <c r="J278" s="264"/>
      <c r="K278" s="264"/>
      <c r="L278" s="264"/>
    </row>
    <row r="279" spans="1:12" s="28" customFormat="1">
      <c r="A279" s="264"/>
      <c r="B279" s="264"/>
      <c r="C279" s="264"/>
      <c r="D279" s="264"/>
      <c r="E279" s="264"/>
      <c r="F279" s="264"/>
      <c r="G279" s="264"/>
      <c r="H279" s="264"/>
      <c r="I279" s="264"/>
      <c r="J279" s="264"/>
      <c r="K279" s="264"/>
      <c r="L279" s="264"/>
    </row>
    <row r="280" spans="1:12" s="28" customFormat="1">
      <c r="A280" s="264"/>
      <c r="B280" s="264"/>
      <c r="C280" s="264"/>
      <c r="D280" s="264"/>
      <c r="E280" s="264"/>
      <c r="F280" s="264"/>
      <c r="G280" s="264"/>
      <c r="H280" s="264"/>
      <c r="I280" s="264"/>
      <c r="J280" s="264"/>
      <c r="K280" s="264"/>
      <c r="L280" s="264"/>
    </row>
    <row r="281" spans="1:12" s="28" customFormat="1">
      <c r="A281" s="264"/>
      <c r="B281" s="264"/>
      <c r="C281" s="264"/>
      <c r="D281" s="264"/>
      <c r="E281" s="264"/>
      <c r="F281" s="264"/>
      <c r="G281" s="264"/>
      <c r="H281" s="264"/>
      <c r="I281" s="264"/>
      <c r="J281" s="264"/>
      <c r="K281" s="264"/>
      <c r="L281" s="264"/>
    </row>
    <row r="282" spans="1:12" s="28" customFormat="1">
      <c r="A282" s="264"/>
      <c r="B282" s="264"/>
      <c r="C282" s="264"/>
      <c r="D282" s="264"/>
      <c r="E282" s="264"/>
      <c r="F282" s="264"/>
      <c r="G282" s="264"/>
      <c r="H282" s="264"/>
      <c r="I282" s="264"/>
      <c r="J282" s="264"/>
      <c r="K282" s="264"/>
      <c r="L282" s="264"/>
    </row>
    <row r="283" spans="1:12" s="28" customFormat="1">
      <c r="A283" s="264"/>
      <c r="B283" s="264"/>
      <c r="C283" s="264"/>
      <c r="D283" s="264"/>
      <c r="E283" s="264"/>
      <c r="F283" s="264"/>
      <c r="G283" s="264"/>
      <c r="H283" s="264"/>
      <c r="I283" s="264"/>
      <c r="J283" s="264"/>
      <c r="K283" s="264"/>
      <c r="L283" s="264"/>
    </row>
    <row r="284" spans="1:12" s="28" customFormat="1">
      <c r="A284" s="264"/>
      <c r="B284" s="264"/>
      <c r="C284" s="264"/>
      <c r="D284" s="264"/>
      <c r="E284" s="264"/>
      <c r="F284" s="264"/>
      <c r="G284" s="264"/>
      <c r="H284" s="264"/>
      <c r="I284" s="264"/>
      <c r="J284" s="264"/>
      <c r="K284" s="264"/>
      <c r="L284" s="264"/>
    </row>
    <row r="285" spans="1:12" s="28" customFormat="1">
      <c r="A285" s="264"/>
      <c r="B285" s="264"/>
      <c r="C285" s="264"/>
      <c r="D285" s="264"/>
      <c r="E285" s="264"/>
      <c r="F285" s="264"/>
      <c r="G285" s="264"/>
      <c r="H285" s="264"/>
      <c r="I285" s="264"/>
      <c r="J285" s="264"/>
      <c r="K285" s="264"/>
      <c r="L285" s="264"/>
    </row>
    <row r="286" spans="1:12" s="28" customFormat="1">
      <c r="A286" s="264"/>
      <c r="B286" s="264"/>
      <c r="C286" s="264"/>
      <c r="D286" s="264"/>
      <c r="E286" s="264"/>
      <c r="F286" s="264"/>
      <c r="G286" s="264"/>
      <c r="H286" s="264"/>
      <c r="I286" s="264"/>
      <c r="J286" s="264"/>
      <c r="K286" s="264"/>
      <c r="L286" s="264"/>
    </row>
    <row r="287" spans="1:12" s="28" customFormat="1">
      <c r="A287" s="264"/>
      <c r="B287" s="264"/>
      <c r="C287" s="264"/>
      <c r="D287" s="264"/>
      <c r="E287" s="264"/>
      <c r="F287" s="264"/>
      <c r="G287" s="264"/>
      <c r="H287" s="264"/>
      <c r="I287" s="264"/>
      <c r="J287" s="264"/>
      <c r="K287" s="264"/>
      <c r="L287" s="264"/>
    </row>
    <row r="288" spans="1:12" s="28" customFormat="1">
      <c r="A288" s="264"/>
      <c r="B288" s="264"/>
      <c r="C288" s="264"/>
      <c r="D288" s="264"/>
      <c r="E288" s="264"/>
      <c r="F288" s="264"/>
      <c r="G288" s="264"/>
      <c r="H288" s="264"/>
      <c r="I288" s="264"/>
      <c r="J288" s="264"/>
      <c r="K288" s="264"/>
      <c r="L288" s="264"/>
    </row>
    <row r="289" spans="1:12" s="28" customFormat="1">
      <c r="A289" s="264"/>
      <c r="B289" s="264"/>
      <c r="C289" s="264"/>
      <c r="D289" s="264"/>
      <c r="E289" s="264"/>
      <c r="F289" s="264"/>
      <c r="G289" s="264"/>
      <c r="H289" s="264"/>
      <c r="I289" s="264"/>
      <c r="J289" s="264"/>
      <c r="K289" s="264"/>
      <c r="L289" s="264"/>
    </row>
    <row r="290" spans="1:12" s="28" customFormat="1">
      <c r="A290" s="264"/>
      <c r="B290" s="264"/>
      <c r="C290" s="264"/>
      <c r="D290" s="264"/>
      <c r="E290" s="264"/>
      <c r="F290" s="264"/>
      <c r="G290" s="264"/>
      <c r="H290" s="264"/>
      <c r="I290" s="264"/>
      <c r="J290" s="264"/>
      <c r="K290" s="264"/>
      <c r="L290" s="264"/>
    </row>
    <row r="291" spans="1:12" s="28" customFormat="1">
      <c r="A291" s="264"/>
      <c r="B291" s="264"/>
      <c r="C291" s="264"/>
      <c r="D291" s="264"/>
      <c r="E291" s="264"/>
      <c r="F291" s="264"/>
      <c r="G291" s="264"/>
      <c r="H291" s="264"/>
      <c r="I291" s="264"/>
      <c r="J291" s="264"/>
      <c r="K291" s="264"/>
      <c r="L291" s="264"/>
    </row>
    <row r="292" spans="1:12" s="28" customFormat="1">
      <c r="A292" s="264"/>
      <c r="B292" s="264"/>
      <c r="C292" s="264"/>
      <c r="D292" s="264"/>
      <c r="E292" s="264"/>
      <c r="F292" s="264"/>
      <c r="G292" s="264"/>
      <c r="H292" s="264"/>
      <c r="I292" s="264"/>
      <c r="J292" s="264"/>
      <c r="K292" s="264"/>
      <c r="L292" s="264"/>
    </row>
    <row r="293" spans="1:12" s="28" customFormat="1">
      <c r="A293" s="264"/>
      <c r="B293" s="264"/>
      <c r="C293" s="264"/>
      <c r="D293" s="264"/>
      <c r="E293" s="264"/>
      <c r="F293" s="264"/>
      <c r="G293" s="264"/>
      <c r="H293" s="264"/>
      <c r="I293" s="264"/>
      <c r="J293" s="264"/>
      <c r="K293" s="264"/>
      <c r="L293" s="264"/>
    </row>
    <row r="294" spans="1:12" s="28" customFormat="1">
      <c r="A294" s="264"/>
      <c r="B294" s="264"/>
      <c r="C294" s="264"/>
      <c r="D294" s="264"/>
      <c r="E294" s="264"/>
      <c r="F294" s="264"/>
      <c r="G294" s="264"/>
      <c r="H294" s="264"/>
      <c r="I294" s="264"/>
      <c r="J294" s="264"/>
      <c r="K294" s="264"/>
      <c r="L294" s="264"/>
    </row>
    <row r="295" spans="1:12" s="28" customFormat="1">
      <c r="A295" s="264"/>
      <c r="B295" s="264"/>
      <c r="C295" s="264"/>
      <c r="D295" s="264"/>
      <c r="E295" s="264"/>
      <c r="F295" s="264"/>
      <c r="G295" s="264"/>
      <c r="H295" s="264"/>
      <c r="I295" s="264"/>
      <c r="J295" s="264"/>
      <c r="K295" s="264"/>
      <c r="L295" s="264"/>
    </row>
    <row r="296" spans="1:12" s="28" customFormat="1">
      <c r="A296" s="264"/>
      <c r="B296" s="264"/>
      <c r="C296" s="264"/>
      <c r="D296" s="264"/>
      <c r="E296" s="264"/>
      <c r="F296" s="264"/>
      <c r="G296" s="264"/>
      <c r="H296" s="264"/>
      <c r="I296" s="264"/>
      <c r="J296" s="264"/>
      <c r="K296" s="264"/>
      <c r="L296" s="264"/>
    </row>
    <row r="297" spans="1:12" s="28" customFormat="1">
      <c r="A297" s="264"/>
      <c r="B297" s="264"/>
      <c r="C297" s="264"/>
      <c r="D297" s="264"/>
      <c r="E297" s="264"/>
      <c r="F297" s="264"/>
      <c r="G297" s="264"/>
      <c r="H297" s="264"/>
      <c r="I297" s="264"/>
      <c r="J297" s="264"/>
      <c r="K297" s="264"/>
      <c r="L297" s="264"/>
    </row>
    <row r="298" spans="1:12" s="28" customFormat="1">
      <c r="A298" s="264"/>
      <c r="B298" s="264"/>
      <c r="C298" s="264"/>
      <c r="D298" s="264"/>
      <c r="E298" s="264"/>
      <c r="F298" s="264"/>
      <c r="G298" s="264"/>
      <c r="H298" s="264"/>
      <c r="I298" s="264"/>
      <c r="J298" s="264"/>
      <c r="K298" s="264"/>
      <c r="L298" s="264"/>
    </row>
    <row r="299" spans="1:12" s="28" customFormat="1">
      <c r="A299" s="264"/>
      <c r="B299" s="264"/>
      <c r="C299" s="264"/>
      <c r="D299" s="264"/>
      <c r="E299" s="264"/>
      <c r="F299" s="264"/>
      <c r="G299" s="264"/>
      <c r="H299" s="264"/>
      <c r="I299" s="264"/>
      <c r="J299" s="264"/>
      <c r="K299" s="264"/>
      <c r="L299" s="264"/>
    </row>
    <row r="300" spans="1:12" s="28" customFormat="1">
      <c r="A300" s="264"/>
      <c r="B300" s="264"/>
      <c r="C300" s="264"/>
      <c r="D300" s="264"/>
      <c r="E300" s="264"/>
      <c r="F300" s="264"/>
      <c r="G300" s="264"/>
      <c r="H300" s="264"/>
      <c r="I300" s="264"/>
      <c r="J300" s="264"/>
      <c r="K300" s="264"/>
      <c r="L300" s="264"/>
    </row>
    <row r="301" spans="1:12" s="28" customFormat="1">
      <c r="A301" s="264"/>
      <c r="B301" s="264"/>
      <c r="C301" s="264"/>
      <c r="D301" s="264"/>
      <c r="E301" s="264"/>
      <c r="F301" s="264"/>
      <c r="G301" s="264"/>
      <c r="H301" s="264"/>
      <c r="I301" s="264"/>
      <c r="J301" s="264"/>
      <c r="K301" s="264"/>
      <c r="L301" s="264"/>
    </row>
    <row r="302" spans="1:12" s="28" customFormat="1">
      <c r="A302" s="264"/>
      <c r="B302" s="264"/>
      <c r="C302" s="264"/>
      <c r="D302" s="264"/>
      <c r="E302" s="264"/>
      <c r="F302" s="264"/>
      <c r="G302" s="264"/>
      <c r="H302" s="264"/>
      <c r="I302" s="264"/>
      <c r="J302" s="264"/>
      <c r="K302" s="264"/>
      <c r="L302" s="264"/>
    </row>
    <row r="303" spans="1:12" s="28" customFormat="1">
      <c r="A303" s="264"/>
      <c r="B303" s="264"/>
      <c r="C303" s="264"/>
      <c r="D303" s="264"/>
      <c r="E303" s="264"/>
      <c r="F303" s="264"/>
      <c r="G303" s="264"/>
      <c r="H303" s="264"/>
      <c r="I303" s="264"/>
      <c r="J303" s="264"/>
      <c r="K303" s="264"/>
      <c r="L303" s="264"/>
    </row>
    <row r="304" spans="1:12" s="28" customFormat="1">
      <c r="A304" s="264"/>
      <c r="B304" s="264"/>
      <c r="C304" s="264"/>
      <c r="D304" s="264"/>
      <c r="E304" s="264"/>
      <c r="F304" s="264"/>
      <c r="G304" s="264"/>
      <c r="H304" s="264"/>
      <c r="I304" s="264"/>
      <c r="J304" s="264"/>
      <c r="K304" s="264"/>
      <c r="L304" s="264"/>
    </row>
    <row r="305" spans="1:12" s="28" customFormat="1">
      <c r="A305" s="264"/>
      <c r="B305" s="264"/>
      <c r="C305" s="264"/>
      <c r="D305" s="264"/>
      <c r="E305" s="264"/>
      <c r="F305" s="264"/>
      <c r="G305" s="264"/>
      <c r="H305" s="264"/>
      <c r="I305" s="264"/>
      <c r="J305" s="264"/>
      <c r="K305" s="264"/>
      <c r="L305" s="264"/>
    </row>
    <row r="306" spans="1:12" s="28" customFormat="1">
      <c r="A306" s="264"/>
      <c r="B306" s="264"/>
      <c r="C306" s="264"/>
      <c r="D306" s="264"/>
      <c r="E306" s="264"/>
      <c r="F306" s="264"/>
      <c r="G306" s="264"/>
      <c r="H306" s="264"/>
      <c r="I306" s="264"/>
      <c r="J306" s="264"/>
      <c r="K306" s="264"/>
      <c r="L306" s="264"/>
    </row>
    <row r="307" spans="1:12" s="28" customFormat="1">
      <c r="A307" s="264"/>
      <c r="B307" s="264"/>
      <c r="C307" s="264"/>
      <c r="D307" s="264"/>
      <c r="E307" s="264"/>
      <c r="F307" s="264"/>
      <c r="G307" s="264"/>
      <c r="H307" s="264"/>
      <c r="I307" s="264"/>
      <c r="J307" s="264"/>
      <c r="K307" s="264"/>
      <c r="L307" s="264"/>
    </row>
    <row r="308" spans="1:12" s="28" customFormat="1">
      <c r="A308" s="264"/>
      <c r="B308" s="264"/>
      <c r="C308" s="264"/>
      <c r="D308" s="264"/>
      <c r="E308" s="264"/>
      <c r="F308" s="264"/>
      <c r="G308" s="264"/>
      <c r="H308" s="264"/>
      <c r="I308" s="264"/>
      <c r="J308" s="264"/>
      <c r="K308" s="264"/>
      <c r="L308" s="264"/>
    </row>
    <row r="309" spans="1:12" s="28" customFormat="1">
      <c r="A309" s="264"/>
      <c r="B309" s="264"/>
      <c r="C309" s="264"/>
      <c r="D309" s="264"/>
      <c r="E309" s="264"/>
      <c r="F309" s="264"/>
      <c r="G309" s="264"/>
      <c r="H309" s="264"/>
      <c r="I309" s="264"/>
      <c r="J309" s="264"/>
      <c r="K309" s="264"/>
      <c r="L309" s="264"/>
    </row>
    <row r="310" spans="1:12" s="28" customFormat="1">
      <c r="A310" s="264"/>
      <c r="B310" s="264"/>
      <c r="C310" s="264"/>
      <c r="D310" s="264"/>
      <c r="E310" s="264"/>
      <c r="F310" s="264"/>
      <c r="G310" s="264"/>
      <c r="H310" s="264"/>
      <c r="I310" s="264"/>
      <c r="J310" s="264"/>
      <c r="K310" s="264"/>
      <c r="L310" s="264"/>
    </row>
    <row r="311" spans="1:12" s="28" customFormat="1">
      <c r="A311" s="264"/>
      <c r="B311" s="264"/>
      <c r="C311" s="264"/>
      <c r="D311" s="264"/>
      <c r="E311" s="264"/>
      <c r="F311" s="264"/>
      <c r="G311" s="264"/>
      <c r="H311" s="264"/>
      <c r="I311" s="264"/>
      <c r="J311" s="264"/>
      <c r="K311" s="264"/>
      <c r="L311" s="264"/>
    </row>
    <row r="312" spans="1:12" s="28" customFormat="1">
      <c r="A312" s="264"/>
      <c r="B312" s="264"/>
      <c r="C312" s="264"/>
      <c r="D312" s="264"/>
      <c r="E312" s="264"/>
      <c r="F312" s="264"/>
      <c r="G312" s="264"/>
      <c r="H312" s="264"/>
      <c r="I312" s="264"/>
      <c r="J312" s="264"/>
      <c r="K312" s="264"/>
      <c r="L312" s="264"/>
    </row>
    <row r="313" spans="1:12" s="28" customFormat="1">
      <c r="A313" s="264"/>
      <c r="B313" s="264"/>
      <c r="C313" s="264"/>
      <c r="D313" s="264"/>
      <c r="E313" s="264"/>
      <c r="F313" s="264"/>
      <c r="G313" s="264"/>
      <c r="H313" s="264"/>
      <c r="I313" s="264"/>
      <c r="J313" s="264"/>
      <c r="K313" s="264"/>
      <c r="L313" s="264"/>
    </row>
    <row r="314" spans="1:12" s="28" customFormat="1">
      <c r="A314" s="264"/>
      <c r="B314" s="264"/>
      <c r="C314" s="264"/>
      <c r="D314" s="264"/>
      <c r="E314" s="264"/>
      <c r="F314" s="264"/>
      <c r="G314" s="264"/>
      <c r="H314" s="264"/>
      <c r="I314" s="264"/>
      <c r="J314" s="264"/>
      <c r="K314" s="264"/>
      <c r="L314" s="264"/>
    </row>
    <row r="315" spans="1:12" s="28" customFormat="1">
      <c r="A315" s="264"/>
      <c r="B315" s="264"/>
      <c r="C315" s="264"/>
      <c r="D315" s="264"/>
      <c r="E315" s="264"/>
      <c r="F315" s="264"/>
      <c r="G315" s="264"/>
      <c r="H315" s="264"/>
      <c r="I315" s="264"/>
      <c r="J315" s="264"/>
      <c r="K315" s="264"/>
      <c r="L315" s="264"/>
    </row>
    <row r="316" spans="1:12" s="28" customFormat="1">
      <c r="A316" s="264"/>
      <c r="B316" s="264"/>
      <c r="C316" s="264"/>
      <c r="D316" s="264"/>
      <c r="E316" s="264"/>
      <c r="F316" s="264"/>
      <c r="G316" s="264"/>
      <c r="H316" s="264"/>
      <c r="I316" s="264"/>
      <c r="J316" s="264"/>
      <c r="K316" s="264"/>
      <c r="L316" s="264"/>
    </row>
    <row r="317" spans="1:12" s="28" customFormat="1">
      <c r="A317" s="264"/>
      <c r="B317" s="264"/>
      <c r="C317" s="264"/>
      <c r="D317" s="264"/>
      <c r="E317" s="264"/>
      <c r="F317" s="264"/>
      <c r="G317" s="264"/>
      <c r="H317" s="264"/>
      <c r="I317" s="264"/>
      <c r="J317" s="264"/>
      <c r="K317" s="264"/>
      <c r="L317" s="264"/>
    </row>
    <row r="318" spans="1:12" s="28" customFormat="1">
      <c r="A318" s="264"/>
      <c r="B318" s="264"/>
      <c r="C318" s="264"/>
      <c r="D318" s="264"/>
      <c r="E318" s="264"/>
      <c r="F318" s="264"/>
      <c r="G318" s="264"/>
      <c r="H318" s="264"/>
      <c r="I318" s="264"/>
      <c r="J318" s="264"/>
      <c r="K318" s="264"/>
      <c r="L318" s="264"/>
    </row>
    <row r="319" spans="1:12" s="28" customFormat="1">
      <c r="A319" s="264"/>
      <c r="B319" s="264"/>
      <c r="C319" s="264"/>
      <c r="D319" s="264"/>
      <c r="E319" s="264"/>
      <c r="F319" s="264"/>
      <c r="G319" s="264"/>
      <c r="H319" s="264"/>
      <c r="I319" s="264"/>
      <c r="J319" s="264"/>
      <c r="K319" s="264"/>
      <c r="L319" s="264"/>
    </row>
    <row r="320" spans="1:12" s="28" customFormat="1">
      <c r="A320" s="264"/>
      <c r="B320" s="264"/>
      <c r="C320" s="264"/>
      <c r="D320" s="264"/>
      <c r="E320" s="264"/>
      <c r="F320" s="264"/>
      <c r="G320" s="264"/>
      <c r="H320" s="264"/>
      <c r="I320" s="264"/>
      <c r="J320" s="264"/>
      <c r="K320" s="264"/>
      <c r="L320" s="264"/>
    </row>
    <row r="321" spans="1:12" s="28" customFormat="1">
      <c r="A321" s="264"/>
      <c r="B321" s="264"/>
      <c r="C321" s="264"/>
      <c r="D321" s="264"/>
      <c r="E321" s="264"/>
      <c r="F321" s="264"/>
      <c r="G321" s="264"/>
      <c r="H321" s="264"/>
      <c r="I321" s="264"/>
      <c r="J321" s="264"/>
      <c r="K321" s="264"/>
      <c r="L321" s="264"/>
    </row>
    <row r="322" spans="1:12" s="28" customFormat="1">
      <c r="A322" s="264"/>
      <c r="B322" s="264"/>
      <c r="C322" s="264"/>
      <c r="D322" s="264"/>
      <c r="E322" s="264"/>
      <c r="F322" s="264"/>
      <c r="G322" s="264"/>
      <c r="H322" s="264"/>
      <c r="I322" s="264"/>
      <c r="J322" s="264"/>
      <c r="K322" s="264"/>
      <c r="L322" s="264"/>
    </row>
    <row r="323" spans="1:12" s="28" customFormat="1">
      <c r="A323" s="264"/>
      <c r="B323" s="264"/>
      <c r="C323" s="264"/>
      <c r="D323" s="264"/>
      <c r="E323" s="264"/>
      <c r="F323" s="264"/>
      <c r="G323" s="264"/>
      <c r="H323" s="264"/>
      <c r="I323" s="264"/>
      <c r="J323" s="264"/>
      <c r="K323" s="264"/>
      <c r="L323" s="264"/>
    </row>
    <row r="324" spans="1:12" s="28" customFormat="1">
      <c r="A324" s="264"/>
      <c r="B324" s="264"/>
      <c r="C324" s="264"/>
      <c r="D324" s="264"/>
      <c r="E324" s="264"/>
      <c r="F324" s="264"/>
      <c r="G324" s="264"/>
      <c r="H324" s="264"/>
      <c r="I324" s="264"/>
      <c r="J324" s="264"/>
      <c r="K324" s="264"/>
      <c r="L324" s="264"/>
    </row>
    <row r="325" spans="1:12" s="28" customFormat="1">
      <c r="A325" s="264"/>
      <c r="B325" s="264"/>
      <c r="C325" s="264"/>
      <c r="D325" s="264"/>
      <c r="E325" s="264"/>
      <c r="F325" s="264"/>
      <c r="G325" s="264"/>
      <c r="H325" s="264"/>
      <c r="I325" s="264"/>
      <c r="J325" s="264"/>
      <c r="K325" s="264"/>
      <c r="L325" s="264"/>
    </row>
    <row r="326" spans="1:12" s="28" customFormat="1">
      <c r="A326" s="264"/>
      <c r="B326" s="264"/>
      <c r="C326" s="264"/>
      <c r="D326" s="264"/>
      <c r="E326" s="264"/>
      <c r="F326" s="264"/>
      <c r="G326" s="264"/>
      <c r="H326" s="264"/>
      <c r="I326" s="264"/>
      <c r="J326" s="264"/>
      <c r="K326" s="264"/>
      <c r="L326" s="264"/>
    </row>
    <row r="327" spans="1:12" s="28" customFormat="1">
      <c r="A327" s="264"/>
      <c r="B327" s="264"/>
      <c r="C327" s="264"/>
      <c r="D327" s="264"/>
      <c r="E327" s="264"/>
      <c r="F327" s="264"/>
      <c r="G327" s="264"/>
      <c r="H327" s="264"/>
      <c r="I327" s="264"/>
      <c r="J327" s="264"/>
      <c r="K327" s="264"/>
      <c r="L327" s="264"/>
    </row>
    <row r="328" spans="1:12" s="28" customFormat="1">
      <c r="A328" s="264"/>
      <c r="B328" s="264"/>
      <c r="C328" s="264"/>
      <c r="D328" s="264"/>
      <c r="E328" s="264"/>
      <c r="F328" s="264"/>
      <c r="G328" s="264"/>
      <c r="H328" s="264"/>
      <c r="I328" s="264"/>
      <c r="J328" s="264"/>
      <c r="K328" s="264"/>
      <c r="L328" s="264"/>
    </row>
    <row r="329" spans="1:12" s="28" customFormat="1">
      <c r="A329" s="264"/>
      <c r="B329" s="264"/>
      <c r="C329" s="264"/>
      <c r="D329" s="264"/>
      <c r="E329" s="264"/>
      <c r="F329" s="264"/>
      <c r="G329" s="264"/>
      <c r="H329" s="264"/>
      <c r="I329" s="264"/>
      <c r="J329" s="264"/>
      <c r="K329" s="264"/>
      <c r="L329" s="264"/>
    </row>
    <row r="330" spans="1:12" s="28" customFormat="1">
      <c r="A330" s="264"/>
      <c r="B330" s="264"/>
      <c r="C330" s="264"/>
      <c r="D330" s="264"/>
      <c r="E330" s="264"/>
      <c r="F330" s="264"/>
      <c r="G330" s="264"/>
      <c r="H330" s="264"/>
      <c r="I330" s="264"/>
      <c r="J330" s="264"/>
      <c r="K330" s="264"/>
      <c r="L330" s="264"/>
    </row>
    <row r="331" spans="1:12" s="28" customFormat="1">
      <c r="A331" s="264"/>
      <c r="B331" s="264"/>
      <c r="C331" s="264"/>
      <c r="D331" s="264"/>
      <c r="E331" s="264"/>
      <c r="F331" s="264"/>
      <c r="G331" s="264"/>
      <c r="H331" s="264"/>
      <c r="I331" s="264"/>
      <c r="J331" s="264"/>
      <c r="K331" s="264"/>
      <c r="L331" s="264"/>
    </row>
    <row r="332" spans="1:12" s="28" customFormat="1">
      <c r="A332" s="264"/>
      <c r="B332" s="264"/>
      <c r="C332" s="264"/>
      <c r="D332" s="264"/>
      <c r="E332" s="264"/>
      <c r="F332" s="264"/>
      <c r="G332" s="264"/>
      <c r="H332" s="264"/>
      <c r="I332" s="264"/>
      <c r="J332" s="264"/>
      <c r="K332" s="264"/>
      <c r="L332" s="264"/>
    </row>
    <row r="333" spans="1:12" s="28" customFormat="1">
      <c r="A333" s="264"/>
      <c r="B333" s="264"/>
      <c r="C333" s="264"/>
      <c r="D333" s="264"/>
      <c r="E333" s="264"/>
      <c r="F333" s="264"/>
      <c r="G333" s="264"/>
      <c r="H333" s="264"/>
      <c r="I333" s="264"/>
      <c r="J333" s="264"/>
      <c r="K333" s="264"/>
      <c r="L333" s="264"/>
    </row>
    <row r="334" spans="1:12" s="28" customFormat="1">
      <c r="A334" s="264"/>
      <c r="B334" s="264"/>
      <c r="C334" s="264"/>
      <c r="D334" s="264"/>
      <c r="E334" s="264"/>
      <c r="F334" s="264"/>
      <c r="G334" s="264"/>
      <c r="H334" s="264"/>
      <c r="I334" s="264"/>
      <c r="J334" s="264"/>
      <c r="K334" s="264"/>
      <c r="L334" s="264"/>
    </row>
    <row r="335" spans="1:12" s="28" customFormat="1">
      <c r="A335" s="264"/>
      <c r="B335" s="264"/>
      <c r="C335" s="264"/>
      <c r="D335" s="264"/>
      <c r="E335" s="264"/>
      <c r="F335" s="264"/>
      <c r="G335" s="264"/>
      <c r="H335" s="264"/>
      <c r="I335" s="264"/>
      <c r="J335" s="264"/>
      <c r="K335" s="264"/>
      <c r="L335" s="264"/>
    </row>
    <row r="336" spans="1:12" s="28" customFormat="1">
      <c r="A336" s="264"/>
      <c r="B336" s="264"/>
      <c r="C336" s="264"/>
      <c r="D336" s="264"/>
      <c r="E336" s="264"/>
      <c r="F336" s="264"/>
      <c r="G336" s="264"/>
      <c r="H336" s="264"/>
      <c r="I336" s="264"/>
      <c r="J336" s="264"/>
      <c r="K336" s="264"/>
      <c r="L336" s="264"/>
    </row>
    <row r="337" spans="1:12" s="28" customFormat="1">
      <c r="A337" s="264"/>
      <c r="B337" s="264"/>
      <c r="C337" s="264"/>
      <c r="D337" s="264"/>
      <c r="E337" s="264"/>
      <c r="F337" s="264"/>
      <c r="G337" s="264"/>
      <c r="H337" s="264"/>
      <c r="I337" s="264"/>
      <c r="J337" s="264"/>
      <c r="K337" s="264"/>
      <c r="L337" s="264"/>
    </row>
    <row r="338" spans="1:12" s="28" customFormat="1">
      <c r="A338" s="264"/>
      <c r="B338" s="264"/>
      <c r="C338" s="264"/>
      <c r="D338" s="264"/>
      <c r="E338" s="264"/>
      <c r="F338" s="264"/>
      <c r="G338" s="264"/>
      <c r="H338" s="264"/>
      <c r="I338" s="264"/>
      <c r="J338" s="264"/>
      <c r="K338" s="264"/>
      <c r="L338" s="264"/>
    </row>
    <row r="339" spans="1:12" s="28" customFormat="1">
      <c r="A339" s="264"/>
      <c r="B339" s="264"/>
      <c r="C339" s="264"/>
      <c r="D339" s="264"/>
      <c r="E339" s="264"/>
      <c r="F339" s="264"/>
      <c r="G339" s="264"/>
      <c r="H339" s="264"/>
      <c r="I339" s="264"/>
      <c r="J339" s="264"/>
      <c r="K339" s="264"/>
      <c r="L339" s="264"/>
    </row>
    <row r="340" spans="1:12" s="28" customFormat="1">
      <c r="A340" s="264"/>
      <c r="B340" s="264"/>
      <c r="C340" s="264"/>
      <c r="D340" s="264"/>
      <c r="E340" s="264"/>
      <c r="F340" s="264"/>
      <c r="G340" s="264"/>
      <c r="H340" s="264"/>
      <c r="I340" s="264"/>
      <c r="J340" s="264"/>
      <c r="K340" s="264"/>
      <c r="L340" s="264"/>
    </row>
    <row r="341" spans="1:12" s="28" customFormat="1">
      <c r="A341" s="264"/>
      <c r="B341" s="264"/>
      <c r="C341" s="264"/>
      <c r="D341" s="264"/>
      <c r="E341" s="264"/>
      <c r="F341" s="264"/>
      <c r="G341" s="264"/>
      <c r="H341" s="264"/>
      <c r="I341" s="264"/>
      <c r="J341" s="264"/>
      <c r="K341" s="264"/>
      <c r="L341" s="264"/>
    </row>
    <row r="342" spans="1:12" s="28" customFormat="1">
      <c r="A342" s="264"/>
      <c r="B342" s="264"/>
      <c r="C342" s="264"/>
      <c r="D342" s="264"/>
      <c r="E342" s="264"/>
      <c r="F342" s="264"/>
      <c r="G342" s="264"/>
      <c r="H342" s="264"/>
      <c r="I342" s="264"/>
      <c r="J342" s="264"/>
      <c r="K342" s="264"/>
      <c r="L342" s="264"/>
    </row>
    <row r="343" spans="1:12" s="28" customFormat="1">
      <c r="A343" s="264"/>
      <c r="B343" s="264"/>
      <c r="C343" s="264"/>
      <c r="D343" s="264"/>
      <c r="E343" s="264"/>
      <c r="F343" s="264"/>
      <c r="G343" s="264"/>
      <c r="H343" s="264"/>
      <c r="I343" s="264"/>
      <c r="J343" s="264"/>
      <c r="K343" s="264"/>
      <c r="L343" s="264"/>
    </row>
    <row r="344" spans="1:12" s="28" customFormat="1">
      <c r="A344" s="264"/>
      <c r="B344" s="264"/>
      <c r="C344" s="264"/>
      <c r="D344" s="264"/>
      <c r="E344" s="264"/>
      <c r="F344" s="264"/>
      <c r="G344" s="264"/>
      <c r="H344" s="264"/>
      <c r="I344" s="264"/>
      <c r="J344" s="264"/>
      <c r="K344" s="264"/>
      <c r="L344" s="264"/>
    </row>
    <row r="345" spans="1:12" s="28" customFormat="1">
      <c r="A345" s="264"/>
      <c r="B345" s="264"/>
      <c r="C345" s="264"/>
      <c r="D345" s="264"/>
      <c r="E345" s="264"/>
      <c r="F345" s="264"/>
      <c r="G345" s="264"/>
      <c r="H345" s="264"/>
      <c r="I345" s="264"/>
      <c r="J345" s="264"/>
      <c r="K345" s="264"/>
      <c r="L345" s="264"/>
    </row>
    <row r="346" spans="1:12" s="28" customFormat="1">
      <c r="A346" s="264"/>
      <c r="B346" s="264"/>
      <c r="C346" s="264"/>
      <c r="D346" s="264"/>
      <c r="E346" s="264"/>
      <c r="F346" s="264"/>
      <c r="G346" s="264"/>
      <c r="H346" s="264"/>
      <c r="I346" s="264"/>
      <c r="J346" s="264"/>
      <c r="K346" s="264"/>
      <c r="L346" s="264"/>
    </row>
    <row r="347" spans="1:12" s="28" customFormat="1">
      <c r="A347" s="264"/>
      <c r="B347" s="264"/>
      <c r="C347" s="264"/>
      <c r="D347" s="264"/>
      <c r="E347" s="264"/>
      <c r="F347" s="264"/>
      <c r="G347" s="264"/>
      <c r="H347" s="264"/>
      <c r="I347" s="264"/>
      <c r="J347" s="264"/>
      <c r="K347" s="264"/>
      <c r="L347" s="264"/>
    </row>
    <row r="348" spans="1:12" s="28" customFormat="1">
      <c r="A348" s="264"/>
      <c r="B348" s="264"/>
      <c r="C348" s="264"/>
      <c r="D348" s="264"/>
      <c r="E348" s="264"/>
      <c r="F348" s="264"/>
      <c r="G348" s="264"/>
      <c r="H348" s="264"/>
      <c r="I348" s="264"/>
      <c r="J348" s="264"/>
      <c r="K348" s="264"/>
      <c r="L348" s="264"/>
    </row>
    <row r="349" spans="1:12" s="28" customFormat="1">
      <c r="A349" s="264"/>
      <c r="B349" s="264"/>
      <c r="C349" s="264"/>
      <c r="D349" s="264"/>
      <c r="E349" s="264"/>
      <c r="F349" s="264"/>
      <c r="G349" s="264"/>
      <c r="H349" s="264"/>
      <c r="I349" s="264"/>
      <c r="J349" s="264"/>
      <c r="K349" s="264"/>
      <c r="L349" s="264"/>
    </row>
    <row r="350" spans="1:12" s="28" customFormat="1">
      <c r="A350" s="264"/>
      <c r="B350" s="264"/>
      <c r="C350" s="264"/>
      <c r="D350" s="264"/>
      <c r="E350" s="264"/>
      <c r="F350" s="264"/>
      <c r="G350" s="264"/>
      <c r="H350" s="264"/>
      <c r="I350" s="264"/>
      <c r="J350" s="264"/>
      <c r="K350" s="264"/>
      <c r="L350" s="264"/>
    </row>
    <row r="351" spans="1:12" s="28" customFormat="1">
      <c r="A351" s="264"/>
      <c r="B351" s="264"/>
      <c r="C351" s="264"/>
      <c r="D351" s="264"/>
      <c r="E351" s="264"/>
      <c r="F351" s="264"/>
      <c r="G351" s="264"/>
      <c r="H351" s="264"/>
      <c r="I351" s="264"/>
      <c r="J351" s="264"/>
      <c r="K351" s="264"/>
      <c r="L351" s="264"/>
    </row>
    <row r="352" spans="1:12" s="28" customFormat="1">
      <c r="A352" s="264"/>
      <c r="B352" s="264"/>
      <c r="C352" s="264"/>
      <c r="D352" s="264"/>
      <c r="E352" s="264"/>
      <c r="F352" s="264"/>
      <c r="G352" s="264"/>
      <c r="H352" s="264"/>
      <c r="I352" s="264"/>
      <c r="J352" s="264"/>
      <c r="K352" s="264"/>
      <c r="L352" s="264"/>
    </row>
    <row r="353" spans="1:12" s="28" customFormat="1">
      <c r="A353" s="264"/>
      <c r="B353" s="264"/>
      <c r="C353" s="264"/>
      <c r="D353" s="264"/>
      <c r="E353" s="264"/>
      <c r="F353" s="264"/>
      <c r="G353" s="264"/>
      <c r="H353" s="264"/>
      <c r="I353" s="264"/>
      <c r="J353" s="264"/>
      <c r="K353" s="264"/>
      <c r="L353" s="264"/>
    </row>
    <row r="354" spans="1:12" s="28" customFormat="1">
      <c r="A354" s="264"/>
      <c r="B354" s="264"/>
      <c r="C354" s="264"/>
      <c r="D354" s="264"/>
      <c r="E354" s="264"/>
      <c r="F354" s="264"/>
      <c r="G354" s="264"/>
      <c r="H354" s="264"/>
      <c r="I354" s="264"/>
      <c r="J354" s="264"/>
      <c r="K354" s="264"/>
      <c r="L354" s="264"/>
    </row>
    <row r="355" spans="1:12" s="28" customFormat="1">
      <c r="A355" s="264"/>
      <c r="B355" s="264"/>
      <c r="C355" s="264"/>
      <c r="D355" s="264"/>
      <c r="E355" s="264"/>
      <c r="F355" s="264"/>
      <c r="G355" s="264"/>
      <c r="H355" s="264"/>
      <c r="I355" s="264"/>
      <c r="J355" s="264"/>
      <c r="K355" s="264"/>
      <c r="L355" s="264"/>
    </row>
    <row r="356" spans="1:12" s="28" customFormat="1">
      <c r="A356" s="264"/>
      <c r="B356" s="264"/>
      <c r="C356" s="264"/>
      <c r="D356" s="264"/>
      <c r="E356" s="264"/>
      <c r="F356" s="264"/>
      <c r="G356" s="264"/>
      <c r="H356" s="264"/>
      <c r="I356" s="264"/>
      <c r="J356" s="264"/>
      <c r="K356" s="264"/>
      <c r="L356" s="264"/>
    </row>
    <row r="357" spans="1:12" s="28" customFormat="1">
      <c r="A357" s="264"/>
      <c r="B357" s="264"/>
      <c r="C357" s="264"/>
      <c r="D357" s="264"/>
      <c r="E357" s="264"/>
      <c r="F357" s="264"/>
      <c r="G357" s="264"/>
      <c r="H357" s="264"/>
      <c r="I357" s="264"/>
      <c r="J357" s="264"/>
      <c r="K357" s="264"/>
      <c r="L357" s="264"/>
    </row>
    <row r="358" spans="1:12" s="28" customFormat="1">
      <c r="A358" s="264"/>
      <c r="B358" s="264"/>
      <c r="C358" s="264"/>
      <c r="D358" s="264"/>
      <c r="E358" s="264"/>
      <c r="F358" s="264"/>
      <c r="G358" s="264"/>
      <c r="H358" s="264"/>
      <c r="I358" s="264"/>
      <c r="J358" s="264"/>
      <c r="K358" s="264"/>
      <c r="L358" s="264"/>
    </row>
    <row r="359" spans="1:12" s="28" customFormat="1">
      <c r="A359" s="264"/>
      <c r="B359" s="264"/>
      <c r="C359" s="264"/>
      <c r="D359" s="264"/>
      <c r="E359" s="264"/>
      <c r="F359" s="264"/>
      <c r="G359" s="264"/>
      <c r="H359" s="264"/>
      <c r="I359" s="264"/>
      <c r="J359" s="264"/>
      <c r="K359" s="264"/>
      <c r="L359" s="264"/>
    </row>
    <row r="360" spans="1:12" s="28" customFormat="1">
      <c r="A360" s="264"/>
      <c r="B360" s="264"/>
      <c r="C360" s="264"/>
      <c r="D360" s="264"/>
      <c r="E360" s="264"/>
      <c r="F360" s="264"/>
      <c r="G360" s="264"/>
      <c r="H360" s="264"/>
      <c r="I360" s="264"/>
      <c r="J360" s="264"/>
      <c r="K360" s="264"/>
      <c r="L360" s="264"/>
    </row>
    <row r="361" spans="1:12" s="28" customFormat="1">
      <c r="A361" s="264"/>
      <c r="B361" s="264"/>
      <c r="C361" s="264"/>
      <c r="D361" s="264"/>
      <c r="E361" s="264"/>
      <c r="F361" s="264"/>
      <c r="G361" s="264"/>
      <c r="H361" s="264"/>
      <c r="I361" s="264"/>
      <c r="J361" s="264"/>
      <c r="K361" s="264"/>
      <c r="L361" s="264"/>
    </row>
    <row r="362" spans="1:12" s="28" customFormat="1">
      <c r="A362" s="264"/>
      <c r="B362" s="264"/>
      <c r="C362" s="264"/>
      <c r="D362" s="264"/>
      <c r="E362" s="264"/>
      <c r="F362" s="264"/>
      <c r="G362" s="264"/>
      <c r="H362" s="264"/>
      <c r="I362" s="264"/>
      <c r="J362" s="264"/>
      <c r="K362" s="264"/>
      <c r="L362" s="264"/>
    </row>
    <row r="363" spans="1:12" s="28" customFormat="1">
      <c r="A363" s="264"/>
      <c r="B363" s="264"/>
      <c r="C363" s="264"/>
      <c r="D363" s="264"/>
      <c r="E363" s="264"/>
      <c r="F363" s="264"/>
      <c r="G363" s="264"/>
      <c r="H363" s="264"/>
      <c r="I363" s="264"/>
      <c r="J363" s="264"/>
      <c r="K363" s="264"/>
      <c r="L363" s="264"/>
    </row>
    <row r="364" spans="1:12" s="28" customFormat="1">
      <c r="A364" s="264"/>
      <c r="B364" s="264"/>
      <c r="C364" s="264"/>
      <c r="D364" s="264"/>
      <c r="E364" s="264"/>
      <c r="F364" s="264"/>
      <c r="G364" s="264"/>
      <c r="H364" s="264"/>
      <c r="I364" s="264"/>
      <c r="J364" s="264"/>
      <c r="K364" s="264"/>
      <c r="L364" s="264"/>
    </row>
    <row r="365" spans="1:12" s="28" customFormat="1">
      <c r="A365" s="264"/>
      <c r="B365" s="264"/>
      <c r="C365" s="264"/>
      <c r="D365" s="264"/>
      <c r="E365" s="264"/>
      <c r="F365" s="264"/>
      <c r="G365" s="264"/>
      <c r="H365" s="264"/>
      <c r="I365" s="264"/>
      <c r="J365" s="264"/>
      <c r="K365" s="264"/>
      <c r="L365" s="264"/>
    </row>
    <row r="366" spans="1:12" s="28" customFormat="1">
      <c r="A366" s="264"/>
      <c r="B366" s="264"/>
      <c r="C366" s="264"/>
      <c r="D366" s="264"/>
      <c r="E366" s="264"/>
      <c r="F366" s="264"/>
      <c r="G366" s="264"/>
      <c r="H366" s="264"/>
      <c r="I366" s="264"/>
      <c r="J366" s="264"/>
      <c r="K366" s="264"/>
      <c r="L366" s="264"/>
    </row>
    <row r="367" spans="1:12" s="28" customFormat="1">
      <c r="A367" s="264"/>
      <c r="B367" s="264"/>
      <c r="C367" s="264"/>
      <c r="D367" s="264"/>
      <c r="E367" s="264"/>
      <c r="F367" s="264"/>
      <c r="G367" s="264"/>
      <c r="H367" s="264"/>
      <c r="I367" s="264"/>
      <c r="J367" s="264"/>
      <c r="K367" s="264"/>
      <c r="L367" s="264"/>
    </row>
    <row r="368" spans="1:12" s="28" customFormat="1">
      <c r="A368" s="264"/>
      <c r="B368" s="264"/>
      <c r="C368" s="264"/>
      <c r="D368" s="264"/>
      <c r="E368" s="264"/>
      <c r="F368" s="264"/>
      <c r="G368" s="264"/>
      <c r="H368" s="264"/>
      <c r="I368" s="264"/>
      <c r="J368" s="264"/>
      <c r="K368" s="264"/>
      <c r="L368" s="264"/>
    </row>
    <row r="369" spans="1:12" s="28" customFormat="1">
      <c r="A369" s="264"/>
      <c r="B369" s="264"/>
      <c r="C369" s="264"/>
      <c r="D369" s="264"/>
      <c r="E369" s="264"/>
      <c r="F369" s="264"/>
      <c r="G369" s="264"/>
      <c r="H369" s="264"/>
      <c r="I369" s="264"/>
      <c r="J369" s="264"/>
      <c r="K369" s="264"/>
      <c r="L369" s="264"/>
    </row>
    <row r="370" spans="1:12" s="28" customFormat="1">
      <c r="A370" s="264"/>
      <c r="B370" s="264"/>
      <c r="C370" s="264"/>
      <c r="D370" s="264"/>
      <c r="E370" s="264"/>
      <c r="F370" s="264"/>
      <c r="G370" s="264"/>
      <c r="H370" s="264"/>
      <c r="I370" s="264"/>
      <c r="J370" s="264"/>
      <c r="K370" s="264"/>
      <c r="L370" s="264"/>
    </row>
    <row r="371" spans="1:12" s="28" customFormat="1">
      <c r="A371" s="264"/>
      <c r="B371" s="264"/>
      <c r="C371" s="264"/>
      <c r="D371" s="264"/>
      <c r="E371" s="264"/>
      <c r="F371" s="264"/>
      <c r="G371" s="264"/>
      <c r="H371" s="264"/>
      <c r="I371" s="264"/>
      <c r="J371" s="264"/>
      <c r="K371" s="264"/>
      <c r="L371" s="264"/>
    </row>
    <row r="372" spans="1:12" s="28" customFormat="1">
      <c r="A372" s="264"/>
      <c r="B372" s="264"/>
      <c r="C372" s="264"/>
      <c r="D372" s="264"/>
      <c r="E372" s="264"/>
      <c r="F372" s="264"/>
      <c r="G372" s="264"/>
      <c r="H372" s="264"/>
      <c r="I372" s="264"/>
      <c r="J372" s="264"/>
      <c r="K372" s="264"/>
      <c r="L372" s="264"/>
    </row>
    <row r="373" spans="1:12" s="28" customFormat="1">
      <c r="A373" s="264"/>
      <c r="B373" s="264"/>
      <c r="C373" s="264"/>
      <c r="D373" s="264"/>
      <c r="E373" s="264"/>
      <c r="F373" s="264"/>
      <c r="G373" s="264"/>
      <c r="H373" s="264"/>
      <c r="I373" s="264"/>
      <c r="J373" s="264"/>
      <c r="K373" s="264"/>
      <c r="L373" s="264"/>
    </row>
    <row r="374" spans="1:12" s="28" customFormat="1">
      <c r="A374" s="264"/>
      <c r="B374" s="264"/>
      <c r="C374" s="264"/>
      <c r="D374" s="264"/>
      <c r="E374" s="264"/>
      <c r="F374" s="264"/>
      <c r="G374" s="264"/>
      <c r="H374" s="264"/>
      <c r="I374" s="264"/>
      <c r="J374" s="264"/>
      <c r="K374" s="264"/>
      <c r="L374" s="264"/>
    </row>
    <row r="375" spans="1:12" s="28" customFormat="1">
      <c r="A375" s="264"/>
      <c r="B375" s="264"/>
      <c r="C375" s="264"/>
      <c r="D375" s="264"/>
      <c r="E375" s="264"/>
      <c r="F375" s="264"/>
      <c r="G375" s="264"/>
      <c r="H375" s="264"/>
      <c r="I375" s="264"/>
      <c r="J375" s="264"/>
      <c r="K375" s="264"/>
      <c r="L375" s="264"/>
    </row>
    <row r="376" spans="1:12" s="28" customFormat="1">
      <c r="A376" s="264"/>
      <c r="B376" s="264"/>
      <c r="C376" s="264"/>
      <c r="D376" s="264"/>
      <c r="E376" s="264"/>
      <c r="F376" s="264"/>
      <c r="G376" s="264"/>
      <c r="H376" s="264"/>
      <c r="I376" s="264"/>
      <c r="J376" s="264"/>
      <c r="K376" s="264"/>
      <c r="L376" s="264"/>
    </row>
    <row r="377" spans="1:12" s="28" customFormat="1">
      <c r="A377" s="264"/>
      <c r="B377" s="264"/>
      <c r="C377" s="264"/>
      <c r="D377" s="264"/>
      <c r="E377" s="264"/>
      <c r="F377" s="264"/>
      <c r="G377" s="264"/>
      <c r="H377" s="264"/>
      <c r="I377" s="264"/>
      <c r="J377" s="264"/>
      <c r="K377" s="264"/>
      <c r="L377" s="264"/>
    </row>
    <row r="378" spans="1:12" s="28" customFormat="1">
      <c r="A378" s="264"/>
      <c r="B378" s="264"/>
      <c r="C378" s="264"/>
      <c r="D378" s="264"/>
      <c r="E378" s="264"/>
      <c r="F378" s="264"/>
      <c r="G378" s="264"/>
      <c r="H378" s="264"/>
      <c r="I378" s="264"/>
      <c r="J378" s="264"/>
      <c r="K378" s="264"/>
      <c r="L378" s="264"/>
    </row>
    <row r="379" spans="1:12" s="28" customFormat="1">
      <c r="A379" s="264"/>
      <c r="B379" s="264"/>
      <c r="C379" s="264"/>
      <c r="D379" s="264"/>
      <c r="E379" s="264"/>
      <c r="F379" s="264"/>
      <c r="G379" s="264"/>
      <c r="H379" s="264"/>
      <c r="I379" s="264"/>
      <c r="J379" s="264"/>
      <c r="K379" s="264"/>
      <c r="L379" s="264"/>
    </row>
    <row r="380" spans="1:12" s="28" customFormat="1">
      <c r="A380" s="264"/>
      <c r="B380" s="264"/>
      <c r="C380" s="264"/>
      <c r="D380" s="264"/>
      <c r="E380" s="264"/>
      <c r="F380" s="264"/>
      <c r="G380" s="264"/>
      <c r="H380" s="264"/>
      <c r="I380" s="264"/>
      <c r="J380" s="264"/>
      <c r="K380" s="264"/>
      <c r="L380" s="264"/>
    </row>
    <row r="381" spans="1:12" s="28" customFormat="1">
      <c r="A381" s="264"/>
      <c r="B381" s="264"/>
      <c r="C381" s="264"/>
      <c r="D381" s="264"/>
      <c r="E381" s="264"/>
      <c r="F381" s="264"/>
      <c r="G381" s="264"/>
      <c r="H381" s="264"/>
      <c r="I381" s="264"/>
      <c r="J381" s="264"/>
      <c r="K381" s="264"/>
      <c r="L381" s="264"/>
    </row>
    <row r="382" spans="1:12" s="28" customFormat="1">
      <c r="A382" s="264"/>
      <c r="B382" s="264"/>
      <c r="C382" s="264"/>
      <c r="D382" s="264"/>
      <c r="E382" s="264"/>
      <c r="F382" s="264"/>
      <c r="G382" s="264"/>
      <c r="H382" s="264"/>
      <c r="I382" s="264"/>
      <c r="J382" s="264"/>
      <c r="K382" s="264"/>
      <c r="L382" s="264"/>
    </row>
    <row r="383" spans="1:12" s="28" customFormat="1">
      <c r="A383" s="264"/>
      <c r="B383" s="264"/>
      <c r="C383" s="264"/>
      <c r="D383" s="264"/>
      <c r="E383" s="264"/>
      <c r="F383" s="264"/>
      <c r="G383" s="264"/>
      <c r="H383" s="264"/>
      <c r="I383" s="264"/>
      <c r="J383" s="264"/>
      <c r="K383" s="264"/>
      <c r="L383" s="264"/>
    </row>
    <row r="384" spans="1:12" s="28" customFormat="1">
      <c r="A384" s="264"/>
      <c r="B384" s="264"/>
      <c r="C384" s="264"/>
      <c r="D384" s="264"/>
      <c r="E384" s="264"/>
      <c r="F384" s="264"/>
      <c r="G384" s="264"/>
      <c r="H384" s="264"/>
      <c r="I384" s="264"/>
      <c r="J384" s="264"/>
      <c r="K384" s="264"/>
      <c r="L384" s="264"/>
    </row>
    <row r="385" spans="1:12" s="28" customFormat="1">
      <c r="A385" s="264"/>
      <c r="B385" s="264"/>
      <c r="C385" s="264"/>
      <c r="D385" s="264"/>
      <c r="E385" s="264"/>
      <c r="F385" s="264"/>
      <c r="G385" s="264"/>
      <c r="H385" s="264"/>
      <c r="I385" s="264"/>
      <c r="J385" s="264"/>
      <c r="K385" s="264"/>
      <c r="L385" s="264"/>
    </row>
    <row r="386" spans="1:12" s="28" customFormat="1">
      <c r="A386" s="264"/>
      <c r="B386" s="264"/>
      <c r="C386" s="264"/>
      <c r="D386" s="264"/>
      <c r="E386" s="264"/>
      <c r="F386" s="264"/>
      <c r="G386" s="264"/>
      <c r="H386" s="264"/>
      <c r="I386" s="264"/>
      <c r="J386" s="264"/>
      <c r="K386" s="264"/>
      <c r="L386" s="264"/>
    </row>
    <row r="387" spans="1:12" s="28" customFormat="1">
      <c r="A387" s="264"/>
      <c r="B387" s="264"/>
      <c r="C387" s="264"/>
      <c r="D387" s="264"/>
      <c r="E387" s="264"/>
      <c r="F387" s="264"/>
      <c r="G387" s="264"/>
      <c r="H387" s="264"/>
      <c r="I387" s="264"/>
      <c r="J387" s="264"/>
      <c r="K387" s="264"/>
      <c r="L387" s="264"/>
    </row>
    <row r="388" spans="1:12" s="28" customFormat="1">
      <c r="A388" s="264"/>
      <c r="B388" s="264"/>
      <c r="C388" s="264"/>
      <c r="D388" s="264"/>
      <c r="E388" s="264"/>
      <c r="F388" s="264"/>
      <c r="G388" s="264"/>
      <c r="H388" s="264"/>
      <c r="I388" s="264"/>
      <c r="J388" s="264"/>
      <c r="K388" s="264"/>
      <c r="L388" s="264"/>
    </row>
    <row r="389" spans="1:12" s="28" customFormat="1">
      <c r="A389" s="264"/>
      <c r="B389" s="264"/>
      <c r="C389" s="264"/>
      <c r="D389" s="264"/>
      <c r="E389" s="264"/>
      <c r="F389" s="264"/>
      <c r="G389" s="264"/>
      <c r="H389" s="264"/>
      <c r="I389" s="264"/>
      <c r="J389" s="264"/>
      <c r="K389" s="264"/>
      <c r="L389" s="264"/>
    </row>
    <row r="390" spans="1:12" s="28" customFormat="1">
      <c r="A390" s="264"/>
      <c r="B390" s="264"/>
      <c r="C390" s="264"/>
      <c r="D390" s="264"/>
      <c r="E390" s="264"/>
      <c r="F390" s="264"/>
      <c r="G390" s="264"/>
      <c r="H390" s="264"/>
      <c r="I390" s="264"/>
      <c r="J390" s="264"/>
      <c r="K390" s="264"/>
      <c r="L390" s="264"/>
    </row>
    <row r="391" spans="1:12" s="28" customFormat="1">
      <c r="A391" s="264"/>
      <c r="B391" s="264"/>
      <c r="C391" s="264"/>
      <c r="D391" s="264"/>
      <c r="E391" s="264"/>
      <c r="F391" s="264"/>
      <c r="G391" s="264"/>
      <c r="H391" s="264"/>
      <c r="I391" s="264"/>
      <c r="J391" s="264"/>
      <c r="K391" s="264"/>
      <c r="L391" s="264"/>
    </row>
    <row r="392" spans="1:12" s="28" customFormat="1">
      <c r="A392" s="264"/>
      <c r="B392" s="264"/>
      <c r="C392" s="264"/>
      <c r="D392" s="264"/>
      <c r="E392" s="264"/>
      <c r="F392" s="264"/>
      <c r="G392" s="264"/>
      <c r="H392" s="264"/>
      <c r="I392" s="264"/>
      <c r="J392" s="264"/>
      <c r="K392" s="264"/>
      <c r="L392" s="264"/>
    </row>
    <row r="393" spans="1:12" s="28" customFormat="1">
      <c r="A393" s="264"/>
      <c r="B393" s="264"/>
      <c r="C393" s="264"/>
      <c r="D393" s="264"/>
      <c r="E393" s="264"/>
      <c r="F393" s="264"/>
      <c r="G393" s="264"/>
      <c r="H393" s="264"/>
      <c r="I393" s="264"/>
      <c r="J393" s="264"/>
      <c r="K393" s="264"/>
      <c r="L393" s="264"/>
    </row>
    <row r="394" spans="1:12" s="28" customFormat="1">
      <c r="A394" s="264"/>
      <c r="B394" s="264"/>
      <c r="C394" s="264"/>
      <c r="D394" s="264"/>
      <c r="E394" s="264"/>
      <c r="F394" s="264"/>
      <c r="G394" s="264"/>
      <c r="H394" s="264"/>
      <c r="I394" s="264"/>
      <c r="J394" s="264"/>
      <c r="K394" s="264"/>
      <c r="L394" s="264"/>
    </row>
    <row r="395" spans="1:12" s="28" customFormat="1">
      <c r="A395" s="264"/>
      <c r="B395" s="264"/>
      <c r="C395" s="264"/>
      <c r="D395" s="264"/>
      <c r="E395" s="264"/>
      <c r="F395" s="264"/>
      <c r="G395" s="264"/>
      <c r="H395" s="264"/>
      <c r="I395" s="264"/>
      <c r="J395" s="264"/>
      <c r="K395" s="264"/>
      <c r="L395" s="264"/>
    </row>
    <row r="396" spans="1:12" s="28" customFormat="1">
      <c r="A396" s="264"/>
      <c r="B396" s="264"/>
      <c r="C396" s="264"/>
      <c r="D396" s="264"/>
      <c r="E396" s="264"/>
      <c r="F396" s="264"/>
      <c r="G396" s="264"/>
      <c r="H396" s="264"/>
      <c r="I396" s="264"/>
      <c r="J396" s="264"/>
      <c r="K396" s="264"/>
      <c r="L396" s="264"/>
    </row>
    <row r="397" spans="1:12" s="28" customFormat="1">
      <c r="A397" s="264"/>
      <c r="B397" s="264"/>
      <c r="C397" s="264"/>
      <c r="D397" s="264"/>
      <c r="E397" s="264"/>
      <c r="F397" s="264"/>
      <c r="G397" s="264"/>
      <c r="H397" s="264"/>
      <c r="I397" s="264"/>
      <c r="J397" s="264"/>
      <c r="K397" s="264"/>
      <c r="L397" s="264"/>
    </row>
    <row r="398" spans="1:12" s="28" customFormat="1">
      <c r="A398" s="264"/>
      <c r="B398" s="264"/>
      <c r="C398" s="264"/>
      <c r="D398" s="264"/>
      <c r="E398" s="264"/>
      <c r="F398" s="264"/>
      <c r="G398" s="264"/>
      <c r="H398" s="264"/>
      <c r="I398" s="264"/>
      <c r="J398" s="264"/>
      <c r="K398" s="264"/>
      <c r="L398" s="264"/>
    </row>
    <row r="399" spans="1:12" s="28" customFormat="1">
      <c r="A399" s="264"/>
      <c r="B399" s="264"/>
      <c r="C399" s="264"/>
      <c r="D399" s="264"/>
      <c r="E399" s="264"/>
      <c r="F399" s="264"/>
      <c r="G399" s="264"/>
      <c r="H399" s="264"/>
      <c r="I399" s="264"/>
      <c r="J399" s="264"/>
      <c r="K399" s="264"/>
      <c r="L399" s="264"/>
    </row>
    <row r="400" spans="1:12" s="28" customFormat="1">
      <c r="A400" s="264"/>
      <c r="B400" s="264"/>
      <c r="C400" s="264"/>
      <c r="D400" s="264"/>
      <c r="E400" s="264"/>
      <c r="F400" s="264"/>
      <c r="G400" s="264"/>
      <c r="H400" s="264"/>
      <c r="I400" s="264"/>
      <c r="J400" s="264"/>
      <c r="K400" s="264"/>
      <c r="L400" s="264"/>
    </row>
    <row r="401" spans="1:12" s="28" customFormat="1">
      <c r="A401" s="264"/>
      <c r="B401" s="264"/>
      <c r="C401" s="264"/>
      <c r="D401" s="264"/>
      <c r="E401" s="264"/>
      <c r="F401" s="264"/>
      <c r="G401" s="264"/>
      <c r="H401" s="264"/>
      <c r="I401" s="264"/>
      <c r="J401" s="264"/>
      <c r="K401" s="264"/>
      <c r="L401" s="264"/>
    </row>
    <row r="402" spans="1:12" s="28" customFormat="1">
      <c r="A402" s="264"/>
      <c r="B402" s="264"/>
      <c r="C402" s="264"/>
      <c r="D402" s="264"/>
      <c r="E402" s="264"/>
      <c r="F402" s="264"/>
      <c r="G402" s="264"/>
      <c r="H402" s="264"/>
      <c r="I402" s="264"/>
      <c r="J402" s="264"/>
      <c r="K402" s="264"/>
      <c r="L402" s="264"/>
    </row>
    <row r="403" spans="1:12" s="28" customFormat="1">
      <c r="A403" s="264"/>
      <c r="B403" s="264"/>
      <c r="C403" s="264"/>
      <c r="D403" s="264"/>
      <c r="E403" s="264"/>
      <c r="F403" s="264"/>
      <c r="G403" s="264"/>
      <c r="H403" s="264"/>
      <c r="I403" s="264"/>
      <c r="J403" s="264"/>
      <c r="K403" s="264"/>
      <c r="L403" s="264"/>
    </row>
    <row r="404" spans="1:12" s="28" customFormat="1">
      <c r="A404" s="264"/>
      <c r="B404" s="264"/>
      <c r="C404" s="264"/>
      <c r="D404" s="264"/>
      <c r="E404" s="264"/>
      <c r="F404" s="264"/>
      <c r="G404" s="264"/>
      <c r="H404" s="264"/>
      <c r="I404" s="264"/>
      <c r="J404" s="264"/>
      <c r="K404" s="264"/>
      <c r="L404" s="264"/>
    </row>
    <row r="405" spans="1:12" s="28" customFormat="1">
      <c r="A405" s="264"/>
      <c r="B405" s="264"/>
      <c r="C405" s="264"/>
      <c r="D405" s="264"/>
      <c r="E405" s="264"/>
      <c r="F405" s="264"/>
      <c r="G405" s="264"/>
      <c r="H405" s="264"/>
      <c r="I405" s="264"/>
      <c r="J405" s="264"/>
      <c r="K405" s="264"/>
      <c r="L405" s="264"/>
    </row>
    <row r="406" spans="1:12" s="28" customFormat="1">
      <c r="A406" s="264"/>
      <c r="B406" s="264"/>
      <c r="C406" s="264"/>
      <c r="D406" s="264"/>
      <c r="E406" s="264"/>
      <c r="F406" s="264"/>
      <c r="G406" s="264"/>
      <c r="H406" s="264"/>
      <c r="I406" s="264"/>
      <c r="J406" s="264"/>
      <c r="K406" s="264"/>
      <c r="L406" s="264"/>
    </row>
    <row r="407" spans="1:12" s="28" customFormat="1">
      <c r="A407" s="264"/>
      <c r="B407" s="264"/>
      <c r="C407" s="264"/>
      <c r="D407" s="264"/>
      <c r="E407" s="264"/>
      <c r="F407" s="264"/>
      <c r="G407" s="264"/>
      <c r="H407" s="264"/>
      <c r="I407" s="264"/>
      <c r="J407" s="264"/>
      <c r="K407" s="264"/>
      <c r="L407" s="264"/>
    </row>
    <row r="408" spans="1:12" s="28" customFormat="1">
      <c r="A408" s="264"/>
      <c r="B408" s="264"/>
      <c r="C408" s="264"/>
      <c r="D408" s="264"/>
      <c r="E408" s="264"/>
      <c r="F408" s="264"/>
      <c r="G408" s="264"/>
      <c r="H408" s="264"/>
      <c r="I408" s="264"/>
      <c r="J408" s="264"/>
      <c r="K408" s="264"/>
      <c r="L408" s="264"/>
    </row>
    <row r="409" spans="1:12" s="28" customFormat="1">
      <c r="A409" s="264"/>
      <c r="B409" s="264"/>
      <c r="C409" s="264"/>
      <c r="D409" s="264"/>
      <c r="E409" s="264"/>
      <c r="F409" s="264"/>
      <c r="G409" s="264"/>
      <c r="H409" s="264"/>
      <c r="I409" s="264"/>
      <c r="J409" s="264"/>
      <c r="K409" s="264"/>
      <c r="L409" s="264"/>
    </row>
    <row r="410" spans="1:12" s="28" customFormat="1">
      <c r="A410" s="264"/>
      <c r="B410" s="264"/>
      <c r="C410" s="264"/>
      <c r="D410" s="264"/>
      <c r="E410" s="264"/>
      <c r="F410" s="264"/>
      <c r="G410" s="264"/>
      <c r="H410" s="264"/>
      <c r="I410" s="264"/>
      <c r="J410" s="264"/>
      <c r="K410" s="264"/>
      <c r="L410" s="264"/>
    </row>
    <row r="411" spans="1:12" s="28" customFormat="1">
      <c r="A411" s="264"/>
      <c r="B411" s="264"/>
      <c r="C411" s="264"/>
      <c r="D411" s="264"/>
      <c r="E411" s="264"/>
      <c r="F411" s="264"/>
      <c r="G411" s="264"/>
      <c r="H411" s="264"/>
      <c r="I411" s="264"/>
      <c r="J411" s="264"/>
      <c r="K411" s="264"/>
      <c r="L411" s="264"/>
    </row>
    <row r="412" spans="1:12" s="28" customFormat="1">
      <c r="A412" s="264"/>
      <c r="B412" s="264"/>
      <c r="C412" s="264"/>
      <c r="D412" s="264"/>
      <c r="E412" s="264"/>
      <c r="F412" s="264"/>
      <c r="G412" s="264"/>
      <c r="H412" s="264"/>
      <c r="I412" s="264"/>
      <c r="J412" s="264"/>
      <c r="K412" s="264"/>
      <c r="L412" s="264"/>
    </row>
    <row r="413" spans="1:12" s="28" customFormat="1">
      <c r="A413" s="264"/>
      <c r="B413" s="264"/>
      <c r="C413" s="264"/>
      <c r="D413" s="264"/>
      <c r="E413" s="264"/>
      <c r="F413" s="264"/>
      <c r="G413" s="264"/>
      <c r="H413" s="264"/>
      <c r="I413" s="264"/>
      <c r="J413" s="264"/>
      <c r="K413" s="264"/>
      <c r="L413" s="264"/>
    </row>
    <row r="414" spans="1:12" s="28" customFormat="1">
      <c r="A414" s="264"/>
      <c r="B414" s="264"/>
      <c r="C414" s="264"/>
      <c r="D414" s="264"/>
      <c r="E414" s="264"/>
      <c r="F414" s="264"/>
      <c r="G414" s="264"/>
      <c r="H414" s="264"/>
      <c r="I414" s="264"/>
      <c r="J414" s="264"/>
      <c r="K414" s="264"/>
      <c r="L414" s="264"/>
    </row>
    <row r="415" spans="1:12" s="28" customFormat="1">
      <c r="A415" s="264"/>
      <c r="B415" s="264"/>
      <c r="C415" s="264"/>
      <c r="D415" s="264"/>
      <c r="E415" s="264"/>
      <c r="F415" s="264"/>
      <c r="G415" s="264"/>
      <c r="H415" s="264"/>
      <c r="I415" s="264"/>
      <c r="J415" s="264"/>
      <c r="K415" s="264"/>
      <c r="L415" s="264"/>
    </row>
    <row r="416" spans="1:12" s="28" customFormat="1">
      <c r="A416" s="264"/>
      <c r="B416" s="264"/>
      <c r="C416" s="264"/>
      <c r="D416" s="264"/>
      <c r="E416" s="264"/>
      <c r="F416" s="264"/>
      <c r="G416" s="264"/>
      <c r="H416" s="264"/>
      <c r="I416" s="264"/>
      <c r="J416" s="264"/>
      <c r="K416" s="264"/>
      <c r="L416" s="264"/>
    </row>
    <row r="417" spans="1:12" s="28" customFormat="1">
      <c r="A417" s="264"/>
      <c r="B417" s="264"/>
      <c r="C417" s="264"/>
      <c r="D417" s="264"/>
      <c r="E417" s="264"/>
      <c r="F417" s="264"/>
      <c r="G417" s="264"/>
      <c r="H417" s="264"/>
      <c r="I417" s="264"/>
      <c r="J417" s="264"/>
      <c r="K417" s="264"/>
      <c r="L417" s="264"/>
    </row>
    <row r="418" spans="1:12" s="28" customFormat="1">
      <c r="A418" s="264"/>
      <c r="B418" s="264"/>
      <c r="C418" s="264"/>
      <c r="D418" s="264"/>
      <c r="E418" s="264"/>
      <c r="F418" s="264"/>
      <c r="G418" s="264"/>
      <c r="H418" s="264"/>
      <c r="I418" s="264"/>
      <c r="J418" s="264"/>
      <c r="K418" s="264"/>
      <c r="L418" s="264"/>
    </row>
    <row r="419" spans="1:12" s="28" customFormat="1">
      <c r="A419" s="264"/>
      <c r="B419" s="264"/>
      <c r="C419" s="264"/>
      <c r="D419" s="264"/>
      <c r="E419" s="264"/>
      <c r="F419" s="264"/>
      <c r="G419" s="264"/>
      <c r="H419" s="264"/>
      <c r="I419" s="264"/>
      <c r="J419" s="264"/>
      <c r="K419" s="264"/>
      <c r="L419" s="264"/>
    </row>
    <row r="420" spans="1:12" s="28" customFormat="1">
      <c r="A420" s="264"/>
      <c r="B420" s="264"/>
      <c r="C420" s="264"/>
      <c r="D420" s="264"/>
      <c r="E420" s="264"/>
      <c r="F420" s="264"/>
      <c r="G420" s="264"/>
      <c r="H420" s="264"/>
      <c r="I420" s="264"/>
      <c r="J420" s="264"/>
      <c r="K420" s="264"/>
      <c r="L420" s="264"/>
    </row>
    <row r="421" spans="1:12" s="28" customFormat="1">
      <c r="A421" s="264"/>
      <c r="B421" s="264"/>
      <c r="C421" s="264"/>
      <c r="D421" s="264"/>
      <c r="E421" s="264"/>
      <c r="F421" s="264"/>
      <c r="G421" s="264"/>
      <c r="H421" s="264"/>
      <c r="I421" s="264"/>
      <c r="J421" s="264"/>
      <c r="K421" s="264"/>
      <c r="L421" s="264"/>
    </row>
    <row r="422" spans="1:12" s="28" customFormat="1">
      <c r="A422" s="264"/>
      <c r="B422" s="264"/>
      <c r="C422" s="264"/>
      <c r="D422" s="264"/>
      <c r="E422" s="264"/>
      <c r="F422" s="264"/>
      <c r="G422" s="264"/>
      <c r="H422" s="264"/>
      <c r="I422" s="264"/>
      <c r="J422" s="264"/>
      <c r="K422" s="264"/>
      <c r="L422" s="264"/>
    </row>
    <row r="423" spans="1:12" s="28" customFormat="1">
      <c r="A423" s="264"/>
      <c r="B423" s="264"/>
      <c r="C423" s="264"/>
      <c r="D423" s="264"/>
      <c r="E423" s="264"/>
      <c r="F423" s="264"/>
      <c r="G423" s="264"/>
      <c r="H423" s="264"/>
      <c r="I423" s="264"/>
      <c r="J423" s="264"/>
      <c r="K423" s="264"/>
      <c r="L423" s="264"/>
    </row>
    <row r="424" spans="1:12" s="28" customFormat="1">
      <c r="A424" s="264"/>
      <c r="B424" s="264"/>
      <c r="C424" s="264"/>
      <c r="D424" s="264"/>
      <c r="E424" s="264"/>
      <c r="F424" s="264"/>
      <c r="G424" s="264"/>
      <c r="H424" s="264"/>
      <c r="I424" s="264"/>
      <c r="J424" s="264"/>
      <c r="K424" s="264"/>
      <c r="L424" s="264"/>
    </row>
    <row r="425" spans="1:12" s="28" customFormat="1">
      <c r="A425" s="264"/>
      <c r="B425" s="264"/>
      <c r="C425" s="264"/>
      <c r="D425" s="264"/>
      <c r="E425" s="264"/>
      <c r="F425" s="264"/>
      <c r="G425" s="264"/>
      <c r="H425" s="264"/>
      <c r="I425" s="264"/>
      <c r="J425" s="264"/>
      <c r="K425" s="264"/>
      <c r="L425" s="264"/>
    </row>
    <row r="426" spans="1:12" s="28" customFormat="1">
      <c r="A426" s="264"/>
      <c r="B426" s="264"/>
      <c r="C426" s="264"/>
      <c r="D426" s="264"/>
      <c r="E426" s="264"/>
      <c r="F426" s="264"/>
      <c r="G426" s="264"/>
      <c r="H426" s="264"/>
      <c r="I426" s="264"/>
      <c r="J426" s="264"/>
      <c r="K426" s="264"/>
      <c r="L426" s="264"/>
    </row>
    <row r="427" spans="1:12" s="28" customFormat="1">
      <c r="A427" s="264"/>
      <c r="B427" s="264"/>
      <c r="C427" s="264"/>
      <c r="D427" s="264"/>
      <c r="E427" s="264"/>
      <c r="F427" s="264"/>
      <c r="G427" s="264"/>
      <c r="H427" s="264"/>
      <c r="I427" s="264"/>
      <c r="J427" s="264"/>
      <c r="K427" s="264"/>
      <c r="L427" s="264"/>
    </row>
    <row r="428" spans="1:12" s="28" customFormat="1">
      <c r="A428" s="264"/>
      <c r="B428" s="264"/>
      <c r="C428" s="264"/>
      <c r="D428" s="264"/>
      <c r="E428" s="264"/>
      <c r="F428" s="264"/>
      <c r="G428" s="264"/>
      <c r="H428" s="264"/>
      <c r="I428" s="264"/>
      <c r="J428" s="264"/>
      <c r="K428" s="264"/>
      <c r="L428" s="264"/>
    </row>
    <row r="429" spans="1:12" s="28" customFormat="1">
      <c r="A429" s="264"/>
      <c r="B429" s="264"/>
      <c r="C429" s="264"/>
      <c r="D429" s="264"/>
      <c r="E429" s="264"/>
      <c r="F429" s="264"/>
      <c r="G429" s="264"/>
      <c r="H429" s="264"/>
      <c r="I429" s="264"/>
      <c r="J429" s="264"/>
      <c r="K429" s="264"/>
      <c r="L429" s="264"/>
    </row>
    <row r="430" spans="1:12" s="28" customFormat="1">
      <c r="A430" s="264"/>
      <c r="B430" s="264"/>
      <c r="C430" s="264"/>
      <c r="D430" s="264"/>
      <c r="E430" s="264"/>
      <c r="F430" s="264"/>
      <c r="G430" s="264"/>
      <c r="H430" s="264"/>
      <c r="I430" s="264"/>
      <c r="J430" s="264"/>
      <c r="K430" s="264"/>
      <c r="L430" s="264"/>
    </row>
    <row r="431" spans="1:12" s="28" customFormat="1">
      <c r="A431" s="264"/>
      <c r="B431" s="264"/>
      <c r="C431" s="264"/>
      <c r="D431" s="264"/>
      <c r="E431" s="264"/>
      <c r="F431" s="264"/>
      <c r="G431" s="264"/>
      <c r="H431" s="264"/>
      <c r="I431" s="264"/>
      <c r="J431" s="264"/>
      <c r="K431" s="264"/>
      <c r="L431" s="264"/>
    </row>
    <row r="432" spans="1:12" s="28" customFormat="1">
      <c r="A432" s="264"/>
      <c r="B432" s="264"/>
      <c r="C432" s="264"/>
      <c r="D432" s="264"/>
      <c r="E432" s="264"/>
      <c r="F432" s="264"/>
      <c r="G432" s="264"/>
      <c r="H432" s="264"/>
      <c r="I432" s="264"/>
      <c r="J432" s="264"/>
      <c r="K432" s="264"/>
      <c r="L432" s="264"/>
    </row>
    <row r="433" spans="1:12" s="28" customFormat="1">
      <c r="A433" s="264"/>
      <c r="B433" s="264"/>
      <c r="C433" s="264"/>
      <c r="D433" s="264"/>
      <c r="E433" s="264"/>
      <c r="F433" s="264"/>
      <c r="G433" s="264"/>
      <c r="H433" s="264"/>
      <c r="I433" s="264"/>
      <c r="J433" s="264"/>
      <c r="K433" s="264"/>
      <c r="L433" s="264"/>
    </row>
    <row r="434" spans="1:12" s="28" customFormat="1">
      <c r="A434" s="264"/>
      <c r="B434" s="264"/>
      <c r="C434" s="264"/>
      <c r="D434" s="264"/>
      <c r="E434" s="264"/>
      <c r="F434" s="264"/>
      <c r="G434" s="264"/>
      <c r="H434" s="264"/>
      <c r="I434" s="264"/>
      <c r="J434" s="264"/>
      <c r="K434" s="264"/>
      <c r="L434" s="264"/>
    </row>
    <row r="435" spans="1:12" s="28" customFormat="1">
      <c r="A435" s="264"/>
      <c r="B435" s="264"/>
      <c r="C435" s="264"/>
      <c r="D435" s="264"/>
      <c r="E435" s="264"/>
      <c r="F435" s="264"/>
      <c r="G435" s="264"/>
      <c r="H435" s="264"/>
      <c r="I435" s="264"/>
      <c r="J435" s="264"/>
      <c r="K435" s="264"/>
      <c r="L435" s="264"/>
    </row>
    <row r="436" spans="1:12" s="28" customFormat="1">
      <c r="A436" s="264"/>
      <c r="B436" s="264"/>
      <c r="C436" s="264"/>
      <c r="D436" s="264"/>
      <c r="E436" s="264"/>
      <c r="F436" s="264"/>
      <c r="G436" s="264"/>
      <c r="H436" s="264"/>
      <c r="I436" s="264"/>
      <c r="J436" s="264"/>
      <c r="K436" s="264"/>
      <c r="L436" s="264"/>
    </row>
    <row r="437" spans="1:12" s="28" customFormat="1">
      <c r="A437" s="264"/>
      <c r="B437" s="264"/>
      <c r="C437" s="264"/>
      <c r="D437" s="264"/>
      <c r="E437" s="264"/>
      <c r="F437" s="264"/>
      <c r="G437" s="264"/>
      <c r="H437" s="264"/>
      <c r="I437" s="264"/>
      <c r="J437" s="264"/>
      <c r="K437" s="264"/>
      <c r="L437" s="264"/>
    </row>
    <row r="438" spans="1:12" s="28" customFormat="1">
      <c r="A438" s="264"/>
      <c r="B438" s="264"/>
      <c r="C438" s="264"/>
      <c r="D438" s="264"/>
      <c r="E438" s="264"/>
      <c r="F438" s="264"/>
      <c r="G438" s="264"/>
      <c r="H438" s="264"/>
      <c r="I438" s="264"/>
      <c r="J438" s="264"/>
      <c r="K438" s="264"/>
      <c r="L438" s="264"/>
    </row>
    <row r="439" spans="1:12" s="28" customFormat="1">
      <c r="A439" s="264"/>
      <c r="B439" s="264"/>
      <c r="C439" s="264"/>
      <c r="D439" s="264"/>
      <c r="E439" s="264"/>
      <c r="F439" s="264"/>
      <c r="G439" s="264"/>
      <c r="H439" s="264"/>
      <c r="I439" s="264"/>
      <c r="J439" s="264"/>
      <c r="K439" s="264"/>
      <c r="L439" s="264"/>
    </row>
    <row r="440" spans="1:12" s="28" customFormat="1">
      <c r="A440" s="264"/>
      <c r="B440" s="264"/>
      <c r="C440" s="264"/>
      <c r="D440" s="264"/>
      <c r="E440" s="264"/>
      <c r="F440" s="264"/>
      <c r="G440" s="264"/>
      <c r="H440" s="264"/>
      <c r="I440" s="264"/>
      <c r="J440" s="264"/>
      <c r="K440" s="264"/>
      <c r="L440" s="264"/>
    </row>
    <row r="441" spans="1:12" s="28" customFormat="1">
      <c r="A441" s="264"/>
      <c r="B441" s="264"/>
      <c r="C441" s="264"/>
      <c r="D441" s="264"/>
      <c r="E441" s="264"/>
      <c r="F441" s="264"/>
      <c r="G441" s="264"/>
      <c r="H441" s="264"/>
      <c r="I441" s="264"/>
      <c r="J441" s="264"/>
      <c r="K441" s="264"/>
      <c r="L441" s="264"/>
    </row>
    <row r="442" spans="1:12" s="28" customFormat="1">
      <c r="A442" s="264"/>
      <c r="B442" s="264"/>
      <c r="C442" s="264"/>
      <c r="D442" s="264"/>
      <c r="E442" s="264"/>
      <c r="F442" s="264"/>
      <c r="G442" s="264"/>
      <c r="H442" s="264"/>
      <c r="I442" s="264"/>
      <c r="J442" s="264"/>
      <c r="K442" s="264"/>
      <c r="L442" s="264"/>
    </row>
    <row r="443" spans="1:12" s="28" customFormat="1">
      <c r="A443" s="264"/>
      <c r="B443" s="264"/>
      <c r="C443" s="264"/>
      <c r="D443" s="264"/>
      <c r="E443" s="264"/>
      <c r="F443" s="264"/>
      <c r="G443" s="264"/>
      <c r="H443" s="264"/>
      <c r="I443" s="264"/>
      <c r="J443" s="264"/>
      <c r="K443" s="264"/>
      <c r="L443" s="264"/>
    </row>
    <row r="444" spans="1:12" s="28" customFormat="1">
      <c r="A444" s="264"/>
      <c r="B444" s="264"/>
      <c r="C444" s="264"/>
      <c r="D444" s="264"/>
      <c r="E444" s="264"/>
      <c r="F444" s="264"/>
      <c r="G444" s="264"/>
      <c r="H444" s="264"/>
      <c r="I444" s="264"/>
      <c r="J444" s="264"/>
      <c r="K444" s="264"/>
      <c r="L444" s="264"/>
    </row>
    <row r="445" spans="1:12" s="28" customFormat="1">
      <c r="A445" s="264"/>
      <c r="B445" s="264"/>
      <c r="C445" s="264"/>
      <c r="D445" s="264"/>
      <c r="E445" s="264"/>
      <c r="F445" s="264"/>
      <c r="G445" s="264"/>
      <c r="H445" s="264"/>
      <c r="I445" s="264"/>
      <c r="J445" s="264"/>
      <c r="K445" s="264"/>
      <c r="L445" s="264"/>
    </row>
    <row r="446" spans="1:12" s="28" customFormat="1">
      <c r="A446" s="264"/>
      <c r="B446" s="264"/>
      <c r="C446" s="264"/>
      <c r="D446" s="264"/>
      <c r="E446" s="264"/>
      <c r="F446" s="264"/>
      <c r="G446" s="264"/>
      <c r="H446" s="264"/>
      <c r="I446" s="264"/>
      <c r="J446" s="264"/>
      <c r="K446" s="264"/>
      <c r="L446" s="264"/>
    </row>
    <row r="447" spans="1:12" s="28" customFormat="1">
      <c r="A447" s="264"/>
      <c r="B447" s="264"/>
      <c r="C447" s="264"/>
      <c r="D447" s="264"/>
      <c r="E447" s="264"/>
      <c r="F447" s="264"/>
      <c r="G447" s="264"/>
      <c r="H447" s="264"/>
      <c r="I447" s="264"/>
      <c r="J447" s="264"/>
      <c r="K447" s="264"/>
      <c r="L447" s="264"/>
    </row>
    <row r="448" spans="1:12" s="28" customFormat="1">
      <c r="A448" s="264"/>
      <c r="B448" s="264"/>
      <c r="C448" s="264"/>
      <c r="D448" s="264"/>
      <c r="E448" s="264"/>
      <c r="F448" s="264"/>
      <c r="G448" s="264"/>
      <c r="H448" s="264"/>
      <c r="I448" s="264"/>
      <c r="J448" s="264"/>
      <c r="K448" s="264"/>
      <c r="L448" s="264"/>
    </row>
    <row r="449" spans="1:12" s="28" customFormat="1">
      <c r="A449" s="264"/>
      <c r="B449" s="264"/>
      <c r="C449" s="264"/>
      <c r="D449" s="264"/>
      <c r="E449" s="264"/>
      <c r="F449" s="264"/>
      <c r="G449" s="264"/>
      <c r="H449" s="264"/>
      <c r="I449" s="264"/>
      <c r="J449" s="264"/>
      <c r="K449" s="264"/>
      <c r="L449" s="264"/>
    </row>
    <row r="450" spans="1:12" s="28" customFormat="1">
      <c r="A450" s="264"/>
      <c r="B450" s="264"/>
      <c r="C450" s="264"/>
      <c r="D450" s="264"/>
      <c r="E450" s="264"/>
      <c r="F450" s="264"/>
      <c r="G450" s="264"/>
      <c r="H450" s="264"/>
      <c r="I450" s="264"/>
      <c r="J450" s="264"/>
      <c r="K450" s="264"/>
      <c r="L450" s="264"/>
    </row>
    <row r="451" spans="1:12" s="28" customFormat="1">
      <c r="A451" s="264"/>
      <c r="B451" s="264"/>
      <c r="C451" s="264"/>
      <c r="D451" s="264"/>
      <c r="E451" s="264"/>
      <c r="F451" s="264"/>
      <c r="G451" s="264"/>
      <c r="H451" s="264"/>
      <c r="I451" s="264"/>
      <c r="J451" s="264"/>
      <c r="K451" s="264"/>
      <c r="L451" s="264"/>
    </row>
    <row r="452" spans="1:12" s="28" customFormat="1">
      <c r="A452" s="264"/>
      <c r="B452" s="264"/>
      <c r="C452" s="264"/>
      <c r="D452" s="264"/>
      <c r="E452" s="264"/>
      <c r="F452" s="264"/>
      <c r="G452" s="264"/>
      <c r="H452" s="264"/>
      <c r="I452" s="264"/>
      <c r="J452" s="264"/>
      <c r="K452" s="264"/>
      <c r="L452" s="264"/>
    </row>
    <row r="453" spans="1:12" s="28" customFormat="1">
      <c r="A453" s="264"/>
      <c r="B453" s="264"/>
      <c r="C453" s="264"/>
      <c r="D453" s="264"/>
      <c r="E453" s="264"/>
      <c r="F453" s="264"/>
      <c r="G453" s="264"/>
      <c r="H453" s="264"/>
      <c r="I453" s="264"/>
      <c r="J453" s="264"/>
      <c r="K453" s="264"/>
      <c r="L453" s="264"/>
    </row>
    <row r="454" spans="1:12" s="28" customFormat="1">
      <c r="A454" s="264"/>
      <c r="B454" s="264"/>
      <c r="C454" s="264"/>
      <c r="D454" s="264"/>
      <c r="E454" s="264"/>
      <c r="F454" s="264"/>
      <c r="G454" s="264"/>
      <c r="H454" s="264"/>
      <c r="I454" s="264"/>
      <c r="J454" s="264"/>
      <c r="K454" s="264"/>
      <c r="L454" s="264"/>
    </row>
    <row r="455" spans="1:12" s="28" customFormat="1">
      <c r="A455" s="264"/>
      <c r="B455" s="264"/>
      <c r="C455" s="264"/>
      <c r="D455" s="264"/>
      <c r="E455" s="264"/>
      <c r="F455" s="264"/>
      <c r="G455" s="264"/>
      <c r="H455" s="264"/>
      <c r="I455" s="264"/>
      <c r="J455" s="264"/>
      <c r="K455" s="264"/>
      <c r="L455" s="264"/>
    </row>
    <row r="456" spans="1:12" s="28" customFormat="1">
      <c r="A456" s="264"/>
      <c r="B456" s="264"/>
      <c r="C456" s="264"/>
      <c r="D456" s="264"/>
      <c r="E456" s="264"/>
      <c r="F456" s="264"/>
      <c r="G456" s="264"/>
      <c r="H456" s="264"/>
      <c r="I456" s="264"/>
      <c r="J456" s="264"/>
      <c r="K456" s="264"/>
      <c r="L456" s="264"/>
    </row>
    <row r="457" spans="1:12" s="28" customFormat="1">
      <c r="A457" s="264"/>
      <c r="B457" s="264"/>
      <c r="C457" s="264"/>
      <c r="D457" s="264"/>
      <c r="E457" s="264"/>
      <c r="F457" s="264"/>
      <c r="G457" s="264"/>
      <c r="H457" s="264"/>
      <c r="I457" s="264"/>
      <c r="J457" s="264"/>
      <c r="K457" s="264"/>
      <c r="L457" s="264"/>
    </row>
    <row r="458" spans="1:12" s="28" customFormat="1">
      <c r="A458" s="264"/>
      <c r="B458" s="264"/>
      <c r="C458" s="264"/>
      <c r="D458" s="264"/>
      <c r="E458" s="264"/>
      <c r="F458" s="264"/>
      <c r="G458" s="264"/>
      <c r="H458" s="264"/>
      <c r="I458" s="264"/>
      <c r="J458" s="264"/>
      <c r="K458" s="264"/>
      <c r="L458" s="264"/>
    </row>
    <row r="459" spans="1:12" s="28" customFormat="1">
      <c r="A459" s="264"/>
      <c r="B459" s="264"/>
      <c r="C459" s="264"/>
      <c r="D459" s="264"/>
      <c r="E459" s="264"/>
      <c r="F459" s="264"/>
      <c r="G459" s="264"/>
      <c r="H459" s="264"/>
      <c r="I459" s="264"/>
      <c r="J459" s="264"/>
      <c r="K459" s="264"/>
      <c r="L459" s="264"/>
    </row>
    <row r="460" spans="1:12" s="28" customFormat="1">
      <c r="A460" s="264"/>
      <c r="B460" s="264"/>
      <c r="C460" s="264"/>
      <c r="D460" s="264"/>
      <c r="E460" s="264"/>
      <c r="F460" s="264"/>
      <c r="G460" s="264"/>
      <c r="H460" s="264"/>
      <c r="I460" s="264"/>
      <c r="J460" s="264"/>
      <c r="K460" s="264"/>
      <c r="L460" s="264"/>
    </row>
    <row r="461" spans="1:12" s="28" customFormat="1">
      <c r="A461" s="264"/>
      <c r="B461" s="264"/>
      <c r="C461" s="264"/>
      <c r="D461" s="264"/>
      <c r="E461" s="264"/>
      <c r="F461" s="264"/>
      <c r="G461" s="264"/>
      <c r="H461" s="264"/>
      <c r="I461" s="264"/>
      <c r="J461" s="264"/>
      <c r="K461" s="264"/>
      <c r="L461" s="264"/>
    </row>
    <row r="462" spans="1:12" s="28" customFormat="1">
      <c r="A462" s="264"/>
      <c r="B462" s="264"/>
      <c r="C462" s="264"/>
      <c r="D462" s="264"/>
      <c r="E462" s="264"/>
      <c r="F462" s="264"/>
      <c r="G462" s="264"/>
      <c r="H462" s="264"/>
      <c r="I462" s="264"/>
      <c r="J462" s="264"/>
      <c r="K462" s="264"/>
      <c r="L462" s="264"/>
    </row>
    <row r="463" spans="1:12" s="28" customFormat="1">
      <c r="A463" s="264"/>
      <c r="B463" s="264"/>
      <c r="C463" s="264"/>
      <c r="D463" s="264"/>
      <c r="E463" s="264"/>
      <c r="F463" s="264"/>
      <c r="G463" s="264"/>
      <c r="H463" s="264"/>
      <c r="I463" s="264"/>
      <c r="J463" s="264"/>
      <c r="K463" s="264"/>
      <c r="L463" s="264"/>
    </row>
    <row r="464" spans="1:12" s="28" customFormat="1">
      <c r="A464" s="264"/>
      <c r="B464" s="264"/>
      <c r="C464" s="264"/>
      <c r="D464" s="264"/>
      <c r="E464" s="264"/>
      <c r="F464" s="264"/>
      <c r="G464" s="264"/>
      <c r="H464" s="264"/>
      <c r="I464" s="264"/>
      <c r="J464" s="264"/>
      <c r="K464" s="264"/>
      <c r="L464" s="264"/>
    </row>
    <row r="465" spans="1:12" s="28" customFormat="1">
      <c r="A465" s="264"/>
      <c r="B465" s="264"/>
      <c r="C465" s="264"/>
      <c r="D465" s="264"/>
      <c r="E465" s="264"/>
      <c r="F465" s="264"/>
      <c r="G465" s="264"/>
      <c r="H465" s="264"/>
      <c r="I465" s="264"/>
      <c r="J465" s="264"/>
      <c r="K465" s="264"/>
      <c r="L465" s="264"/>
    </row>
    <row r="466" spans="1:12" s="28" customFormat="1">
      <c r="A466" s="264"/>
      <c r="B466" s="264"/>
      <c r="C466" s="264"/>
      <c r="D466" s="264"/>
      <c r="E466" s="264"/>
      <c r="F466" s="264"/>
      <c r="G466" s="264"/>
      <c r="H466" s="264"/>
      <c r="I466" s="264"/>
      <c r="J466" s="264"/>
      <c r="K466" s="264"/>
      <c r="L466" s="264"/>
    </row>
    <row r="467" spans="1:12" s="28" customFormat="1">
      <c r="A467" s="264"/>
      <c r="B467" s="264"/>
      <c r="C467" s="264"/>
      <c r="D467" s="264"/>
      <c r="E467" s="264"/>
      <c r="F467" s="264"/>
      <c r="G467" s="264"/>
      <c r="H467" s="264"/>
      <c r="I467" s="264"/>
      <c r="J467" s="264"/>
      <c r="K467" s="264"/>
      <c r="L467" s="264"/>
    </row>
    <row r="468" spans="1:12" s="28" customFormat="1">
      <c r="A468" s="264"/>
      <c r="B468" s="264"/>
      <c r="C468" s="264"/>
      <c r="D468" s="264"/>
      <c r="E468" s="264"/>
      <c r="F468" s="264"/>
      <c r="G468" s="264"/>
      <c r="H468" s="264"/>
      <c r="I468" s="264"/>
      <c r="J468" s="264"/>
      <c r="K468" s="264"/>
      <c r="L468" s="264"/>
    </row>
    <row r="469" spans="1:12" s="28" customFormat="1">
      <c r="A469" s="264"/>
      <c r="B469" s="264"/>
      <c r="C469" s="264"/>
      <c r="D469" s="264"/>
      <c r="E469" s="264"/>
      <c r="F469" s="264"/>
      <c r="G469" s="264"/>
      <c r="H469" s="264"/>
      <c r="I469" s="264"/>
      <c r="J469" s="264"/>
      <c r="K469" s="264"/>
      <c r="L469" s="264"/>
    </row>
    <row r="470" spans="1:12" s="28" customFormat="1">
      <c r="A470" s="264"/>
      <c r="B470" s="264"/>
      <c r="C470" s="264"/>
      <c r="D470" s="264"/>
      <c r="E470" s="264"/>
      <c r="F470" s="264"/>
      <c r="G470" s="264"/>
      <c r="H470" s="264"/>
      <c r="I470" s="264"/>
      <c r="J470" s="264"/>
      <c r="K470" s="264"/>
      <c r="L470" s="264"/>
    </row>
    <row r="471" spans="1:12" s="28" customFormat="1">
      <c r="A471" s="264"/>
      <c r="B471" s="264"/>
      <c r="C471" s="264"/>
      <c r="D471" s="264"/>
      <c r="E471" s="264"/>
      <c r="F471" s="264"/>
      <c r="G471" s="264"/>
      <c r="H471" s="264"/>
      <c r="I471" s="264"/>
      <c r="J471" s="264"/>
      <c r="K471" s="264"/>
      <c r="L471" s="264"/>
    </row>
    <row r="472" spans="1:12" s="28" customFormat="1">
      <c r="A472" s="264"/>
      <c r="B472" s="264"/>
      <c r="C472" s="264"/>
      <c r="D472" s="264"/>
      <c r="E472" s="264"/>
      <c r="F472" s="264"/>
      <c r="G472" s="264"/>
      <c r="H472" s="264"/>
      <c r="I472" s="264"/>
      <c r="J472" s="264"/>
      <c r="K472" s="264"/>
      <c r="L472" s="264"/>
    </row>
    <row r="473" spans="1:12" s="28" customFormat="1">
      <c r="A473" s="264"/>
      <c r="B473" s="264"/>
      <c r="C473" s="264"/>
      <c r="D473" s="264"/>
      <c r="E473" s="264"/>
      <c r="F473" s="264"/>
      <c r="G473" s="264"/>
      <c r="H473" s="264"/>
      <c r="I473" s="264"/>
      <c r="J473" s="264"/>
      <c r="K473" s="264"/>
      <c r="L473" s="264"/>
    </row>
    <row r="474" spans="1:12" s="28" customFormat="1">
      <c r="A474" s="264"/>
      <c r="B474" s="264"/>
      <c r="C474" s="264"/>
      <c r="D474" s="264"/>
      <c r="E474" s="264"/>
      <c r="F474" s="264"/>
      <c r="G474" s="264"/>
      <c r="H474" s="264"/>
      <c r="I474" s="264"/>
      <c r="J474" s="264"/>
      <c r="K474" s="264"/>
      <c r="L474" s="264"/>
    </row>
    <row r="475" spans="1:12" s="28" customFormat="1">
      <c r="A475" s="264"/>
      <c r="B475" s="264"/>
      <c r="C475" s="264"/>
      <c r="D475" s="264"/>
      <c r="E475" s="264"/>
      <c r="F475" s="264"/>
      <c r="G475" s="264"/>
      <c r="H475" s="264"/>
      <c r="I475" s="264"/>
      <c r="J475" s="264"/>
      <c r="K475" s="264"/>
      <c r="L475" s="264"/>
    </row>
    <row r="476" spans="1:12" s="28" customFormat="1">
      <c r="A476" s="264"/>
      <c r="B476" s="264"/>
      <c r="C476" s="264"/>
      <c r="D476" s="264"/>
      <c r="E476" s="264"/>
      <c r="F476" s="264"/>
      <c r="G476" s="264"/>
      <c r="H476" s="264"/>
      <c r="I476" s="264"/>
      <c r="J476" s="264"/>
      <c r="K476" s="264"/>
      <c r="L476" s="264"/>
    </row>
    <row r="477" spans="1:12" s="28" customFormat="1">
      <c r="A477" s="264"/>
      <c r="B477" s="264"/>
      <c r="C477" s="264"/>
      <c r="D477" s="264"/>
      <c r="E477" s="264"/>
      <c r="F477" s="264"/>
      <c r="G477" s="264"/>
      <c r="H477" s="264"/>
      <c r="I477" s="264"/>
      <c r="J477" s="264"/>
      <c r="K477" s="264"/>
      <c r="L477" s="264"/>
    </row>
    <row r="478" spans="1:12" s="28" customFormat="1">
      <c r="A478" s="264"/>
      <c r="B478" s="264"/>
      <c r="C478" s="264"/>
      <c r="D478" s="264"/>
      <c r="E478" s="264"/>
      <c r="F478" s="264"/>
      <c r="G478" s="264"/>
      <c r="H478" s="264"/>
      <c r="I478" s="264"/>
      <c r="J478" s="264"/>
      <c r="K478" s="264"/>
      <c r="L478" s="264"/>
    </row>
    <row r="479" spans="1:12" s="28" customFormat="1">
      <c r="A479" s="264"/>
      <c r="B479" s="264"/>
      <c r="C479" s="264"/>
      <c r="D479" s="264"/>
      <c r="E479" s="264"/>
      <c r="F479" s="264"/>
      <c r="G479" s="264"/>
      <c r="H479" s="264"/>
      <c r="I479" s="264"/>
      <c r="J479" s="264"/>
      <c r="K479" s="264"/>
      <c r="L479" s="264"/>
    </row>
    <row r="480" spans="1:12" s="28" customFormat="1">
      <c r="A480" s="264"/>
      <c r="B480" s="264"/>
      <c r="C480" s="264"/>
      <c r="D480" s="264"/>
      <c r="E480" s="264"/>
      <c r="F480" s="264"/>
      <c r="G480" s="264"/>
      <c r="H480" s="264"/>
      <c r="I480" s="264"/>
      <c r="J480" s="264"/>
      <c r="K480" s="264"/>
      <c r="L480" s="264"/>
    </row>
    <row r="481" spans="1:12" s="28" customFormat="1">
      <c r="A481" s="264"/>
      <c r="B481" s="264"/>
      <c r="C481" s="264"/>
      <c r="D481" s="264"/>
      <c r="E481" s="264"/>
      <c r="F481" s="264"/>
      <c r="G481" s="264"/>
      <c r="H481" s="264"/>
      <c r="I481" s="264"/>
      <c r="J481" s="264"/>
      <c r="K481" s="264"/>
      <c r="L481" s="264"/>
    </row>
    <row r="482" spans="1:12" s="28" customFormat="1">
      <c r="A482" s="264"/>
      <c r="B482" s="264"/>
      <c r="C482" s="264"/>
      <c r="D482" s="264"/>
      <c r="E482" s="264"/>
      <c r="F482" s="264"/>
      <c r="G482" s="264"/>
      <c r="H482" s="264"/>
      <c r="I482" s="264"/>
      <c r="J482" s="264"/>
      <c r="K482" s="264"/>
      <c r="L482" s="264"/>
    </row>
    <row r="483" spans="1:12" s="28" customFormat="1">
      <c r="A483" s="264"/>
      <c r="B483" s="264"/>
      <c r="C483" s="264"/>
      <c r="D483" s="264"/>
      <c r="E483" s="264"/>
      <c r="F483" s="264"/>
      <c r="G483" s="264"/>
      <c r="H483" s="264"/>
      <c r="I483" s="264"/>
      <c r="J483" s="264"/>
      <c r="K483" s="264"/>
      <c r="L483" s="264"/>
    </row>
    <row r="484" spans="1:12" s="28" customFormat="1">
      <c r="A484" s="264"/>
      <c r="B484" s="264"/>
      <c r="C484" s="264"/>
      <c r="D484" s="264"/>
      <c r="E484" s="264"/>
      <c r="F484" s="264"/>
      <c r="G484" s="264"/>
      <c r="H484" s="264"/>
      <c r="I484" s="264"/>
      <c r="J484" s="264"/>
      <c r="K484" s="264"/>
      <c r="L484" s="264"/>
    </row>
    <row r="485" spans="1:12" s="28" customFormat="1">
      <c r="A485" s="264"/>
      <c r="B485" s="264"/>
      <c r="C485" s="264"/>
      <c r="D485" s="264"/>
      <c r="E485" s="264"/>
      <c r="F485" s="264"/>
      <c r="G485" s="264"/>
      <c r="H485" s="264"/>
      <c r="I485" s="264"/>
      <c r="J485" s="264"/>
      <c r="K485" s="264"/>
      <c r="L485" s="264"/>
    </row>
    <row r="486" spans="1:12" s="28" customFormat="1">
      <c r="A486" s="264"/>
      <c r="B486" s="264"/>
      <c r="C486" s="264"/>
      <c r="D486" s="264"/>
      <c r="E486" s="264"/>
      <c r="F486" s="264"/>
      <c r="G486" s="264"/>
      <c r="H486" s="264"/>
      <c r="I486" s="264"/>
      <c r="J486" s="264"/>
      <c r="K486" s="264"/>
      <c r="L486" s="264"/>
    </row>
    <row r="487" spans="1:12" s="28" customFormat="1">
      <c r="A487" s="264"/>
      <c r="B487" s="264"/>
      <c r="C487" s="264"/>
      <c r="D487" s="264"/>
      <c r="E487" s="264"/>
      <c r="F487" s="264"/>
      <c r="G487" s="264"/>
      <c r="H487" s="264"/>
      <c r="I487" s="264"/>
      <c r="J487" s="264"/>
      <c r="K487" s="264"/>
      <c r="L487" s="264"/>
    </row>
    <row r="488" spans="1:12" s="28" customFormat="1">
      <c r="A488" s="264"/>
      <c r="B488" s="264"/>
      <c r="C488" s="264"/>
      <c r="D488" s="264"/>
      <c r="E488" s="264"/>
      <c r="F488" s="264"/>
      <c r="G488" s="264"/>
      <c r="H488" s="264"/>
      <c r="I488" s="264"/>
      <c r="J488" s="264"/>
      <c r="K488" s="264"/>
      <c r="L488" s="264"/>
    </row>
    <row r="489" spans="1:12" s="28" customFormat="1">
      <c r="A489" s="264"/>
      <c r="B489" s="264"/>
      <c r="C489" s="264"/>
      <c r="D489" s="264"/>
      <c r="E489" s="264"/>
      <c r="F489" s="264"/>
      <c r="G489" s="264"/>
      <c r="H489" s="264"/>
      <c r="I489" s="264"/>
      <c r="J489" s="264"/>
      <c r="K489" s="264"/>
      <c r="L489" s="264"/>
    </row>
    <row r="490" spans="1:12" s="28" customFormat="1">
      <c r="A490" s="264"/>
      <c r="B490" s="264"/>
      <c r="C490" s="264"/>
      <c r="D490" s="264"/>
      <c r="E490" s="264"/>
      <c r="F490" s="264"/>
      <c r="G490" s="264"/>
      <c r="H490" s="264"/>
      <c r="I490" s="264"/>
      <c r="J490" s="264"/>
      <c r="K490" s="264"/>
      <c r="L490" s="264"/>
    </row>
    <row r="491" spans="1:12" s="28" customFormat="1">
      <c r="A491" s="264"/>
      <c r="B491" s="264"/>
      <c r="C491" s="264"/>
      <c r="D491" s="264"/>
      <c r="E491" s="264"/>
      <c r="F491" s="264"/>
      <c r="G491" s="264"/>
      <c r="H491" s="264"/>
      <c r="I491" s="264"/>
      <c r="J491" s="264"/>
      <c r="K491" s="264"/>
      <c r="L491" s="264"/>
    </row>
    <row r="492" spans="1:12" s="28" customFormat="1">
      <c r="A492" s="264"/>
      <c r="B492" s="264"/>
      <c r="C492" s="264"/>
      <c r="D492" s="264"/>
      <c r="E492" s="264"/>
      <c r="F492" s="264"/>
      <c r="G492" s="264"/>
      <c r="H492" s="264"/>
      <c r="I492" s="264"/>
      <c r="J492" s="264"/>
      <c r="K492" s="264"/>
      <c r="L492" s="264"/>
    </row>
    <row r="493" spans="1:12" s="28" customFormat="1">
      <c r="A493" s="264"/>
      <c r="B493" s="264"/>
      <c r="C493" s="264"/>
      <c r="D493" s="264"/>
      <c r="E493" s="264"/>
      <c r="F493" s="264"/>
      <c r="G493" s="264"/>
      <c r="H493" s="264"/>
      <c r="I493" s="264"/>
      <c r="J493" s="264"/>
      <c r="K493" s="264"/>
      <c r="L493" s="264"/>
    </row>
    <row r="494" spans="1:12" s="28" customFormat="1">
      <c r="A494" s="264"/>
      <c r="B494" s="264"/>
      <c r="C494" s="264"/>
      <c r="D494" s="264"/>
      <c r="E494" s="264"/>
      <c r="F494" s="264"/>
      <c r="G494" s="264"/>
      <c r="H494" s="264"/>
      <c r="I494" s="264"/>
      <c r="J494" s="264"/>
      <c r="K494" s="264"/>
      <c r="L494" s="264"/>
    </row>
    <row r="495" spans="1:12" s="28" customFormat="1">
      <c r="A495" s="264"/>
      <c r="B495" s="264"/>
      <c r="C495" s="264"/>
      <c r="D495" s="264"/>
      <c r="E495" s="264"/>
      <c r="F495" s="264"/>
      <c r="G495" s="264"/>
      <c r="H495" s="264"/>
      <c r="I495" s="264"/>
      <c r="J495" s="264"/>
      <c r="K495" s="264"/>
      <c r="L495" s="264"/>
    </row>
    <row r="496" spans="1:12" s="28" customFormat="1">
      <c r="A496" s="264"/>
      <c r="B496" s="264"/>
      <c r="C496" s="264"/>
      <c r="D496" s="264"/>
      <c r="E496" s="264"/>
      <c r="F496" s="264"/>
      <c r="G496" s="264"/>
      <c r="H496" s="264"/>
      <c r="I496" s="264"/>
      <c r="J496" s="264"/>
      <c r="K496" s="264"/>
      <c r="L496" s="264"/>
    </row>
    <row r="497" spans="1:12" s="28" customFormat="1">
      <c r="A497" s="264"/>
      <c r="B497" s="264"/>
      <c r="C497" s="264"/>
      <c r="D497" s="264"/>
      <c r="E497" s="264"/>
      <c r="F497" s="264"/>
      <c r="G497" s="264"/>
      <c r="H497" s="264"/>
      <c r="I497" s="264"/>
      <c r="J497" s="264"/>
      <c r="K497" s="264"/>
      <c r="L497" s="264"/>
    </row>
    <row r="498" spans="1:12" s="28" customFormat="1">
      <c r="A498" s="264"/>
      <c r="B498" s="264"/>
      <c r="C498" s="264"/>
      <c r="D498" s="264"/>
      <c r="E498" s="264"/>
      <c r="F498" s="264"/>
      <c r="G498" s="264"/>
      <c r="H498" s="264"/>
      <c r="I498" s="264"/>
      <c r="J498" s="264"/>
      <c r="K498" s="264"/>
      <c r="L498" s="264"/>
    </row>
    <row r="499" spans="1:12" s="28" customFormat="1">
      <c r="A499" s="264"/>
      <c r="B499" s="264"/>
      <c r="C499" s="264"/>
      <c r="D499" s="264"/>
      <c r="E499" s="264"/>
      <c r="F499" s="264"/>
      <c r="G499" s="264"/>
      <c r="H499" s="264"/>
      <c r="I499" s="264"/>
      <c r="J499" s="264"/>
      <c r="K499" s="264"/>
      <c r="L499" s="264"/>
    </row>
    <row r="500" spans="1:12" s="28" customFormat="1">
      <c r="A500" s="264"/>
      <c r="B500" s="264"/>
      <c r="C500" s="264"/>
      <c r="D500" s="264"/>
      <c r="E500" s="264"/>
      <c r="F500" s="264"/>
      <c r="G500" s="264"/>
      <c r="H500" s="264"/>
      <c r="I500" s="264"/>
      <c r="J500" s="264"/>
      <c r="K500" s="264"/>
      <c r="L500" s="264"/>
    </row>
    <row r="501" spans="1:12" s="28" customFormat="1">
      <c r="A501" s="264"/>
      <c r="B501" s="264"/>
      <c r="C501" s="264"/>
      <c r="D501" s="264"/>
      <c r="E501" s="264"/>
      <c r="F501" s="264"/>
      <c r="G501" s="264"/>
      <c r="H501" s="264"/>
      <c r="I501" s="264"/>
      <c r="J501" s="264"/>
      <c r="K501" s="264"/>
      <c r="L501" s="264"/>
    </row>
    <row r="502" spans="1:12" s="28" customFormat="1">
      <c r="A502" s="264"/>
      <c r="B502" s="264"/>
      <c r="C502" s="264"/>
      <c r="D502" s="264"/>
      <c r="E502" s="264"/>
      <c r="F502" s="264"/>
      <c r="G502" s="264"/>
      <c r="H502" s="264"/>
      <c r="I502" s="264"/>
      <c r="J502" s="264"/>
      <c r="K502" s="264"/>
      <c r="L502" s="264"/>
    </row>
    <row r="503" spans="1:12" s="28" customFormat="1">
      <c r="A503" s="264"/>
      <c r="B503" s="264"/>
      <c r="C503" s="264"/>
      <c r="D503" s="264"/>
      <c r="E503" s="264"/>
      <c r="F503" s="264"/>
      <c r="G503" s="264"/>
      <c r="H503" s="264"/>
      <c r="I503" s="264"/>
      <c r="J503" s="264"/>
      <c r="K503" s="264"/>
      <c r="L503" s="264"/>
    </row>
    <row r="504" spans="1:12" s="28" customFormat="1">
      <c r="A504" s="264"/>
      <c r="B504" s="264"/>
      <c r="C504" s="264"/>
      <c r="D504" s="264"/>
      <c r="E504" s="264"/>
      <c r="F504" s="264"/>
      <c r="G504" s="264"/>
      <c r="H504" s="264"/>
      <c r="I504" s="264"/>
      <c r="J504" s="264"/>
      <c r="K504" s="264"/>
      <c r="L504" s="264"/>
    </row>
    <row r="505" spans="1:12" s="28" customFormat="1">
      <c r="A505" s="264"/>
      <c r="B505" s="264"/>
      <c r="C505" s="264"/>
      <c r="D505" s="264"/>
      <c r="E505" s="264"/>
      <c r="F505" s="264"/>
      <c r="G505" s="264"/>
      <c r="H505" s="264"/>
      <c r="I505" s="264"/>
      <c r="J505" s="264"/>
      <c r="K505" s="264"/>
      <c r="L505" s="264"/>
    </row>
    <row r="506" spans="1:12" s="28" customFormat="1">
      <c r="A506" s="264"/>
      <c r="B506" s="264"/>
      <c r="C506" s="264"/>
      <c r="D506" s="264"/>
      <c r="E506" s="264"/>
      <c r="F506" s="264"/>
      <c r="G506" s="264"/>
      <c r="H506" s="264"/>
      <c r="I506" s="264"/>
      <c r="J506" s="264"/>
      <c r="K506" s="264"/>
      <c r="L506" s="264"/>
    </row>
    <row r="507" spans="1:12" s="28" customFormat="1">
      <c r="A507" s="264"/>
      <c r="B507" s="264"/>
      <c r="C507" s="264"/>
      <c r="D507" s="264"/>
      <c r="E507" s="264"/>
      <c r="F507" s="264"/>
      <c r="G507" s="264"/>
      <c r="H507" s="264"/>
      <c r="I507" s="264"/>
      <c r="J507" s="264"/>
      <c r="K507" s="264"/>
      <c r="L507" s="264"/>
    </row>
    <row r="508" spans="1:12" s="28" customFormat="1">
      <c r="A508" s="264"/>
      <c r="B508" s="264"/>
      <c r="C508" s="264"/>
      <c r="D508" s="264"/>
      <c r="E508" s="264"/>
      <c r="F508" s="264"/>
      <c r="G508" s="264"/>
      <c r="H508" s="264"/>
      <c r="I508" s="264"/>
      <c r="J508" s="264"/>
      <c r="K508" s="264"/>
      <c r="L508" s="264"/>
    </row>
    <row r="509" spans="1:12" s="28" customFormat="1">
      <c r="A509" s="264"/>
      <c r="B509" s="264"/>
      <c r="C509" s="264"/>
      <c r="D509" s="264"/>
      <c r="E509" s="264"/>
      <c r="F509" s="264"/>
      <c r="G509" s="264"/>
      <c r="H509" s="264"/>
      <c r="I509" s="264"/>
      <c r="J509" s="264"/>
      <c r="K509" s="264"/>
      <c r="L509" s="264"/>
    </row>
    <row r="510" spans="1:12" s="28" customFormat="1">
      <c r="A510" s="264"/>
      <c r="B510" s="264"/>
      <c r="C510" s="264"/>
      <c r="D510" s="264"/>
      <c r="E510" s="264"/>
      <c r="F510" s="264"/>
      <c r="G510" s="264"/>
      <c r="H510" s="264"/>
      <c r="I510" s="264"/>
      <c r="J510" s="264"/>
      <c r="K510" s="264"/>
      <c r="L510" s="264"/>
    </row>
    <row r="511" spans="1:12" s="28" customFormat="1">
      <c r="A511" s="264"/>
      <c r="B511" s="264"/>
      <c r="C511" s="264"/>
      <c r="D511" s="264"/>
      <c r="E511" s="264"/>
      <c r="F511" s="264"/>
      <c r="G511" s="264"/>
      <c r="H511" s="264"/>
      <c r="I511" s="264"/>
      <c r="J511" s="264"/>
      <c r="K511" s="264"/>
      <c r="L511" s="264"/>
    </row>
    <row r="512" spans="1:12" s="28" customFormat="1">
      <c r="A512" s="264"/>
      <c r="B512" s="264"/>
      <c r="C512" s="264"/>
      <c r="D512" s="264"/>
      <c r="E512" s="264"/>
      <c r="F512" s="264"/>
      <c r="G512" s="264"/>
      <c r="H512" s="264"/>
      <c r="I512" s="264"/>
      <c r="J512" s="264"/>
      <c r="K512" s="264"/>
      <c r="L512" s="264"/>
    </row>
    <row r="513" spans="1:12" s="28" customFormat="1">
      <c r="A513" s="264"/>
      <c r="B513" s="264"/>
      <c r="C513" s="264"/>
      <c r="D513" s="264"/>
      <c r="E513" s="264"/>
      <c r="F513" s="264"/>
      <c r="G513" s="264"/>
      <c r="H513" s="264"/>
      <c r="I513" s="264"/>
      <c r="J513" s="264"/>
      <c r="K513" s="264"/>
      <c r="L513" s="264"/>
    </row>
    <row r="514" spans="1:12" s="28" customFormat="1">
      <c r="A514" s="264"/>
      <c r="B514" s="264"/>
      <c r="C514" s="264"/>
      <c r="D514" s="264"/>
      <c r="E514" s="264"/>
      <c r="F514" s="264"/>
      <c r="G514" s="264"/>
      <c r="H514" s="264"/>
      <c r="I514" s="264"/>
      <c r="J514" s="264"/>
      <c r="K514" s="264"/>
      <c r="L514" s="264"/>
    </row>
    <row r="515" spans="1:12" s="28" customFormat="1">
      <c r="A515" s="264"/>
      <c r="B515" s="264"/>
      <c r="C515" s="264"/>
      <c r="D515" s="264"/>
      <c r="E515" s="264"/>
      <c r="F515" s="264"/>
      <c r="G515" s="264"/>
      <c r="H515" s="264"/>
      <c r="I515" s="264"/>
      <c r="J515" s="264"/>
      <c r="K515" s="264"/>
      <c r="L515" s="264"/>
    </row>
    <row r="516" spans="1:12" s="28" customFormat="1">
      <c r="A516" s="264"/>
      <c r="B516" s="264"/>
      <c r="C516" s="264"/>
      <c r="D516" s="264"/>
      <c r="E516" s="264"/>
      <c r="F516" s="264"/>
      <c r="G516" s="264"/>
      <c r="H516" s="264"/>
      <c r="I516" s="264"/>
      <c r="J516" s="264"/>
      <c r="K516" s="264"/>
      <c r="L516" s="264"/>
    </row>
    <row r="517" spans="1:12" s="28" customFormat="1">
      <c r="A517" s="264"/>
      <c r="B517" s="264"/>
      <c r="C517" s="264"/>
      <c r="D517" s="264"/>
      <c r="E517" s="264"/>
      <c r="F517" s="264"/>
      <c r="G517" s="264"/>
      <c r="H517" s="264"/>
      <c r="I517" s="264"/>
      <c r="J517" s="264"/>
      <c r="K517" s="264"/>
      <c r="L517" s="264"/>
    </row>
    <row r="518" spans="1:12" s="28" customFormat="1">
      <c r="A518" s="264"/>
      <c r="B518" s="264"/>
      <c r="C518" s="264"/>
      <c r="D518" s="264"/>
      <c r="E518" s="264"/>
      <c r="F518" s="264"/>
      <c r="G518" s="264"/>
      <c r="H518" s="264"/>
      <c r="I518" s="264"/>
      <c r="J518" s="264"/>
      <c r="K518" s="264"/>
      <c r="L518" s="264"/>
    </row>
    <row r="519" spans="1:12" s="28" customFormat="1">
      <c r="A519" s="264"/>
      <c r="B519" s="264"/>
      <c r="C519" s="264"/>
      <c r="D519" s="264"/>
      <c r="E519" s="264"/>
      <c r="F519" s="264"/>
      <c r="G519" s="264"/>
      <c r="H519" s="264"/>
      <c r="I519" s="264"/>
      <c r="J519" s="264"/>
      <c r="K519" s="264"/>
      <c r="L519" s="264"/>
    </row>
    <row r="520" spans="1:12" s="28" customFormat="1">
      <c r="A520" s="264"/>
      <c r="B520" s="264"/>
      <c r="C520" s="264"/>
      <c r="D520" s="264"/>
      <c r="E520" s="264"/>
      <c r="F520" s="264"/>
      <c r="G520" s="264"/>
      <c r="H520" s="264"/>
      <c r="I520" s="264"/>
      <c r="J520" s="264"/>
      <c r="K520" s="264"/>
      <c r="L520" s="264"/>
    </row>
    <row r="521" spans="1:12" s="28" customFormat="1">
      <c r="A521" s="264"/>
      <c r="B521" s="264"/>
      <c r="C521" s="264"/>
      <c r="D521" s="264"/>
      <c r="E521" s="264"/>
      <c r="F521" s="264"/>
      <c r="G521" s="264"/>
      <c r="H521" s="264"/>
      <c r="I521" s="264"/>
      <c r="J521" s="264"/>
      <c r="K521" s="264"/>
      <c r="L521" s="264"/>
    </row>
    <row r="522" spans="1:12" s="28" customFormat="1">
      <c r="A522" s="264"/>
      <c r="B522" s="264"/>
      <c r="C522" s="264"/>
      <c r="D522" s="264"/>
      <c r="E522" s="264"/>
      <c r="F522" s="264"/>
      <c r="G522" s="264"/>
      <c r="H522" s="264"/>
      <c r="I522" s="264"/>
      <c r="J522" s="264"/>
      <c r="K522" s="264"/>
      <c r="L522" s="264"/>
    </row>
    <row r="523" spans="1:12" s="28" customFormat="1">
      <c r="A523" s="264"/>
      <c r="B523" s="264"/>
      <c r="C523" s="264"/>
      <c r="D523" s="264"/>
      <c r="E523" s="264"/>
      <c r="F523" s="264"/>
      <c r="G523" s="264"/>
      <c r="H523" s="264"/>
      <c r="I523" s="264"/>
      <c r="J523" s="264"/>
      <c r="K523" s="264"/>
      <c r="L523" s="264"/>
    </row>
    <row r="524" spans="1:12" s="28" customFormat="1">
      <c r="A524" s="264"/>
      <c r="B524" s="264"/>
      <c r="C524" s="264"/>
      <c r="D524" s="264"/>
      <c r="E524" s="264"/>
      <c r="F524" s="264"/>
      <c r="G524" s="264"/>
      <c r="H524" s="264"/>
      <c r="I524" s="264"/>
      <c r="J524" s="264"/>
      <c r="K524" s="264"/>
      <c r="L524" s="264"/>
    </row>
    <row r="525" spans="1:12" s="28" customFormat="1">
      <c r="A525" s="264"/>
      <c r="B525" s="264"/>
      <c r="C525" s="264"/>
      <c r="D525" s="264"/>
      <c r="E525" s="264"/>
      <c r="F525" s="264"/>
      <c r="G525" s="264"/>
      <c r="H525" s="264"/>
      <c r="I525" s="264"/>
      <c r="J525" s="264"/>
      <c r="K525" s="264"/>
      <c r="L525" s="264"/>
    </row>
    <row r="526" spans="1:12" s="28" customFormat="1">
      <c r="A526" s="264"/>
      <c r="B526" s="264"/>
      <c r="C526" s="264"/>
      <c r="D526" s="264"/>
      <c r="E526" s="264"/>
      <c r="F526" s="264"/>
      <c r="G526" s="264"/>
      <c r="H526" s="264"/>
      <c r="I526" s="264"/>
      <c r="J526" s="264"/>
      <c r="K526" s="264"/>
      <c r="L526" s="264"/>
    </row>
    <row r="527" spans="1:12" s="28" customFormat="1">
      <c r="A527" s="264"/>
      <c r="B527" s="264"/>
      <c r="C527" s="264"/>
      <c r="D527" s="264"/>
      <c r="E527" s="264"/>
      <c r="F527" s="264"/>
      <c r="G527" s="264"/>
      <c r="H527" s="264"/>
      <c r="I527" s="264"/>
      <c r="J527" s="264"/>
      <c r="K527" s="264"/>
      <c r="L527" s="264"/>
    </row>
    <row r="528" spans="1:12" s="28" customFormat="1">
      <c r="A528" s="264"/>
      <c r="B528" s="264"/>
      <c r="C528" s="264"/>
      <c r="D528" s="264"/>
      <c r="E528" s="264"/>
      <c r="F528" s="264"/>
      <c r="G528" s="264"/>
      <c r="H528" s="264"/>
      <c r="I528" s="264"/>
      <c r="J528" s="264"/>
      <c r="K528" s="264"/>
      <c r="L528" s="264"/>
    </row>
    <row r="529" spans="1:12" s="28" customFormat="1">
      <c r="A529" s="264"/>
      <c r="B529" s="264"/>
      <c r="C529" s="264"/>
      <c r="D529" s="264"/>
      <c r="E529" s="264"/>
      <c r="F529" s="264"/>
      <c r="G529" s="264"/>
      <c r="H529" s="264"/>
      <c r="I529" s="264"/>
      <c r="J529" s="264"/>
      <c r="K529" s="264"/>
      <c r="L529" s="264"/>
    </row>
    <row r="530" spans="1:12" s="28" customFormat="1">
      <c r="A530" s="264"/>
      <c r="B530" s="264"/>
      <c r="C530" s="264"/>
      <c r="D530" s="264"/>
      <c r="E530" s="264"/>
      <c r="F530" s="264"/>
      <c r="G530" s="264"/>
      <c r="H530" s="264"/>
      <c r="I530" s="264"/>
      <c r="J530" s="264"/>
      <c r="K530" s="264"/>
      <c r="L530" s="264"/>
    </row>
    <row r="531" spans="1:12" s="28" customFormat="1">
      <c r="A531" s="264"/>
      <c r="B531" s="264"/>
      <c r="C531" s="264"/>
      <c r="D531" s="264"/>
      <c r="E531" s="264"/>
      <c r="F531" s="264"/>
      <c r="G531" s="264"/>
      <c r="H531" s="264"/>
      <c r="I531" s="264"/>
      <c r="J531" s="264"/>
      <c r="K531" s="264"/>
      <c r="L531" s="264"/>
    </row>
    <row r="532" spans="1:12" s="28" customFormat="1">
      <c r="A532" s="264"/>
      <c r="B532" s="264"/>
      <c r="C532" s="264"/>
      <c r="D532" s="264"/>
      <c r="E532" s="264"/>
      <c r="F532" s="264"/>
      <c r="G532" s="264"/>
      <c r="H532" s="264"/>
      <c r="I532" s="264"/>
      <c r="J532" s="264"/>
      <c r="K532" s="264"/>
      <c r="L532" s="264"/>
    </row>
    <row r="533" spans="1:12" s="28" customFormat="1">
      <c r="A533" s="264"/>
      <c r="B533" s="264"/>
      <c r="C533" s="264"/>
      <c r="D533" s="264"/>
      <c r="E533" s="264"/>
      <c r="F533" s="264"/>
      <c r="G533" s="264"/>
      <c r="H533" s="264"/>
      <c r="I533" s="264"/>
      <c r="J533" s="264"/>
      <c r="K533" s="264"/>
      <c r="L533" s="264"/>
    </row>
    <row r="534" spans="1:12" s="28" customFormat="1">
      <c r="A534" s="264"/>
      <c r="B534" s="264"/>
      <c r="C534" s="264"/>
      <c r="D534" s="264"/>
      <c r="E534" s="264"/>
      <c r="F534" s="264"/>
      <c r="G534" s="264"/>
      <c r="H534" s="264"/>
      <c r="I534" s="264"/>
      <c r="J534" s="264"/>
      <c r="K534" s="264"/>
      <c r="L534" s="264"/>
    </row>
    <row r="535" spans="1:12" s="28" customFormat="1">
      <c r="A535" s="264"/>
      <c r="B535" s="264"/>
      <c r="C535" s="264"/>
      <c r="D535" s="264"/>
      <c r="E535" s="264"/>
      <c r="F535" s="264"/>
      <c r="G535" s="264"/>
      <c r="H535" s="264"/>
      <c r="I535" s="264"/>
      <c r="J535" s="264"/>
      <c r="K535" s="264"/>
      <c r="L535" s="264"/>
    </row>
    <row r="536" spans="1:12" s="28" customFormat="1">
      <c r="A536" s="264"/>
      <c r="B536" s="264"/>
      <c r="C536" s="264"/>
      <c r="D536" s="264"/>
      <c r="E536" s="264"/>
      <c r="F536" s="264"/>
      <c r="G536" s="264"/>
      <c r="H536" s="264"/>
      <c r="I536" s="264"/>
      <c r="J536" s="264"/>
      <c r="K536" s="264"/>
      <c r="L536" s="264"/>
    </row>
    <row r="537" spans="1:12" s="28" customFormat="1">
      <c r="A537" s="264"/>
      <c r="B537" s="264"/>
      <c r="C537" s="264"/>
      <c r="D537" s="264"/>
      <c r="E537" s="264"/>
      <c r="F537" s="264"/>
      <c r="G537" s="264"/>
      <c r="H537" s="264"/>
      <c r="I537" s="264"/>
      <c r="J537" s="264"/>
      <c r="K537" s="264"/>
      <c r="L537" s="264"/>
    </row>
    <row r="538" spans="1:12" s="28" customFormat="1">
      <c r="A538" s="264"/>
      <c r="B538" s="264"/>
      <c r="C538" s="264"/>
      <c r="D538" s="264"/>
      <c r="E538" s="264"/>
      <c r="F538" s="264"/>
      <c r="G538" s="264"/>
      <c r="H538" s="264"/>
      <c r="I538" s="264"/>
      <c r="J538" s="264"/>
      <c r="K538" s="264"/>
      <c r="L538" s="264"/>
    </row>
    <row r="539" spans="1:12" s="28" customFormat="1">
      <c r="A539" s="264"/>
      <c r="B539" s="264"/>
      <c r="C539" s="264"/>
      <c r="D539" s="264"/>
      <c r="E539" s="264"/>
      <c r="F539" s="264"/>
      <c r="G539" s="264"/>
      <c r="H539" s="264"/>
      <c r="I539" s="264"/>
      <c r="J539" s="264"/>
      <c r="K539" s="264"/>
      <c r="L539" s="264"/>
    </row>
    <row r="540" spans="1:12" s="28" customFormat="1">
      <c r="A540" s="264"/>
      <c r="B540" s="264"/>
      <c r="C540" s="264"/>
      <c r="D540" s="264"/>
      <c r="E540" s="264"/>
      <c r="F540" s="264"/>
      <c r="G540" s="264"/>
      <c r="H540" s="264"/>
      <c r="I540" s="264"/>
      <c r="J540" s="264"/>
      <c r="K540" s="264"/>
      <c r="L540" s="264"/>
    </row>
    <row r="541" spans="1:12" s="28" customFormat="1">
      <c r="A541" s="264"/>
      <c r="B541" s="264"/>
      <c r="C541" s="264"/>
      <c r="D541" s="264"/>
      <c r="E541" s="264"/>
      <c r="F541" s="264"/>
      <c r="G541" s="264"/>
      <c r="H541" s="264"/>
      <c r="I541" s="264"/>
      <c r="J541" s="264"/>
      <c r="K541" s="264"/>
      <c r="L541" s="264"/>
    </row>
    <row r="542" spans="1:12" s="28" customFormat="1">
      <c r="A542" s="264"/>
      <c r="B542" s="264"/>
      <c r="C542" s="264"/>
      <c r="D542" s="264"/>
      <c r="E542" s="264"/>
      <c r="F542" s="264"/>
      <c r="G542" s="264"/>
      <c r="H542" s="264"/>
      <c r="I542" s="264"/>
      <c r="J542" s="264"/>
      <c r="K542" s="264"/>
      <c r="L542" s="264"/>
    </row>
    <row r="543" spans="1:12" s="28" customFormat="1">
      <c r="A543" s="264"/>
      <c r="B543" s="264"/>
      <c r="C543" s="264"/>
      <c r="D543" s="264"/>
      <c r="E543" s="264"/>
      <c r="F543" s="264"/>
      <c r="G543" s="264"/>
      <c r="H543" s="264"/>
      <c r="I543" s="264"/>
      <c r="J543" s="264"/>
      <c r="K543" s="264"/>
      <c r="L543" s="264"/>
    </row>
    <row r="544" spans="1:12" s="28" customFormat="1">
      <c r="A544" s="264"/>
      <c r="B544" s="264"/>
      <c r="C544" s="264"/>
      <c r="D544" s="264"/>
      <c r="E544" s="264"/>
      <c r="F544" s="264"/>
      <c r="G544" s="264"/>
      <c r="H544" s="264"/>
      <c r="I544" s="264"/>
      <c r="J544" s="264"/>
      <c r="K544" s="264"/>
      <c r="L544" s="264"/>
    </row>
    <row r="545" spans="1:12" s="28" customFormat="1">
      <c r="A545" s="264"/>
      <c r="B545" s="264"/>
      <c r="C545" s="264"/>
      <c r="D545" s="264"/>
      <c r="E545" s="264"/>
      <c r="F545" s="264"/>
      <c r="G545" s="264"/>
      <c r="H545" s="264"/>
      <c r="I545" s="264"/>
      <c r="J545" s="264"/>
      <c r="K545" s="264"/>
      <c r="L545" s="264"/>
    </row>
    <row r="546" spans="1:12" s="28" customFormat="1">
      <c r="A546" s="264"/>
      <c r="B546" s="264"/>
      <c r="C546" s="264"/>
      <c r="D546" s="264"/>
      <c r="E546" s="264"/>
      <c r="F546" s="264"/>
      <c r="G546" s="264"/>
      <c r="H546" s="264"/>
      <c r="I546" s="264"/>
      <c r="J546" s="264"/>
      <c r="K546" s="264"/>
      <c r="L546" s="264"/>
    </row>
    <row r="547" spans="1:12" s="28" customFormat="1">
      <c r="A547" s="264"/>
      <c r="B547" s="264"/>
      <c r="C547" s="264"/>
      <c r="D547" s="264"/>
      <c r="E547" s="264"/>
      <c r="F547" s="264"/>
      <c r="G547" s="264"/>
      <c r="H547" s="264"/>
      <c r="I547" s="264"/>
      <c r="J547" s="264"/>
      <c r="K547" s="264"/>
      <c r="L547" s="264"/>
    </row>
    <row r="548" spans="1:12" s="28" customFormat="1">
      <c r="A548" s="264"/>
      <c r="B548" s="264"/>
      <c r="C548" s="264"/>
      <c r="D548" s="264"/>
      <c r="E548" s="264"/>
      <c r="F548" s="264"/>
      <c r="G548" s="264"/>
      <c r="H548" s="264"/>
      <c r="I548" s="264"/>
      <c r="J548" s="264"/>
      <c r="K548" s="264"/>
      <c r="L548" s="264"/>
    </row>
    <row r="549" spans="1:12" s="28" customFormat="1">
      <c r="A549" s="264"/>
      <c r="B549" s="264"/>
      <c r="C549" s="264"/>
      <c r="D549" s="264"/>
      <c r="E549" s="264"/>
      <c r="F549" s="264"/>
      <c r="G549" s="264"/>
      <c r="H549" s="264"/>
      <c r="I549" s="264"/>
      <c r="J549" s="264"/>
      <c r="K549" s="264"/>
      <c r="L549" s="264"/>
    </row>
    <row r="550" spans="1:12" s="28" customFormat="1">
      <c r="A550" s="264"/>
      <c r="B550" s="264"/>
      <c r="C550" s="264"/>
      <c r="D550" s="264"/>
      <c r="E550" s="264"/>
      <c r="F550" s="264"/>
      <c r="G550" s="264"/>
      <c r="H550" s="264"/>
      <c r="I550" s="264"/>
      <c r="J550" s="264"/>
      <c r="K550" s="264"/>
      <c r="L550" s="264"/>
    </row>
    <row r="551" spans="1:12" s="28" customFormat="1">
      <c r="A551" s="264"/>
      <c r="B551" s="264"/>
      <c r="C551" s="264"/>
      <c r="D551" s="264"/>
      <c r="E551" s="264"/>
      <c r="F551" s="264"/>
      <c r="G551" s="264"/>
      <c r="H551" s="264"/>
      <c r="I551" s="264"/>
      <c r="J551" s="264"/>
      <c r="K551" s="264"/>
      <c r="L551" s="264"/>
    </row>
    <row r="552" spans="1:12" s="28" customFormat="1">
      <c r="A552" s="264"/>
      <c r="B552" s="264"/>
      <c r="C552" s="264"/>
      <c r="D552" s="264"/>
      <c r="E552" s="264"/>
      <c r="F552" s="264"/>
      <c r="G552" s="264"/>
      <c r="H552" s="264"/>
      <c r="I552" s="264"/>
      <c r="J552" s="264"/>
      <c r="K552" s="264"/>
      <c r="L552" s="264"/>
    </row>
    <row r="553" spans="1:12" s="28" customFormat="1">
      <c r="A553" s="264"/>
      <c r="B553" s="264"/>
      <c r="C553" s="264"/>
      <c r="D553" s="264"/>
      <c r="E553" s="264"/>
      <c r="F553" s="264"/>
      <c r="G553" s="264"/>
      <c r="H553" s="264"/>
      <c r="I553" s="264"/>
      <c r="J553" s="264"/>
      <c r="K553" s="264"/>
      <c r="L553" s="264"/>
    </row>
    <row r="554" spans="1:12" s="28" customFormat="1">
      <c r="A554" s="264"/>
      <c r="B554" s="264"/>
      <c r="C554" s="264"/>
      <c r="D554" s="264"/>
      <c r="E554" s="264"/>
      <c r="F554" s="264"/>
      <c r="G554" s="264"/>
      <c r="H554" s="264"/>
      <c r="I554" s="264"/>
      <c r="J554" s="264"/>
      <c r="K554" s="264"/>
      <c r="L554" s="264"/>
    </row>
    <row r="555" spans="1:12" s="28" customFormat="1">
      <c r="A555" s="264"/>
      <c r="B555" s="264"/>
      <c r="C555" s="264"/>
      <c r="D555" s="264"/>
      <c r="E555" s="264"/>
      <c r="F555" s="264"/>
      <c r="G555" s="264"/>
      <c r="H555" s="264"/>
      <c r="I555" s="264"/>
      <c r="J555" s="264"/>
      <c r="K555" s="264"/>
      <c r="L555" s="264"/>
    </row>
    <row r="556" spans="1:12" s="28" customFormat="1">
      <c r="A556" s="264"/>
      <c r="B556" s="264"/>
      <c r="C556" s="264"/>
      <c r="D556" s="264"/>
      <c r="E556" s="264"/>
      <c r="F556" s="264"/>
      <c r="G556" s="264"/>
      <c r="H556" s="264"/>
      <c r="I556" s="264"/>
      <c r="J556" s="264"/>
      <c r="K556" s="264"/>
      <c r="L556" s="264"/>
    </row>
    <row r="557" spans="1:12" s="28" customFormat="1">
      <c r="A557" s="264"/>
      <c r="B557" s="264"/>
      <c r="C557" s="264"/>
      <c r="D557" s="264"/>
      <c r="E557" s="264"/>
      <c r="F557" s="264"/>
      <c r="G557" s="264"/>
      <c r="H557" s="264"/>
      <c r="I557" s="264"/>
      <c r="J557" s="264"/>
      <c r="K557" s="264"/>
      <c r="L557" s="264"/>
    </row>
    <row r="558" spans="1:12" s="28" customFormat="1">
      <c r="A558" s="264"/>
      <c r="B558" s="264"/>
      <c r="C558" s="264"/>
      <c r="D558" s="264"/>
      <c r="E558" s="264"/>
      <c r="F558" s="264"/>
      <c r="G558" s="264"/>
      <c r="H558" s="264"/>
      <c r="I558" s="264"/>
      <c r="J558" s="264"/>
      <c r="K558" s="264"/>
      <c r="L558" s="264"/>
    </row>
    <row r="559" spans="1:12" s="28" customFormat="1">
      <c r="A559" s="264"/>
      <c r="B559" s="264"/>
      <c r="C559" s="264"/>
      <c r="D559" s="264"/>
      <c r="E559" s="264"/>
      <c r="F559" s="264"/>
      <c r="G559" s="264"/>
      <c r="H559" s="264"/>
      <c r="I559" s="264"/>
      <c r="J559" s="264"/>
      <c r="K559" s="264"/>
      <c r="L559" s="264"/>
    </row>
    <row r="560" spans="1:12" s="28" customFormat="1">
      <c r="A560" s="264"/>
      <c r="B560" s="264"/>
      <c r="C560" s="264"/>
      <c r="D560" s="264"/>
      <c r="E560" s="264"/>
      <c r="F560" s="264"/>
      <c r="G560" s="264"/>
      <c r="H560" s="264"/>
      <c r="I560" s="264"/>
      <c r="J560" s="264"/>
      <c r="K560" s="264"/>
      <c r="L560" s="264"/>
    </row>
    <row r="561" spans="1:12" s="28" customFormat="1">
      <c r="A561" s="264"/>
      <c r="B561" s="264"/>
      <c r="C561" s="264"/>
      <c r="D561" s="264"/>
      <c r="E561" s="264"/>
      <c r="F561" s="264"/>
      <c r="G561" s="264"/>
      <c r="H561" s="264"/>
      <c r="I561" s="264"/>
      <c r="J561" s="264"/>
      <c r="K561" s="264"/>
      <c r="L561" s="264"/>
    </row>
    <row r="562" spans="1:12" s="28" customFormat="1">
      <c r="A562" s="264"/>
      <c r="B562" s="264"/>
      <c r="C562" s="264"/>
      <c r="D562" s="264"/>
      <c r="E562" s="264"/>
      <c r="F562" s="264"/>
      <c r="G562" s="264"/>
      <c r="H562" s="264"/>
      <c r="I562" s="264"/>
      <c r="J562" s="264"/>
      <c r="K562" s="264"/>
      <c r="L562" s="264"/>
    </row>
    <row r="563" spans="1:12" s="28" customFormat="1">
      <c r="A563" s="264"/>
      <c r="B563" s="264"/>
      <c r="C563" s="264"/>
      <c r="D563" s="264"/>
      <c r="E563" s="264"/>
      <c r="F563" s="264"/>
      <c r="G563" s="264"/>
      <c r="H563" s="264"/>
      <c r="I563" s="264"/>
      <c r="J563" s="264"/>
      <c r="K563" s="264"/>
      <c r="L563" s="264"/>
    </row>
    <row r="564" spans="1:12" s="28" customFormat="1">
      <c r="A564" s="264"/>
      <c r="B564" s="264"/>
      <c r="C564" s="264"/>
      <c r="D564" s="264"/>
      <c r="E564" s="264"/>
      <c r="F564" s="264"/>
      <c r="G564" s="264"/>
      <c r="H564" s="264"/>
      <c r="I564" s="264"/>
      <c r="J564" s="264"/>
      <c r="K564" s="264"/>
      <c r="L564" s="264"/>
    </row>
    <row r="565" spans="1:12" s="28" customFormat="1">
      <c r="A565" s="264"/>
      <c r="B565" s="264"/>
      <c r="C565" s="264"/>
      <c r="D565" s="264"/>
      <c r="E565" s="264"/>
      <c r="F565" s="264"/>
      <c r="G565" s="264"/>
      <c r="H565" s="264"/>
      <c r="I565" s="264"/>
      <c r="J565" s="264"/>
      <c r="K565" s="264"/>
      <c r="L565" s="264"/>
    </row>
    <row r="566" spans="1:12" s="28" customFormat="1">
      <c r="A566" s="264"/>
      <c r="B566" s="264"/>
      <c r="C566" s="264"/>
      <c r="D566" s="264"/>
      <c r="E566" s="264"/>
      <c r="F566" s="264"/>
      <c r="G566" s="264"/>
      <c r="H566" s="264"/>
      <c r="I566" s="264"/>
      <c r="J566" s="264"/>
      <c r="K566" s="264"/>
      <c r="L566" s="264"/>
    </row>
    <row r="567" spans="1:12" s="28" customFormat="1">
      <c r="A567" s="264"/>
      <c r="B567" s="264"/>
      <c r="C567" s="264"/>
      <c r="D567" s="264"/>
      <c r="E567" s="264"/>
      <c r="F567" s="264"/>
      <c r="G567" s="264"/>
      <c r="H567" s="264"/>
      <c r="I567" s="264"/>
      <c r="J567" s="264"/>
      <c r="K567" s="264"/>
      <c r="L567" s="264"/>
    </row>
    <row r="568" spans="1:12" s="28" customFormat="1">
      <c r="A568" s="264"/>
      <c r="B568" s="264"/>
      <c r="C568" s="264"/>
      <c r="D568" s="264"/>
      <c r="E568" s="264"/>
      <c r="F568" s="264"/>
      <c r="G568" s="264"/>
      <c r="H568" s="264"/>
      <c r="I568" s="264"/>
      <c r="J568" s="264"/>
      <c r="K568" s="264"/>
      <c r="L568" s="264"/>
    </row>
    <row r="569" spans="1:12" s="28" customFormat="1">
      <c r="A569" s="264"/>
      <c r="B569" s="264"/>
      <c r="C569" s="264"/>
      <c r="D569" s="264"/>
      <c r="E569" s="264"/>
      <c r="F569" s="264"/>
      <c r="G569" s="264"/>
      <c r="H569" s="264"/>
      <c r="I569" s="264"/>
      <c r="J569" s="264"/>
      <c r="K569" s="264"/>
      <c r="L569" s="264"/>
    </row>
    <row r="570" spans="1:12" s="28" customFormat="1">
      <c r="A570" s="264"/>
      <c r="B570" s="264"/>
      <c r="C570" s="264"/>
      <c r="D570" s="264"/>
      <c r="E570" s="264"/>
      <c r="F570" s="264"/>
      <c r="G570" s="264"/>
      <c r="H570" s="264"/>
      <c r="I570" s="264"/>
      <c r="J570" s="264"/>
      <c r="K570" s="264"/>
      <c r="L570" s="264"/>
    </row>
    <row r="571" spans="1:12" s="28" customFormat="1">
      <c r="A571" s="264"/>
      <c r="B571" s="264"/>
      <c r="C571" s="264"/>
      <c r="D571" s="264"/>
      <c r="E571" s="264"/>
      <c r="F571" s="264"/>
      <c r="G571" s="264"/>
      <c r="H571" s="264"/>
      <c r="I571" s="264"/>
      <c r="J571" s="264"/>
      <c r="K571" s="264"/>
      <c r="L571" s="264"/>
    </row>
    <row r="572" spans="1:12" s="28" customFormat="1">
      <c r="A572" s="264"/>
      <c r="B572" s="264"/>
      <c r="C572" s="264"/>
      <c r="D572" s="264"/>
      <c r="E572" s="264"/>
      <c r="F572" s="264"/>
      <c r="G572" s="264"/>
      <c r="H572" s="264"/>
      <c r="I572" s="264"/>
      <c r="J572" s="264"/>
      <c r="K572" s="264"/>
      <c r="L572" s="264"/>
    </row>
    <row r="573" spans="1:12" s="28" customFormat="1">
      <c r="A573" s="264"/>
      <c r="B573" s="264"/>
      <c r="C573" s="264"/>
      <c r="D573" s="264"/>
      <c r="E573" s="264"/>
      <c r="F573" s="264"/>
      <c r="G573" s="264"/>
      <c r="H573" s="264"/>
      <c r="I573" s="264"/>
      <c r="J573" s="264"/>
      <c r="K573" s="264"/>
      <c r="L573" s="264"/>
    </row>
    <row r="574" spans="1:12" s="28" customFormat="1">
      <c r="A574" s="264"/>
      <c r="B574" s="264"/>
      <c r="C574" s="264"/>
      <c r="D574" s="264"/>
      <c r="E574" s="264"/>
      <c r="F574" s="264"/>
      <c r="G574" s="264"/>
      <c r="H574" s="264"/>
      <c r="I574" s="264"/>
      <c r="J574" s="264"/>
      <c r="K574" s="264"/>
      <c r="L574" s="264"/>
    </row>
    <row r="575" spans="1:12" s="28" customFormat="1">
      <c r="A575" s="264"/>
      <c r="B575" s="264"/>
      <c r="C575" s="264"/>
      <c r="D575" s="264"/>
      <c r="E575" s="264"/>
      <c r="F575" s="264"/>
      <c r="G575" s="264"/>
      <c r="H575" s="264"/>
      <c r="I575" s="264"/>
      <c r="J575" s="264"/>
      <c r="K575" s="264"/>
      <c r="L575" s="264"/>
    </row>
    <row r="576" spans="1:12" s="28" customFormat="1">
      <c r="A576" s="264"/>
      <c r="B576" s="264"/>
      <c r="C576" s="264"/>
      <c r="D576" s="264"/>
      <c r="E576" s="264"/>
      <c r="F576" s="264"/>
      <c r="G576" s="264"/>
      <c r="H576" s="264"/>
      <c r="I576" s="264"/>
      <c r="J576" s="264"/>
      <c r="K576" s="264"/>
      <c r="L576" s="264"/>
    </row>
    <row r="577" spans="1:12" s="28" customFormat="1">
      <c r="A577" s="264"/>
      <c r="B577" s="264"/>
      <c r="C577" s="264"/>
      <c r="D577" s="264"/>
      <c r="E577" s="264"/>
      <c r="F577" s="264"/>
      <c r="G577" s="264"/>
      <c r="H577" s="264"/>
      <c r="I577" s="264"/>
      <c r="J577" s="264"/>
      <c r="K577" s="264"/>
      <c r="L577" s="264"/>
    </row>
    <row r="578" spans="1:12" s="28" customFormat="1">
      <c r="A578" s="264"/>
      <c r="B578" s="264"/>
      <c r="C578" s="264"/>
      <c r="D578" s="264"/>
      <c r="E578" s="264"/>
      <c r="F578" s="264"/>
      <c r="G578" s="264"/>
      <c r="H578" s="264"/>
      <c r="I578" s="264"/>
      <c r="J578" s="264"/>
      <c r="K578" s="264"/>
      <c r="L578" s="264"/>
    </row>
    <row r="579" spans="1:12" s="28" customFormat="1">
      <c r="A579" s="264"/>
      <c r="B579" s="264"/>
      <c r="C579" s="264"/>
      <c r="D579" s="264"/>
      <c r="E579" s="264"/>
      <c r="F579" s="264"/>
      <c r="G579" s="264"/>
      <c r="H579" s="264"/>
      <c r="I579" s="264"/>
      <c r="J579" s="264"/>
      <c r="K579" s="264"/>
      <c r="L579" s="264"/>
    </row>
    <row r="580" spans="1:12" s="28" customFormat="1">
      <c r="A580" s="264"/>
      <c r="B580" s="264"/>
      <c r="C580" s="264"/>
      <c r="D580" s="264"/>
      <c r="E580" s="264"/>
      <c r="F580" s="264"/>
      <c r="G580" s="264"/>
      <c r="H580" s="264"/>
      <c r="I580" s="264"/>
      <c r="J580" s="264"/>
      <c r="K580" s="264"/>
      <c r="L580" s="264"/>
    </row>
    <row r="581" spans="1:12" s="28" customFormat="1">
      <c r="A581" s="264"/>
      <c r="B581" s="264"/>
      <c r="C581" s="264"/>
      <c r="D581" s="264"/>
      <c r="E581" s="264"/>
      <c r="F581" s="264"/>
      <c r="G581" s="264"/>
      <c r="H581" s="264"/>
      <c r="I581" s="264"/>
      <c r="J581" s="264"/>
      <c r="K581" s="264"/>
      <c r="L581" s="264"/>
    </row>
    <row r="582" spans="1:12" s="28" customFormat="1">
      <c r="A582" s="264"/>
      <c r="B582" s="264"/>
      <c r="C582" s="264"/>
      <c r="D582" s="264"/>
      <c r="E582" s="264"/>
      <c r="F582" s="264"/>
      <c r="G582" s="264"/>
      <c r="H582" s="264"/>
      <c r="I582" s="264"/>
      <c r="J582" s="264"/>
      <c r="K582" s="264"/>
      <c r="L582" s="264"/>
    </row>
    <row r="583" spans="1:12" s="28" customFormat="1">
      <c r="A583" s="264"/>
      <c r="B583" s="264"/>
      <c r="C583" s="264"/>
      <c r="D583" s="264"/>
      <c r="E583" s="264"/>
      <c r="F583" s="264"/>
      <c r="G583" s="264"/>
      <c r="H583" s="264"/>
      <c r="I583" s="264"/>
      <c r="J583" s="264"/>
      <c r="K583" s="264"/>
      <c r="L583" s="264"/>
    </row>
    <row r="584" spans="1:12" s="28" customFormat="1">
      <c r="A584" s="264"/>
      <c r="B584" s="264"/>
      <c r="C584" s="264"/>
      <c r="D584" s="264"/>
      <c r="E584" s="264"/>
      <c r="F584" s="264"/>
      <c r="G584" s="264"/>
      <c r="H584" s="264"/>
      <c r="I584" s="264"/>
      <c r="J584" s="264"/>
      <c r="K584" s="264"/>
      <c r="L584" s="264"/>
    </row>
    <row r="585" spans="1:12" s="28" customFormat="1">
      <c r="A585" s="264"/>
      <c r="B585" s="264"/>
      <c r="C585" s="264"/>
      <c r="D585" s="264"/>
      <c r="E585" s="264"/>
      <c r="F585" s="264"/>
      <c r="G585" s="264"/>
      <c r="H585" s="264"/>
      <c r="I585" s="264"/>
      <c r="J585" s="264"/>
      <c r="K585" s="264"/>
      <c r="L585" s="264"/>
    </row>
    <row r="586" spans="1:12" s="28" customFormat="1">
      <c r="A586" s="264"/>
      <c r="B586" s="264"/>
      <c r="C586" s="264"/>
      <c r="D586" s="264"/>
      <c r="E586" s="264"/>
      <c r="F586" s="264"/>
      <c r="G586" s="264"/>
      <c r="H586" s="264"/>
      <c r="I586" s="264"/>
      <c r="J586" s="264"/>
      <c r="K586" s="264"/>
      <c r="L586" s="264"/>
    </row>
    <row r="587" spans="1:12" s="28" customFormat="1">
      <c r="A587" s="264"/>
      <c r="B587" s="264"/>
      <c r="C587" s="264"/>
      <c r="D587" s="264"/>
      <c r="E587" s="264"/>
      <c r="F587" s="264"/>
      <c r="G587" s="264"/>
      <c r="H587" s="264"/>
      <c r="I587" s="264"/>
      <c r="J587" s="264"/>
      <c r="K587" s="264"/>
      <c r="L587" s="264"/>
    </row>
    <row r="588" spans="1:12" s="28" customFormat="1">
      <c r="A588" s="264"/>
      <c r="B588" s="264"/>
      <c r="C588" s="264"/>
      <c r="D588" s="264"/>
      <c r="E588" s="264"/>
      <c r="F588" s="264"/>
      <c r="G588" s="264"/>
      <c r="H588" s="264"/>
      <c r="I588" s="264"/>
      <c r="J588" s="264"/>
      <c r="K588" s="264"/>
      <c r="L588" s="264"/>
    </row>
    <row r="589" spans="1:12" s="28" customFormat="1">
      <c r="A589" s="264"/>
      <c r="B589" s="264"/>
      <c r="C589" s="264"/>
      <c r="D589" s="264"/>
      <c r="E589" s="264"/>
      <c r="F589" s="264"/>
      <c r="G589" s="264"/>
      <c r="H589" s="264"/>
      <c r="I589" s="264"/>
      <c r="J589" s="264"/>
      <c r="K589" s="264"/>
      <c r="L589" s="264"/>
    </row>
    <row r="590" spans="1:12" s="28" customFormat="1">
      <c r="A590" s="264"/>
      <c r="B590" s="264"/>
      <c r="C590" s="264"/>
      <c r="D590" s="264"/>
      <c r="E590" s="264"/>
      <c r="F590" s="264"/>
      <c r="G590" s="264"/>
      <c r="H590" s="264"/>
      <c r="I590" s="264"/>
      <c r="J590" s="264"/>
      <c r="K590" s="264"/>
      <c r="L590" s="264"/>
    </row>
    <row r="591" spans="1:12" s="28" customFormat="1">
      <c r="A591" s="264"/>
      <c r="B591" s="264"/>
      <c r="C591" s="264"/>
      <c r="D591" s="264"/>
      <c r="E591" s="264"/>
      <c r="F591" s="264"/>
      <c r="G591" s="264"/>
      <c r="H591" s="264"/>
      <c r="I591" s="264"/>
      <c r="J591" s="264"/>
      <c r="K591" s="264"/>
      <c r="L591" s="264"/>
    </row>
    <row r="592" spans="1:12" s="28" customFormat="1">
      <c r="A592" s="264"/>
      <c r="B592" s="264"/>
      <c r="C592" s="264"/>
      <c r="D592" s="264"/>
      <c r="E592" s="264"/>
      <c r="F592" s="264"/>
      <c r="G592" s="264"/>
      <c r="H592" s="264"/>
      <c r="I592" s="264"/>
      <c r="J592" s="264"/>
      <c r="K592" s="264"/>
      <c r="L592" s="264"/>
    </row>
    <row r="593" spans="1:12" s="28" customFormat="1">
      <c r="A593" s="264"/>
      <c r="B593" s="264"/>
      <c r="C593" s="264"/>
      <c r="D593" s="264"/>
      <c r="E593" s="264"/>
      <c r="F593" s="264"/>
      <c r="G593" s="264"/>
      <c r="H593" s="264"/>
      <c r="I593" s="264"/>
      <c r="J593" s="264"/>
      <c r="K593" s="264"/>
      <c r="L593" s="264"/>
    </row>
    <row r="594" spans="1:12" s="28" customFormat="1">
      <c r="A594" s="264"/>
      <c r="B594" s="264"/>
      <c r="C594" s="264"/>
      <c r="D594" s="264"/>
      <c r="E594" s="264"/>
      <c r="F594" s="264"/>
      <c r="G594" s="264"/>
      <c r="H594" s="264"/>
      <c r="I594" s="264"/>
      <c r="J594" s="264"/>
      <c r="K594" s="264"/>
      <c r="L594" s="264"/>
    </row>
    <row r="595" spans="1:12" s="28" customFormat="1">
      <c r="A595" s="264"/>
      <c r="B595" s="264"/>
      <c r="C595" s="264"/>
      <c r="D595" s="264"/>
      <c r="E595" s="264"/>
      <c r="F595" s="264"/>
      <c r="G595" s="264"/>
      <c r="H595" s="264"/>
      <c r="I595" s="264"/>
      <c r="J595" s="264"/>
      <c r="K595" s="264"/>
      <c r="L595" s="264"/>
    </row>
    <row r="596" spans="1:12" s="28" customFormat="1">
      <c r="A596" s="264"/>
      <c r="B596" s="264"/>
      <c r="C596" s="264"/>
      <c r="D596" s="264"/>
      <c r="E596" s="264"/>
      <c r="F596" s="264"/>
      <c r="G596" s="264"/>
      <c r="H596" s="264"/>
      <c r="I596" s="264"/>
      <c r="J596" s="264"/>
      <c r="K596" s="264"/>
      <c r="L596" s="264"/>
    </row>
    <row r="597" spans="1:12" s="28" customFormat="1">
      <c r="A597" s="264"/>
      <c r="B597" s="264"/>
      <c r="C597" s="264"/>
      <c r="D597" s="264"/>
      <c r="E597" s="264"/>
      <c r="F597" s="264"/>
      <c r="G597" s="264"/>
      <c r="H597" s="264"/>
      <c r="I597" s="264"/>
      <c r="J597" s="264"/>
      <c r="K597" s="264"/>
      <c r="L597" s="264"/>
    </row>
    <row r="598" spans="1:12" s="28" customFormat="1">
      <c r="A598" s="264"/>
      <c r="B598" s="264"/>
      <c r="C598" s="264"/>
      <c r="D598" s="264"/>
      <c r="E598" s="264"/>
      <c r="F598" s="264"/>
      <c r="G598" s="264"/>
      <c r="H598" s="264"/>
      <c r="I598" s="264"/>
      <c r="J598" s="264"/>
      <c r="K598" s="264"/>
      <c r="L598" s="264"/>
    </row>
    <row r="599" spans="1:12" s="28" customFormat="1">
      <c r="A599" s="264"/>
      <c r="B599" s="264"/>
      <c r="C599" s="264"/>
      <c r="D599" s="264"/>
      <c r="E599" s="264"/>
      <c r="F599" s="264"/>
      <c r="G599" s="264"/>
      <c r="H599" s="264"/>
      <c r="I599" s="264"/>
      <c r="J599" s="264"/>
      <c r="K599" s="264"/>
      <c r="L599" s="264"/>
    </row>
    <row r="600" spans="1:12" s="28" customFormat="1">
      <c r="A600" s="264"/>
      <c r="B600" s="264"/>
      <c r="C600" s="264"/>
      <c r="D600" s="264"/>
      <c r="E600" s="264"/>
      <c r="F600" s="264"/>
      <c r="G600" s="264"/>
      <c r="H600" s="264"/>
      <c r="I600" s="264"/>
      <c r="J600" s="264"/>
      <c r="K600" s="264"/>
      <c r="L600" s="264"/>
    </row>
    <row r="601" spans="1:12" s="28" customFormat="1">
      <c r="A601" s="264"/>
      <c r="B601" s="264"/>
      <c r="C601" s="264"/>
      <c r="D601" s="264"/>
      <c r="E601" s="264"/>
      <c r="F601" s="264"/>
      <c r="G601" s="264"/>
      <c r="H601" s="264"/>
      <c r="I601" s="264"/>
      <c r="J601" s="264"/>
      <c r="K601" s="264"/>
      <c r="L601" s="264"/>
    </row>
    <row r="602" spans="1:12" s="28" customFormat="1">
      <c r="A602" s="264"/>
      <c r="B602" s="264"/>
      <c r="C602" s="264"/>
      <c r="D602" s="264"/>
      <c r="E602" s="264"/>
      <c r="F602" s="264"/>
      <c r="G602" s="264"/>
      <c r="H602" s="264"/>
      <c r="I602" s="264"/>
      <c r="J602" s="264"/>
      <c r="K602" s="264"/>
      <c r="L602" s="264"/>
    </row>
    <row r="603" spans="1:12" s="28" customFormat="1">
      <c r="A603" s="264"/>
      <c r="B603" s="264"/>
      <c r="C603" s="264"/>
      <c r="D603" s="264"/>
      <c r="E603" s="264"/>
      <c r="F603" s="264"/>
      <c r="G603" s="264"/>
      <c r="H603" s="264"/>
      <c r="I603" s="264"/>
      <c r="J603" s="264"/>
      <c r="K603" s="264"/>
      <c r="L603" s="264"/>
    </row>
    <row r="604" spans="1:12" s="28" customFormat="1">
      <c r="A604" s="264"/>
      <c r="B604" s="264"/>
      <c r="C604" s="264"/>
      <c r="D604" s="264"/>
      <c r="E604" s="264"/>
      <c r="F604" s="264"/>
      <c r="G604" s="264"/>
      <c r="H604" s="264"/>
      <c r="I604" s="264"/>
      <c r="J604" s="264"/>
      <c r="K604" s="264"/>
      <c r="L604" s="264"/>
    </row>
    <row r="605" spans="1:12" s="28" customFormat="1">
      <c r="A605" s="264"/>
      <c r="B605" s="264"/>
      <c r="C605" s="264"/>
      <c r="D605" s="264"/>
      <c r="E605" s="264"/>
      <c r="F605" s="264"/>
      <c r="G605" s="264"/>
      <c r="H605" s="264"/>
      <c r="I605" s="264"/>
      <c r="J605" s="264"/>
      <c r="K605" s="264"/>
      <c r="L605" s="264"/>
    </row>
    <row r="606" spans="1:12" s="28" customFormat="1">
      <c r="A606" s="264"/>
      <c r="B606" s="264"/>
      <c r="C606" s="264"/>
      <c r="D606" s="264"/>
      <c r="E606" s="264"/>
      <c r="F606" s="264"/>
      <c r="G606" s="264"/>
      <c r="H606" s="264"/>
      <c r="I606" s="264"/>
      <c r="J606" s="264"/>
      <c r="K606" s="264"/>
      <c r="L606" s="264"/>
    </row>
    <row r="607" spans="1:12" s="28" customFormat="1">
      <c r="A607" s="264"/>
      <c r="B607" s="264"/>
      <c r="C607" s="264"/>
      <c r="D607" s="264"/>
      <c r="E607" s="264"/>
      <c r="F607" s="264"/>
      <c r="G607" s="264"/>
      <c r="H607" s="264"/>
      <c r="I607" s="264"/>
      <c r="J607" s="264"/>
      <c r="K607" s="264"/>
      <c r="L607" s="264"/>
    </row>
    <row r="608" spans="1:12" s="28" customFormat="1">
      <c r="A608" s="264"/>
      <c r="B608" s="264"/>
      <c r="C608" s="264"/>
      <c r="D608" s="264"/>
      <c r="E608" s="264"/>
      <c r="F608" s="264"/>
      <c r="G608" s="264"/>
      <c r="H608" s="264"/>
      <c r="I608" s="264"/>
      <c r="J608" s="264"/>
      <c r="K608" s="264"/>
      <c r="L608" s="264"/>
    </row>
    <row r="609" spans="1:12" s="28" customFormat="1">
      <c r="A609" s="264"/>
      <c r="B609" s="264"/>
      <c r="C609" s="264"/>
      <c r="D609" s="264"/>
      <c r="E609" s="264"/>
      <c r="F609" s="264"/>
      <c r="G609" s="264"/>
      <c r="H609" s="264"/>
      <c r="I609" s="264"/>
      <c r="J609" s="264"/>
      <c r="K609" s="264"/>
      <c r="L609" s="264"/>
    </row>
    <row r="610" spans="1:12" s="28" customFormat="1">
      <c r="A610" s="264"/>
      <c r="B610" s="264"/>
      <c r="C610" s="264"/>
      <c r="D610" s="264"/>
      <c r="E610" s="264"/>
      <c r="F610" s="264"/>
      <c r="G610" s="264"/>
      <c r="H610" s="264"/>
      <c r="I610" s="264"/>
      <c r="J610" s="264"/>
      <c r="K610" s="264"/>
      <c r="L610" s="264"/>
    </row>
    <row r="611" spans="1:12" s="28" customFormat="1">
      <c r="A611" s="264"/>
      <c r="B611" s="264"/>
      <c r="C611" s="264"/>
      <c r="D611" s="264"/>
      <c r="E611" s="264"/>
      <c r="F611" s="264"/>
      <c r="G611" s="264"/>
      <c r="H611" s="264"/>
      <c r="I611" s="264"/>
      <c r="J611" s="264"/>
      <c r="K611" s="264"/>
      <c r="L611" s="264"/>
    </row>
    <row r="612" spans="1:12" s="28" customFormat="1">
      <c r="A612" s="264"/>
      <c r="B612" s="264"/>
      <c r="C612" s="264"/>
      <c r="D612" s="264"/>
      <c r="E612" s="264"/>
      <c r="F612" s="264"/>
      <c r="G612" s="264"/>
      <c r="H612" s="264"/>
      <c r="I612" s="264"/>
      <c r="J612" s="264"/>
      <c r="K612" s="264"/>
      <c r="L612" s="264"/>
    </row>
    <row r="613" spans="1:12" s="28" customFormat="1">
      <c r="A613" s="264"/>
      <c r="B613" s="264"/>
      <c r="C613" s="264"/>
      <c r="D613" s="264"/>
      <c r="E613" s="264"/>
      <c r="F613" s="264"/>
      <c r="G613" s="264"/>
      <c r="H613" s="264"/>
      <c r="I613" s="264"/>
      <c r="J613" s="264"/>
      <c r="K613" s="264"/>
      <c r="L613" s="264"/>
    </row>
    <row r="614" spans="1:12" s="28" customFormat="1">
      <c r="A614" s="264"/>
      <c r="B614" s="264"/>
      <c r="C614" s="264"/>
      <c r="D614" s="264"/>
      <c r="E614" s="264"/>
      <c r="F614" s="264"/>
      <c r="G614" s="264"/>
      <c r="H614" s="264"/>
      <c r="I614" s="264"/>
      <c r="J614" s="264"/>
      <c r="K614" s="264"/>
      <c r="L614" s="264"/>
    </row>
    <row r="615" spans="1:12" s="28" customFormat="1">
      <c r="A615" s="264"/>
      <c r="B615" s="264"/>
      <c r="C615" s="264"/>
      <c r="D615" s="264"/>
      <c r="E615" s="264"/>
      <c r="F615" s="264"/>
      <c r="G615" s="264"/>
      <c r="H615" s="264"/>
      <c r="I615" s="264"/>
      <c r="J615" s="264"/>
      <c r="K615" s="264"/>
      <c r="L615" s="264"/>
    </row>
    <row r="616" spans="1:12" s="28" customFormat="1">
      <c r="A616" s="264"/>
      <c r="B616" s="264"/>
      <c r="C616" s="264"/>
      <c r="D616" s="264"/>
      <c r="E616" s="264"/>
      <c r="F616" s="264"/>
      <c r="G616" s="264"/>
      <c r="H616" s="264"/>
      <c r="I616" s="264"/>
      <c r="J616" s="264"/>
      <c r="K616" s="264"/>
      <c r="L616" s="264"/>
    </row>
    <row r="617" spans="1:12" s="28" customFormat="1">
      <c r="A617" s="264"/>
      <c r="B617" s="264"/>
      <c r="C617" s="264"/>
      <c r="D617" s="264"/>
      <c r="E617" s="264"/>
      <c r="F617" s="264"/>
      <c r="G617" s="264"/>
      <c r="H617" s="264"/>
      <c r="I617" s="264"/>
      <c r="J617" s="264"/>
      <c r="K617" s="264"/>
      <c r="L617" s="264"/>
    </row>
    <row r="618" spans="1:12" s="28" customFormat="1">
      <c r="A618" s="264"/>
      <c r="B618" s="264"/>
      <c r="C618" s="264"/>
      <c r="D618" s="264"/>
      <c r="E618" s="264"/>
      <c r="F618" s="264"/>
      <c r="G618" s="264"/>
      <c r="H618" s="264"/>
      <c r="I618" s="264"/>
      <c r="J618" s="264"/>
      <c r="K618" s="264"/>
      <c r="L618" s="264"/>
    </row>
    <row r="619" spans="1:12" s="28" customFormat="1">
      <c r="A619" s="264"/>
      <c r="B619" s="264"/>
      <c r="C619" s="264"/>
      <c r="D619" s="264"/>
      <c r="E619" s="264"/>
      <c r="F619" s="264"/>
      <c r="G619" s="264"/>
      <c r="H619" s="264"/>
      <c r="I619" s="264"/>
      <c r="J619" s="264"/>
      <c r="K619" s="264"/>
      <c r="L619" s="264"/>
    </row>
    <row r="620" spans="1:12" s="28" customFormat="1">
      <c r="A620" s="264"/>
      <c r="B620" s="264"/>
      <c r="C620" s="264"/>
      <c r="D620" s="264"/>
      <c r="E620" s="264"/>
      <c r="F620" s="264"/>
      <c r="G620" s="264"/>
      <c r="H620" s="264"/>
      <c r="I620" s="264"/>
      <c r="J620" s="264"/>
      <c r="K620" s="264"/>
      <c r="L620" s="264"/>
    </row>
    <row r="621" spans="1:12" s="28" customFormat="1">
      <c r="A621" s="264"/>
      <c r="B621" s="264"/>
      <c r="C621" s="264"/>
      <c r="D621" s="264"/>
      <c r="E621" s="264"/>
      <c r="F621" s="264"/>
      <c r="G621" s="264"/>
      <c r="H621" s="264"/>
      <c r="I621" s="264"/>
      <c r="J621" s="264"/>
      <c r="K621" s="264"/>
      <c r="L621" s="264"/>
    </row>
    <row r="622" spans="1:12" s="28" customFormat="1">
      <c r="A622" s="264"/>
      <c r="B622" s="264"/>
      <c r="C622" s="264"/>
      <c r="D622" s="264"/>
      <c r="E622" s="264"/>
      <c r="F622" s="264"/>
      <c r="G622" s="264"/>
      <c r="H622" s="264"/>
      <c r="I622" s="264"/>
      <c r="J622" s="264"/>
      <c r="K622" s="264"/>
      <c r="L622" s="264"/>
    </row>
    <row r="623" spans="1:12" s="28" customFormat="1">
      <c r="A623" s="264"/>
      <c r="B623" s="264"/>
      <c r="C623" s="264"/>
      <c r="D623" s="264"/>
      <c r="E623" s="264"/>
      <c r="F623" s="264"/>
      <c r="G623" s="264"/>
      <c r="H623" s="264"/>
      <c r="I623" s="264"/>
      <c r="J623" s="264"/>
      <c r="K623" s="264"/>
      <c r="L623" s="264"/>
    </row>
    <row r="624" spans="1:12" s="28" customFormat="1">
      <c r="A624" s="264"/>
      <c r="B624" s="264"/>
      <c r="C624" s="264"/>
      <c r="D624" s="264"/>
      <c r="E624" s="264"/>
      <c r="F624" s="264"/>
      <c r="G624" s="264"/>
      <c r="H624" s="264"/>
      <c r="I624" s="264"/>
      <c r="J624" s="264"/>
      <c r="K624" s="264"/>
      <c r="L624" s="264"/>
    </row>
    <row r="625" spans="1:12" s="28" customFormat="1">
      <c r="A625" s="264"/>
      <c r="B625" s="264"/>
      <c r="C625" s="264"/>
      <c r="D625" s="264"/>
      <c r="E625" s="264"/>
      <c r="F625" s="264"/>
      <c r="G625" s="264"/>
      <c r="H625" s="264"/>
      <c r="I625" s="264"/>
      <c r="J625" s="264"/>
      <c r="K625" s="264"/>
      <c r="L625" s="264"/>
    </row>
    <row r="626" spans="1:12" s="28" customFormat="1">
      <c r="A626" s="264"/>
      <c r="B626" s="264"/>
      <c r="C626" s="264"/>
      <c r="D626" s="264"/>
      <c r="E626" s="264"/>
      <c r="F626" s="264"/>
      <c r="G626" s="264"/>
      <c r="H626" s="264"/>
      <c r="I626" s="264"/>
      <c r="J626" s="264"/>
      <c r="K626" s="264"/>
      <c r="L626" s="264"/>
    </row>
    <row r="627" spans="1:12" s="28" customFormat="1">
      <c r="A627" s="264"/>
      <c r="B627" s="264"/>
      <c r="C627" s="264"/>
      <c r="D627" s="264"/>
      <c r="E627" s="264"/>
      <c r="F627" s="264"/>
      <c r="G627" s="264"/>
      <c r="H627" s="264"/>
      <c r="I627" s="264"/>
      <c r="J627" s="264"/>
      <c r="K627" s="264"/>
      <c r="L627" s="264"/>
    </row>
    <row r="628" spans="1:12" s="28" customFormat="1">
      <c r="A628" s="264"/>
      <c r="B628" s="264"/>
      <c r="C628" s="264"/>
      <c r="D628" s="264"/>
      <c r="E628" s="264"/>
      <c r="F628" s="264"/>
      <c r="G628" s="264"/>
      <c r="H628" s="264"/>
      <c r="I628" s="264"/>
      <c r="J628" s="264"/>
      <c r="K628" s="264"/>
      <c r="L628" s="264"/>
    </row>
    <row r="629" spans="1:12" s="28" customFormat="1">
      <c r="A629" s="264"/>
      <c r="B629" s="264"/>
      <c r="C629" s="264"/>
      <c r="D629" s="264"/>
      <c r="E629" s="264"/>
      <c r="F629" s="264"/>
      <c r="G629" s="264"/>
      <c r="H629" s="264"/>
      <c r="I629" s="264"/>
      <c r="J629" s="264"/>
      <c r="K629" s="264"/>
      <c r="L629" s="264"/>
    </row>
    <row r="630" spans="1:12" s="28" customFormat="1">
      <c r="A630" s="264"/>
      <c r="B630" s="264"/>
      <c r="C630" s="264"/>
      <c r="D630" s="264"/>
      <c r="E630" s="264"/>
      <c r="F630" s="264"/>
      <c r="G630" s="264"/>
      <c r="H630" s="264"/>
      <c r="I630" s="264"/>
      <c r="J630" s="264"/>
      <c r="K630" s="264"/>
      <c r="L630" s="264"/>
    </row>
    <row r="631" spans="1:12" s="28" customFormat="1">
      <c r="A631" s="264"/>
      <c r="B631" s="264"/>
      <c r="C631" s="264"/>
      <c r="D631" s="264"/>
      <c r="E631" s="264"/>
      <c r="F631" s="264"/>
      <c r="G631" s="264"/>
      <c r="H631" s="264"/>
      <c r="I631" s="264"/>
      <c r="J631" s="264"/>
      <c r="K631" s="264"/>
      <c r="L631" s="264"/>
    </row>
    <row r="632" spans="1:12" s="28" customFormat="1">
      <c r="A632" s="264"/>
      <c r="B632" s="264"/>
      <c r="C632" s="264"/>
      <c r="D632" s="264"/>
      <c r="E632" s="264"/>
      <c r="F632" s="264"/>
      <c r="G632" s="264"/>
      <c r="H632" s="264"/>
      <c r="I632" s="264"/>
      <c r="J632" s="264"/>
      <c r="K632" s="264"/>
      <c r="L632" s="264"/>
    </row>
    <row r="633" spans="1:12" s="28" customFormat="1">
      <c r="A633" s="264"/>
      <c r="B633" s="264"/>
      <c r="C633" s="264"/>
      <c r="D633" s="264"/>
      <c r="E633" s="264"/>
      <c r="F633" s="264"/>
      <c r="G633" s="264"/>
      <c r="H633" s="264"/>
      <c r="I633" s="264"/>
      <c r="J633" s="264"/>
      <c r="K633" s="264"/>
      <c r="L633" s="264"/>
    </row>
    <row r="634" spans="1:12" s="28" customFormat="1">
      <c r="A634" s="264"/>
      <c r="B634" s="264"/>
      <c r="C634" s="264"/>
      <c r="D634" s="264"/>
      <c r="E634" s="264"/>
      <c r="F634" s="264"/>
      <c r="G634" s="264"/>
      <c r="H634" s="264"/>
      <c r="I634" s="264"/>
      <c r="J634" s="264"/>
      <c r="K634" s="264"/>
      <c r="L634" s="264"/>
    </row>
    <row r="635" spans="1:12" s="28" customFormat="1">
      <c r="A635" s="264"/>
      <c r="B635" s="264"/>
      <c r="C635" s="264"/>
      <c r="D635" s="264"/>
      <c r="E635" s="264"/>
      <c r="F635" s="264"/>
      <c r="G635" s="264"/>
      <c r="H635" s="264"/>
      <c r="I635" s="264"/>
      <c r="J635" s="264"/>
      <c r="K635" s="264"/>
      <c r="L635" s="264"/>
    </row>
    <row r="636" spans="1:12" s="28" customFormat="1">
      <c r="A636" s="264"/>
      <c r="B636" s="264"/>
      <c r="C636" s="264"/>
      <c r="D636" s="264"/>
      <c r="E636" s="264"/>
      <c r="F636" s="264"/>
      <c r="G636" s="264"/>
      <c r="H636" s="264"/>
      <c r="I636" s="264"/>
      <c r="J636" s="264"/>
      <c r="K636" s="264"/>
      <c r="L636" s="264"/>
    </row>
    <row r="637" spans="1:12" s="28" customFormat="1">
      <c r="A637" s="264"/>
      <c r="B637" s="264"/>
      <c r="C637" s="264"/>
      <c r="D637" s="264"/>
      <c r="E637" s="264"/>
      <c r="F637" s="264"/>
      <c r="G637" s="264"/>
      <c r="H637" s="264"/>
      <c r="I637" s="264"/>
      <c r="J637" s="264"/>
      <c r="K637" s="264"/>
      <c r="L637" s="264"/>
    </row>
    <row r="638" spans="1:12" s="28" customFormat="1">
      <c r="A638" s="264"/>
      <c r="B638" s="264"/>
      <c r="C638" s="264"/>
      <c r="D638" s="264"/>
      <c r="E638" s="264"/>
      <c r="F638" s="264"/>
      <c r="G638" s="264"/>
      <c r="H638" s="264"/>
      <c r="I638" s="264"/>
      <c r="J638" s="264"/>
      <c r="K638" s="264"/>
      <c r="L638" s="264"/>
    </row>
    <row r="639" spans="1:12" s="28" customFormat="1">
      <c r="A639" s="264"/>
      <c r="B639" s="264"/>
      <c r="C639" s="264"/>
      <c r="D639" s="264"/>
      <c r="E639" s="264"/>
      <c r="F639" s="264"/>
      <c r="G639" s="264"/>
      <c r="H639" s="264"/>
      <c r="I639" s="264"/>
      <c r="J639" s="264"/>
      <c r="K639" s="264"/>
      <c r="L639" s="264"/>
    </row>
    <row r="640" spans="1:12" s="28" customFormat="1">
      <c r="A640" s="264"/>
      <c r="B640" s="264"/>
      <c r="C640" s="264"/>
      <c r="D640" s="264"/>
      <c r="E640" s="264"/>
      <c r="F640" s="264"/>
      <c r="G640" s="264"/>
      <c r="H640" s="264"/>
      <c r="I640" s="264"/>
      <c r="J640" s="264"/>
      <c r="K640" s="264"/>
      <c r="L640" s="264"/>
    </row>
    <row r="641" spans="1:12" s="28" customFormat="1">
      <c r="A641" s="264"/>
      <c r="B641" s="264"/>
      <c r="C641" s="264"/>
      <c r="D641" s="264"/>
      <c r="E641" s="264"/>
      <c r="F641" s="264"/>
      <c r="G641" s="264"/>
      <c r="H641" s="264"/>
      <c r="I641" s="264"/>
      <c r="J641" s="264"/>
      <c r="K641" s="264"/>
      <c r="L641" s="264"/>
    </row>
    <row r="642" spans="1:12" s="28" customFormat="1">
      <c r="A642" s="264"/>
      <c r="B642" s="264"/>
      <c r="C642" s="264"/>
      <c r="D642" s="264"/>
      <c r="E642" s="264"/>
      <c r="F642" s="264"/>
      <c r="G642" s="264"/>
      <c r="H642" s="264"/>
      <c r="I642" s="264"/>
      <c r="J642" s="264"/>
      <c r="K642" s="264"/>
      <c r="L642" s="264"/>
    </row>
    <row r="643" spans="1:12" s="28" customFormat="1">
      <c r="A643" s="264"/>
      <c r="B643" s="264"/>
      <c r="C643" s="264"/>
      <c r="D643" s="264"/>
      <c r="E643" s="264"/>
      <c r="F643" s="264"/>
      <c r="G643" s="264"/>
      <c r="H643" s="264"/>
      <c r="I643" s="264"/>
      <c r="J643" s="264"/>
      <c r="K643" s="264"/>
      <c r="L643" s="264"/>
    </row>
    <row r="644" spans="1:12" s="28" customFormat="1">
      <c r="A644" s="264"/>
      <c r="B644" s="264"/>
      <c r="C644" s="264"/>
      <c r="D644" s="264"/>
      <c r="E644" s="264"/>
      <c r="F644" s="264"/>
      <c r="G644" s="264"/>
      <c r="H644" s="264"/>
      <c r="I644" s="264"/>
      <c r="J644" s="264"/>
      <c r="K644" s="264"/>
      <c r="L644" s="264"/>
    </row>
    <row r="645" spans="1:12" s="28" customFormat="1">
      <c r="A645" s="264"/>
      <c r="B645" s="264"/>
      <c r="C645" s="264"/>
      <c r="D645" s="264"/>
      <c r="E645" s="264"/>
      <c r="F645" s="264"/>
      <c r="G645" s="264"/>
      <c r="H645" s="264"/>
      <c r="I645" s="264"/>
      <c r="J645" s="264"/>
      <c r="K645" s="264"/>
      <c r="L645" s="264"/>
    </row>
    <row r="646" spans="1:12" s="28" customFormat="1">
      <c r="A646" s="264"/>
      <c r="B646" s="264"/>
      <c r="C646" s="264"/>
      <c r="D646" s="264"/>
      <c r="E646" s="264"/>
      <c r="F646" s="264"/>
      <c r="G646" s="264"/>
      <c r="H646" s="264"/>
      <c r="I646" s="264"/>
      <c r="J646" s="264"/>
      <c r="K646" s="264"/>
      <c r="L646" s="264"/>
    </row>
    <row r="647" spans="1:12" s="28" customFormat="1">
      <c r="A647" s="264"/>
      <c r="B647" s="264"/>
      <c r="C647" s="264"/>
      <c r="D647" s="264"/>
      <c r="E647" s="264"/>
      <c r="F647" s="264"/>
      <c r="G647" s="264"/>
      <c r="H647" s="264"/>
      <c r="I647" s="264"/>
      <c r="J647" s="264"/>
      <c r="K647" s="264"/>
      <c r="L647" s="264"/>
    </row>
    <row r="648" spans="1:12" s="28" customFormat="1">
      <c r="A648" s="264"/>
      <c r="B648" s="264"/>
      <c r="C648" s="264"/>
      <c r="D648" s="264"/>
      <c r="E648" s="264"/>
      <c r="F648" s="264"/>
      <c r="G648" s="264"/>
      <c r="H648" s="264"/>
      <c r="I648" s="264"/>
      <c r="J648" s="264"/>
      <c r="K648" s="264"/>
      <c r="L648" s="264"/>
    </row>
    <row r="649" spans="1:12" s="28" customFormat="1">
      <c r="A649" s="264"/>
      <c r="B649" s="264"/>
      <c r="C649" s="264"/>
      <c r="D649" s="264"/>
      <c r="E649" s="264"/>
      <c r="F649" s="264"/>
      <c r="G649" s="264"/>
      <c r="H649" s="264"/>
      <c r="I649" s="264"/>
      <c r="J649" s="264"/>
      <c r="K649" s="264"/>
      <c r="L649" s="264"/>
    </row>
    <row r="650" spans="1:12" s="28" customFormat="1">
      <c r="A650" s="264"/>
      <c r="B650" s="264"/>
      <c r="C650" s="264"/>
      <c r="D650" s="264"/>
      <c r="E650" s="264"/>
      <c r="F650" s="264"/>
      <c r="G650" s="264"/>
      <c r="H650" s="264"/>
      <c r="I650" s="264"/>
      <c r="J650" s="264"/>
      <c r="K650" s="264"/>
      <c r="L650" s="264"/>
    </row>
    <row r="651" spans="1:12" s="28" customFormat="1">
      <c r="A651" s="264"/>
      <c r="B651" s="264"/>
      <c r="C651" s="264"/>
      <c r="D651" s="264"/>
      <c r="E651" s="264"/>
      <c r="F651" s="264"/>
      <c r="G651" s="264"/>
      <c r="H651" s="264"/>
      <c r="I651" s="264"/>
      <c r="J651" s="264"/>
      <c r="K651" s="264"/>
      <c r="L651" s="264"/>
    </row>
    <row r="652" spans="1:12" s="28" customFormat="1">
      <c r="A652" s="264"/>
      <c r="B652" s="264"/>
      <c r="C652" s="264"/>
      <c r="D652" s="264"/>
      <c r="E652" s="264"/>
      <c r="F652" s="264"/>
      <c r="G652" s="264"/>
      <c r="H652" s="264"/>
      <c r="I652" s="264"/>
      <c r="J652" s="264"/>
      <c r="K652" s="264"/>
      <c r="L652" s="264"/>
    </row>
    <row r="653" spans="1:12" s="28" customFormat="1">
      <c r="A653" s="264"/>
      <c r="B653" s="264"/>
      <c r="C653" s="264"/>
      <c r="D653" s="264"/>
      <c r="E653" s="264"/>
      <c r="F653" s="264"/>
      <c r="G653" s="264"/>
      <c r="H653" s="264"/>
      <c r="I653" s="264"/>
      <c r="J653" s="264"/>
      <c r="K653" s="264"/>
      <c r="L653" s="264"/>
    </row>
    <row r="654" spans="1:12" s="28" customFormat="1">
      <c r="A654" s="264"/>
      <c r="B654" s="264"/>
      <c r="C654" s="264"/>
      <c r="D654" s="264"/>
      <c r="E654" s="264"/>
      <c r="F654" s="264"/>
      <c r="G654" s="264"/>
      <c r="H654" s="264"/>
      <c r="I654" s="264"/>
      <c r="J654" s="264"/>
      <c r="K654" s="264"/>
      <c r="L654" s="264"/>
    </row>
    <row r="655" spans="1:12" s="28" customFormat="1">
      <c r="A655" s="264"/>
      <c r="B655" s="264"/>
      <c r="C655" s="264"/>
      <c r="D655" s="264"/>
      <c r="E655" s="264"/>
      <c r="F655" s="264"/>
      <c r="G655" s="264"/>
      <c r="H655" s="264"/>
      <c r="I655" s="264"/>
      <c r="J655" s="264"/>
      <c r="K655" s="264"/>
      <c r="L655" s="264"/>
    </row>
    <row r="656" spans="1:12" s="28" customFormat="1">
      <c r="A656" s="264"/>
      <c r="B656" s="264"/>
      <c r="C656" s="264"/>
      <c r="D656" s="264"/>
      <c r="E656" s="264"/>
      <c r="F656" s="264"/>
      <c r="G656" s="264"/>
      <c r="H656" s="264"/>
      <c r="I656" s="264"/>
      <c r="J656" s="264"/>
      <c r="K656" s="264"/>
      <c r="L656" s="264"/>
    </row>
    <row r="657" spans="1:12" s="28" customFormat="1">
      <c r="A657" s="264"/>
      <c r="B657" s="264"/>
      <c r="C657" s="264"/>
      <c r="D657" s="264"/>
      <c r="E657" s="264"/>
      <c r="F657" s="264"/>
      <c r="G657" s="264"/>
      <c r="H657" s="264"/>
      <c r="I657" s="264"/>
      <c r="J657" s="264"/>
      <c r="K657" s="264"/>
      <c r="L657" s="264"/>
    </row>
    <row r="658" spans="1:12" s="28" customFormat="1">
      <c r="A658" s="264"/>
      <c r="B658" s="264"/>
      <c r="C658" s="264"/>
      <c r="D658" s="264"/>
      <c r="E658" s="264"/>
      <c r="F658" s="264"/>
      <c r="G658" s="264"/>
      <c r="H658" s="264"/>
      <c r="I658" s="264"/>
      <c r="J658" s="264"/>
      <c r="K658" s="264"/>
      <c r="L658" s="264"/>
    </row>
    <row r="659" spans="1:12" s="28" customFormat="1">
      <c r="A659" s="264"/>
      <c r="B659" s="264"/>
      <c r="C659" s="264"/>
      <c r="D659" s="264"/>
      <c r="E659" s="264"/>
      <c r="F659" s="264"/>
      <c r="G659" s="264"/>
      <c r="H659" s="264"/>
      <c r="I659" s="264"/>
      <c r="J659" s="264"/>
      <c r="K659" s="264"/>
      <c r="L659" s="264"/>
    </row>
    <row r="660" spans="1:12" s="28" customFormat="1">
      <c r="A660" s="264"/>
      <c r="B660" s="264"/>
      <c r="C660" s="264"/>
      <c r="D660" s="264"/>
      <c r="E660" s="264"/>
      <c r="F660" s="264"/>
      <c r="G660" s="264"/>
      <c r="H660" s="264"/>
      <c r="I660" s="264"/>
      <c r="J660" s="264"/>
      <c r="K660" s="264"/>
      <c r="L660" s="264"/>
    </row>
    <row r="661" spans="1:12" s="28" customFormat="1">
      <c r="A661" s="264"/>
      <c r="B661" s="264"/>
      <c r="C661" s="264"/>
      <c r="D661" s="264"/>
      <c r="E661" s="264"/>
      <c r="F661" s="264"/>
      <c r="G661" s="264"/>
      <c r="H661" s="264"/>
      <c r="I661" s="264"/>
      <c r="J661" s="264"/>
      <c r="K661" s="264"/>
      <c r="L661" s="264"/>
    </row>
    <row r="662" spans="1:12" s="28" customFormat="1">
      <c r="A662" s="264"/>
      <c r="B662" s="264"/>
      <c r="C662" s="264"/>
      <c r="D662" s="264"/>
      <c r="E662" s="264"/>
      <c r="F662" s="264"/>
      <c r="G662" s="264"/>
      <c r="H662" s="264"/>
      <c r="I662" s="264"/>
      <c r="J662" s="264"/>
      <c r="K662" s="264"/>
      <c r="L662" s="264"/>
    </row>
    <row r="663" spans="1:12" s="28" customFormat="1">
      <c r="A663" s="264"/>
      <c r="B663" s="264"/>
      <c r="C663" s="264"/>
      <c r="D663" s="264"/>
      <c r="E663" s="264"/>
      <c r="F663" s="264"/>
      <c r="G663" s="264"/>
      <c r="H663" s="264"/>
      <c r="I663" s="264"/>
      <c r="J663" s="264"/>
      <c r="K663" s="264"/>
      <c r="L663" s="264"/>
    </row>
    <row r="664" spans="1:12" s="28" customFormat="1">
      <c r="A664" s="264"/>
      <c r="B664" s="264"/>
      <c r="C664" s="264"/>
      <c r="D664" s="264"/>
      <c r="E664" s="264"/>
      <c r="F664" s="264"/>
      <c r="G664" s="264"/>
      <c r="H664" s="264"/>
      <c r="I664" s="264"/>
      <c r="J664" s="264"/>
      <c r="K664" s="264"/>
      <c r="L664" s="264"/>
    </row>
    <row r="665" spans="1:12" s="28" customFormat="1">
      <c r="A665" s="264"/>
      <c r="B665" s="264"/>
      <c r="C665" s="264"/>
      <c r="D665" s="264"/>
      <c r="E665" s="264"/>
      <c r="F665" s="264"/>
      <c r="G665" s="264"/>
      <c r="H665" s="264"/>
      <c r="I665" s="264"/>
      <c r="J665" s="264"/>
      <c r="K665" s="264"/>
      <c r="L665" s="264"/>
    </row>
    <row r="666" spans="1:12" s="28" customFormat="1">
      <c r="A666" s="264"/>
      <c r="B666" s="264"/>
      <c r="C666" s="264"/>
      <c r="D666" s="264"/>
      <c r="E666" s="264"/>
      <c r="F666" s="264"/>
      <c r="G666" s="264"/>
      <c r="H666" s="264"/>
      <c r="I666" s="264"/>
      <c r="J666" s="264"/>
      <c r="K666" s="264"/>
      <c r="L666" s="264"/>
    </row>
    <row r="667" spans="1:12" s="28" customFormat="1">
      <c r="A667" s="264"/>
      <c r="B667" s="264"/>
      <c r="C667" s="264"/>
      <c r="D667" s="264"/>
      <c r="E667" s="264"/>
      <c r="F667" s="264"/>
      <c r="G667" s="264"/>
      <c r="H667" s="264"/>
      <c r="I667" s="264"/>
      <c r="J667" s="264"/>
      <c r="K667" s="264"/>
      <c r="L667" s="264"/>
    </row>
    <row r="668" spans="1:12" s="28" customFormat="1">
      <c r="A668" s="264"/>
      <c r="B668" s="264"/>
      <c r="C668" s="264"/>
      <c r="D668" s="264"/>
      <c r="E668" s="264"/>
      <c r="F668" s="264"/>
      <c r="G668" s="264"/>
      <c r="H668" s="264"/>
      <c r="I668" s="264"/>
      <c r="J668" s="264"/>
      <c r="K668" s="264"/>
      <c r="L668" s="264"/>
    </row>
    <row r="669" spans="1:12" s="28" customFormat="1">
      <c r="A669" s="264"/>
      <c r="B669" s="264"/>
      <c r="C669" s="264"/>
      <c r="D669" s="264"/>
      <c r="E669" s="264"/>
      <c r="F669" s="264"/>
      <c r="G669" s="264"/>
      <c r="H669" s="264"/>
      <c r="I669" s="264"/>
      <c r="J669" s="264"/>
      <c r="K669" s="264"/>
      <c r="L669" s="264"/>
    </row>
    <row r="670" spans="1:12" s="28" customFormat="1">
      <c r="A670" s="264"/>
      <c r="B670" s="264"/>
      <c r="C670" s="264"/>
      <c r="D670" s="264"/>
      <c r="E670" s="264"/>
      <c r="F670" s="264"/>
      <c r="G670" s="264"/>
      <c r="H670" s="264"/>
      <c r="I670" s="264"/>
      <c r="J670" s="264"/>
      <c r="K670" s="264"/>
      <c r="L670" s="264"/>
    </row>
    <row r="671" spans="1:12" s="28" customFormat="1">
      <c r="A671" s="264"/>
      <c r="B671" s="264"/>
      <c r="C671" s="264"/>
      <c r="D671" s="264"/>
      <c r="E671" s="264"/>
      <c r="F671" s="264"/>
      <c r="G671" s="264"/>
      <c r="H671" s="264"/>
      <c r="I671" s="264"/>
      <c r="J671" s="264"/>
      <c r="K671" s="264"/>
      <c r="L671" s="264"/>
    </row>
    <row r="672" spans="1:12" s="28" customFormat="1">
      <c r="A672" s="264"/>
      <c r="B672" s="264"/>
      <c r="C672" s="264"/>
      <c r="D672" s="264"/>
      <c r="E672" s="264"/>
      <c r="F672" s="264"/>
      <c r="G672" s="264"/>
      <c r="H672" s="264"/>
      <c r="I672" s="264"/>
      <c r="J672" s="264"/>
      <c r="K672" s="264"/>
      <c r="L672" s="264"/>
    </row>
    <row r="673" spans="1:12" s="28" customFormat="1">
      <c r="A673" s="264"/>
      <c r="B673" s="264"/>
      <c r="C673" s="264"/>
      <c r="D673" s="264"/>
      <c r="E673" s="264"/>
      <c r="F673" s="264"/>
      <c r="G673" s="264"/>
      <c r="H673" s="264"/>
      <c r="I673" s="264"/>
      <c r="J673" s="264"/>
      <c r="K673" s="264"/>
      <c r="L673" s="264"/>
    </row>
    <row r="674" spans="1:12" s="28" customFormat="1">
      <c r="A674" s="264"/>
      <c r="B674" s="264"/>
      <c r="C674" s="264"/>
      <c r="D674" s="264"/>
      <c r="E674" s="264"/>
      <c r="F674" s="264"/>
      <c r="G674" s="264"/>
      <c r="H674" s="264"/>
      <c r="I674" s="264"/>
      <c r="J674" s="264"/>
      <c r="K674" s="264"/>
      <c r="L674" s="264"/>
    </row>
    <row r="675" spans="1:12" s="28" customFormat="1">
      <c r="A675" s="264"/>
      <c r="B675" s="264"/>
      <c r="C675" s="264"/>
      <c r="D675" s="264"/>
      <c r="E675" s="264"/>
      <c r="F675" s="264"/>
      <c r="G675" s="264"/>
      <c r="H675" s="264"/>
      <c r="I675" s="264"/>
      <c r="J675" s="264"/>
      <c r="K675" s="264"/>
      <c r="L675" s="264"/>
    </row>
    <row r="676" spans="1:12" s="28" customFormat="1">
      <c r="A676" s="264"/>
      <c r="B676" s="264"/>
      <c r="C676" s="264"/>
      <c r="D676" s="264"/>
      <c r="E676" s="264"/>
      <c r="F676" s="264"/>
      <c r="G676" s="264"/>
      <c r="H676" s="264"/>
      <c r="I676" s="264"/>
      <c r="J676" s="264"/>
      <c r="K676" s="264"/>
      <c r="L676" s="264"/>
    </row>
    <row r="677" spans="1:12" s="28" customFormat="1">
      <c r="A677" s="264"/>
      <c r="B677" s="264"/>
      <c r="C677" s="264"/>
      <c r="D677" s="264"/>
      <c r="E677" s="264"/>
      <c r="F677" s="264"/>
      <c r="G677" s="264"/>
      <c r="H677" s="264"/>
      <c r="I677" s="264"/>
      <c r="J677" s="264"/>
      <c r="K677" s="264"/>
      <c r="L677" s="264"/>
    </row>
    <row r="678" spans="1:12" s="28" customFormat="1">
      <c r="A678" s="264"/>
      <c r="B678" s="264"/>
      <c r="C678" s="264"/>
      <c r="D678" s="264"/>
      <c r="E678" s="264"/>
      <c r="F678" s="264"/>
      <c r="G678" s="264"/>
      <c r="H678" s="264"/>
      <c r="I678" s="264"/>
      <c r="J678" s="264"/>
      <c r="K678" s="264"/>
      <c r="L678" s="264"/>
    </row>
    <row r="679" spans="1:12" s="28" customFormat="1">
      <c r="A679" s="264"/>
      <c r="B679" s="264"/>
      <c r="C679" s="264"/>
      <c r="D679" s="264"/>
      <c r="E679" s="264"/>
      <c r="F679" s="264"/>
      <c r="G679" s="264"/>
      <c r="H679" s="264"/>
      <c r="I679" s="264"/>
      <c r="J679" s="264"/>
      <c r="K679" s="264"/>
      <c r="L679" s="264"/>
    </row>
    <row r="680" spans="1:12" s="28" customFormat="1">
      <c r="A680" s="264"/>
      <c r="B680" s="264"/>
      <c r="C680" s="264"/>
      <c r="D680" s="264"/>
      <c r="E680" s="264"/>
      <c r="F680" s="264"/>
      <c r="G680" s="264"/>
      <c r="H680" s="264"/>
      <c r="I680" s="264"/>
      <c r="J680" s="264"/>
      <c r="K680" s="264"/>
      <c r="L680" s="264"/>
    </row>
    <row r="681" spans="1:12" s="28" customFormat="1">
      <c r="A681" s="264"/>
      <c r="B681" s="264"/>
      <c r="C681" s="264"/>
      <c r="D681" s="264"/>
      <c r="E681" s="264"/>
      <c r="F681" s="264"/>
      <c r="G681" s="264"/>
      <c r="H681" s="264"/>
      <c r="I681" s="264"/>
      <c r="J681" s="264"/>
      <c r="K681" s="264"/>
      <c r="L681" s="264"/>
    </row>
    <row r="682" spans="1:12" s="28" customFormat="1">
      <c r="A682" s="264"/>
      <c r="B682" s="264"/>
      <c r="C682" s="264"/>
      <c r="D682" s="264"/>
      <c r="E682" s="264"/>
      <c r="F682" s="264"/>
      <c r="G682" s="264"/>
      <c r="H682" s="264"/>
      <c r="I682" s="264"/>
      <c r="J682" s="264"/>
      <c r="K682" s="264"/>
      <c r="L682" s="264"/>
    </row>
    <row r="683" spans="1:12" s="28" customFormat="1">
      <c r="A683" s="264"/>
      <c r="B683" s="264"/>
      <c r="C683" s="264"/>
      <c r="D683" s="264"/>
      <c r="E683" s="264"/>
      <c r="F683" s="264"/>
      <c r="G683" s="264"/>
      <c r="H683" s="264"/>
      <c r="I683" s="264"/>
      <c r="J683" s="264"/>
      <c r="K683" s="264"/>
      <c r="L683" s="264"/>
    </row>
    <row r="684" spans="1:12" s="28" customFormat="1">
      <c r="A684" s="264"/>
      <c r="B684" s="264"/>
      <c r="C684" s="264"/>
      <c r="D684" s="264"/>
      <c r="E684" s="264"/>
      <c r="F684" s="264"/>
      <c r="G684" s="264"/>
      <c r="H684" s="264"/>
      <c r="I684" s="264"/>
      <c r="J684" s="264"/>
      <c r="K684" s="264"/>
      <c r="L684" s="264"/>
    </row>
    <row r="685" spans="1:12" s="28" customFormat="1">
      <c r="A685" s="264"/>
      <c r="B685" s="264"/>
      <c r="C685" s="264"/>
      <c r="D685" s="264"/>
      <c r="E685" s="264"/>
      <c r="F685" s="264"/>
      <c r="G685" s="264"/>
      <c r="H685" s="264"/>
      <c r="I685" s="264"/>
      <c r="J685" s="264"/>
      <c r="K685" s="264"/>
      <c r="L685" s="264"/>
    </row>
    <row r="686" spans="1:12" s="28" customFormat="1">
      <c r="A686" s="264"/>
      <c r="B686" s="264"/>
      <c r="C686" s="264"/>
      <c r="D686" s="264"/>
      <c r="E686" s="264"/>
      <c r="F686" s="264"/>
      <c r="G686" s="264"/>
      <c r="H686" s="264"/>
      <c r="I686" s="264"/>
      <c r="J686" s="264"/>
      <c r="K686" s="264"/>
      <c r="L686" s="264"/>
    </row>
    <row r="687" spans="1:12" s="28" customFormat="1">
      <c r="A687" s="264"/>
      <c r="B687" s="264"/>
      <c r="C687" s="264"/>
      <c r="D687" s="264"/>
      <c r="E687" s="264"/>
      <c r="F687" s="264"/>
      <c r="G687" s="264"/>
      <c r="H687" s="264"/>
      <c r="I687" s="264"/>
      <c r="J687" s="264"/>
      <c r="K687" s="264"/>
      <c r="L687" s="264"/>
    </row>
    <row r="688" spans="1:12" s="28" customFormat="1">
      <c r="A688" s="264"/>
      <c r="B688" s="264"/>
      <c r="C688" s="264"/>
      <c r="D688" s="264"/>
      <c r="E688" s="264"/>
      <c r="F688" s="264"/>
      <c r="G688" s="264"/>
      <c r="H688" s="264"/>
      <c r="I688" s="264"/>
      <c r="J688" s="264"/>
      <c r="K688" s="264"/>
      <c r="L688" s="264"/>
    </row>
    <row r="689" spans="1:12" s="28" customFormat="1">
      <c r="A689" s="264"/>
      <c r="B689" s="264"/>
      <c r="C689" s="264"/>
      <c r="D689" s="264"/>
      <c r="E689" s="264"/>
      <c r="F689" s="264"/>
      <c r="G689" s="264"/>
      <c r="H689" s="264"/>
      <c r="I689" s="264"/>
      <c r="J689" s="264"/>
      <c r="K689" s="264"/>
      <c r="L689" s="264"/>
    </row>
    <row r="690" spans="1:12" s="28" customFormat="1">
      <c r="A690" s="264"/>
      <c r="B690" s="264"/>
      <c r="C690" s="264"/>
      <c r="D690" s="264"/>
      <c r="E690" s="264"/>
      <c r="F690" s="264"/>
      <c r="G690" s="264"/>
      <c r="H690" s="264"/>
      <c r="I690" s="264"/>
      <c r="J690" s="264"/>
      <c r="K690" s="264"/>
      <c r="L690" s="264"/>
    </row>
    <row r="691" spans="1:12" s="28" customFormat="1">
      <c r="A691" s="264"/>
      <c r="B691" s="264"/>
      <c r="C691" s="264"/>
      <c r="D691" s="264"/>
      <c r="E691" s="264"/>
      <c r="F691" s="264"/>
      <c r="G691" s="264"/>
      <c r="H691" s="264"/>
      <c r="I691" s="264"/>
      <c r="J691" s="264"/>
      <c r="K691" s="264"/>
      <c r="L691" s="264"/>
    </row>
    <row r="692" spans="1:12" s="28" customFormat="1">
      <c r="A692" s="264"/>
      <c r="B692" s="264"/>
      <c r="C692" s="264"/>
      <c r="D692" s="264"/>
      <c r="E692" s="264"/>
      <c r="F692" s="264"/>
      <c r="G692" s="264"/>
      <c r="H692" s="264"/>
      <c r="I692" s="264"/>
      <c r="J692" s="264"/>
      <c r="K692" s="264"/>
      <c r="L692" s="264"/>
    </row>
    <row r="693" spans="1:12" s="28" customFormat="1">
      <c r="A693" s="264"/>
      <c r="B693" s="264"/>
      <c r="C693" s="264"/>
      <c r="D693" s="264"/>
      <c r="E693" s="264"/>
      <c r="F693" s="264"/>
      <c r="G693" s="264"/>
      <c r="H693" s="264"/>
      <c r="I693" s="264"/>
      <c r="J693" s="264"/>
      <c r="K693" s="264"/>
      <c r="L693" s="264"/>
    </row>
    <row r="694" spans="1:12" s="28" customFormat="1">
      <c r="A694" s="264"/>
      <c r="B694" s="264"/>
      <c r="C694" s="264"/>
      <c r="D694" s="264"/>
      <c r="E694" s="264"/>
      <c r="F694" s="264"/>
      <c r="G694" s="264"/>
      <c r="H694" s="264"/>
      <c r="I694" s="264"/>
      <c r="J694" s="264"/>
      <c r="K694" s="264"/>
      <c r="L694" s="264"/>
    </row>
    <row r="695" spans="1:12" s="28" customFormat="1">
      <c r="A695" s="264"/>
      <c r="B695" s="264"/>
      <c r="C695" s="264"/>
      <c r="D695" s="264"/>
      <c r="E695" s="264"/>
      <c r="F695" s="264"/>
      <c r="G695" s="264"/>
      <c r="H695" s="264"/>
      <c r="I695" s="264"/>
      <c r="J695" s="264"/>
      <c r="K695" s="264"/>
      <c r="L695" s="264"/>
    </row>
    <row r="696" spans="1:12" s="28" customFormat="1">
      <c r="A696" s="264"/>
      <c r="B696" s="264"/>
      <c r="C696" s="264"/>
      <c r="D696" s="264"/>
      <c r="E696" s="264"/>
      <c r="F696" s="264"/>
      <c r="G696" s="264"/>
      <c r="H696" s="264"/>
      <c r="I696" s="264"/>
      <c r="J696" s="264"/>
      <c r="K696" s="264"/>
      <c r="L696" s="264"/>
    </row>
    <row r="697" spans="1:12" s="28" customFormat="1">
      <c r="A697" s="264"/>
      <c r="B697" s="264"/>
      <c r="C697" s="264"/>
      <c r="D697" s="264"/>
      <c r="E697" s="264"/>
      <c r="F697" s="264"/>
      <c r="G697" s="264"/>
      <c r="H697" s="264"/>
      <c r="I697" s="264"/>
      <c r="J697" s="264"/>
      <c r="K697" s="264"/>
      <c r="L697" s="264"/>
    </row>
    <row r="698" spans="1:12" s="28" customFormat="1">
      <c r="A698" s="264"/>
      <c r="B698" s="264"/>
      <c r="C698" s="264"/>
      <c r="D698" s="264"/>
      <c r="E698" s="264"/>
      <c r="F698" s="264"/>
      <c r="G698" s="264"/>
      <c r="H698" s="264"/>
      <c r="I698" s="264"/>
      <c r="J698" s="264"/>
      <c r="K698" s="264"/>
      <c r="L698" s="264"/>
    </row>
    <row r="699" spans="1:12" s="28" customFormat="1">
      <c r="A699" s="264"/>
      <c r="B699" s="264"/>
      <c r="C699" s="264"/>
      <c r="D699" s="264"/>
      <c r="E699" s="264"/>
      <c r="F699" s="264"/>
      <c r="G699" s="264"/>
      <c r="H699" s="264"/>
      <c r="I699" s="264"/>
      <c r="J699" s="264"/>
      <c r="K699" s="264"/>
      <c r="L699" s="264"/>
    </row>
    <row r="700" spans="1:12" s="28" customFormat="1">
      <c r="A700" s="264"/>
      <c r="B700" s="264"/>
      <c r="C700" s="264"/>
      <c r="D700" s="264"/>
      <c r="E700" s="264"/>
      <c r="F700" s="264"/>
      <c r="G700" s="264"/>
      <c r="H700" s="264"/>
      <c r="I700" s="264"/>
      <c r="J700" s="264"/>
      <c r="K700" s="264"/>
      <c r="L700" s="264"/>
    </row>
    <row r="701" spans="1:12" s="28" customFormat="1">
      <c r="A701" s="264"/>
      <c r="B701" s="264"/>
      <c r="C701" s="264"/>
      <c r="D701" s="264"/>
      <c r="E701" s="264"/>
      <c r="F701" s="264"/>
      <c r="G701" s="264"/>
      <c r="H701" s="264"/>
      <c r="I701" s="264"/>
      <c r="J701" s="264"/>
      <c r="K701" s="264"/>
      <c r="L701" s="264"/>
    </row>
    <row r="702" spans="1:12" s="28" customFormat="1">
      <c r="A702" s="264"/>
      <c r="B702" s="264"/>
      <c r="C702" s="264"/>
      <c r="D702" s="264"/>
      <c r="E702" s="264"/>
      <c r="F702" s="264"/>
      <c r="G702" s="264"/>
      <c r="H702" s="264"/>
      <c r="I702" s="264"/>
      <c r="J702" s="264"/>
      <c r="K702" s="264"/>
      <c r="L702" s="264"/>
    </row>
    <row r="703" spans="1:12" s="28" customFormat="1">
      <c r="A703" s="264"/>
      <c r="B703" s="264"/>
      <c r="C703" s="264"/>
      <c r="D703" s="264"/>
      <c r="E703" s="264"/>
      <c r="F703" s="264"/>
      <c r="G703" s="264"/>
      <c r="H703" s="264"/>
      <c r="I703" s="264"/>
      <c r="J703" s="264"/>
      <c r="K703" s="264"/>
      <c r="L703" s="264"/>
    </row>
    <row r="704" spans="1:12" s="28" customFormat="1">
      <c r="A704" s="264"/>
      <c r="B704" s="264"/>
      <c r="C704" s="264"/>
      <c r="D704" s="264"/>
      <c r="E704" s="264"/>
      <c r="F704" s="264"/>
      <c r="G704" s="264"/>
      <c r="H704" s="264"/>
      <c r="I704" s="264"/>
      <c r="J704" s="264"/>
      <c r="K704" s="264"/>
      <c r="L704" s="264"/>
    </row>
    <row r="705" spans="1:12" s="28" customFormat="1">
      <c r="A705" s="264"/>
      <c r="B705" s="264"/>
      <c r="C705" s="264"/>
      <c r="D705" s="264"/>
      <c r="E705" s="264"/>
      <c r="F705" s="264"/>
      <c r="G705" s="264"/>
      <c r="H705" s="264"/>
      <c r="I705" s="264"/>
      <c r="J705" s="264"/>
      <c r="K705" s="264"/>
      <c r="L705" s="264"/>
    </row>
    <row r="706" spans="1:12" s="28" customFormat="1">
      <c r="A706" s="264"/>
      <c r="B706" s="264"/>
      <c r="C706" s="264"/>
      <c r="D706" s="264"/>
      <c r="E706" s="264"/>
      <c r="F706" s="264"/>
      <c r="G706" s="264"/>
      <c r="H706" s="264"/>
      <c r="I706" s="264"/>
      <c r="J706" s="264"/>
      <c r="K706" s="264"/>
      <c r="L706" s="264"/>
    </row>
    <row r="707" spans="1:12" s="28" customFormat="1">
      <c r="A707" s="264"/>
      <c r="B707" s="264"/>
      <c r="C707" s="264"/>
      <c r="D707" s="264"/>
      <c r="E707" s="264"/>
      <c r="F707" s="264"/>
      <c r="G707" s="264"/>
      <c r="H707" s="264"/>
      <c r="I707" s="264"/>
      <c r="J707" s="264"/>
      <c r="K707" s="264"/>
      <c r="L707" s="264"/>
    </row>
    <row r="708" spans="1:12" s="28" customFormat="1">
      <c r="A708" s="264"/>
      <c r="B708" s="264"/>
      <c r="C708" s="264"/>
      <c r="D708" s="264"/>
      <c r="E708" s="264"/>
      <c r="F708" s="264"/>
      <c r="G708" s="264"/>
      <c r="H708" s="264"/>
      <c r="I708" s="264"/>
      <c r="J708" s="264"/>
      <c r="K708" s="264"/>
      <c r="L708" s="264"/>
    </row>
    <row r="709" spans="1:12" s="28" customFormat="1">
      <c r="A709" s="264"/>
      <c r="B709" s="264"/>
      <c r="C709" s="264"/>
      <c r="D709" s="264"/>
      <c r="E709" s="264"/>
      <c r="F709" s="264"/>
      <c r="G709" s="264"/>
      <c r="H709" s="264"/>
      <c r="I709" s="264"/>
      <c r="J709" s="264"/>
      <c r="K709" s="264"/>
      <c r="L709" s="264"/>
    </row>
    <row r="710" spans="1:12" s="28" customFormat="1">
      <c r="A710" s="264"/>
      <c r="B710" s="264"/>
      <c r="C710" s="264"/>
      <c r="D710" s="264"/>
      <c r="E710" s="264"/>
      <c r="F710" s="264"/>
      <c r="G710" s="264"/>
      <c r="H710" s="264"/>
      <c r="I710" s="264"/>
      <c r="J710" s="264"/>
      <c r="K710" s="264"/>
      <c r="L710" s="264"/>
    </row>
    <row r="711" spans="1:12" s="28" customFormat="1">
      <c r="A711" s="264"/>
      <c r="B711" s="264"/>
      <c r="C711" s="264"/>
      <c r="D711" s="264"/>
      <c r="E711" s="264"/>
      <c r="F711" s="264"/>
      <c r="G711" s="264"/>
      <c r="H711" s="264"/>
      <c r="I711" s="264"/>
      <c r="J711" s="264"/>
      <c r="K711" s="264"/>
      <c r="L711" s="264"/>
    </row>
    <row r="712" spans="1:12" s="28" customFormat="1">
      <c r="A712" s="264"/>
      <c r="B712" s="264"/>
      <c r="C712" s="264"/>
      <c r="D712" s="264"/>
      <c r="E712" s="264"/>
      <c r="F712" s="264"/>
      <c r="G712" s="264"/>
      <c r="H712" s="264"/>
      <c r="I712" s="264"/>
      <c r="J712" s="264"/>
      <c r="K712" s="264"/>
      <c r="L712" s="264"/>
    </row>
    <row r="713" spans="1:12" s="28" customFormat="1">
      <c r="A713" s="264"/>
      <c r="B713" s="264"/>
      <c r="C713" s="264"/>
      <c r="D713" s="264"/>
      <c r="E713" s="264"/>
      <c r="F713" s="264"/>
      <c r="G713" s="264"/>
      <c r="H713" s="264"/>
      <c r="I713" s="264"/>
      <c r="J713" s="264"/>
      <c r="K713" s="264"/>
      <c r="L713" s="264"/>
    </row>
    <row r="714" spans="1:12" s="28" customFormat="1">
      <c r="A714" s="264"/>
      <c r="B714" s="264"/>
      <c r="C714" s="264"/>
      <c r="D714" s="264"/>
      <c r="E714" s="264"/>
      <c r="F714" s="264"/>
      <c r="G714" s="264"/>
      <c r="H714" s="264"/>
      <c r="I714" s="264"/>
      <c r="J714" s="264"/>
      <c r="K714" s="264"/>
      <c r="L714" s="264"/>
    </row>
    <row r="715" spans="1:12" s="28" customFormat="1">
      <c r="A715" s="264"/>
      <c r="B715" s="264"/>
      <c r="C715" s="264"/>
      <c r="D715" s="264"/>
      <c r="E715" s="264"/>
      <c r="F715" s="264"/>
      <c r="G715" s="264"/>
      <c r="H715" s="264"/>
      <c r="I715" s="264"/>
      <c r="J715" s="264"/>
      <c r="K715" s="264"/>
      <c r="L715" s="264"/>
    </row>
    <row r="716" spans="1:12" s="28" customFormat="1">
      <c r="A716" s="264"/>
      <c r="B716" s="264"/>
      <c r="C716" s="264"/>
      <c r="D716" s="264"/>
      <c r="E716" s="264"/>
      <c r="F716" s="264"/>
      <c r="G716" s="264"/>
      <c r="H716" s="264"/>
      <c r="I716" s="264"/>
      <c r="J716" s="264"/>
      <c r="K716" s="264"/>
      <c r="L716" s="264"/>
    </row>
    <row r="717" spans="1:12" s="28" customFormat="1">
      <c r="A717" s="264"/>
      <c r="B717" s="264"/>
      <c r="C717" s="264"/>
      <c r="D717" s="264"/>
      <c r="E717" s="264"/>
      <c r="F717" s="264"/>
      <c r="G717" s="264"/>
      <c r="H717" s="264"/>
      <c r="I717" s="264"/>
      <c r="J717" s="264"/>
      <c r="K717" s="264"/>
      <c r="L717" s="264"/>
    </row>
    <row r="718" spans="1:12" s="28" customFormat="1">
      <c r="A718" s="264"/>
      <c r="B718" s="264"/>
      <c r="C718" s="264"/>
      <c r="D718" s="264"/>
      <c r="E718" s="264"/>
      <c r="F718" s="264"/>
      <c r="G718" s="264"/>
      <c r="H718" s="264"/>
      <c r="I718" s="264"/>
      <c r="J718" s="264"/>
      <c r="K718" s="264"/>
      <c r="L718" s="264"/>
    </row>
    <row r="719" spans="1:12" s="28" customFormat="1">
      <c r="A719" s="264"/>
      <c r="B719" s="264"/>
      <c r="C719" s="264"/>
      <c r="D719" s="264"/>
      <c r="E719" s="264"/>
      <c r="F719" s="264"/>
      <c r="G719" s="264"/>
      <c r="H719" s="264"/>
      <c r="I719" s="264"/>
      <c r="J719" s="264"/>
      <c r="K719" s="264"/>
      <c r="L719" s="264"/>
    </row>
    <row r="720" spans="1:12" s="28" customFormat="1">
      <c r="A720" s="264"/>
      <c r="B720" s="264"/>
      <c r="C720" s="264"/>
      <c r="D720" s="264"/>
      <c r="E720" s="264"/>
      <c r="F720" s="264"/>
      <c r="G720" s="264"/>
      <c r="H720" s="264"/>
      <c r="I720" s="264"/>
      <c r="J720" s="264"/>
      <c r="K720" s="264"/>
      <c r="L720" s="264"/>
    </row>
    <row r="721" spans="1:12" s="28" customFormat="1">
      <c r="A721" s="264"/>
      <c r="B721" s="264"/>
      <c r="C721" s="264"/>
      <c r="D721" s="264"/>
      <c r="E721" s="264"/>
      <c r="F721" s="264"/>
      <c r="G721" s="264"/>
      <c r="H721" s="264"/>
      <c r="I721" s="264"/>
      <c r="J721" s="264"/>
      <c r="K721" s="264"/>
      <c r="L721" s="264"/>
    </row>
    <row r="722" spans="1:12" s="28" customFormat="1">
      <c r="A722" s="264"/>
      <c r="B722" s="264"/>
      <c r="C722" s="264"/>
      <c r="D722" s="264"/>
      <c r="E722" s="264"/>
      <c r="F722" s="264"/>
      <c r="G722" s="264"/>
      <c r="H722" s="264"/>
      <c r="I722" s="264"/>
      <c r="J722" s="264"/>
      <c r="K722" s="264"/>
      <c r="L722" s="264"/>
    </row>
    <row r="723" spans="1:12" s="28" customFormat="1">
      <c r="A723" s="264"/>
      <c r="B723" s="264"/>
      <c r="C723" s="264"/>
      <c r="D723" s="264"/>
      <c r="E723" s="264"/>
      <c r="F723" s="264"/>
      <c r="G723" s="264"/>
      <c r="H723" s="264"/>
      <c r="I723" s="264"/>
      <c r="J723" s="264"/>
      <c r="K723" s="264"/>
      <c r="L723" s="264"/>
    </row>
    <row r="724" spans="1:12" s="28" customFormat="1">
      <c r="A724" s="264"/>
      <c r="B724" s="264"/>
      <c r="C724" s="264"/>
      <c r="D724" s="264"/>
      <c r="E724" s="264"/>
      <c r="F724" s="264"/>
      <c r="G724" s="264"/>
      <c r="H724" s="264"/>
      <c r="I724" s="264"/>
      <c r="J724" s="264"/>
      <c r="K724" s="264"/>
      <c r="L724" s="264"/>
    </row>
    <row r="725" spans="1:12" s="28" customFormat="1">
      <c r="A725" s="264"/>
      <c r="B725" s="264"/>
      <c r="C725" s="264"/>
      <c r="D725" s="264"/>
      <c r="E725" s="264"/>
      <c r="F725" s="264"/>
      <c r="G725" s="264"/>
      <c r="H725" s="264"/>
      <c r="I725" s="264"/>
      <c r="J725" s="264"/>
      <c r="K725" s="264"/>
      <c r="L725" s="264"/>
    </row>
    <row r="726" spans="1:12" s="28" customFormat="1">
      <c r="A726" s="264"/>
      <c r="B726" s="264"/>
      <c r="C726" s="264"/>
      <c r="D726" s="264"/>
      <c r="E726" s="264"/>
      <c r="F726" s="264"/>
      <c r="G726" s="264"/>
      <c r="H726" s="264"/>
      <c r="I726" s="264"/>
      <c r="J726" s="264"/>
      <c r="K726" s="264"/>
      <c r="L726" s="264"/>
    </row>
    <row r="727" spans="1:12" s="28" customFormat="1">
      <c r="A727" s="264"/>
      <c r="B727" s="264"/>
      <c r="C727" s="264"/>
      <c r="D727" s="264"/>
      <c r="E727" s="264"/>
      <c r="F727" s="264"/>
      <c r="G727" s="264"/>
      <c r="H727" s="264"/>
      <c r="I727" s="264"/>
      <c r="J727" s="264"/>
      <c r="K727" s="264"/>
      <c r="L727" s="264"/>
    </row>
    <row r="728" spans="1:12" s="28" customFormat="1">
      <c r="A728" s="264"/>
      <c r="B728" s="264"/>
      <c r="C728" s="264"/>
      <c r="D728" s="264"/>
      <c r="E728" s="264"/>
      <c r="F728" s="264"/>
      <c r="G728" s="264"/>
      <c r="H728" s="264"/>
      <c r="I728" s="264"/>
      <c r="J728" s="264"/>
      <c r="K728" s="264"/>
      <c r="L728" s="264"/>
    </row>
    <row r="729" spans="1:12" s="28" customFormat="1">
      <c r="A729" s="264"/>
      <c r="B729" s="264"/>
      <c r="C729" s="264"/>
      <c r="D729" s="264"/>
      <c r="E729" s="264"/>
      <c r="F729" s="264"/>
      <c r="G729" s="264"/>
      <c r="H729" s="264"/>
      <c r="I729" s="264"/>
      <c r="J729" s="264"/>
      <c r="K729" s="264"/>
      <c r="L729" s="264"/>
    </row>
    <row r="730" spans="1:12" s="28" customFormat="1">
      <c r="A730" s="264"/>
      <c r="B730" s="264"/>
      <c r="C730" s="264"/>
      <c r="D730" s="264"/>
      <c r="E730" s="264"/>
      <c r="F730" s="264"/>
      <c r="G730" s="264"/>
      <c r="H730" s="264"/>
      <c r="I730" s="264"/>
      <c r="J730" s="264"/>
      <c r="K730" s="264"/>
      <c r="L730" s="264"/>
    </row>
    <row r="731" spans="1:12" s="28" customFormat="1">
      <c r="A731" s="264"/>
      <c r="B731" s="264"/>
      <c r="C731" s="264"/>
      <c r="D731" s="264"/>
      <c r="E731" s="264"/>
      <c r="F731" s="264"/>
      <c r="G731" s="264"/>
      <c r="H731" s="264"/>
      <c r="I731" s="264"/>
      <c r="J731" s="264"/>
      <c r="K731" s="264"/>
      <c r="L731" s="264"/>
    </row>
    <row r="732" spans="1:12" s="28" customFormat="1">
      <c r="A732" s="264"/>
      <c r="B732" s="264"/>
      <c r="C732" s="264"/>
      <c r="D732" s="264"/>
      <c r="E732" s="264"/>
      <c r="F732" s="264"/>
      <c r="G732" s="264"/>
      <c r="H732" s="264"/>
      <c r="I732" s="264"/>
      <c r="J732" s="264"/>
      <c r="K732" s="264"/>
      <c r="L732" s="264"/>
    </row>
    <row r="733" spans="1:12" s="28" customFormat="1">
      <c r="A733" s="264"/>
      <c r="B733" s="264"/>
      <c r="C733" s="264"/>
      <c r="D733" s="264"/>
      <c r="E733" s="264"/>
      <c r="F733" s="264"/>
      <c r="G733" s="264"/>
      <c r="H733" s="264"/>
      <c r="I733" s="264"/>
      <c r="J733" s="264"/>
      <c r="K733" s="264"/>
      <c r="L733" s="264"/>
    </row>
    <row r="734" spans="1:12" s="28" customFormat="1">
      <c r="A734" s="264"/>
      <c r="B734" s="264"/>
      <c r="C734" s="264"/>
      <c r="D734" s="264"/>
      <c r="E734" s="264"/>
      <c r="F734" s="264"/>
      <c r="G734" s="264"/>
      <c r="H734" s="264"/>
      <c r="I734" s="264"/>
      <c r="J734" s="264"/>
      <c r="K734" s="264"/>
      <c r="L734" s="264"/>
    </row>
    <row r="735" spans="1:12" s="28" customFormat="1">
      <c r="A735" s="264"/>
      <c r="B735" s="264"/>
      <c r="C735" s="264"/>
      <c r="D735" s="264"/>
      <c r="E735" s="264"/>
      <c r="F735" s="264"/>
      <c r="G735" s="264"/>
      <c r="H735" s="264"/>
      <c r="I735" s="264"/>
      <c r="J735" s="264"/>
      <c r="K735" s="264"/>
      <c r="L735" s="264"/>
    </row>
    <row r="736" spans="1:12" s="28" customFormat="1">
      <c r="A736" s="264"/>
      <c r="B736" s="264"/>
      <c r="C736" s="264"/>
      <c r="D736" s="264"/>
      <c r="E736" s="264"/>
      <c r="F736" s="264"/>
      <c r="G736" s="264"/>
      <c r="H736" s="264"/>
      <c r="I736" s="264"/>
      <c r="J736" s="264"/>
      <c r="K736" s="264"/>
      <c r="L736" s="264"/>
    </row>
    <row r="737" spans="1:12" s="28" customFormat="1">
      <c r="A737" s="264"/>
      <c r="B737" s="264"/>
      <c r="C737" s="264"/>
      <c r="D737" s="264"/>
      <c r="E737" s="264"/>
      <c r="F737" s="264"/>
      <c r="G737" s="264"/>
      <c r="H737" s="264"/>
      <c r="I737" s="264"/>
      <c r="J737" s="264"/>
      <c r="K737" s="264"/>
      <c r="L737" s="264"/>
    </row>
    <row r="738" spans="1:12" s="28" customFormat="1">
      <c r="A738" s="264"/>
      <c r="B738" s="264"/>
      <c r="C738" s="264"/>
      <c r="D738" s="264"/>
      <c r="E738" s="264"/>
      <c r="F738" s="264"/>
      <c r="G738" s="264"/>
      <c r="H738" s="264"/>
      <c r="I738" s="264"/>
      <c r="J738" s="264"/>
      <c r="K738" s="264"/>
      <c r="L738" s="264"/>
    </row>
    <row r="739" spans="1:12" s="28" customFormat="1">
      <c r="A739" s="264"/>
      <c r="B739" s="264"/>
      <c r="C739" s="264"/>
      <c r="D739" s="264"/>
      <c r="E739" s="264"/>
      <c r="F739" s="264"/>
      <c r="G739" s="264"/>
      <c r="H739" s="264"/>
      <c r="I739" s="264"/>
      <c r="J739" s="264"/>
      <c r="K739" s="264"/>
      <c r="L739" s="264"/>
    </row>
    <row r="740" spans="1:12" s="28" customFormat="1">
      <c r="A740" s="264"/>
      <c r="B740" s="264"/>
      <c r="C740" s="264"/>
      <c r="D740" s="264"/>
      <c r="E740" s="264"/>
      <c r="F740" s="264"/>
      <c r="G740" s="264"/>
      <c r="H740" s="264"/>
      <c r="I740" s="264"/>
      <c r="J740" s="264"/>
      <c r="K740" s="264"/>
      <c r="L740" s="264"/>
    </row>
    <row r="741" spans="1:12" s="28" customFormat="1">
      <c r="A741" s="264"/>
      <c r="B741" s="264"/>
      <c r="C741" s="264"/>
      <c r="D741" s="264"/>
      <c r="E741" s="264"/>
      <c r="F741" s="264"/>
      <c r="G741" s="264"/>
      <c r="H741" s="264"/>
      <c r="I741" s="264"/>
      <c r="J741" s="264"/>
      <c r="K741" s="264"/>
      <c r="L741" s="264"/>
    </row>
    <row r="742" spans="1:12" s="28" customFormat="1">
      <c r="A742" s="264"/>
      <c r="B742" s="264"/>
      <c r="C742" s="264"/>
      <c r="D742" s="264"/>
      <c r="E742" s="264"/>
      <c r="F742" s="264"/>
      <c r="G742" s="264"/>
      <c r="H742" s="264"/>
      <c r="I742" s="264"/>
      <c r="J742" s="264"/>
      <c r="K742" s="264"/>
      <c r="L742" s="264"/>
    </row>
    <row r="743" spans="1:12" s="28" customFormat="1">
      <c r="A743" s="264"/>
      <c r="B743" s="264"/>
      <c r="C743" s="264"/>
      <c r="D743" s="264"/>
      <c r="E743" s="264"/>
      <c r="F743" s="264"/>
      <c r="G743" s="264"/>
      <c r="H743" s="264"/>
      <c r="I743" s="264"/>
      <c r="J743" s="264"/>
      <c r="K743" s="264"/>
      <c r="L743" s="264"/>
    </row>
    <row r="744" spans="1:12" s="28" customFormat="1">
      <c r="A744" s="264"/>
      <c r="B744" s="264"/>
      <c r="C744" s="264"/>
      <c r="D744" s="264"/>
      <c r="E744" s="264"/>
      <c r="F744" s="264"/>
      <c r="G744" s="264"/>
      <c r="H744" s="264"/>
      <c r="I744" s="264"/>
      <c r="J744" s="264"/>
      <c r="K744" s="264"/>
      <c r="L744" s="264"/>
    </row>
    <row r="745" spans="1:12" s="28" customFormat="1">
      <c r="A745" s="264"/>
      <c r="B745" s="264"/>
      <c r="C745" s="264"/>
      <c r="D745" s="264"/>
      <c r="E745" s="264"/>
      <c r="F745" s="264"/>
      <c r="G745" s="264"/>
      <c r="H745" s="264"/>
      <c r="I745" s="264"/>
      <c r="J745" s="264"/>
      <c r="K745" s="264"/>
      <c r="L745" s="264"/>
    </row>
    <row r="746" spans="1:12" s="28" customFormat="1">
      <c r="A746" s="264"/>
      <c r="B746" s="264"/>
      <c r="C746" s="264"/>
      <c r="D746" s="264"/>
      <c r="E746" s="264"/>
      <c r="F746" s="264"/>
      <c r="G746" s="264"/>
      <c r="H746" s="264"/>
      <c r="I746" s="264"/>
      <c r="J746" s="264"/>
      <c r="K746" s="264"/>
      <c r="L746" s="264"/>
    </row>
    <row r="747" spans="1:12" s="28" customFormat="1">
      <c r="A747" s="264"/>
      <c r="B747" s="264"/>
      <c r="C747" s="264"/>
      <c r="D747" s="264"/>
      <c r="E747" s="264"/>
      <c r="F747" s="264"/>
      <c r="G747" s="264"/>
      <c r="H747" s="264"/>
      <c r="I747" s="264"/>
      <c r="J747" s="264"/>
      <c r="K747" s="264"/>
      <c r="L747" s="264"/>
    </row>
    <row r="748" spans="1:12" s="28" customFormat="1">
      <c r="A748" s="264"/>
      <c r="B748" s="264"/>
      <c r="C748" s="264"/>
      <c r="D748" s="264"/>
      <c r="E748" s="264"/>
      <c r="F748" s="264"/>
      <c r="G748" s="264"/>
      <c r="H748" s="264"/>
      <c r="I748" s="264"/>
      <c r="J748" s="264"/>
      <c r="K748" s="264"/>
      <c r="L748" s="264"/>
    </row>
    <row r="749" spans="1:12" s="28" customFormat="1">
      <c r="A749" s="264"/>
      <c r="B749" s="264"/>
      <c r="C749" s="264"/>
      <c r="D749" s="264"/>
      <c r="E749" s="264"/>
      <c r="F749" s="264"/>
      <c r="G749" s="264"/>
      <c r="H749" s="264"/>
      <c r="I749" s="264"/>
      <c r="J749" s="264"/>
      <c r="K749" s="264"/>
      <c r="L749" s="264"/>
    </row>
    <row r="750" spans="1:12" s="28" customFormat="1">
      <c r="A750" s="264"/>
      <c r="B750" s="264"/>
      <c r="C750" s="264"/>
      <c r="D750" s="264"/>
      <c r="E750" s="264"/>
      <c r="F750" s="264"/>
      <c r="G750" s="264"/>
      <c r="H750" s="264"/>
      <c r="I750" s="264"/>
      <c r="J750" s="264"/>
      <c r="K750" s="264"/>
      <c r="L750" s="264"/>
    </row>
    <row r="751" spans="1:12" s="28" customFormat="1">
      <c r="A751" s="264"/>
      <c r="B751" s="264"/>
      <c r="C751" s="264"/>
      <c r="D751" s="264"/>
      <c r="E751" s="264"/>
      <c r="F751" s="264"/>
      <c r="G751" s="264"/>
      <c r="H751" s="264"/>
      <c r="I751" s="264"/>
      <c r="J751" s="264"/>
      <c r="K751" s="264"/>
      <c r="L751" s="264"/>
    </row>
    <row r="752" spans="1:12" s="28" customFormat="1">
      <c r="A752" s="264"/>
      <c r="B752" s="264"/>
      <c r="C752" s="264"/>
      <c r="D752" s="264"/>
      <c r="E752" s="264"/>
      <c r="F752" s="264"/>
      <c r="G752" s="264"/>
      <c r="H752" s="264"/>
      <c r="I752" s="264"/>
      <c r="J752" s="264"/>
      <c r="K752" s="264"/>
      <c r="L752" s="264"/>
    </row>
    <row r="753" spans="1:12" s="28" customFormat="1">
      <c r="A753" s="264"/>
      <c r="B753" s="264"/>
      <c r="C753" s="264"/>
      <c r="D753" s="264"/>
      <c r="E753" s="264"/>
      <c r="F753" s="264"/>
      <c r="G753" s="264"/>
      <c r="H753" s="264"/>
      <c r="I753" s="264"/>
      <c r="J753" s="264"/>
      <c r="K753" s="264"/>
      <c r="L753" s="264"/>
    </row>
    <row r="754" spans="1:12" s="28" customFormat="1">
      <c r="A754" s="264"/>
      <c r="B754" s="264"/>
      <c r="C754" s="264"/>
      <c r="D754" s="264"/>
      <c r="E754" s="264"/>
      <c r="F754" s="264"/>
      <c r="G754" s="264"/>
      <c r="H754" s="264"/>
      <c r="I754" s="264"/>
      <c r="J754" s="264"/>
      <c r="K754" s="264"/>
      <c r="L754" s="264"/>
    </row>
    <row r="755" spans="1:12" s="28" customFormat="1">
      <c r="A755" s="264"/>
      <c r="B755" s="264"/>
      <c r="C755" s="264"/>
      <c r="D755" s="264"/>
      <c r="E755" s="264"/>
      <c r="F755" s="264"/>
      <c r="G755" s="264"/>
      <c r="H755" s="264"/>
      <c r="I755" s="264"/>
      <c r="J755" s="264"/>
      <c r="K755" s="264"/>
      <c r="L755" s="264"/>
    </row>
    <row r="756" spans="1:12" s="28" customFormat="1">
      <c r="A756" s="264"/>
      <c r="B756" s="264"/>
      <c r="C756" s="264"/>
      <c r="D756" s="264"/>
      <c r="E756" s="264"/>
      <c r="F756" s="264"/>
      <c r="G756" s="264"/>
      <c r="H756" s="264"/>
      <c r="I756" s="264"/>
      <c r="J756" s="264"/>
      <c r="K756" s="264"/>
      <c r="L756" s="264"/>
    </row>
    <row r="757" spans="1:12" s="28" customFormat="1">
      <c r="A757" s="264"/>
      <c r="B757" s="264"/>
      <c r="C757" s="264"/>
      <c r="D757" s="264"/>
      <c r="E757" s="264"/>
      <c r="F757" s="264"/>
      <c r="G757" s="264"/>
      <c r="H757" s="264"/>
      <c r="I757" s="264"/>
      <c r="J757" s="264"/>
      <c r="K757" s="264"/>
      <c r="L757" s="264"/>
    </row>
    <row r="758" spans="1:12" s="28" customFormat="1">
      <c r="A758" s="264"/>
      <c r="B758" s="264"/>
      <c r="C758" s="264"/>
      <c r="D758" s="264"/>
      <c r="E758" s="264"/>
      <c r="F758" s="264"/>
      <c r="G758" s="264"/>
      <c r="H758" s="264"/>
      <c r="I758" s="264"/>
      <c r="J758" s="264"/>
      <c r="K758" s="264"/>
      <c r="L758" s="264"/>
    </row>
    <row r="759" spans="1:12" s="28" customFormat="1">
      <c r="A759" s="264"/>
      <c r="B759" s="264"/>
      <c r="C759" s="264"/>
      <c r="D759" s="264"/>
      <c r="E759" s="264"/>
      <c r="F759" s="264"/>
      <c r="G759" s="264"/>
      <c r="H759" s="264"/>
      <c r="I759" s="264"/>
      <c r="J759" s="264"/>
      <c r="K759" s="264"/>
      <c r="L759" s="264"/>
    </row>
    <row r="760" spans="1:12" s="28" customFormat="1">
      <c r="A760" s="264"/>
      <c r="B760" s="264"/>
      <c r="C760" s="264"/>
      <c r="D760" s="264"/>
      <c r="E760" s="264"/>
      <c r="F760" s="264"/>
      <c r="G760" s="264"/>
      <c r="H760" s="264"/>
      <c r="I760" s="264"/>
      <c r="J760" s="264"/>
      <c r="K760" s="264"/>
      <c r="L760" s="264"/>
    </row>
    <row r="761" spans="1:12" s="28" customFormat="1">
      <c r="A761" s="264"/>
      <c r="B761" s="264"/>
      <c r="C761" s="264"/>
      <c r="D761" s="264"/>
      <c r="E761" s="264"/>
      <c r="F761" s="264"/>
      <c r="G761" s="264"/>
      <c r="H761" s="264"/>
      <c r="I761" s="264"/>
      <c r="J761" s="264"/>
      <c r="K761" s="264"/>
      <c r="L761" s="264"/>
    </row>
    <row r="762" spans="1:12" s="28" customFormat="1">
      <c r="A762" s="264"/>
      <c r="B762" s="264"/>
      <c r="C762" s="264"/>
      <c r="D762" s="264"/>
      <c r="E762" s="264"/>
      <c r="F762" s="264"/>
      <c r="G762" s="264"/>
      <c r="H762" s="264"/>
      <c r="I762" s="264"/>
      <c r="J762" s="264"/>
      <c r="K762" s="264"/>
      <c r="L762" s="264"/>
    </row>
    <row r="763" spans="1:12" s="28" customFormat="1">
      <c r="A763" s="264"/>
      <c r="B763" s="264"/>
      <c r="C763" s="264"/>
      <c r="D763" s="264"/>
      <c r="E763" s="264"/>
      <c r="F763" s="264"/>
      <c r="G763" s="264"/>
      <c r="H763" s="264"/>
      <c r="I763" s="264"/>
      <c r="J763" s="264"/>
      <c r="K763" s="264"/>
      <c r="L763" s="264"/>
    </row>
    <row r="764" spans="1:12" s="28" customFormat="1">
      <c r="A764" s="264"/>
      <c r="B764" s="264"/>
      <c r="C764" s="264"/>
      <c r="D764" s="264"/>
      <c r="E764" s="264"/>
      <c r="F764" s="264"/>
      <c r="G764" s="264"/>
      <c r="H764" s="264"/>
      <c r="I764" s="264"/>
      <c r="J764" s="264"/>
      <c r="K764" s="264"/>
      <c r="L764" s="264"/>
    </row>
    <row r="765" spans="1:12" s="28" customFormat="1">
      <c r="A765" s="264"/>
      <c r="B765" s="264"/>
      <c r="C765" s="264"/>
      <c r="D765" s="264"/>
      <c r="E765" s="264"/>
      <c r="F765" s="264"/>
      <c r="G765" s="264"/>
      <c r="H765" s="264"/>
      <c r="I765" s="264"/>
      <c r="J765" s="264"/>
      <c r="K765" s="264"/>
      <c r="L765" s="264"/>
    </row>
    <row r="766" spans="1:12" s="28" customFormat="1">
      <c r="A766" s="264"/>
      <c r="B766" s="264"/>
      <c r="C766" s="264"/>
      <c r="D766" s="264"/>
      <c r="E766" s="264"/>
      <c r="F766" s="264"/>
      <c r="G766" s="264"/>
      <c r="H766" s="264"/>
      <c r="I766" s="264"/>
      <c r="J766" s="264"/>
      <c r="K766" s="264"/>
      <c r="L766" s="264"/>
    </row>
    <row r="767" spans="1:12" s="28" customFormat="1">
      <c r="A767" s="264"/>
      <c r="B767" s="264"/>
      <c r="C767" s="264"/>
      <c r="D767" s="264"/>
      <c r="E767" s="264"/>
      <c r="F767" s="264"/>
      <c r="G767" s="264"/>
      <c r="H767" s="264"/>
      <c r="I767" s="264"/>
      <c r="J767" s="264"/>
      <c r="K767" s="264"/>
      <c r="L767" s="264"/>
    </row>
    <row r="768" spans="1:12" s="28" customFormat="1">
      <c r="A768" s="264"/>
      <c r="B768" s="264"/>
      <c r="C768" s="264"/>
      <c r="D768" s="264"/>
      <c r="E768" s="264"/>
      <c r="F768" s="264"/>
      <c r="G768" s="264"/>
      <c r="H768" s="264"/>
      <c r="I768" s="264"/>
      <c r="J768" s="264"/>
      <c r="K768" s="264"/>
      <c r="L768" s="264"/>
    </row>
    <row r="769" spans="1:12" s="28" customFormat="1">
      <c r="A769" s="264"/>
      <c r="B769" s="264"/>
      <c r="C769" s="264"/>
      <c r="D769" s="264"/>
      <c r="E769" s="264"/>
      <c r="F769" s="264"/>
      <c r="G769" s="264"/>
      <c r="H769" s="264"/>
      <c r="I769" s="264"/>
      <c r="J769" s="264"/>
      <c r="K769" s="264"/>
      <c r="L769" s="264"/>
    </row>
    <row r="770" spans="1:12" s="28" customFormat="1">
      <c r="A770" s="264"/>
      <c r="B770" s="264"/>
      <c r="C770" s="264"/>
      <c r="D770" s="264"/>
      <c r="E770" s="264"/>
      <c r="F770" s="264"/>
      <c r="G770" s="264"/>
      <c r="H770" s="264"/>
      <c r="I770" s="264"/>
      <c r="J770" s="264"/>
      <c r="K770" s="264"/>
      <c r="L770" s="264"/>
    </row>
    <row r="771" spans="1:12" s="28" customFormat="1">
      <c r="A771" s="264"/>
      <c r="B771" s="264"/>
      <c r="C771" s="264"/>
      <c r="D771" s="264"/>
      <c r="E771" s="264"/>
      <c r="F771" s="264"/>
      <c r="G771" s="264"/>
      <c r="H771" s="264"/>
      <c r="I771" s="264"/>
      <c r="J771" s="264"/>
      <c r="K771" s="264"/>
      <c r="L771" s="264"/>
    </row>
    <row r="772" spans="1:12" s="28" customFormat="1">
      <c r="A772" s="264"/>
      <c r="B772" s="264"/>
      <c r="C772" s="264"/>
      <c r="D772" s="264"/>
      <c r="E772" s="264"/>
      <c r="F772" s="264"/>
      <c r="G772" s="264"/>
      <c r="H772" s="264"/>
      <c r="I772" s="264"/>
      <c r="J772" s="264"/>
      <c r="K772" s="264"/>
      <c r="L772" s="264"/>
    </row>
    <row r="773" spans="1:12" s="28" customFormat="1">
      <c r="A773" s="264"/>
      <c r="B773" s="264"/>
      <c r="C773" s="264"/>
      <c r="D773" s="264"/>
      <c r="E773" s="264"/>
      <c r="F773" s="264"/>
      <c r="G773" s="264"/>
      <c r="H773" s="264"/>
      <c r="I773" s="264"/>
      <c r="J773" s="264"/>
      <c r="K773" s="264"/>
      <c r="L773" s="264"/>
    </row>
    <row r="774" spans="1:12" s="28" customFormat="1">
      <c r="A774" s="264"/>
      <c r="B774" s="264"/>
      <c r="C774" s="264"/>
      <c r="D774" s="264"/>
      <c r="E774" s="264"/>
      <c r="F774" s="264"/>
      <c r="G774" s="264"/>
      <c r="H774" s="264"/>
      <c r="I774" s="264"/>
      <c r="J774" s="264"/>
      <c r="K774" s="264"/>
      <c r="L774" s="264"/>
    </row>
    <row r="775" spans="1:12" s="28" customFormat="1">
      <c r="A775" s="264"/>
      <c r="B775" s="264"/>
      <c r="C775" s="264"/>
      <c r="D775" s="264"/>
      <c r="E775" s="264"/>
      <c r="F775" s="264"/>
      <c r="G775" s="264"/>
      <c r="H775" s="264"/>
      <c r="I775" s="264"/>
      <c r="J775" s="264"/>
      <c r="K775" s="264"/>
      <c r="L775" s="264"/>
    </row>
    <row r="776" spans="1:12" s="28" customFormat="1">
      <c r="A776" s="264"/>
      <c r="B776" s="264"/>
      <c r="C776" s="264"/>
      <c r="D776" s="264"/>
      <c r="E776" s="264"/>
      <c r="F776" s="264"/>
      <c r="G776" s="264"/>
      <c r="H776" s="264"/>
      <c r="I776" s="264"/>
      <c r="J776" s="264"/>
      <c r="K776" s="264"/>
      <c r="L776" s="264"/>
    </row>
    <row r="777" spans="1:12" s="28" customFormat="1">
      <c r="A777" s="264"/>
      <c r="B777" s="264"/>
      <c r="C777" s="264"/>
      <c r="D777" s="264"/>
      <c r="E777" s="264"/>
      <c r="F777" s="264"/>
      <c r="G777" s="264"/>
      <c r="H777" s="264"/>
      <c r="I777" s="264"/>
      <c r="J777" s="264"/>
      <c r="K777" s="264"/>
      <c r="L777" s="264"/>
    </row>
    <row r="778" spans="1:12" s="28" customFormat="1">
      <c r="A778" s="264"/>
      <c r="B778" s="264"/>
      <c r="C778" s="264"/>
      <c r="D778" s="264"/>
      <c r="E778" s="264"/>
      <c r="F778" s="264"/>
      <c r="G778" s="264"/>
      <c r="H778" s="264"/>
      <c r="I778" s="264"/>
      <c r="J778" s="264"/>
      <c r="K778" s="264"/>
      <c r="L778" s="264"/>
    </row>
    <row r="779" spans="1:12" s="28" customFormat="1">
      <c r="A779" s="264"/>
      <c r="B779" s="264"/>
      <c r="C779" s="264"/>
      <c r="D779" s="264"/>
      <c r="E779" s="264"/>
      <c r="F779" s="264"/>
      <c r="G779" s="264"/>
      <c r="H779" s="264"/>
      <c r="I779" s="264"/>
      <c r="J779" s="264"/>
      <c r="K779" s="264"/>
      <c r="L779" s="264"/>
    </row>
    <row r="780" spans="1:12" s="28" customFormat="1">
      <c r="A780" s="264"/>
      <c r="B780" s="264"/>
      <c r="C780" s="264"/>
      <c r="D780" s="264"/>
      <c r="E780" s="264"/>
      <c r="F780" s="264"/>
      <c r="G780" s="264"/>
      <c r="H780" s="264"/>
      <c r="I780" s="264"/>
      <c r="J780" s="264"/>
      <c r="K780" s="264"/>
      <c r="L780" s="264"/>
    </row>
    <row r="781" spans="1:12" s="28" customFormat="1">
      <c r="A781" s="264"/>
      <c r="B781" s="264"/>
      <c r="C781" s="264"/>
      <c r="D781" s="264"/>
      <c r="E781" s="264"/>
      <c r="F781" s="264"/>
      <c r="G781" s="264"/>
      <c r="H781" s="264"/>
      <c r="I781" s="264"/>
      <c r="J781" s="264"/>
      <c r="K781" s="264"/>
      <c r="L781" s="264"/>
    </row>
    <row r="782" spans="1:12" s="28" customFormat="1">
      <c r="A782" s="264"/>
      <c r="B782" s="264"/>
      <c r="C782" s="264"/>
      <c r="D782" s="264"/>
      <c r="E782" s="264"/>
      <c r="F782" s="264"/>
      <c r="G782" s="264"/>
      <c r="H782" s="264"/>
      <c r="I782" s="264"/>
      <c r="J782" s="264"/>
      <c r="K782" s="264"/>
      <c r="L782" s="264"/>
    </row>
    <row r="783" spans="1:12" s="28" customFormat="1">
      <c r="A783" s="264"/>
      <c r="B783" s="264"/>
      <c r="C783" s="264"/>
      <c r="D783" s="264"/>
      <c r="E783" s="264"/>
      <c r="F783" s="264"/>
      <c r="G783" s="264"/>
      <c r="H783" s="264"/>
      <c r="I783" s="264"/>
      <c r="J783" s="264"/>
      <c r="K783" s="264"/>
      <c r="L783" s="264"/>
    </row>
    <row r="784" spans="1:12" s="28" customFormat="1">
      <c r="A784" s="264"/>
      <c r="B784" s="264"/>
      <c r="C784" s="264"/>
      <c r="D784" s="264"/>
      <c r="E784" s="264"/>
      <c r="F784" s="264"/>
      <c r="G784" s="264"/>
      <c r="H784" s="264"/>
      <c r="I784" s="264"/>
      <c r="J784" s="264"/>
      <c r="K784" s="264"/>
      <c r="L784" s="264"/>
    </row>
    <row r="785" spans="1:12" s="28" customFormat="1">
      <c r="A785" s="264"/>
      <c r="B785" s="264"/>
      <c r="C785" s="264"/>
      <c r="D785" s="264"/>
      <c r="E785" s="264"/>
      <c r="F785" s="264"/>
      <c r="G785" s="264"/>
      <c r="H785" s="264"/>
      <c r="I785" s="264"/>
      <c r="J785" s="264"/>
      <c r="K785" s="264"/>
      <c r="L785" s="264"/>
    </row>
    <row r="786" spans="1:12" s="28" customFormat="1">
      <c r="A786" s="264"/>
      <c r="B786" s="264"/>
      <c r="C786" s="264"/>
      <c r="D786" s="264"/>
      <c r="E786" s="264"/>
      <c r="F786" s="264"/>
      <c r="G786" s="264"/>
      <c r="H786" s="264"/>
      <c r="I786" s="264"/>
      <c r="J786" s="264"/>
      <c r="K786" s="264"/>
      <c r="L786" s="264"/>
    </row>
    <row r="787" spans="1:12" s="28" customFormat="1">
      <c r="A787" s="264"/>
      <c r="B787" s="264"/>
      <c r="C787" s="264"/>
      <c r="D787" s="264"/>
      <c r="E787" s="264"/>
      <c r="F787" s="264"/>
      <c r="G787" s="264"/>
      <c r="H787" s="264"/>
      <c r="I787" s="264"/>
      <c r="J787" s="264"/>
      <c r="K787" s="264"/>
      <c r="L787" s="264"/>
    </row>
    <row r="788" spans="1:12" s="28" customFormat="1">
      <c r="A788" s="264"/>
      <c r="B788" s="264"/>
      <c r="C788" s="264"/>
      <c r="D788" s="264"/>
      <c r="E788" s="264"/>
      <c r="F788" s="264"/>
      <c r="G788" s="264"/>
      <c r="H788" s="264"/>
      <c r="I788" s="264"/>
      <c r="J788" s="264"/>
      <c r="K788" s="264"/>
      <c r="L788" s="264"/>
    </row>
    <row r="789" spans="1:12" s="28" customFormat="1">
      <c r="A789" s="264"/>
      <c r="B789" s="264"/>
      <c r="C789" s="264"/>
      <c r="D789" s="264"/>
      <c r="E789" s="264"/>
      <c r="F789" s="264"/>
      <c r="G789" s="264"/>
      <c r="H789" s="264"/>
      <c r="I789" s="264"/>
      <c r="J789" s="264"/>
      <c r="K789" s="264"/>
      <c r="L789" s="264"/>
    </row>
    <row r="790" spans="1:12" s="28" customFormat="1">
      <c r="A790" s="264"/>
      <c r="B790" s="264"/>
      <c r="C790" s="264"/>
      <c r="D790" s="264"/>
      <c r="E790" s="264"/>
      <c r="F790" s="264"/>
      <c r="G790" s="264"/>
      <c r="H790" s="264"/>
      <c r="I790" s="264"/>
      <c r="J790" s="264"/>
      <c r="K790" s="264"/>
      <c r="L790" s="264"/>
    </row>
    <row r="791" spans="1:12" s="28" customFormat="1">
      <c r="A791" s="264"/>
      <c r="B791" s="264"/>
      <c r="C791" s="264"/>
      <c r="D791" s="264"/>
      <c r="E791" s="264"/>
      <c r="F791" s="264"/>
      <c r="G791" s="264"/>
      <c r="H791" s="264"/>
      <c r="I791" s="264"/>
      <c r="J791" s="264"/>
      <c r="K791" s="264"/>
      <c r="L791" s="264"/>
    </row>
    <row r="792" spans="1:12" s="28" customFormat="1">
      <c r="A792" s="264"/>
      <c r="B792" s="264"/>
      <c r="C792" s="264"/>
      <c r="D792" s="264"/>
      <c r="E792" s="264"/>
      <c r="F792" s="264"/>
      <c r="G792" s="264"/>
      <c r="H792" s="264"/>
      <c r="I792" s="264"/>
      <c r="J792" s="264"/>
      <c r="K792" s="264"/>
      <c r="L792" s="264"/>
    </row>
    <row r="793" spans="1:12" s="28" customFormat="1">
      <c r="A793" s="264"/>
      <c r="B793" s="264"/>
      <c r="C793" s="264"/>
      <c r="D793" s="264"/>
      <c r="E793" s="264"/>
      <c r="F793" s="264"/>
      <c r="G793" s="264"/>
      <c r="H793" s="264"/>
      <c r="I793" s="264"/>
      <c r="J793" s="264"/>
      <c r="K793" s="264"/>
      <c r="L793" s="264"/>
    </row>
    <row r="794" spans="1:12" s="28" customFormat="1">
      <c r="A794" s="264"/>
      <c r="B794" s="264"/>
      <c r="C794" s="264"/>
      <c r="D794" s="264"/>
      <c r="E794" s="264"/>
      <c r="F794" s="264"/>
      <c r="G794" s="264"/>
      <c r="H794" s="264"/>
      <c r="I794" s="264"/>
      <c r="J794" s="264"/>
      <c r="K794" s="264"/>
      <c r="L794" s="264"/>
    </row>
    <row r="795" spans="1:12" s="28" customFormat="1">
      <c r="A795" s="264"/>
      <c r="B795" s="264"/>
      <c r="C795" s="264"/>
      <c r="D795" s="264"/>
      <c r="E795" s="264"/>
      <c r="F795" s="264"/>
      <c r="G795" s="264"/>
      <c r="H795" s="264"/>
      <c r="I795" s="264"/>
      <c r="J795" s="264"/>
      <c r="K795" s="264"/>
      <c r="L795" s="264"/>
    </row>
    <row r="796" spans="1:12" s="28" customFormat="1">
      <c r="A796" s="264"/>
      <c r="B796" s="264"/>
      <c r="C796" s="264"/>
      <c r="D796" s="264"/>
      <c r="E796" s="264"/>
      <c r="F796" s="264"/>
      <c r="G796" s="264"/>
      <c r="H796" s="264"/>
      <c r="I796" s="264"/>
      <c r="J796" s="264"/>
      <c r="K796" s="264"/>
      <c r="L796" s="264"/>
    </row>
    <row r="797" spans="1:12" s="28" customFormat="1">
      <c r="A797" s="264"/>
      <c r="B797" s="264"/>
      <c r="C797" s="264"/>
      <c r="D797" s="264"/>
      <c r="E797" s="264"/>
      <c r="F797" s="264"/>
      <c r="G797" s="264"/>
      <c r="H797" s="264"/>
      <c r="I797" s="264"/>
      <c r="J797" s="264"/>
      <c r="K797" s="264"/>
      <c r="L797" s="264"/>
    </row>
    <row r="798" spans="1:12" s="28" customFormat="1">
      <c r="A798" s="264"/>
      <c r="B798" s="264"/>
      <c r="C798" s="264"/>
      <c r="D798" s="264"/>
      <c r="E798" s="264"/>
      <c r="F798" s="264"/>
      <c r="G798" s="264"/>
      <c r="H798" s="264"/>
      <c r="I798" s="264"/>
      <c r="J798" s="264"/>
      <c r="K798" s="264"/>
      <c r="L798" s="264"/>
    </row>
    <row r="799" spans="1:12" s="28" customFormat="1">
      <c r="A799" s="264"/>
      <c r="B799" s="264"/>
      <c r="C799" s="264"/>
      <c r="D799" s="264"/>
      <c r="E799" s="264"/>
      <c r="F799" s="264"/>
      <c r="G799" s="264"/>
      <c r="H799" s="264"/>
      <c r="I799" s="264"/>
      <c r="J799" s="264"/>
      <c r="K799" s="264"/>
      <c r="L799" s="264"/>
    </row>
    <row r="800" spans="1:12" s="28" customFormat="1">
      <c r="A800" s="264"/>
      <c r="B800" s="264"/>
      <c r="C800" s="264"/>
      <c r="D800" s="264"/>
      <c r="E800" s="264"/>
      <c r="F800" s="264"/>
      <c r="G800" s="264"/>
      <c r="H800" s="264"/>
      <c r="I800" s="264"/>
      <c r="J800" s="264"/>
      <c r="K800" s="264"/>
      <c r="L800" s="264"/>
    </row>
    <row r="801" spans="1:12" s="28" customFormat="1">
      <c r="A801" s="264"/>
      <c r="B801" s="264"/>
      <c r="C801" s="264"/>
      <c r="D801" s="264"/>
      <c r="E801" s="264"/>
      <c r="F801" s="264"/>
      <c r="G801" s="264"/>
      <c r="H801" s="264"/>
      <c r="I801" s="264"/>
      <c r="J801" s="264"/>
      <c r="K801" s="264"/>
      <c r="L801" s="264"/>
    </row>
    <row r="802" spans="1:12" s="28" customFormat="1">
      <c r="A802" s="264"/>
      <c r="B802" s="264"/>
      <c r="C802" s="264"/>
      <c r="D802" s="264"/>
      <c r="E802" s="264"/>
      <c r="F802" s="264"/>
      <c r="G802" s="264"/>
      <c r="H802" s="264"/>
      <c r="I802" s="264"/>
      <c r="J802" s="264"/>
      <c r="K802" s="264"/>
      <c r="L802" s="264"/>
    </row>
    <row r="803" spans="1:12" s="28" customFormat="1">
      <c r="A803" s="264"/>
      <c r="B803" s="264"/>
      <c r="C803" s="264"/>
      <c r="D803" s="264"/>
      <c r="E803" s="264"/>
      <c r="F803" s="264"/>
      <c r="G803" s="264"/>
      <c r="H803" s="264"/>
      <c r="I803" s="264"/>
      <c r="J803" s="264"/>
      <c r="K803" s="264"/>
      <c r="L803" s="264"/>
    </row>
    <row r="804" spans="1:12" s="28" customFormat="1">
      <c r="A804" s="264"/>
      <c r="B804" s="264"/>
      <c r="C804" s="264"/>
      <c r="D804" s="264"/>
      <c r="E804" s="264"/>
      <c r="F804" s="264"/>
      <c r="G804" s="264"/>
      <c r="H804" s="264"/>
      <c r="I804" s="264"/>
      <c r="J804" s="264"/>
      <c r="K804" s="264"/>
      <c r="L804" s="264"/>
    </row>
    <row r="805" spans="1:12" s="28" customFormat="1">
      <c r="A805" s="264"/>
      <c r="B805" s="264"/>
      <c r="C805" s="264"/>
      <c r="D805" s="264"/>
      <c r="E805" s="264"/>
      <c r="F805" s="264"/>
      <c r="G805" s="264"/>
      <c r="H805" s="264"/>
      <c r="I805" s="264"/>
      <c r="J805" s="264"/>
      <c r="K805" s="264"/>
      <c r="L805" s="264"/>
    </row>
    <row r="806" spans="1:12" s="28" customFormat="1">
      <c r="A806" s="264"/>
      <c r="B806" s="264"/>
      <c r="C806" s="264"/>
      <c r="D806" s="264"/>
      <c r="E806" s="264"/>
      <c r="F806" s="264"/>
      <c r="G806" s="264"/>
      <c r="H806" s="264"/>
      <c r="I806" s="264"/>
      <c r="J806" s="264"/>
      <c r="K806" s="264"/>
      <c r="L806" s="264"/>
    </row>
    <row r="807" spans="1:12" s="28" customFormat="1">
      <c r="A807" s="264"/>
      <c r="B807" s="264"/>
      <c r="C807" s="264"/>
      <c r="D807" s="264"/>
      <c r="E807" s="264"/>
      <c r="F807" s="264"/>
      <c r="G807" s="264"/>
      <c r="H807" s="264"/>
      <c r="I807" s="264"/>
      <c r="J807" s="264"/>
      <c r="K807" s="264"/>
      <c r="L807" s="264"/>
    </row>
    <row r="808" spans="1:12" s="28" customFormat="1">
      <c r="A808" s="264"/>
      <c r="B808" s="264"/>
      <c r="C808" s="264"/>
      <c r="D808" s="264"/>
      <c r="E808" s="264"/>
      <c r="F808" s="264"/>
      <c r="G808" s="264"/>
      <c r="H808" s="264"/>
      <c r="I808" s="264"/>
      <c r="J808" s="264"/>
      <c r="K808" s="264"/>
      <c r="L808" s="264"/>
    </row>
    <row r="809" spans="1:12" s="28" customFormat="1">
      <c r="A809" s="264"/>
      <c r="B809" s="264"/>
      <c r="C809" s="264"/>
      <c r="D809" s="264"/>
      <c r="E809" s="264"/>
      <c r="F809" s="264"/>
      <c r="G809" s="264"/>
      <c r="H809" s="264"/>
      <c r="I809" s="264"/>
      <c r="J809" s="264"/>
      <c r="K809" s="264"/>
      <c r="L809" s="264"/>
    </row>
    <row r="810" spans="1:12" s="28" customFormat="1">
      <c r="A810" s="264"/>
      <c r="B810" s="264"/>
      <c r="C810" s="264"/>
      <c r="D810" s="264"/>
      <c r="E810" s="264"/>
      <c r="F810" s="264"/>
      <c r="G810" s="264"/>
      <c r="H810" s="264"/>
      <c r="I810" s="264"/>
      <c r="J810" s="264"/>
      <c r="K810" s="264"/>
      <c r="L810" s="264"/>
    </row>
    <row r="811" spans="1:12" s="28" customFormat="1">
      <c r="A811" s="264"/>
      <c r="B811" s="264"/>
      <c r="C811" s="264"/>
      <c r="D811" s="264"/>
      <c r="E811" s="264"/>
      <c r="F811" s="264"/>
      <c r="G811" s="264"/>
      <c r="H811" s="264"/>
      <c r="I811" s="264"/>
      <c r="J811" s="264"/>
      <c r="K811" s="264"/>
      <c r="L811" s="264"/>
    </row>
    <row r="812" spans="1:12" s="28" customFormat="1">
      <c r="A812" s="264"/>
      <c r="B812" s="264"/>
      <c r="C812" s="264"/>
      <c r="D812" s="264"/>
      <c r="E812" s="264"/>
      <c r="F812" s="264"/>
      <c r="G812" s="264"/>
      <c r="H812" s="264"/>
      <c r="I812" s="264"/>
      <c r="J812" s="264"/>
      <c r="K812" s="264"/>
      <c r="L812" s="264"/>
    </row>
    <row r="813" spans="1:12" s="28" customFormat="1">
      <c r="A813" s="264"/>
      <c r="B813" s="264"/>
      <c r="C813" s="264"/>
      <c r="D813" s="264"/>
      <c r="E813" s="264"/>
      <c r="F813" s="264"/>
      <c r="G813" s="264"/>
      <c r="H813" s="264"/>
      <c r="I813" s="264"/>
      <c r="J813" s="264"/>
      <c r="K813" s="264"/>
      <c r="L813" s="264"/>
    </row>
    <row r="814" spans="1:12" s="28" customFormat="1">
      <c r="A814" s="264"/>
      <c r="B814" s="264"/>
      <c r="C814" s="264"/>
      <c r="D814" s="264"/>
      <c r="E814" s="264"/>
      <c r="F814" s="264"/>
      <c r="G814" s="264"/>
      <c r="H814" s="264"/>
      <c r="I814" s="264"/>
      <c r="J814" s="264"/>
      <c r="K814" s="264"/>
      <c r="L814" s="264"/>
    </row>
    <row r="815" spans="1:12" s="28" customFormat="1">
      <c r="A815" s="264"/>
      <c r="B815" s="264"/>
      <c r="C815" s="264"/>
      <c r="D815" s="264"/>
      <c r="E815" s="264"/>
      <c r="F815" s="264"/>
      <c r="G815" s="264"/>
      <c r="H815" s="264"/>
      <c r="I815" s="264"/>
      <c r="J815" s="264"/>
      <c r="K815" s="264"/>
      <c r="L815" s="264"/>
    </row>
    <row r="816" spans="1:12" s="28" customFormat="1">
      <c r="A816" s="264"/>
      <c r="B816" s="264"/>
      <c r="C816" s="264"/>
      <c r="D816" s="264"/>
      <c r="E816" s="264"/>
      <c r="F816" s="264"/>
      <c r="G816" s="264"/>
      <c r="H816" s="264"/>
      <c r="I816" s="264"/>
      <c r="J816" s="264"/>
      <c r="K816" s="264"/>
      <c r="L816" s="264"/>
    </row>
    <row r="817" spans="1:12" s="28" customFormat="1">
      <c r="A817" s="264"/>
      <c r="B817" s="264"/>
      <c r="C817" s="264"/>
      <c r="D817" s="264"/>
      <c r="E817" s="264"/>
      <c r="F817" s="264"/>
      <c r="G817" s="264"/>
      <c r="H817" s="264"/>
      <c r="I817" s="264"/>
      <c r="J817" s="264"/>
      <c r="K817" s="264"/>
      <c r="L817" s="264"/>
    </row>
    <row r="818" spans="1:12" s="28" customFormat="1">
      <c r="A818" s="264"/>
      <c r="B818" s="264"/>
      <c r="C818" s="264"/>
      <c r="D818" s="264"/>
      <c r="E818" s="264"/>
      <c r="F818" s="264"/>
      <c r="G818" s="264"/>
      <c r="H818" s="264"/>
      <c r="I818" s="264"/>
      <c r="J818" s="264"/>
      <c r="K818" s="264"/>
      <c r="L818" s="264"/>
    </row>
    <row r="819" spans="1:12" s="28" customFormat="1">
      <c r="A819" s="264"/>
      <c r="B819" s="264"/>
      <c r="C819" s="264"/>
      <c r="D819" s="264"/>
      <c r="E819" s="264"/>
      <c r="F819" s="264"/>
      <c r="G819" s="264"/>
      <c r="H819" s="264"/>
      <c r="I819" s="264"/>
      <c r="J819" s="264"/>
      <c r="K819" s="264"/>
      <c r="L819" s="264"/>
    </row>
    <row r="820" spans="1:12" s="28" customFormat="1">
      <c r="A820" s="264"/>
      <c r="B820" s="264"/>
      <c r="C820" s="264"/>
      <c r="D820" s="264"/>
      <c r="E820" s="264"/>
      <c r="F820" s="264"/>
      <c r="G820" s="264"/>
      <c r="H820" s="264"/>
      <c r="I820" s="264"/>
      <c r="J820" s="264"/>
      <c r="K820" s="264"/>
      <c r="L820" s="264"/>
    </row>
    <row r="821" spans="1:12" s="28" customFormat="1">
      <c r="A821" s="264"/>
      <c r="B821" s="264"/>
      <c r="C821" s="264"/>
      <c r="D821" s="264"/>
      <c r="E821" s="264"/>
      <c r="F821" s="264"/>
      <c r="G821" s="264"/>
      <c r="H821" s="264"/>
      <c r="I821" s="264"/>
      <c r="J821" s="264"/>
      <c r="K821" s="264"/>
      <c r="L821" s="264"/>
    </row>
    <row r="822" spans="1:12" s="28" customFormat="1">
      <c r="A822" s="264"/>
      <c r="B822" s="264"/>
      <c r="C822" s="264"/>
      <c r="D822" s="264"/>
      <c r="E822" s="264"/>
      <c r="F822" s="264"/>
      <c r="G822" s="264"/>
      <c r="H822" s="264"/>
      <c r="I822" s="264"/>
      <c r="J822" s="264"/>
      <c r="K822" s="264"/>
      <c r="L822" s="264"/>
    </row>
    <row r="823" spans="1:12" s="28" customFormat="1">
      <c r="A823" s="264"/>
      <c r="B823" s="264"/>
      <c r="C823" s="264"/>
      <c r="D823" s="264"/>
      <c r="E823" s="264"/>
      <c r="F823" s="264"/>
      <c r="G823" s="264"/>
      <c r="H823" s="264"/>
      <c r="I823" s="264"/>
      <c r="J823" s="264"/>
      <c r="K823" s="264"/>
      <c r="L823" s="264"/>
    </row>
    <row r="824" spans="1:12" s="28" customFormat="1">
      <c r="A824" s="264"/>
      <c r="B824" s="264"/>
      <c r="C824" s="264"/>
      <c r="D824" s="264"/>
      <c r="E824" s="264"/>
      <c r="F824" s="264"/>
      <c r="G824" s="264"/>
      <c r="H824" s="264"/>
      <c r="I824" s="264"/>
      <c r="J824" s="264"/>
      <c r="K824" s="264"/>
      <c r="L824" s="264"/>
    </row>
    <row r="825" spans="1:12" s="28" customFormat="1">
      <c r="A825" s="264"/>
      <c r="B825" s="264"/>
      <c r="C825" s="264"/>
      <c r="D825" s="264"/>
      <c r="E825" s="264"/>
      <c r="F825" s="264"/>
      <c r="G825" s="264"/>
      <c r="H825" s="264"/>
      <c r="I825" s="264"/>
      <c r="J825" s="264"/>
      <c r="K825" s="264"/>
      <c r="L825" s="264"/>
    </row>
    <row r="826" spans="1:12" s="28" customFormat="1">
      <c r="A826" s="264"/>
      <c r="B826" s="264"/>
      <c r="C826" s="264"/>
      <c r="D826" s="264"/>
      <c r="E826" s="264"/>
      <c r="F826" s="264"/>
      <c r="G826" s="264"/>
      <c r="H826" s="264"/>
      <c r="I826" s="264"/>
      <c r="J826" s="264"/>
      <c r="K826" s="264"/>
      <c r="L826" s="264"/>
    </row>
    <row r="827" spans="1:12" s="28" customFormat="1">
      <c r="A827" s="264"/>
      <c r="B827" s="264"/>
      <c r="C827" s="264"/>
      <c r="D827" s="264"/>
      <c r="E827" s="264"/>
      <c r="F827" s="264"/>
      <c r="G827" s="264"/>
      <c r="H827" s="264"/>
      <c r="I827" s="264"/>
      <c r="J827" s="264"/>
      <c r="K827" s="264"/>
      <c r="L827" s="264"/>
    </row>
    <row r="828" spans="1:12" s="28" customFormat="1">
      <c r="A828" s="264"/>
      <c r="B828" s="264"/>
      <c r="C828" s="264"/>
      <c r="D828" s="264"/>
      <c r="E828" s="264"/>
      <c r="F828" s="264"/>
      <c r="G828" s="264"/>
      <c r="H828" s="264"/>
      <c r="I828" s="264"/>
      <c r="J828" s="264"/>
      <c r="K828" s="264"/>
      <c r="L828" s="264"/>
    </row>
    <row r="829" spans="1:12" s="28" customFormat="1">
      <c r="A829" s="264"/>
      <c r="B829" s="264"/>
      <c r="C829" s="264"/>
      <c r="D829" s="264"/>
      <c r="E829" s="264"/>
      <c r="F829" s="264"/>
      <c r="G829" s="264"/>
      <c r="H829" s="264"/>
      <c r="I829" s="264"/>
      <c r="J829" s="264"/>
      <c r="K829" s="264"/>
      <c r="L829" s="264"/>
    </row>
    <row r="830" spans="1:12" s="28" customFormat="1">
      <c r="A830" s="264"/>
      <c r="B830" s="264"/>
      <c r="C830" s="264"/>
      <c r="D830" s="264"/>
      <c r="E830" s="264"/>
      <c r="F830" s="264"/>
      <c r="G830" s="264"/>
      <c r="H830" s="264"/>
      <c r="I830" s="264"/>
      <c r="J830" s="264"/>
      <c r="K830" s="264"/>
      <c r="L830" s="264"/>
    </row>
    <row r="831" spans="1:12" s="28" customFormat="1">
      <c r="A831" s="264"/>
      <c r="B831" s="264"/>
      <c r="C831" s="264"/>
      <c r="D831" s="264"/>
      <c r="E831" s="264"/>
      <c r="F831" s="264"/>
      <c r="G831" s="264"/>
      <c r="H831" s="264"/>
      <c r="I831" s="264"/>
      <c r="J831" s="264"/>
      <c r="K831" s="264"/>
      <c r="L831" s="264"/>
    </row>
    <row r="832" spans="1:12" s="28" customFormat="1">
      <c r="A832" s="264"/>
      <c r="B832" s="264"/>
      <c r="C832" s="264"/>
      <c r="D832" s="264"/>
      <c r="E832" s="264"/>
      <c r="F832" s="264"/>
      <c r="G832" s="264"/>
      <c r="H832" s="264"/>
      <c r="I832" s="264"/>
      <c r="J832" s="264"/>
      <c r="K832" s="264"/>
      <c r="L832" s="264"/>
    </row>
    <row r="833" spans="1:12" s="28" customFormat="1">
      <c r="A833" s="264"/>
      <c r="B833" s="264"/>
      <c r="C833" s="264"/>
      <c r="D833" s="264"/>
      <c r="E833" s="264"/>
      <c r="F833" s="264"/>
      <c r="G833" s="264"/>
      <c r="H833" s="264"/>
      <c r="I833" s="264"/>
      <c r="J833" s="264"/>
      <c r="K833" s="264"/>
      <c r="L833" s="264"/>
    </row>
    <row r="834" spans="1:12" s="28" customFormat="1">
      <c r="A834" s="264"/>
      <c r="B834" s="264"/>
      <c r="C834" s="264"/>
      <c r="D834" s="264"/>
      <c r="E834" s="264"/>
      <c r="F834" s="264"/>
      <c r="G834" s="264"/>
      <c r="H834" s="264"/>
      <c r="I834" s="264"/>
      <c r="J834" s="264"/>
      <c r="K834" s="264"/>
      <c r="L834" s="264"/>
    </row>
    <row r="835" spans="1:12" s="28" customFormat="1">
      <c r="A835" s="264"/>
      <c r="B835" s="264"/>
      <c r="C835" s="264"/>
      <c r="D835" s="264"/>
      <c r="E835" s="264"/>
      <c r="F835" s="264"/>
      <c r="G835" s="264"/>
      <c r="H835" s="264"/>
      <c r="I835" s="264"/>
      <c r="J835" s="264"/>
      <c r="K835" s="264"/>
      <c r="L835" s="264"/>
    </row>
    <row r="836" spans="1:12" s="28" customFormat="1">
      <c r="A836" s="264"/>
      <c r="B836" s="264"/>
      <c r="C836" s="264"/>
      <c r="D836" s="264"/>
      <c r="E836" s="264"/>
      <c r="F836" s="264"/>
      <c r="G836" s="264"/>
      <c r="H836" s="264"/>
      <c r="I836" s="264"/>
      <c r="J836" s="264"/>
      <c r="K836" s="264"/>
      <c r="L836" s="264"/>
    </row>
    <row r="837" spans="1:12" s="28" customFormat="1">
      <c r="A837" s="264"/>
      <c r="B837" s="264"/>
      <c r="C837" s="264"/>
      <c r="D837" s="264"/>
      <c r="E837" s="264"/>
      <c r="F837" s="264"/>
      <c r="G837" s="264"/>
      <c r="H837" s="264"/>
      <c r="I837" s="264"/>
      <c r="J837" s="264"/>
      <c r="K837" s="264"/>
      <c r="L837" s="264"/>
    </row>
    <row r="838" spans="1:12" s="28" customFormat="1">
      <c r="A838" s="264"/>
      <c r="B838" s="264"/>
      <c r="C838" s="264"/>
      <c r="D838" s="264"/>
      <c r="E838" s="264"/>
      <c r="F838" s="264"/>
      <c r="G838" s="264"/>
      <c r="H838" s="264"/>
      <c r="I838" s="264"/>
      <c r="J838" s="264"/>
      <c r="K838" s="264"/>
      <c r="L838" s="264"/>
    </row>
    <row r="839" spans="1:12" s="28" customFormat="1">
      <c r="A839" s="264"/>
      <c r="B839" s="264"/>
      <c r="C839" s="264"/>
      <c r="D839" s="264"/>
      <c r="E839" s="264"/>
      <c r="F839" s="264"/>
      <c r="G839" s="264"/>
      <c r="H839" s="264"/>
      <c r="I839" s="264"/>
      <c r="J839" s="264"/>
      <c r="K839" s="264"/>
      <c r="L839" s="264"/>
    </row>
    <row r="840" spans="1:12" s="28" customFormat="1">
      <c r="A840" s="264"/>
      <c r="B840" s="264"/>
      <c r="C840" s="264"/>
      <c r="D840" s="264"/>
      <c r="E840" s="264"/>
      <c r="F840" s="264"/>
      <c r="G840" s="264"/>
      <c r="H840" s="264"/>
      <c r="I840" s="264"/>
      <c r="J840" s="264"/>
      <c r="K840" s="264"/>
      <c r="L840" s="264"/>
    </row>
    <row r="841" spans="1:12" s="28" customFormat="1">
      <c r="A841" s="264"/>
      <c r="B841" s="264"/>
      <c r="C841" s="264"/>
      <c r="D841" s="264"/>
      <c r="E841" s="264"/>
      <c r="F841" s="264"/>
      <c r="G841" s="264"/>
      <c r="H841" s="264"/>
      <c r="I841" s="264"/>
      <c r="J841" s="264"/>
      <c r="K841" s="264"/>
      <c r="L841" s="264"/>
    </row>
    <row r="842" spans="1:12" s="28" customFormat="1">
      <c r="A842" s="264"/>
      <c r="B842" s="264"/>
      <c r="C842" s="264"/>
      <c r="D842" s="264"/>
      <c r="E842" s="264"/>
      <c r="F842" s="264"/>
      <c r="G842" s="264"/>
      <c r="H842" s="264"/>
      <c r="I842" s="264"/>
      <c r="J842" s="264"/>
      <c r="K842" s="264"/>
      <c r="L842" s="264"/>
    </row>
    <row r="843" spans="1:12" s="28" customFormat="1">
      <c r="A843" s="264"/>
      <c r="B843" s="264"/>
      <c r="C843" s="264"/>
      <c r="D843" s="264"/>
      <c r="E843" s="264"/>
      <c r="F843" s="264"/>
      <c r="G843" s="264"/>
      <c r="H843" s="264"/>
      <c r="I843" s="264"/>
      <c r="J843" s="264"/>
      <c r="K843" s="264"/>
      <c r="L843" s="264"/>
    </row>
    <row r="844" spans="1:12" s="28" customFormat="1">
      <c r="A844" s="264"/>
      <c r="B844" s="264"/>
      <c r="C844" s="264"/>
      <c r="D844" s="264"/>
      <c r="E844" s="264"/>
      <c r="F844" s="264"/>
      <c r="G844" s="264"/>
      <c r="H844" s="264"/>
      <c r="I844" s="264"/>
      <c r="J844" s="264"/>
      <c r="K844" s="264"/>
      <c r="L844" s="264"/>
    </row>
    <row r="845" spans="1:12" s="28" customFormat="1">
      <c r="A845" s="264"/>
      <c r="B845" s="264"/>
      <c r="C845" s="264"/>
      <c r="D845" s="264"/>
      <c r="E845" s="264"/>
      <c r="F845" s="264"/>
      <c r="G845" s="264"/>
      <c r="H845" s="264"/>
      <c r="I845" s="264"/>
      <c r="J845" s="264"/>
      <c r="K845" s="264"/>
      <c r="L845" s="264"/>
    </row>
    <row r="846" spans="1:12" s="28" customFormat="1">
      <c r="A846" s="264"/>
      <c r="B846" s="264"/>
      <c r="C846" s="264"/>
      <c r="D846" s="264"/>
      <c r="E846" s="264"/>
      <c r="F846" s="264"/>
      <c r="G846" s="264"/>
      <c r="H846" s="264"/>
      <c r="I846" s="264"/>
      <c r="J846" s="264"/>
      <c r="K846" s="264"/>
      <c r="L846" s="264"/>
    </row>
    <row r="847" spans="1:12" s="28" customFormat="1">
      <c r="A847" s="264"/>
      <c r="B847" s="264"/>
      <c r="C847" s="264"/>
      <c r="D847" s="264"/>
      <c r="E847" s="264"/>
      <c r="F847" s="264"/>
      <c r="G847" s="264"/>
      <c r="H847" s="264"/>
      <c r="I847" s="264"/>
      <c r="J847" s="264"/>
      <c r="K847" s="264"/>
      <c r="L847" s="264"/>
    </row>
    <row r="848" spans="1:12" s="28" customFormat="1">
      <c r="A848" s="264"/>
      <c r="B848" s="264"/>
      <c r="C848" s="264"/>
      <c r="D848" s="264"/>
      <c r="E848" s="264"/>
      <c r="F848" s="264"/>
      <c r="G848" s="264"/>
      <c r="H848" s="264"/>
      <c r="I848" s="264"/>
      <c r="J848" s="264"/>
      <c r="K848" s="264"/>
      <c r="L848" s="264"/>
    </row>
    <row r="849" spans="1:12" s="28" customFormat="1">
      <c r="A849" s="264"/>
      <c r="B849" s="264"/>
      <c r="C849" s="264"/>
      <c r="D849" s="264"/>
      <c r="E849" s="264"/>
      <c r="F849" s="264"/>
      <c r="G849" s="264"/>
      <c r="H849" s="264"/>
      <c r="I849" s="264"/>
      <c r="J849" s="264"/>
      <c r="K849" s="264"/>
      <c r="L849" s="264"/>
    </row>
    <row r="850" spans="1:12" s="28" customFormat="1">
      <c r="A850" s="264"/>
      <c r="B850" s="264"/>
      <c r="C850" s="264"/>
      <c r="D850" s="264"/>
      <c r="E850" s="264"/>
      <c r="F850" s="264"/>
      <c r="G850" s="264"/>
      <c r="H850" s="264"/>
      <c r="I850" s="264"/>
      <c r="J850" s="264"/>
      <c r="K850" s="264"/>
      <c r="L850" s="264"/>
    </row>
    <row r="851" spans="1:12" s="28" customFormat="1">
      <c r="A851" s="264"/>
      <c r="B851" s="264"/>
      <c r="C851" s="264"/>
      <c r="D851" s="264"/>
      <c r="E851" s="264"/>
      <c r="F851" s="264"/>
      <c r="G851" s="264"/>
      <c r="H851" s="264"/>
      <c r="I851" s="264"/>
      <c r="J851" s="264"/>
      <c r="K851" s="264"/>
      <c r="L851" s="264"/>
    </row>
    <row r="852" spans="1:12" s="28" customFormat="1">
      <c r="A852" s="264"/>
      <c r="B852" s="264"/>
      <c r="C852" s="264"/>
      <c r="D852" s="264"/>
      <c r="E852" s="264"/>
      <c r="F852" s="264"/>
      <c r="G852" s="264"/>
      <c r="H852" s="264"/>
      <c r="I852" s="264"/>
      <c r="J852" s="264"/>
      <c r="K852" s="264"/>
      <c r="L852" s="264"/>
    </row>
    <row r="853" spans="1:12" s="28" customFormat="1">
      <c r="A853" s="264"/>
      <c r="B853" s="264"/>
      <c r="C853" s="264"/>
      <c r="D853" s="264"/>
      <c r="E853" s="264"/>
      <c r="F853" s="264"/>
      <c r="G853" s="264"/>
      <c r="H853" s="264"/>
      <c r="I853" s="264"/>
      <c r="J853" s="264"/>
      <c r="K853" s="264"/>
      <c r="L853" s="264"/>
    </row>
    <row r="854" spans="1:12" s="28" customFormat="1">
      <c r="A854" s="264"/>
      <c r="B854" s="264"/>
      <c r="C854" s="264"/>
      <c r="D854" s="264"/>
      <c r="E854" s="264"/>
      <c r="F854" s="264"/>
      <c r="G854" s="264"/>
      <c r="H854" s="264"/>
      <c r="I854" s="264"/>
      <c r="J854" s="264"/>
      <c r="K854" s="264"/>
      <c r="L854" s="264"/>
    </row>
    <row r="855" spans="1:12" s="28" customFormat="1">
      <c r="A855" s="264"/>
      <c r="B855" s="264"/>
      <c r="C855" s="264"/>
      <c r="D855" s="264"/>
      <c r="E855" s="264"/>
      <c r="F855" s="264"/>
      <c r="G855" s="264"/>
      <c r="H855" s="264"/>
      <c r="I855" s="264"/>
      <c r="J855" s="264"/>
      <c r="K855" s="264"/>
      <c r="L855" s="264"/>
    </row>
    <row r="856" spans="1:12" s="28" customFormat="1">
      <c r="A856" s="264"/>
      <c r="B856" s="264"/>
      <c r="C856" s="264"/>
      <c r="D856" s="264"/>
      <c r="E856" s="264"/>
      <c r="F856" s="264"/>
      <c r="G856" s="264"/>
      <c r="H856" s="264"/>
      <c r="I856" s="264"/>
      <c r="J856" s="264"/>
      <c r="K856" s="264"/>
      <c r="L856" s="264"/>
    </row>
    <row r="857" spans="1:12" s="28" customFormat="1">
      <c r="A857" s="264"/>
      <c r="B857" s="264"/>
      <c r="C857" s="264"/>
      <c r="D857" s="264"/>
      <c r="E857" s="264"/>
      <c r="F857" s="264"/>
      <c r="G857" s="264"/>
      <c r="H857" s="264"/>
      <c r="I857" s="264"/>
      <c r="J857" s="264"/>
      <c r="K857" s="264"/>
      <c r="L857" s="264"/>
    </row>
    <row r="858" spans="1:12" s="28" customFormat="1">
      <c r="A858" s="264"/>
      <c r="B858" s="264"/>
      <c r="C858" s="264"/>
      <c r="D858" s="264"/>
      <c r="E858" s="264"/>
      <c r="F858" s="264"/>
      <c r="G858" s="264"/>
      <c r="H858" s="264"/>
      <c r="I858" s="264"/>
      <c r="J858" s="264"/>
      <c r="K858" s="264"/>
      <c r="L858" s="264"/>
    </row>
    <row r="859" spans="1:12" s="28" customFormat="1">
      <c r="A859" s="264"/>
      <c r="B859" s="264"/>
      <c r="C859" s="264"/>
      <c r="D859" s="264"/>
      <c r="E859" s="264"/>
      <c r="F859" s="264"/>
      <c r="G859" s="264"/>
      <c r="H859" s="264"/>
      <c r="I859" s="264"/>
      <c r="J859" s="264"/>
      <c r="K859" s="264"/>
      <c r="L859" s="264"/>
    </row>
    <row r="860" spans="1:12" s="28" customFormat="1">
      <c r="A860" s="264"/>
      <c r="B860" s="264"/>
      <c r="C860" s="264"/>
      <c r="D860" s="264"/>
      <c r="E860" s="264"/>
      <c r="F860" s="264"/>
      <c r="G860" s="264"/>
      <c r="H860" s="264"/>
      <c r="I860" s="264"/>
      <c r="J860" s="264"/>
      <c r="K860" s="264"/>
      <c r="L860" s="264"/>
    </row>
    <row r="861" spans="1:12" s="28" customFormat="1">
      <c r="A861" s="264"/>
      <c r="B861" s="264"/>
      <c r="C861" s="264"/>
      <c r="D861" s="264"/>
      <c r="E861" s="264"/>
      <c r="F861" s="264"/>
      <c r="G861" s="264"/>
      <c r="H861" s="264"/>
      <c r="I861" s="264"/>
      <c r="J861" s="264"/>
      <c r="K861" s="264"/>
      <c r="L861" s="264"/>
    </row>
    <row r="862" spans="1:12" s="28" customFormat="1">
      <c r="A862" s="264"/>
      <c r="B862" s="264"/>
      <c r="C862" s="264"/>
      <c r="D862" s="264"/>
      <c r="E862" s="264"/>
      <c r="F862" s="264"/>
      <c r="G862" s="264"/>
      <c r="H862" s="264"/>
      <c r="I862" s="264"/>
      <c r="J862" s="264"/>
      <c r="K862" s="264"/>
      <c r="L862" s="264"/>
    </row>
    <row r="863" spans="1:12" s="28" customFormat="1">
      <c r="A863" s="264"/>
      <c r="B863" s="264"/>
      <c r="C863" s="264"/>
      <c r="D863" s="264"/>
      <c r="E863" s="264"/>
      <c r="F863" s="264"/>
      <c r="G863" s="264"/>
      <c r="H863" s="264"/>
      <c r="I863" s="264"/>
      <c r="J863" s="264"/>
      <c r="K863" s="264"/>
      <c r="L863" s="264"/>
    </row>
    <row r="864" spans="1:12" s="28" customFormat="1">
      <c r="A864" s="264"/>
      <c r="B864" s="264"/>
      <c r="C864" s="264"/>
      <c r="D864" s="264"/>
      <c r="E864" s="264"/>
      <c r="F864" s="264"/>
      <c r="G864" s="264"/>
      <c r="H864" s="264"/>
      <c r="I864" s="264"/>
      <c r="J864" s="264"/>
      <c r="K864" s="264"/>
      <c r="L864" s="264"/>
    </row>
    <row r="865" spans="1:12" s="28" customFormat="1">
      <c r="A865" s="264"/>
      <c r="B865" s="264"/>
      <c r="C865" s="264"/>
      <c r="D865" s="264"/>
      <c r="E865" s="264"/>
      <c r="F865" s="264"/>
      <c r="G865" s="264"/>
      <c r="H865" s="264"/>
      <c r="I865" s="264"/>
      <c r="J865" s="264"/>
      <c r="K865" s="264"/>
      <c r="L865" s="264"/>
    </row>
    <row r="866" spans="1:12" s="28" customFormat="1">
      <c r="A866" s="264"/>
      <c r="B866" s="264"/>
      <c r="C866" s="264"/>
      <c r="D866" s="264"/>
      <c r="E866" s="264"/>
      <c r="F866" s="264"/>
      <c r="G866" s="264"/>
      <c r="H866" s="264"/>
      <c r="I866" s="264"/>
      <c r="J866" s="264"/>
      <c r="K866" s="264"/>
      <c r="L866" s="264"/>
    </row>
    <row r="867" spans="1:12" s="28" customFormat="1">
      <c r="A867" s="264"/>
      <c r="B867" s="264"/>
      <c r="C867" s="264"/>
      <c r="D867" s="264"/>
      <c r="E867" s="264"/>
      <c r="F867" s="264"/>
      <c r="G867" s="264"/>
      <c r="H867" s="264"/>
      <c r="I867" s="264"/>
      <c r="J867" s="264"/>
      <c r="K867" s="264"/>
      <c r="L867" s="264"/>
    </row>
    <row r="868" spans="1:12" s="28" customFormat="1">
      <c r="A868" s="264"/>
      <c r="B868" s="264"/>
      <c r="C868" s="264"/>
      <c r="D868" s="264"/>
      <c r="E868" s="264"/>
      <c r="F868" s="264"/>
      <c r="G868" s="264"/>
      <c r="H868" s="264"/>
      <c r="I868" s="264"/>
      <c r="J868" s="264"/>
      <c r="K868" s="264"/>
      <c r="L868" s="264"/>
    </row>
    <row r="869" spans="1:12" s="28" customFormat="1">
      <c r="A869" s="264"/>
      <c r="B869" s="264"/>
      <c r="C869" s="264"/>
      <c r="D869" s="264"/>
      <c r="E869" s="264"/>
      <c r="F869" s="264"/>
      <c r="G869" s="264"/>
      <c r="H869" s="264"/>
      <c r="I869" s="264"/>
      <c r="J869" s="264"/>
      <c r="K869" s="264"/>
      <c r="L869" s="264"/>
    </row>
    <row r="870" spans="1:12" s="28" customFormat="1">
      <c r="A870" s="264"/>
      <c r="B870" s="264"/>
      <c r="C870" s="264"/>
      <c r="D870" s="264"/>
      <c r="E870" s="264"/>
      <c r="F870" s="264"/>
      <c r="G870" s="264"/>
      <c r="H870" s="264"/>
      <c r="I870" s="264"/>
      <c r="J870" s="264"/>
      <c r="K870" s="264"/>
      <c r="L870" s="264"/>
    </row>
    <row r="871" spans="1:12" s="28" customFormat="1">
      <c r="A871" s="264"/>
      <c r="B871" s="264"/>
      <c r="C871" s="264"/>
      <c r="D871" s="264"/>
      <c r="E871" s="264"/>
      <c r="F871" s="264"/>
      <c r="G871" s="264"/>
      <c r="H871" s="264"/>
      <c r="I871" s="264"/>
      <c r="J871" s="264"/>
      <c r="K871" s="264"/>
      <c r="L871" s="264"/>
    </row>
    <row r="872" spans="1:12" s="28" customFormat="1">
      <c r="A872" s="264"/>
      <c r="B872" s="264"/>
      <c r="C872" s="264"/>
      <c r="D872" s="264"/>
      <c r="E872" s="264"/>
      <c r="F872" s="264"/>
      <c r="G872" s="264"/>
      <c r="H872" s="264"/>
      <c r="I872" s="264"/>
      <c r="J872" s="264"/>
      <c r="K872" s="264"/>
      <c r="L872" s="264"/>
    </row>
    <row r="873" spans="1:12" s="28" customFormat="1">
      <c r="A873" s="264"/>
      <c r="B873" s="264"/>
      <c r="C873" s="264"/>
      <c r="D873" s="264"/>
      <c r="E873" s="264"/>
      <c r="F873" s="264"/>
      <c r="G873" s="264"/>
      <c r="H873" s="264"/>
      <c r="I873" s="264"/>
      <c r="J873" s="264"/>
      <c r="K873" s="264"/>
      <c r="L873" s="264"/>
    </row>
    <row r="874" spans="1:12" s="28" customFormat="1">
      <c r="A874" s="264"/>
      <c r="B874" s="264"/>
      <c r="C874" s="264"/>
      <c r="D874" s="264"/>
      <c r="E874" s="264"/>
      <c r="F874" s="264"/>
      <c r="G874" s="264"/>
      <c r="H874" s="264"/>
      <c r="I874" s="264"/>
      <c r="J874" s="264"/>
      <c r="K874" s="264"/>
      <c r="L874" s="264"/>
    </row>
    <row r="875" spans="1:12" s="28" customFormat="1">
      <c r="A875" s="264"/>
      <c r="B875" s="264"/>
      <c r="C875" s="264"/>
      <c r="D875" s="264"/>
      <c r="E875" s="264"/>
      <c r="F875" s="264"/>
      <c r="G875" s="264"/>
      <c r="H875" s="264"/>
      <c r="I875" s="264"/>
      <c r="J875" s="264"/>
      <c r="K875" s="264"/>
      <c r="L875" s="264"/>
    </row>
    <row r="876" spans="1:12" s="28" customFormat="1">
      <c r="A876" s="264"/>
      <c r="B876" s="264"/>
      <c r="C876" s="264"/>
      <c r="D876" s="264"/>
      <c r="E876" s="264"/>
      <c r="F876" s="264"/>
      <c r="G876" s="264"/>
      <c r="H876" s="264"/>
      <c r="I876" s="264"/>
      <c r="J876" s="264"/>
      <c r="K876" s="264"/>
      <c r="L876" s="264"/>
    </row>
    <row r="877" spans="1:12" s="28" customFormat="1">
      <c r="A877" s="264"/>
      <c r="B877" s="264"/>
      <c r="C877" s="264"/>
      <c r="D877" s="264"/>
      <c r="E877" s="264"/>
      <c r="F877" s="264"/>
      <c r="G877" s="264"/>
      <c r="H877" s="264"/>
      <c r="I877" s="264"/>
      <c r="J877" s="264"/>
      <c r="K877" s="264"/>
      <c r="L877" s="264"/>
    </row>
    <row r="878" spans="1:12" s="28" customFormat="1">
      <c r="A878" s="264"/>
      <c r="B878" s="264"/>
      <c r="C878" s="264"/>
      <c r="D878" s="264"/>
      <c r="E878" s="264"/>
      <c r="F878" s="264"/>
      <c r="G878" s="264"/>
      <c r="H878" s="264"/>
      <c r="I878" s="264"/>
      <c r="J878" s="264"/>
      <c r="K878" s="264"/>
      <c r="L878" s="264"/>
    </row>
    <row r="879" spans="1:12" s="28" customFormat="1">
      <c r="A879" s="264"/>
      <c r="B879" s="264"/>
      <c r="C879" s="264"/>
      <c r="D879" s="264"/>
      <c r="E879" s="264"/>
      <c r="F879" s="264"/>
      <c r="G879" s="264"/>
      <c r="H879" s="264"/>
      <c r="I879" s="264"/>
      <c r="J879" s="264"/>
      <c r="K879" s="264"/>
      <c r="L879" s="264"/>
    </row>
    <row r="880" spans="1:12" s="28" customFormat="1">
      <c r="A880" s="264"/>
      <c r="B880" s="264"/>
      <c r="C880" s="264"/>
      <c r="D880" s="264"/>
      <c r="E880" s="264"/>
      <c r="F880" s="264"/>
      <c r="G880" s="264"/>
      <c r="H880" s="264"/>
      <c r="I880" s="264"/>
      <c r="J880" s="264"/>
      <c r="K880" s="264"/>
      <c r="L880" s="264"/>
    </row>
    <row r="881" spans="1:12" s="28" customFormat="1">
      <c r="A881" s="264"/>
      <c r="B881" s="264"/>
      <c r="C881" s="264"/>
      <c r="D881" s="264"/>
      <c r="E881" s="264"/>
      <c r="F881" s="264"/>
      <c r="G881" s="264"/>
      <c r="H881" s="264"/>
      <c r="I881" s="264"/>
      <c r="J881" s="264"/>
      <c r="K881" s="264"/>
      <c r="L881" s="264"/>
    </row>
    <row r="882" spans="1:12" s="28" customFormat="1">
      <c r="A882" s="264"/>
      <c r="B882" s="264"/>
      <c r="C882" s="264"/>
      <c r="D882" s="264"/>
      <c r="E882" s="264"/>
      <c r="F882" s="264"/>
      <c r="G882" s="264"/>
      <c r="H882" s="264"/>
      <c r="I882" s="264"/>
      <c r="J882" s="264"/>
      <c r="K882" s="264"/>
      <c r="L882" s="264"/>
    </row>
    <row r="883" spans="1:12" s="28" customFormat="1">
      <c r="A883" s="264"/>
      <c r="B883" s="264"/>
      <c r="C883" s="264"/>
      <c r="D883" s="264"/>
      <c r="E883" s="264"/>
      <c r="F883" s="264"/>
      <c r="G883" s="264"/>
      <c r="H883" s="264"/>
      <c r="I883" s="264"/>
      <c r="J883" s="264"/>
      <c r="K883" s="264"/>
      <c r="L883" s="264"/>
    </row>
    <row r="884" spans="1:12" s="28" customFormat="1">
      <c r="A884" s="264"/>
      <c r="B884" s="264"/>
      <c r="C884" s="264"/>
      <c r="D884" s="264"/>
      <c r="E884" s="264"/>
      <c r="F884" s="264"/>
      <c r="G884" s="264"/>
      <c r="H884" s="264"/>
      <c r="I884" s="264"/>
      <c r="J884" s="264"/>
      <c r="K884" s="264"/>
      <c r="L884" s="264"/>
    </row>
    <row r="885" spans="1:12" s="28" customFormat="1">
      <c r="A885" s="264"/>
      <c r="B885" s="264"/>
      <c r="C885" s="264"/>
      <c r="D885" s="264"/>
      <c r="E885" s="264"/>
      <c r="F885" s="264"/>
      <c r="G885" s="264"/>
      <c r="H885" s="264"/>
      <c r="I885" s="264"/>
      <c r="J885" s="264"/>
      <c r="K885" s="264"/>
      <c r="L885" s="264"/>
    </row>
    <row r="886" spans="1:12" s="28" customFormat="1">
      <c r="A886" s="264"/>
      <c r="B886" s="264"/>
      <c r="C886" s="264"/>
      <c r="D886" s="264"/>
      <c r="E886" s="264"/>
      <c r="F886" s="264"/>
      <c r="G886" s="264"/>
      <c r="H886" s="264"/>
      <c r="I886" s="264"/>
      <c r="J886" s="264"/>
      <c r="K886" s="264"/>
      <c r="L886" s="264"/>
    </row>
    <row r="887" spans="1:12" s="28" customFormat="1">
      <c r="A887" s="264"/>
      <c r="B887" s="264"/>
      <c r="C887" s="264"/>
      <c r="D887" s="264"/>
      <c r="E887" s="264"/>
      <c r="F887" s="264"/>
      <c r="G887" s="264"/>
      <c r="H887" s="264"/>
      <c r="I887" s="264"/>
      <c r="J887" s="264"/>
      <c r="K887" s="264"/>
      <c r="L887" s="264"/>
    </row>
    <row r="888" spans="1:12" s="28" customFormat="1">
      <c r="A888" s="264"/>
      <c r="B888" s="264"/>
      <c r="C888" s="264"/>
      <c r="D888" s="264"/>
      <c r="E888" s="264"/>
      <c r="F888" s="264"/>
      <c r="G888" s="264"/>
      <c r="H888" s="264"/>
      <c r="I888" s="264"/>
      <c r="J888" s="264"/>
      <c r="K888" s="264"/>
      <c r="L888" s="264"/>
    </row>
    <row r="889" spans="1:12" s="28" customFormat="1">
      <c r="A889" s="264"/>
      <c r="B889" s="264"/>
      <c r="C889" s="264"/>
      <c r="D889" s="264"/>
      <c r="E889" s="264"/>
      <c r="F889" s="264"/>
      <c r="G889" s="264"/>
      <c r="H889" s="264"/>
      <c r="I889" s="264"/>
      <c r="J889" s="264"/>
      <c r="K889" s="264"/>
      <c r="L889" s="264"/>
    </row>
    <row r="890" spans="1:12" s="28" customFormat="1">
      <c r="A890" s="264"/>
      <c r="B890" s="264"/>
      <c r="C890" s="264"/>
      <c r="D890" s="264"/>
      <c r="E890" s="264"/>
      <c r="F890" s="264"/>
      <c r="G890" s="264"/>
      <c r="H890" s="264"/>
      <c r="I890" s="264"/>
      <c r="J890" s="264"/>
      <c r="K890" s="264"/>
      <c r="L890" s="264"/>
    </row>
    <row r="891" spans="1:12" s="28" customFormat="1">
      <c r="A891" s="264"/>
      <c r="B891" s="264"/>
      <c r="C891" s="264"/>
      <c r="D891" s="264"/>
      <c r="E891" s="264"/>
      <c r="F891" s="264"/>
      <c r="G891" s="264"/>
      <c r="H891" s="264"/>
      <c r="I891" s="264"/>
      <c r="J891" s="264"/>
      <c r="K891" s="264"/>
      <c r="L891" s="264"/>
    </row>
    <row r="892" spans="1:12" s="28" customFormat="1">
      <c r="A892" s="264"/>
      <c r="B892" s="264"/>
      <c r="C892" s="264"/>
      <c r="D892" s="264"/>
      <c r="E892" s="264"/>
      <c r="F892" s="264"/>
      <c r="G892" s="264"/>
      <c r="H892" s="264"/>
      <c r="I892" s="264"/>
      <c r="J892" s="264"/>
      <c r="K892" s="264"/>
      <c r="L892" s="264"/>
    </row>
    <row r="893" spans="1:12" s="28" customFormat="1">
      <c r="A893" s="264"/>
      <c r="B893" s="264"/>
      <c r="C893" s="264"/>
      <c r="D893" s="264"/>
      <c r="E893" s="264"/>
      <c r="F893" s="264"/>
      <c r="G893" s="264"/>
      <c r="H893" s="264"/>
      <c r="I893" s="264"/>
      <c r="J893" s="264"/>
      <c r="K893" s="264"/>
      <c r="L893" s="264"/>
    </row>
    <row r="894" spans="1:12" s="28" customFormat="1">
      <c r="A894" s="264"/>
      <c r="B894" s="264"/>
      <c r="C894" s="264"/>
      <c r="D894" s="264"/>
      <c r="E894" s="264"/>
      <c r="F894" s="264"/>
      <c r="G894" s="264"/>
      <c r="H894" s="264"/>
      <c r="I894" s="264"/>
      <c r="J894" s="264"/>
      <c r="K894" s="264"/>
      <c r="L894" s="264"/>
    </row>
    <row r="895" spans="1:12" s="28" customFormat="1">
      <c r="A895" s="264"/>
      <c r="B895" s="264"/>
      <c r="C895" s="264"/>
      <c r="D895" s="264"/>
      <c r="E895" s="264"/>
      <c r="F895" s="264"/>
      <c r="G895" s="264"/>
      <c r="H895" s="264"/>
      <c r="I895" s="264"/>
      <c r="J895" s="264"/>
      <c r="K895" s="264"/>
      <c r="L895" s="264"/>
    </row>
    <row r="896" spans="1:12" s="28" customFormat="1">
      <c r="A896" s="264"/>
      <c r="B896" s="264"/>
      <c r="C896" s="264"/>
      <c r="D896" s="264"/>
      <c r="E896" s="264"/>
      <c r="F896" s="264"/>
      <c r="G896" s="264"/>
      <c r="H896" s="264"/>
      <c r="I896" s="264"/>
      <c r="J896" s="264"/>
      <c r="K896" s="264"/>
      <c r="L896" s="264"/>
    </row>
    <row r="897" spans="1:12" s="28" customFormat="1">
      <c r="A897" s="264"/>
      <c r="B897" s="264"/>
      <c r="C897" s="264"/>
      <c r="D897" s="264"/>
      <c r="E897" s="264"/>
      <c r="F897" s="264"/>
      <c r="G897" s="264"/>
      <c r="H897" s="264"/>
      <c r="I897" s="264"/>
      <c r="J897" s="264"/>
      <c r="K897" s="264"/>
      <c r="L897" s="264"/>
    </row>
    <row r="898" spans="1:12" s="28" customFormat="1">
      <c r="A898" s="264"/>
      <c r="B898" s="264"/>
      <c r="C898" s="264"/>
      <c r="D898" s="264"/>
      <c r="E898" s="264"/>
      <c r="F898" s="264"/>
      <c r="G898" s="264"/>
      <c r="H898" s="264"/>
      <c r="I898" s="264"/>
      <c r="J898" s="264"/>
      <c r="K898" s="264"/>
      <c r="L898" s="264"/>
    </row>
    <row r="899" spans="1:12" s="28" customFormat="1">
      <c r="A899" s="264"/>
      <c r="B899" s="264"/>
      <c r="C899" s="264"/>
      <c r="D899" s="264"/>
      <c r="E899" s="264"/>
      <c r="F899" s="264"/>
      <c r="G899" s="264"/>
      <c r="H899" s="264"/>
      <c r="I899" s="264"/>
      <c r="J899" s="264"/>
      <c r="K899" s="264"/>
      <c r="L899" s="264"/>
    </row>
    <row r="900" spans="1:12" s="28" customFormat="1">
      <c r="A900" s="264"/>
      <c r="B900" s="264"/>
      <c r="C900" s="264"/>
      <c r="D900" s="264"/>
      <c r="E900" s="264"/>
      <c r="F900" s="264"/>
      <c r="G900" s="264"/>
      <c r="H900" s="264"/>
      <c r="I900" s="264"/>
      <c r="J900" s="264"/>
      <c r="K900" s="264"/>
      <c r="L900" s="264"/>
    </row>
    <row r="901" spans="1:12" s="28" customFormat="1">
      <c r="A901" s="264"/>
      <c r="B901" s="264"/>
      <c r="C901" s="264"/>
      <c r="D901" s="264"/>
      <c r="E901" s="264"/>
      <c r="F901" s="264"/>
      <c r="G901" s="264"/>
      <c r="H901" s="264"/>
      <c r="I901" s="264"/>
      <c r="J901" s="264"/>
      <c r="K901" s="264"/>
      <c r="L901" s="264"/>
    </row>
    <row r="902" spans="1:12" s="28" customFormat="1">
      <c r="A902" s="264"/>
      <c r="B902" s="264"/>
      <c r="C902" s="264"/>
      <c r="D902" s="264"/>
      <c r="E902" s="264"/>
      <c r="F902" s="264"/>
      <c r="G902" s="264"/>
      <c r="H902" s="264"/>
      <c r="I902" s="264"/>
      <c r="J902" s="264"/>
      <c r="K902" s="264"/>
      <c r="L902" s="264"/>
    </row>
    <row r="903" spans="1:12" s="28" customFormat="1">
      <c r="A903" s="264"/>
      <c r="B903" s="264"/>
      <c r="C903" s="264"/>
      <c r="D903" s="264"/>
      <c r="E903" s="264"/>
      <c r="F903" s="264"/>
      <c r="G903" s="264"/>
      <c r="H903" s="264"/>
      <c r="I903" s="264"/>
      <c r="J903" s="264"/>
      <c r="K903" s="264"/>
      <c r="L903" s="264"/>
    </row>
    <row r="904" spans="1:12" s="28" customFormat="1">
      <c r="A904" s="264"/>
      <c r="B904" s="264"/>
      <c r="C904" s="264"/>
      <c r="D904" s="264"/>
      <c r="E904" s="264"/>
      <c r="F904" s="264"/>
      <c r="G904" s="264"/>
      <c r="H904" s="264"/>
      <c r="I904" s="264"/>
      <c r="J904" s="264"/>
      <c r="K904" s="264"/>
      <c r="L904" s="264"/>
    </row>
    <row r="905" spans="1:12" s="28" customFormat="1">
      <c r="A905" s="264"/>
      <c r="B905" s="264"/>
      <c r="C905" s="264"/>
      <c r="D905" s="264"/>
      <c r="E905" s="264"/>
      <c r="F905" s="264"/>
      <c r="G905" s="264"/>
      <c r="H905" s="264"/>
      <c r="I905" s="264"/>
      <c r="J905" s="264"/>
      <c r="K905" s="264"/>
      <c r="L905" s="264"/>
    </row>
    <row r="906" spans="1:12" s="28" customFormat="1">
      <c r="A906" s="264"/>
      <c r="B906" s="264"/>
      <c r="C906" s="264"/>
      <c r="D906" s="264"/>
      <c r="E906" s="264"/>
      <c r="F906" s="264"/>
      <c r="G906" s="264"/>
      <c r="H906" s="264"/>
      <c r="I906" s="264"/>
      <c r="J906" s="264"/>
      <c r="K906" s="264"/>
      <c r="L906" s="264"/>
    </row>
    <row r="907" spans="1:12" s="28" customFormat="1">
      <c r="A907" s="264"/>
      <c r="B907" s="264"/>
      <c r="C907" s="264"/>
      <c r="D907" s="264"/>
      <c r="E907" s="264"/>
      <c r="F907" s="264"/>
      <c r="G907" s="264"/>
      <c r="H907" s="264"/>
      <c r="I907" s="264"/>
      <c r="J907" s="264"/>
      <c r="K907" s="264"/>
      <c r="L907" s="264"/>
    </row>
    <row r="908" spans="1:12" s="28" customFormat="1">
      <c r="A908" s="264"/>
      <c r="B908" s="264"/>
      <c r="C908" s="264"/>
      <c r="D908" s="264"/>
      <c r="E908" s="264"/>
      <c r="F908" s="264"/>
      <c r="G908" s="264"/>
      <c r="H908" s="264"/>
      <c r="I908" s="264"/>
      <c r="J908" s="264"/>
      <c r="K908" s="264"/>
      <c r="L908" s="264"/>
    </row>
    <row r="909" spans="1:12" s="28" customFormat="1">
      <c r="A909" s="264"/>
      <c r="B909" s="264"/>
      <c r="C909" s="264"/>
      <c r="D909" s="264"/>
      <c r="E909" s="264"/>
      <c r="F909" s="264"/>
      <c r="G909" s="264"/>
      <c r="H909" s="264"/>
      <c r="I909" s="264"/>
      <c r="J909" s="264"/>
      <c r="K909" s="264"/>
      <c r="L909" s="264"/>
    </row>
    <row r="910" spans="1:12" s="28" customFormat="1">
      <c r="A910" s="264"/>
      <c r="B910" s="264"/>
      <c r="C910" s="264"/>
      <c r="D910" s="264"/>
      <c r="E910" s="264"/>
      <c r="F910" s="264"/>
      <c r="G910" s="264"/>
      <c r="H910" s="264"/>
      <c r="I910" s="264"/>
      <c r="J910" s="264"/>
      <c r="K910" s="264"/>
      <c r="L910" s="264"/>
    </row>
    <row r="911" spans="1:12" s="28" customFormat="1">
      <c r="A911" s="264"/>
      <c r="B911" s="264"/>
      <c r="C911" s="264"/>
      <c r="D911" s="264"/>
      <c r="E911" s="264"/>
      <c r="F911" s="264"/>
      <c r="G911" s="264"/>
      <c r="H911" s="264"/>
      <c r="I911" s="264"/>
      <c r="J911" s="264"/>
      <c r="K911" s="264"/>
      <c r="L911" s="264"/>
    </row>
    <row r="912" spans="1:12" s="28" customFormat="1">
      <c r="A912" s="264"/>
      <c r="B912" s="264"/>
      <c r="C912" s="264"/>
      <c r="D912" s="264"/>
      <c r="E912" s="264"/>
      <c r="F912" s="264"/>
      <c r="G912" s="264"/>
      <c r="H912" s="264"/>
      <c r="I912" s="264"/>
      <c r="J912" s="264"/>
      <c r="K912" s="264"/>
      <c r="L912" s="264"/>
    </row>
    <row r="913" spans="1:12" s="28" customFormat="1">
      <c r="A913" s="264"/>
      <c r="B913" s="264"/>
      <c r="C913" s="264"/>
      <c r="D913" s="264"/>
      <c r="E913" s="264"/>
      <c r="F913" s="264"/>
      <c r="G913" s="264"/>
      <c r="H913" s="264"/>
      <c r="I913" s="264"/>
      <c r="J913" s="264"/>
      <c r="K913" s="264"/>
      <c r="L913" s="264"/>
    </row>
    <row r="914" spans="1:12" s="28" customFormat="1">
      <c r="A914" s="264"/>
      <c r="B914" s="264"/>
      <c r="C914" s="264"/>
      <c r="D914" s="264"/>
      <c r="E914" s="264"/>
      <c r="F914" s="264"/>
      <c r="G914" s="264"/>
      <c r="H914" s="264"/>
      <c r="I914" s="264"/>
      <c r="J914" s="264"/>
      <c r="K914" s="264"/>
      <c r="L914" s="264"/>
    </row>
    <row r="915" spans="1:12" s="28" customFormat="1">
      <c r="A915" s="264"/>
      <c r="B915" s="264"/>
      <c r="C915" s="264"/>
      <c r="D915" s="264"/>
      <c r="E915" s="264"/>
      <c r="F915" s="264"/>
      <c r="G915" s="264"/>
      <c r="H915" s="264"/>
      <c r="I915" s="264"/>
      <c r="J915" s="264"/>
      <c r="K915" s="264"/>
      <c r="L915" s="264"/>
    </row>
    <row r="916" spans="1:12" s="28" customFormat="1">
      <c r="A916" s="264"/>
      <c r="B916" s="264"/>
      <c r="C916" s="264"/>
      <c r="D916" s="264"/>
      <c r="E916" s="264"/>
      <c r="F916" s="264"/>
      <c r="G916" s="264"/>
      <c r="H916" s="264"/>
      <c r="I916" s="264"/>
      <c r="J916" s="264"/>
      <c r="K916" s="264"/>
      <c r="L916" s="264"/>
    </row>
    <row r="917" spans="1:12" s="28" customFormat="1">
      <c r="A917" s="264"/>
      <c r="B917" s="264"/>
      <c r="C917" s="264"/>
      <c r="D917" s="264"/>
      <c r="E917" s="264"/>
      <c r="F917" s="264"/>
      <c r="G917" s="264"/>
      <c r="H917" s="264"/>
      <c r="I917" s="264"/>
      <c r="J917" s="264"/>
      <c r="K917" s="264"/>
      <c r="L917" s="264"/>
    </row>
    <row r="918" spans="1:12" s="28" customFormat="1">
      <c r="A918" s="264"/>
      <c r="B918" s="264"/>
      <c r="C918" s="264"/>
      <c r="D918" s="264"/>
      <c r="E918" s="264"/>
      <c r="F918" s="264"/>
      <c r="G918" s="264"/>
      <c r="H918" s="264"/>
      <c r="I918" s="264"/>
      <c r="J918" s="264"/>
      <c r="K918" s="264"/>
      <c r="L918" s="264"/>
    </row>
    <row r="919" spans="1:12" s="28" customFormat="1">
      <c r="A919" s="264"/>
      <c r="B919" s="264"/>
      <c r="C919" s="264"/>
      <c r="D919" s="264"/>
      <c r="E919" s="264"/>
      <c r="F919" s="264"/>
      <c r="G919" s="264"/>
      <c r="H919" s="264"/>
      <c r="I919" s="264"/>
      <c r="J919" s="264"/>
      <c r="K919" s="264"/>
      <c r="L919" s="264"/>
    </row>
    <row r="920" spans="1:12" s="28" customFormat="1">
      <c r="A920" s="264"/>
      <c r="B920" s="264"/>
      <c r="C920" s="264"/>
      <c r="D920" s="264"/>
      <c r="E920" s="264"/>
      <c r="F920" s="264"/>
      <c r="G920" s="264"/>
      <c r="H920" s="264"/>
      <c r="I920" s="264"/>
      <c r="J920" s="264"/>
      <c r="K920" s="264"/>
      <c r="L920" s="264"/>
    </row>
    <row r="921" spans="1:12" s="28" customFormat="1">
      <c r="A921" s="264"/>
      <c r="B921" s="264"/>
      <c r="C921" s="264"/>
      <c r="D921" s="264"/>
      <c r="E921" s="264"/>
      <c r="F921" s="264"/>
      <c r="G921" s="264"/>
      <c r="H921" s="264"/>
      <c r="I921" s="264"/>
      <c r="J921" s="264"/>
      <c r="K921" s="264"/>
      <c r="L921" s="264"/>
    </row>
    <row r="922" spans="1:12" s="28" customFormat="1">
      <c r="A922" s="264"/>
      <c r="B922" s="264"/>
      <c r="C922" s="264"/>
      <c r="D922" s="264"/>
      <c r="E922" s="264"/>
      <c r="F922" s="264"/>
      <c r="G922" s="264"/>
      <c r="H922" s="264"/>
      <c r="I922" s="264"/>
      <c r="J922" s="264"/>
      <c r="K922" s="264"/>
      <c r="L922" s="264"/>
    </row>
    <row r="923" spans="1:12" s="28" customFormat="1">
      <c r="A923" s="264"/>
      <c r="B923" s="264"/>
      <c r="C923" s="264"/>
      <c r="D923" s="264"/>
      <c r="E923" s="264"/>
      <c r="F923" s="264"/>
      <c r="G923" s="264"/>
      <c r="H923" s="264"/>
      <c r="I923" s="264"/>
      <c r="J923" s="264"/>
      <c r="K923" s="264"/>
      <c r="L923" s="264"/>
    </row>
    <row r="924" spans="1:12" s="28" customFormat="1">
      <c r="A924" s="264"/>
      <c r="B924" s="264"/>
      <c r="C924" s="264"/>
      <c r="D924" s="264"/>
      <c r="E924" s="264"/>
      <c r="F924" s="264"/>
      <c r="G924" s="264"/>
      <c r="H924" s="264"/>
      <c r="I924" s="264"/>
      <c r="J924" s="264"/>
      <c r="K924" s="264"/>
      <c r="L924" s="264"/>
    </row>
    <row r="925" spans="1:12" s="28" customFormat="1">
      <c r="A925" s="264"/>
      <c r="B925" s="264"/>
      <c r="C925" s="264"/>
      <c r="D925" s="264"/>
      <c r="E925" s="264"/>
      <c r="F925" s="264"/>
      <c r="G925" s="264"/>
      <c r="H925" s="264"/>
      <c r="I925" s="264"/>
      <c r="J925" s="264"/>
      <c r="K925" s="264"/>
      <c r="L925" s="264"/>
    </row>
    <row r="926" spans="1:12" s="28" customFormat="1">
      <c r="A926" s="264"/>
      <c r="B926" s="264"/>
      <c r="C926" s="264"/>
      <c r="D926" s="264"/>
      <c r="E926" s="264"/>
      <c r="F926" s="264"/>
      <c r="G926" s="264"/>
      <c r="H926" s="264"/>
      <c r="I926" s="264"/>
      <c r="J926" s="264"/>
      <c r="K926" s="264"/>
      <c r="L926" s="264"/>
    </row>
    <row r="927" spans="1:12" s="28" customFormat="1">
      <c r="A927" s="264"/>
      <c r="B927" s="264"/>
      <c r="C927" s="264"/>
      <c r="D927" s="264"/>
      <c r="E927" s="264"/>
      <c r="F927" s="264"/>
      <c r="G927" s="264"/>
      <c r="H927" s="264"/>
      <c r="I927" s="264"/>
      <c r="J927" s="264"/>
      <c r="K927" s="264"/>
      <c r="L927" s="264"/>
    </row>
    <row r="928" spans="1:12" s="28" customFormat="1">
      <c r="A928" s="264"/>
      <c r="B928" s="264"/>
      <c r="C928" s="264"/>
      <c r="D928" s="264"/>
      <c r="E928" s="264"/>
      <c r="F928" s="264"/>
      <c r="G928" s="264"/>
      <c r="H928" s="264"/>
      <c r="I928" s="264"/>
      <c r="J928" s="264"/>
      <c r="K928" s="264"/>
      <c r="L928" s="264"/>
    </row>
    <row r="929" spans="1:12" s="28" customFormat="1">
      <c r="A929" s="264"/>
      <c r="B929" s="264"/>
      <c r="C929" s="264"/>
      <c r="D929" s="264"/>
      <c r="E929" s="264"/>
      <c r="F929" s="264"/>
      <c r="G929" s="264"/>
      <c r="H929" s="264"/>
      <c r="I929" s="264"/>
      <c r="J929" s="264"/>
      <c r="K929" s="264"/>
      <c r="L929" s="264"/>
    </row>
    <row r="930" spans="1:12" s="28" customFormat="1">
      <c r="A930" s="264"/>
      <c r="B930" s="264"/>
      <c r="C930" s="264"/>
      <c r="D930" s="264"/>
      <c r="E930" s="264"/>
      <c r="F930" s="264"/>
      <c r="G930" s="264"/>
      <c r="H930" s="264"/>
      <c r="I930" s="264"/>
      <c r="J930" s="264"/>
      <c r="K930" s="264"/>
      <c r="L930" s="264"/>
    </row>
    <row r="931" spans="1:12" s="28" customFormat="1">
      <c r="A931" s="264"/>
      <c r="B931" s="264"/>
      <c r="C931" s="264"/>
      <c r="D931" s="264"/>
      <c r="E931" s="264"/>
      <c r="F931" s="264"/>
      <c r="G931" s="264"/>
      <c r="H931" s="264"/>
      <c r="I931" s="264"/>
      <c r="J931" s="264"/>
      <c r="K931" s="264"/>
      <c r="L931" s="264"/>
    </row>
    <row r="932" spans="1:12" s="28" customFormat="1">
      <c r="A932" s="264"/>
      <c r="B932" s="264"/>
      <c r="C932" s="264"/>
      <c r="D932" s="264"/>
      <c r="E932" s="264"/>
      <c r="F932" s="264"/>
      <c r="G932" s="264"/>
      <c r="H932" s="264"/>
      <c r="I932" s="264"/>
      <c r="J932" s="264"/>
      <c r="K932" s="264"/>
      <c r="L932" s="264"/>
    </row>
    <row r="933" spans="1:12" s="28" customFormat="1">
      <c r="A933" s="264"/>
      <c r="B933" s="264"/>
      <c r="C933" s="264"/>
      <c r="D933" s="264"/>
      <c r="E933" s="264"/>
      <c r="F933" s="264"/>
      <c r="G933" s="264"/>
      <c r="H933" s="264"/>
      <c r="I933" s="264"/>
      <c r="J933" s="264"/>
      <c r="K933" s="264"/>
      <c r="L933" s="264"/>
    </row>
    <row r="934" spans="1:12" s="28" customFormat="1">
      <c r="A934" s="264"/>
      <c r="B934" s="264"/>
      <c r="C934" s="264"/>
      <c r="D934" s="264"/>
      <c r="E934" s="264"/>
      <c r="F934" s="264"/>
      <c r="G934" s="264"/>
      <c r="H934" s="264"/>
      <c r="I934" s="264"/>
      <c r="J934" s="264"/>
      <c r="K934" s="264"/>
      <c r="L934" s="264"/>
    </row>
    <row r="935" spans="1:12" s="28" customFormat="1">
      <c r="A935" s="264"/>
      <c r="B935" s="264"/>
      <c r="C935" s="264"/>
      <c r="D935" s="264"/>
      <c r="E935" s="264"/>
      <c r="F935" s="264"/>
      <c r="G935" s="264"/>
      <c r="H935" s="264"/>
      <c r="I935" s="264"/>
      <c r="J935" s="264"/>
      <c r="K935" s="264"/>
      <c r="L935" s="264"/>
    </row>
    <row r="936" spans="1:12" s="28" customFormat="1">
      <c r="A936" s="264"/>
      <c r="B936" s="264"/>
      <c r="C936" s="264"/>
      <c r="D936" s="264"/>
      <c r="E936" s="264"/>
      <c r="F936" s="264"/>
      <c r="G936" s="264"/>
      <c r="H936" s="264"/>
      <c r="I936" s="264"/>
      <c r="J936" s="264"/>
      <c r="K936" s="264"/>
      <c r="L936" s="264"/>
    </row>
    <row r="937" spans="1:12" s="28" customFormat="1">
      <c r="A937" s="264"/>
      <c r="B937" s="264"/>
      <c r="C937" s="264"/>
      <c r="D937" s="264"/>
      <c r="E937" s="264"/>
      <c r="F937" s="264"/>
      <c r="G937" s="264"/>
      <c r="H937" s="264"/>
      <c r="I937" s="264"/>
      <c r="J937" s="264"/>
      <c r="K937" s="264"/>
      <c r="L937" s="264"/>
    </row>
    <row r="938" spans="1:12" s="28" customFormat="1">
      <c r="A938" s="264"/>
      <c r="B938" s="264"/>
      <c r="C938" s="264"/>
      <c r="D938" s="264"/>
      <c r="E938" s="264"/>
      <c r="F938" s="264"/>
      <c r="G938" s="264"/>
      <c r="H938" s="264"/>
      <c r="I938" s="264"/>
      <c r="J938" s="264"/>
      <c r="K938" s="264"/>
      <c r="L938" s="264"/>
    </row>
    <row r="939" spans="1:12" s="28" customFormat="1">
      <c r="A939" s="264"/>
      <c r="B939" s="264"/>
      <c r="C939" s="264"/>
      <c r="D939" s="264"/>
      <c r="E939" s="264"/>
      <c r="F939" s="264"/>
      <c r="G939" s="264"/>
      <c r="H939" s="264"/>
      <c r="I939" s="264"/>
      <c r="J939" s="264"/>
      <c r="K939" s="264"/>
      <c r="L939" s="264"/>
    </row>
    <row r="940" spans="1:12" s="28" customFormat="1">
      <c r="A940" s="264"/>
      <c r="B940" s="264"/>
      <c r="C940" s="264"/>
      <c r="D940" s="264"/>
      <c r="E940" s="264"/>
      <c r="F940" s="264"/>
      <c r="G940" s="264"/>
      <c r="H940" s="264"/>
      <c r="I940" s="264"/>
      <c r="J940" s="264"/>
      <c r="K940" s="264"/>
      <c r="L940" s="264"/>
    </row>
    <row r="941" spans="1:12" s="28" customFormat="1">
      <c r="A941" s="264"/>
      <c r="B941" s="264"/>
      <c r="C941" s="264"/>
      <c r="D941" s="264"/>
      <c r="E941" s="264"/>
      <c r="F941" s="264"/>
      <c r="G941" s="264"/>
      <c r="H941" s="264"/>
      <c r="I941" s="264"/>
      <c r="J941" s="264"/>
      <c r="K941" s="264"/>
      <c r="L941" s="264"/>
    </row>
    <row r="942" spans="1:12" s="28" customFormat="1">
      <c r="A942" s="264"/>
      <c r="B942" s="264"/>
      <c r="C942" s="264"/>
      <c r="D942" s="264"/>
      <c r="E942" s="264"/>
      <c r="F942" s="264"/>
      <c r="G942" s="264"/>
      <c r="H942" s="264"/>
      <c r="I942" s="264"/>
      <c r="J942" s="264"/>
      <c r="K942" s="264"/>
      <c r="L942" s="264"/>
    </row>
    <row r="943" spans="1:12" s="28" customFormat="1">
      <c r="A943" s="264"/>
      <c r="B943" s="264"/>
      <c r="C943" s="264"/>
      <c r="D943" s="264"/>
      <c r="E943" s="264"/>
      <c r="F943" s="264"/>
      <c r="G943" s="264"/>
      <c r="H943" s="264"/>
      <c r="I943" s="264"/>
      <c r="J943" s="264"/>
      <c r="K943" s="264"/>
      <c r="L943" s="264"/>
    </row>
    <row r="944" spans="1:12" s="28" customFormat="1">
      <c r="A944" s="264"/>
      <c r="B944" s="264"/>
      <c r="C944" s="264"/>
      <c r="D944" s="264"/>
      <c r="E944" s="264"/>
      <c r="F944" s="264"/>
      <c r="G944" s="264"/>
      <c r="H944" s="264"/>
      <c r="I944" s="264"/>
      <c r="J944" s="264"/>
      <c r="K944" s="264"/>
      <c r="L944" s="264"/>
    </row>
    <row r="945" spans="1:12" s="28" customFormat="1">
      <c r="A945" s="264"/>
      <c r="B945" s="264"/>
      <c r="C945" s="264"/>
      <c r="D945" s="264"/>
      <c r="E945" s="264"/>
      <c r="F945" s="264"/>
      <c r="G945" s="264"/>
      <c r="H945" s="264"/>
      <c r="I945" s="264"/>
      <c r="J945" s="264"/>
      <c r="K945" s="264"/>
      <c r="L945" s="264"/>
    </row>
    <row r="946" spans="1:12" s="28" customFormat="1">
      <c r="A946" s="264"/>
      <c r="B946" s="264"/>
      <c r="C946" s="264"/>
      <c r="D946" s="264"/>
      <c r="E946" s="264"/>
      <c r="F946" s="264"/>
      <c r="G946" s="264"/>
      <c r="H946" s="264"/>
      <c r="I946" s="264"/>
      <c r="J946" s="264"/>
      <c r="K946" s="264"/>
      <c r="L946" s="264"/>
    </row>
    <row r="947" spans="1:12" s="28" customFormat="1">
      <c r="A947" s="264"/>
      <c r="B947" s="264"/>
      <c r="C947" s="264"/>
      <c r="D947" s="264"/>
      <c r="E947" s="264"/>
      <c r="F947" s="264"/>
      <c r="G947" s="264"/>
      <c r="H947" s="264"/>
      <c r="I947" s="264"/>
      <c r="J947" s="264"/>
      <c r="K947" s="264"/>
      <c r="L947" s="264"/>
    </row>
    <row r="948" spans="1:12" s="28" customFormat="1">
      <c r="A948" s="264"/>
      <c r="B948" s="264"/>
      <c r="C948" s="264"/>
      <c r="D948" s="264"/>
      <c r="E948" s="264"/>
      <c r="F948" s="264"/>
      <c r="G948" s="264"/>
      <c r="H948" s="264"/>
      <c r="I948" s="264"/>
      <c r="J948" s="264"/>
      <c r="K948" s="264"/>
      <c r="L948" s="264"/>
    </row>
    <row r="949" spans="1:12" s="28" customFormat="1">
      <c r="A949" s="264"/>
      <c r="B949" s="264"/>
      <c r="C949" s="264"/>
      <c r="D949" s="264"/>
      <c r="E949" s="264"/>
      <c r="F949" s="264"/>
      <c r="G949" s="264"/>
      <c r="H949" s="264"/>
      <c r="I949" s="264"/>
      <c r="J949" s="264"/>
      <c r="K949" s="264"/>
      <c r="L949" s="264"/>
    </row>
    <row r="950" spans="1:12" s="28" customFormat="1">
      <c r="A950" s="264"/>
      <c r="B950" s="264"/>
      <c r="C950" s="264"/>
      <c r="D950" s="264"/>
      <c r="E950" s="264"/>
      <c r="F950" s="264"/>
      <c r="G950" s="264"/>
      <c r="H950" s="264"/>
      <c r="I950" s="264"/>
      <c r="J950" s="264"/>
      <c r="K950" s="264"/>
      <c r="L950" s="264"/>
    </row>
    <row r="951" spans="1:12" s="28" customFormat="1">
      <c r="A951" s="264"/>
      <c r="B951" s="264"/>
      <c r="C951" s="264"/>
      <c r="D951" s="264"/>
      <c r="E951" s="264"/>
      <c r="F951" s="264"/>
      <c r="G951" s="264"/>
      <c r="H951" s="264"/>
      <c r="I951" s="264"/>
      <c r="J951" s="264"/>
      <c r="K951" s="264"/>
      <c r="L951" s="264"/>
    </row>
    <row r="952" spans="1:12" s="28" customFormat="1">
      <c r="A952" s="264"/>
      <c r="B952" s="264"/>
      <c r="C952" s="264"/>
      <c r="D952" s="264"/>
      <c r="E952" s="264"/>
      <c r="F952" s="264"/>
      <c r="G952" s="264"/>
      <c r="H952" s="264"/>
      <c r="I952" s="264"/>
      <c r="J952" s="264"/>
      <c r="K952" s="264"/>
      <c r="L952" s="264"/>
    </row>
    <row r="953" spans="1:12" s="28" customFormat="1">
      <c r="A953" s="264"/>
      <c r="B953" s="264"/>
      <c r="C953" s="264"/>
      <c r="D953" s="264"/>
      <c r="E953" s="264"/>
      <c r="F953" s="264"/>
      <c r="G953" s="264"/>
      <c r="H953" s="264"/>
      <c r="I953" s="264"/>
      <c r="J953" s="264"/>
      <c r="K953" s="264"/>
      <c r="L953" s="264"/>
    </row>
    <row r="954" spans="1:12" s="28" customFormat="1">
      <c r="A954" s="264"/>
      <c r="B954" s="264"/>
      <c r="C954" s="264"/>
      <c r="D954" s="264"/>
      <c r="E954" s="264"/>
      <c r="F954" s="264"/>
      <c r="G954" s="264"/>
      <c r="H954" s="264"/>
      <c r="I954" s="264"/>
      <c r="J954" s="264"/>
      <c r="K954" s="264"/>
      <c r="L954" s="264"/>
    </row>
    <row r="955" spans="1:12" s="28" customFormat="1">
      <c r="A955" s="264"/>
      <c r="B955" s="264"/>
      <c r="C955" s="264"/>
      <c r="D955" s="264"/>
      <c r="E955" s="264"/>
      <c r="F955" s="264"/>
      <c r="G955" s="264"/>
      <c r="H955" s="264"/>
      <c r="I955" s="264"/>
      <c r="J955" s="264"/>
      <c r="K955" s="264"/>
      <c r="L955" s="264"/>
    </row>
    <row r="956" spans="1:12" s="28" customFormat="1">
      <c r="A956" s="264"/>
      <c r="B956" s="264"/>
      <c r="C956" s="264"/>
      <c r="D956" s="264"/>
      <c r="E956" s="264"/>
      <c r="F956" s="264"/>
      <c r="G956" s="264"/>
      <c r="H956" s="264"/>
      <c r="I956" s="264"/>
      <c r="J956" s="264"/>
      <c r="K956" s="264"/>
      <c r="L956" s="264"/>
    </row>
    <row r="957" spans="1:12" s="28" customFormat="1">
      <c r="A957" s="264"/>
      <c r="B957" s="264"/>
      <c r="C957" s="264"/>
      <c r="D957" s="264"/>
      <c r="E957" s="264"/>
      <c r="F957" s="264"/>
      <c r="G957" s="264"/>
      <c r="H957" s="264"/>
      <c r="I957" s="264"/>
      <c r="J957" s="264"/>
      <c r="K957" s="264"/>
      <c r="L957" s="264"/>
    </row>
    <row r="958" spans="1:12" s="28" customFormat="1">
      <c r="A958" s="264"/>
      <c r="B958" s="264"/>
      <c r="C958" s="264"/>
      <c r="D958" s="264"/>
      <c r="E958" s="264"/>
      <c r="F958" s="264"/>
      <c r="G958" s="264"/>
      <c r="H958" s="264"/>
      <c r="I958" s="264"/>
      <c r="J958" s="264"/>
      <c r="K958" s="264"/>
      <c r="L958" s="264"/>
    </row>
    <row r="959" spans="1:12" s="28" customFormat="1">
      <c r="A959" s="264"/>
      <c r="B959" s="264"/>
      <c r="C959" s="264"/>
      <c r="D959" s="264"/>
      <c r="E959" s="264"/>
      <c r="F959" s="264"/>
      <c r="G959" s="264"/>
      <c r="H959" s="264"/>
      <c r="I959" s="264"/>
      <c r="J959" s="264"/>
      <c r="K959" s="264"/>
      <c r="L959" s="264"/>
    </row>
    <row r="960" spans="1:12" s="28" customFormat="1">
      <c r="A960" s="264"/>
      <c r="B960" s="264"/>
      <c r="C960" s="264"/>
      <c r="D960" s="264"/>
      <c r="E960" s="264"/>
      <c r="F960" s="264"/>
      <c r="G960" s="264"/>
      <c r="H960" s="264"/>
      <c r="I960" s="264"/>
      <c r="J960" s="264"/>
      <c r="K960" s="264"/>
      <c r="L960" s="264"/>
    </row>
    <row r="961" spans="1:12" s="28" customFormat="1">
      <c r="A961" s="264"/>
      <c r="B961" s="264"/>
      <c r="C961" s="264"/>
      <c r="D961" s="264"/>
      <c r="E961" s="264"/>
      <c r="F961" s="264"/>
      <c r="G961" s="264"/>
      <c r="H961" s="264"/>
      <c r="I961" s="264"/>
      <c r="J961" s="264"/>
      <c r="K961" s="264"/>
      <c r="L961" s="264"/>
    </row>
    <row r="962" spans="1:12" s="28" customFormat="1">
      <c r="A962" s="264"/>
      <c r="B962" s="264"/>
      <c r="C962" s="264"/>
      <c r="D962" s="264"/>
      <c r="E962" s="264"/>
      <c r="F962" s="264"/>
      <c r="G962" s="264"/>
      <c r="H962" s="264"/>
      <c r="I962" s="264"/>
      <c r="J962" s="264"/>
      <c r="K962" s="264"/>
      <c r="L962" s="264"/>
    </row>
    <row r="963" spans="1:12" s="28" customFormat="1">
      <c r="A963" s="264"/>
      <c r="B963" s="264"/>
      <c r="C963" s="264"/>
      <c r="D963" s="264"/>
      <c r="E963" s="264"/>
      <c r="F963" s="264"/>
      <c r="G963" s="264"/>
      <c r="H963" s="264"/>
      <c r="I963" s="264"/>
      <c r="J963" s="264"/>
      <c r="K963" s="264"/>
      <c r="L963" s="264"/>
    </row>
    <row r="964" spans="1:12" s="28" customFormat="1">
      <c r="A964" s="264"/>
      <c r="B964" s="264"/>
      <c r="C964" s="264"/>
      <c r="D964" s="264"/>
      <c r="E964" s="264"/>
      <c r="F964" s="264"/>
      <c r="G964" s="264"/>
      <c r="H964" s="264"/>
      <c r="I964" s="264"/>
      <c r="J964" s="264"/>
      <c r="K964" s="264"/>
      <c r="L964" s="264"/>
    </row>
    <row r="965" spans="1:12" s="28" customFormat="1">
      <c r="A965" s="264"/>
      <c r="B965" s="264"/>
      <c r="C965" s="264"/>
      <c r="D965" s="264"/>
      <c r="E965" s="264"/>
      <c r="F965" s="264"/>
      <c r="G965" s="264"/>
      <c r="H965" s="264"/>
      <c r="I965" s="264"/>
      <c r="J965" s="264"/>
      <c r="K965" s="264"/>
      <c r="L965" s="264"/>
    </row>
    <row r="966" spans="1:12" s="28" customFormat="1">
      <c r="A966" s="264"/>
      <c r="B966" s="264"/>
      <c r="C966" s="264"/>
      <c r="D966" s="264"/>
      <c r="E966" s="264"/>
      <c r="F966" s="264"/>
      <c r="G966" s="264"/>
      <c r="H966" s="264"/>
      <c r="I966" s="264"/>
      <c r="J966" s="264"/>
      <c r="K966" s="264"/>
      <c r="L966" s="264"/>
    </row>
    <row r="967" spans="1:12" s="28" customFormat="1">
      <c r="A967" s="264"/>
      <c r="B967" s="264"/>
      <c r="C967" s="264"/>
      <c r="D967" s="264"/>
      <c r="E967" s="264"/>
      <c r="F967" s="264"/>
      <c r="G967" s="264"/>
      <c r="H967" s="264"/>
      <c r="I967" s="264"/>
      <c r="J967" s="264"/>
      <c r="K967" s="264"/>
      <c r="L967" s="264"/>
    </row>
    <row r="968" spans="1:12" s="28" customFormat="1">
      <c r="A968" s="264"/>
      <c r="B968" s="264"/>
      <c r="C968" s="264"/>
      <c r="D968" s="264"/>
      <c r="E968" s="264"/>
      <c r="F968" s="264"/>
      <c r="G968" s="264"/>
      <c r="H968" s="264"/>
      <c r="I968" s="264"/>
      <c r="J968" s="264"/>
      <c r="K968" s="264"/>
      <c r="L968" s="264"/>
    </row>
    <row r="969" spans="1:12" s="28" customFormat="1">
      <c r="A969" s="264"/>
      <c r="B969" s="264"/>
      <c r="C969" s="264"/>
      <c r="D969" s="264"/>
      <c r="E969" s="264"/>
      <c r="F969" s="264"/>
      <c r="G969" s="264"/>
      <c r="H969" s="264"/>
      <c r="I969" s="264"/>
      <c r="J969" s="264"/>
      <c r="K969" s="264"/>
      <c r="L969" s="264"/>
    </row>
    <row r="970" spans="1:12" s="28" customFormat="1">
      <c r="A970" s="264"/>
      <c r="B970" s="264"/>
      <c r="C970" s="264"/>
      <c r="D970" s="264"/>
      <c r="E970" s="264"/>
      <c r="F970" s="264"/>
      <c r="G970" s="264"/>
      <c r="H970" s="264"/>
      <c r="I970" s="264"/>
      <c r="J970" s="264"/>
      <c r="K970" s="264"/>
      <c r="L970" s="264"/>
    </row>
    <row r="971" spans="1:12" s="28" customFormat="1">
      <c r="A971" s="264"/>
      <c r="B971" s="264"/>
      <c r="C971" s="264"/>
      <c r="D971" s="264"/>
      <c r="E971" s="264"/>
      <c r="F971" s="264"/>
      <c r="G971" s="264"/>
      <c r="H971" s="264"/>
      <c r="I971" s="264"/>
      <c r="J971" s="264"/>
      <c r="K971" s="264"/>
      <c r="L971" s="264"/>
    </row>
    <row r="972" spans="1:12" s="28" customFormat="1">
      <c r="A972" s="264"/>
      <c r="B972" s="264"/>
      <c r="C972" s="264"/>
      <c r="D972" s="264"/>
      <c r="E972" s="264"/>
      <c r="F972" s="264"/>
      <c r="G972" s="264"/>
      <c r="H972" s="264"/>
      <c r="I972" s="264"/>
      <c r="J972" s="264"/>
      <c r="K972" s="264"/>
      <c r="L972" s="264"/>
    </row>
    <row r="973" spans="1:12" s="28" customFormat="1">
      <c r="A973" s="264"/>
      <c r="B973" s="264"/>
      <c r="C973" s="264"/>
      <c r="D973" s="264"/>
      <c r="E973" s="264"/>
      <c r="F973" s="264"/>
      <c r="G973" s="264"/>
      <c r="H973" s="264"/>
      <c r="I973" s="264"/>
      <c r="J973" s="264"/>
      <c r="K973" s="264"/>
      <c r="L973" s="264"/>
    </row>
    <row r="974" spans="1:12" s="28" customFormat="1">
      <c r="A974" s="264"/>
      <c r="B974" s="264"/>
      <c r="C974" s="264"/>
      <c r="D974" s="264"/>
      <c r="E974" s="264"/>
      <c r="F974" s="264"/>
      <c r="G974" s="264"/>
      <c r="H974" s="264"/>
      <c r="I974" s="264"/>
      <c r="J974" s="264"/>
      <c r="K974" s="264"/>
      <c r="L974" s="264"/>
    </row>
    <row r="975" spans="1:12" s="28" customFormat="1">
      <c r="A975" s="264"/>
      <c r="B975" s="264"/>
      <c r="C975" s="264"/>
      <c r="D975" s="264"/>
      <c r="E975" s="264"/>
      <c r="F975" s="264"/>
      <c r="G975" s="264"/>
      <c r="H975" s="264"/>
      <c r="I975" s="264"/>
      <c r="J975" s="264"/>
      <c r="K975" s="264"/>
      <c r="L975" s="264"/>
    </row>
    <row r="976" spans="1:12" s="28" customFormat="1">
      <c r="A976" s="264"/>
      <c r="B976" s="264"/>
      <c r="C976" s="264"/>
      <c r="D976" s="264"/>
      <c r="E976" s="264"/>
      <c r="F976" s="264"/>
      <c r="G976" s="264"/>
      <c r="H976" s="264"/>
      <c r="I976" s="264"/>
      <c r="J976" s="264"/>
      <c r="K976" s="264"/>
      <c r="L976" s="264"/>
    </row>
    <row r="977" spans="1:12" s="28" customFormat="1">
      <c r="A977" s="264"/>
      <c r="B977" s="264"/>
      <c r="C977" s="264"/>
      <c r="D977" s="264"/>
      <c r="E977" s="264"/>
      <c r="F977" s="264"/>
      <c r="G977" s="264"/>
      <c r="H977" s="264"/>
      <c r="I977" s="264"/>
      <c r="J977" s="264"/>
      <c r="K977" s="264"/>
      <c r="L977" s="264"/>
    </row>
    <row r="978" spans="1:12" s="28" customFormat="1">
      <c r="A978" s="264"/>
      <c r="B978" s="264"/>
      <c r="C978" s="264"/>
      <c r="D978" s="264"/>
      <c r="E978" s="264"/>
      <c r="F978" s="264"/>
      <c r="G978" s="264"/>
      <c r="H978" s="264"/>
      <c r="I978" s="264"/>
      <c r="J978" s="264"/>
      <c r="K978" s="264"/>
      <c r="L978" s="264"/>
    </row>
    <row r="979" spans="1:12" s="28" customFormat="1">
      <c r="A979" s="264"/>
      <c r="B979" s="264"/>
      <c r="C979" s="264"/>
      <c r="D979" s="264"/>
      <c r="E979" s="264"/>
      <c r="F979" s="264"/>
      <c r="G979" s="264"/>
      <c r="H979" s="264"/>
      <c r="I979" s="264"/>
      <c r="J979" s="264"/>
      <c r="K979" s="264"/>
      <c r="L979" s="264"/>
    </row>
    <row r="980" spans="1:12" s="28" customFormat="1">
      <c r="A980" s="264"/>
      <c r="B980" s="264"/>
      <c r="C980" s="264"/>
      <c r="D980" s="264"/>
      <c r="E980" s="264"/>
      <c r="F980" s="264"/>
      <c r="G980" s="264"/>
      <c r="H980" s="264"/>
      <c r="I980" s="264"/>
      <c r="J980" s="264"/>
      <c r="K980" s="264"/>
      <c r="L980" s="264"/>
    </row>
    <row r="981" spans="1:12" s="28" customFormat="1">
      <c r="A981" s="264"/>
      <c r="B981" s="264"/>
      <c r="C981" s="264"/>
      <c r="D981" s="264"/>
      <c r="E981" s="264"/>
      <c r="F981" s="264"/>
      <c r="G981" s="264"/>
      <c r="H981" s="264"/>
      <c r="I981" s="264"/>
      <c r="J981" s="264"/>
      <c r="K981" s="264"/>
      <c r="L981" s="264"/>
    </row>
    <row r="982" spans="1:12" s="28" customFormat="1">
      <c r="A982" s="264"/>
      <c r="B982" s="264"/>
      <c r="C982" s="264"/>
      <c r="D982" s="264"/>
      <c r="E982" s="264"/>
      <c r="F982" s="264"/>
      <c r="G982" s="264"/>
      <c r="H982" s="264"/>
      <c r="I982" s="264"/>
      <c r="J982" s="264"/>
      <c r="K982" s="264"/>
      <c r="L982" s="264"/>
    </row>
    <row r="983" spans="1:12" s="28" customFormat="1">
      <c r="A983" s="264"/>
      <c r="B983" s="264"/>
      <c r="C983" s="264"/>
      <c r="D983" s="264"/>
      <c r="E983" s="264"/>
      <c r="F983" s="264"/>
      <c r="G983" s="264"/>
      <c r="H983" s="264"/>
      <c r="I983" s="264"/>
      <c r="J983" s="264"/>
      <c r="K983" s="264"/>
      <c r="L983" s="264"/>
    </row>
    <row r="984" spans="1:12" s="28" customFormat="1">
      <c r="A984" s="264"/>
      <c r="B984" s="264"/>
      <c r="C984" s="264"/>
      <c r="D984" s="264"/>
      <c r="E984" s="264"/>
      <c r="F984" s="264"/>
      <c r="G984" s="264"/>
      <c r="H984" s="264"/>
      <c r="I984" s="264"/>
      <c r="J984" s="264"/>
      <c r="K984" s="264"/>
      <c r="L984" s="264"/>
    </row>
    <row r="985" spans="1:12" s="28" customFormat="1">
      <c r="A985" s="264"/>
      <c r="B985" s="264"/>
      <c r="C985" s="264"/>
      <c r="D985" s="264"/>
      <c r="E985" s="264"/>
      <c r="F985" s="264"/>
      <c r="G985" s="264"/>
      <c r="H985" s="264"/>
      <c r="I985" s="264"/>
      <c r="J985" s="264"/>
      <c r="K985" s="264"/>
      <c r="L985" s="264"/>
    </row>
    <row r="986" spans="1:12" s="28" customFormat="1">
      <c r="A986" s="264"/>
      <c r="B986" s="264"/>
      <c r="C986" s="264"/>
      <c r="D986" s="264"/>
      <c r="E986" s="264"/>
      <c r="F986" s="264"/>
      <c r="G986" s="264"/>
      <c r="H986" s="264"/>
      <c r="I986" s="264"/>
      <c r="J986" s="264"/>
      <c r="K986" s="264"/>
      <c r="L986" s="264"/>
    </row>
    <row r="987" spans="1:12" s="28" customFormat="1">
      <c r="A987" s="264"/>
      <c r="B987" s="264"/>
      <c r="C987" s="264"/>
      <c r="D987" s="264"/>
      <c r="E987" s="264"/>
      <c r="F987" s="264"/>
      <c r="G987" s="264"/>
      <c r="H987" s="264"/>
      <c r="I987" s="264"/>
      <c r="J987" s="264"/>
      <c r="K987" s="264"/>
      <c r="L987" s="264"/>
    </row>
    <row r="988" spans="1:12" s="28" customFormat="1">
      <c r="A988" s="264"/>
      <c r="B988" s="264"/>
      <c r="C988" s="264"/>
      <c r="D988" s="264"/>
      <c r="E988" s="264"/>
      <c r="F988" s="264"/>
      <c r="G988" s="264"/>
      <c r="H988" s="264"/>
      <c r="I988" s="264"/>
      <c r="J988" s="264"/>
      <c r="K988" s="264"/>
      <c r="L988" s="264"/>
    </row>
    <row r="989" spans="1:12" s="28" customFormat="1">
      <c r="A989" s="264"/>
      <c r="B989" s="264"/>
      <c r="C989" s="264"/>
      <c r="D989" s="264"/>
      <c r="E989" s="264"/>
      <c r="F989" s="264"/>
      <c r="G989" s="264"/>
      <c r="H989" s="264"/>
      <c r="I989" s="264"/>
      <c r="J989" s="264"/>
      <c r="K989" s="264"/>
      <c r="L989" s="264"/>
    </row>
    <row r="990" spans="1:12" s="28" customFormat="1">
      <c r="A990" s="264"/>
      <c r="B990" s="264"/>
      <c r="C990" s="264"/>
      <c r="D990" s="264"/>
      <c r="E990" s="264"/>
      <c r="F990" s="264"/>
      <c r="G990" s="264"/>
      <c r="H990" s="264"/>
      <c r="I990" s="264"/>
      <c r="J990" s="264"/>
      <c r="K990" s="264"/>
      <c r="L990" s="264"/>
    </row>
    <row r="991" spans="1:12" s="28" customFormat="1">
      <c r="A991" s="264"/>
      <c r="B991" s="264"/>
      <c r="C991" s="264"/>
      <c r="D991" s="264"/>
      <c r="E991" s="264"/>
      <c r="F991" s="264"/>
      <c r="G991" s="264"/>
      <c r="H991" s="264"/>
      <c r="I991" s="264"/>
      <c r="J991" s="264"/>
      <c r="K991" s="264"/>
      <c r="L991" s="264"/>
    </row>
    <row r="992" spans="1:12" s="28" customFormat="1">
      <c r="A992" s="264"/>
      <c r="B992" s="264"/>
      <c r="C992" s="264"/>
      <c r="D992" s="264"/>
      <c r="E992" s="264"/>
      <c r="F992" s="264"/>
      <c r="G992" s="264"/>
      <c r="H992" s="264"/>
      <c r="I992" s="264"/>
      <c r="J992" s="264"/>
      <c r="K992" s="264"/>
      <c r="L992" s="264"/>
    </row>
    <row r="993" spans="1:12" s="28" customFormat="1">
      <c r="A993" s="264"/>
      <c r="B993" s="264"/>
      <c r="C993" s="264"/>
      <c r="D993" s="264"/>
      <c r="E993" s="264"/>
      <c r="F993" s="264"/>
      <c r="G993" s="264"/>
      <c r="H993" s="264"/>
      <c r="I993" s="264"/>
      <c r="J993" s="264"/>
      <c r="K993" s="264"/>
      <c r="L993" s="264"/>
    </row>
    <row r="994" spans="1:12" s="28" customFormat="1">
      <c r="A994" s="264"/>
      <c r="B994" s="264"/>
      <c r="C994" s="264"/>
      <c r="D994" s="264"/>
      <c r="E994" s="264"/>
      <c r="F994" s="264"/>
      <c r="G994" s="264"/>
      <c r="H994" s="264"/>
      <c r="I994" s="264"/>
      <c r="J994" s="264"/>
      <c r="K994" s="264"/>
      <c r="L994" s="264"/>
    </row>
    <row r="995" spans="1:12" s="28" customFormat="1">
      <c r="A995" s="264"/>
      <c r="B995" s="264"/>
      <c r="C995" s="264"/>
      <c r="D995" s="264"/>
      <c r="E995" s="264"/>
      <c r="F995" s="264"/>
      <c r="G995" s="264"/>
      <c r="H995" s="264"/>
      <c r="I995" s="264"/>
      <c r="J995" s="264"/>
      <c r="K995" s="264"/>
      <c r="L995" s="264"/>
    </row>
    <row r="996" spans="1:12" s="28" customFormat="1">
      <c r="A996" s="264"/>
      <c r="B996" s="264"/>
      <c r="C996" s="264"/>
      <c r="D996" s="264"/>
      <c r="E996" s="264"/>
      <c r="F996" s="264"/>
      <c r="G996" s="264"/>
      <c r="H996" s="264"/>
      <c r="I996" s="264"/>
      <c r="J996" s="264"/>
      <c r="K996" s="264"/>
      <c r="L996" s="264"/>
    </row>
    <row r="997" spans="1:12" s="28" customFormat="1">
      <c r="A997" s="264"/>
      <c r="B997" s="264"/>
      <c r="C997" s="264"/>
      <c r="D997" s="264"/>
      <c r="E997" s="264"/>
      <c r="F997" s="264"/>
      <c r="G997" s="264"/>
      <c r="H997" s="264"/>
      <c r="I997" s="264"/>
      <c r="J997" s="264"/>
      <c r="K997" s="264"/>
      <c r="L997" s="264"/>
    </row>
    <row r="998" spans="1:12" s="28" customFormat="1">
      <c r="A998" s="264"/>
      <c r="B998" s="264"/>
      <c r="C998" s="264"/>
      <c r="D998" s="264"/>
      <c r="E998" s="264"/>
      <c r="F998" s="264"/>
      <c r="G998" s="264"/>
      <c r="H998" s="264"/>
      <c r="I998" s="264"/>
      <c r="J998" s="264"/>
      <c r="K998" s="264"/>
      <c r="L998" s="264"/>
    </row>
    <row r="999" spans="1:12" s="28" customFormat="1">
      <c r="A999" s="264"/>
      <c r="B999" s="264"/>
      <c r="C999" s="264"/>
      <c r="D999" s="264"/>
      <c r="E999" s="264"/>
      <c r="F999" s="264"/>
      <c r="G999" s="264"/>
      <c r="H999" s="264"/>
      <c r="I999" s="264"/>
      <c r="J999" s="264"/>
      <c r="K999" s="264"/>
      <c r="L999" s="264"/>
    </row>
    <row r="1000" spans="1:12" s="28" customFormat="1">
      <c r="A1000" s="264"/>
      <c r="B1000" s="264"/>
      <c r="C1000" s="264"/>
      <c r="D1000" s="264"/>
      <c r="E1000" s="264"/>
      <c r="F1000" s="264"/>
      <c r="G1000" s="264"/>
      <c r="H1000" s="264"/>
      <c r="I1000" s="264"/>
      <c r="J1000" s="264"/>
      <c r="K1000" s="264"/>
      <c r="L1000" s="264"/>
    </row>
    <row r="1001" spans="1:12" s="28" customFormat="1">
      <c r="A1001" s="264"/>
      <c r="B1001" s="264"/>
      <c r="C1001" s="264"/>
      <c r="D1001" s="264"/>
      <c r="E1001" s="264"/>
      <c r="F1001" s="264"/>
      <c r="G1001" s="264"/>
      <c r="H1001" s="264"/>
      <c r="I1001" s="264"/>
      <c r="J1001" s="264"/>
      <c r="K1001" s="264"/>
      <c r="L1001" s="264"/>
    </row>
    <row r="1002" spans="1:12" s="28" customFormat="1">
      <c r="A1002" s="264"/>
      <c r="B1002" s="264"/>
      <c r="C1002" s="264"/>
      <c r="D1002" s="264"/>
      <c r="E1002" s="264"/>
      <c r="F1002" s="264"/>
      <c r="G1002" s="264"/>
      <c r="H1002" s="264"/>
      <c r="I1002" s="264"/>
      <c r="J1002" s="264"/>
      <c r="K1002" s="264"/>
      <c r="L1002" s="264"/>
    </row>
    <row r="1003" spans="1:12" s="28" customFormat="1">
      <c r="A1003" s="264"/>
      <c r="B1003" s="264"/>
      <c r="C1003" s="264"/>
      <c r="D1003" s="264"/>
      <c r="E1003" s="264"/>
      <c r="F1003" s="264"/>
      <c r="G1003" s="264"/>
      <c r="H1003" s="264"/>
      <c r="I1003" s="264"/>
      <c r="J1003" s="264"/>
      <c r="K1003" s="264"/>
      <c r="L1003" s="264"/>
    </row>
    <row r="1004" spans="1:12" s="28" customFormat="1">
      <c r="A1004" s="264"/>
      <c r="B1004" s="264"/>
      <c r="C1004" s="264"/>
      <c r="D1004" s="264"/>
      <c r="E1004" s="264"/>
      <c r="F1004" s="264"/>
      <c r="G1004" s="264"/>
      <c r="H1004" s="264"/>
      <c r="I1004" s="264"/>
      <c r="J1004" s="264"/>
      <c r="K1004" s="264"/>
      <c r="L1004" s="264"/>
    </row>
    <row r="1005" spans="1:12" s="28" customFormat="1">
      <c r="A1005" s="264"/>
      <c r="B1005" s="264"/>
      <c r="C1005" s="264"/>
      <c r="D1005" s="264"/>
      <c r="E1005" s="264"/>
      <c r="F1005" s="264"/>
      <c r="G1005" s="264"/>
      <c r="H1005" s="264"/>
      <c r="I1005" s="264"/>
      <c r="J1005" s="264"/>
      <c r="K1005" s="264"/>
      <c r="L1005" s="264"/>
    </row>
    <row r="1006" spans="1:12" s="28" customFormat="1">
      <c r="A1006" s="264"/>
      <c r="B1006" s="264"/>
      <c r="C1006" s="264"/>
      <c r="D1006" s="264"/>
      <c r="E1006" s="264"/>
      <c r="F1006" s="264"/>
      <c r="G1006" s="264"/>
      <c r="H1006" s="264"/>
      <c r="I1006" s="264"/>
      <c r="J1006" s="264"/>
      <c r="K1006" s="264"/>
      <c r="L1006" s="264"/>
    </row>
    <row r="1007" spans="1:12" s="28" customFormat="1">
      <c r="A1007" s="264"/>
      <c r="B1007" s="264"/>
      <c r="C1007" s="264"/>
      <c r="D1007" s="264"/>
      <c r="E1007" s="264"/>
      <c r="F1007" s="264"/>
      <c r="G1007" s="264"/>
      <c r="H1007" s="264"/>
      <c r="I1007" s="264"/>
      <c r="J1007" s="264"/>
      <c r="K1007" s="264"/>
      <c r="L1007" s="264"/>
    </row>
    <row r="1008" spans="1:12" s="28" customFormat="1">
      <c r="A1008" s="264"/>
      <c r="B1008" s="264"/>
      <c r="C1008" s="264"/>
      <c r="D1008" s="264"/>
      <c r="E1008" s="264"/>
      <c r="F1008" s="264"/>
      <c r="G1008" s="264"/>
      <c r="H1008" s="264"/>
      <c r="I1008" s="264"/>
      <c r="J1008" s="264"/>
      <c r="K1008" s="264"/>
      <c r="L1008" s="264"/>
    </row>
    <row r="1009" spans="1:12" s="28" customFormat="1">
      <c r="A1009" s="264"/>
      <c r="B1009" s="264"/>
      <c r="C1009" s="264"/>
      <c r="D1009" s="264"/>
      <c r="E1009" s="264"/>
      <c r="F1009" s="264"/>
      <c r="G1009" s="264"/>
      <c r="H1009" s="264"/>
      <c r="I1009" s="264"/>
      <c r="J1009" s="264"/>
      <c r="K1009" s="264"/>
      <c r="L1009" s="264"/>
    </row>
    <row r="1010" spans="1:12" s="28" customFormat="1">
      <c r="A1010" s="264"/>
      <c r="B1010" s="264"/>
      <c r="C1010" s="264"/>
      <c r="D1010" s="264"/>
      <c r="E1010" s="264"/>
      <c r="F1010" s="264"/>
      <c r="G1010" s="264"/>
      <c r="H1010" s="264"/>
      <c r="I1010" s="264"/>
      <c r="J1010" s="264"/>
      <c r="K1010" s="264"/>
      <c r="L1010" s="264"/>
    </row>
    <row r="1011" spans="1:12" s="28" customFormat="1">
      <c r="A1011" s="264"/>
      <c r="B1011" s="264"/>
      <c r="C1011" s="264"/>
      <c r="D1011" s="264"/>
      <c r="E1011" s="264"/>
      <c r="F1011" s="264"/>
      <c r="G1011" s="264"/>
      <c r="H1011" s="264"/>
      <c r="I1011" s="264"/>
      <c r="J1011" s="264"/>
      <c r="K1011" s="264"/>
      <c r="L1011" s="264"/>
    </row>
    <row r="1012" spans="1:12" s="28" customFormat="1">
      <c r="A1012" s="264"/>
      <c r="B1012" s="264"/>
      <c r="C1012" s="264"/>
      <c r="D1012" s="264"/>
      <c r="E1012" s="264"/>
      <c r="F1012" s="264"/>
      <c r="G1012" s="264"/>
      <c r="H1012" s="264"/>
      <c r="I1012" s="264"/>
      <c r="J1012" s="264"/>
      <c r="K1012" s="264"/>
      <c r="L1012" s="264"/>
    </row>
    <row r="1013" spans="1:12" s="28" customFormat="1">
      <c r="A1013" s="264"/>
      <c r="B1013" s="264"/>
      <c r="C1013" s="264"/>
      <c r="D1013" s="264"/>
      <c r="E1013" s="264"/>
      <c r="F1013" s="264"/>
      <c r="G1013" s="264"/>
      <c r="H1013" s="264"/>
      <c r="I1013" s="264"/>
      <c r="J1013" s="264"/>
      <c r="K1013" s="264"/>
      <c r="L1013" s="264"/>
    </row>
    <row r="1014" spans="1:12" s="28" customFormat="1">
      <c r="A1014" s="264"/>
      <c r="B1014" s="264"/>
      <c r="C1014" s="264"/>
      <c r="D1014" s="264"/>
      <c r="E1014" s="264"/>
      <c r="F1014" s="264"/>
      <c r="G1014" s="264"/>
      <c r="H1014" s="264"/>
      <c r="I1014" s="264"/>
      <c r="J1014" s="264"/>
      <c r="K1014" s="264"/>
      <c r="L1014" s="264"/>
    </row>
    <row r="1015" spans="1:12" s="28" customFormat="1">
      <c r="A1015" s="264"/>
      <c r="B1015" s="264"/>
      <c r="C1015" s="264"/>
      <c r="D1015" s="264"/>
      <c r="E1015" s="264"/>
      <c r="F1015" s="264"/>
      <c r="G1015" s="264"/>
      <c r="H1015" s="264"/>
      <c r="I1015" s="264"/>
      <c r="J1015" s="264"/>
      <c r="K1015" s="264"/>
      <c r="L1015" s="264"/>
    </row>
    <row r="1016" spans="1:12" s="28" customFormat="1">
      <c r="A1016" s="264"/>
      <c r="B1016" s="264"/>
      <c r="C1016" s="264"/>
      <c r="D1016" s="264"/>
      <c r="E1016" s="264"/>
      <c r="F1016" s="264"/>
      <c r="G1016" s="264"/>
      <c r="H1016" s="264"/>
      <c r="I1016" s="264"/>
      <c r="J1016" s="264"/>
      <c r="K1016" s="264"/>
      <c r="L1016" s="264"/>
    </row>
    <row r="1017" spans="1:12" s="28" customFormat="1">
      <c r="A1017" s="264"/>
      <c r="B1017" s="264"/>
      <c r="C1017" s="264"/>
      <c r="D1017" s="264"/>
      <c r="E1017" s="264"/>
      <c r="F1017" s="264"/>
      <c r="G1017" s="264"/>
      <c r="H1017" s="264"/>
      <c r="I1017" s="264"/>
      <c r="J1017" s="264"/>
      <c r="K1017" s="264"/>
      <c r="L1017" s="264"/>
    </row>
    <row r="1018" spans="1:12" s="28" customFormat="1">
      <c r="A1018" s="264"/>
      <c r="B1018" s="264"/>
      <c r="C1018" s="264"/>
      <c r="D1018" s="264"/>
      <c r="E1018" s="264"/>
      <c r="F1018" s="264"/>
      <c r="G1018" s="264"/>
      <c r="H1018" s="264"/>
      <c r="I1018" s="264"/>
      <c r="J1018" s="264"/>
      <c r="K1018" s="264"/>
      <c r="L1018" s="264"/>
    </row>
    <row r="1019" spans="1:12" s="28" customFormat="1">
      <c r="A1019" s="264"/>
      <c r="B1019" s="264"/>
      <c r="C1019" s="264"/>
      <c r="D1019" s="264"/>
      <c r="E1019" s="264"/>
      <c r="F1019" s="264"/>
      <c r="G1019" s="264"/>
      <c r="H1019" s="264"/>
      <c r="I1019" s="264"/>
      <c r="J1019" s="264"/>
      <c r="K1019" s="264"/>
      <c r="L1019" s="264"/>
    </row>
    <row r="1020" spans="1:12" s="28" customFormat="1">
      <c r="A1020" s="264"/>
      <c r="B1020" s="264"/>
      <c r="C1020" s="264"/>
      <c r="D1020" s="264"/>
      <c r="E1020" s="264"/>
      <c r="F1020" s="264"/>
      <c r="G1020" s="264"/>
      <c r="H1020" s="264"/>
      <c r="I1020" s="264"/>
      <c r="J1020" s="264"/>
      <c r="K1020" s="264"/>
      <c r="L1020" s="264"/>
    </row>
    <row r="1021" spans="1:12" s="28" customFormat="1">
      <c r="A1021" s="264"/>
      <c r="B1021" s="264"/>
      <c r="C1021" s="264"/>
      <c r="D1021" s="264"/>
      <c r="E1021" s="264"/>
      <c r="F1021" s="264"/>
      <c r="G1021" s="264"/>
      <c r="H1021" s="264"/>
      <c r="I1021" s="264"/>
      <c r="J1021" s="264"/>
      <c r="K1021" s="264"/>
      <c r="L1021" s="264"/>
    </row>
    <row r="1022" spans="1:12" s="28" customFormat="1">
      <c r="A1022" s="264"/>
      <c r="B1022" s="264"/>
      <c r="C1022" s="264"/>
      <c r="D1022" s="264"/>
      <c r="E1022" s="264"/>
      <c r="F1022" s="264"/>
      <c r="G1022" s="264"/>
      <c r="H1022" s="264"/>
      <c r="I1022" s="264"/>
      <c r="J1022" s="264"/>
      <c r="K1022" s="264"/>
      <c r="L1022" s="264"/>
    </row>
    <row r="1023" spans="1:12" s="28" customFormat="1">
      <c r="A1023" s="264"/>
      <c r="B1023" s="264"/>
      <c r="C1023" s="264"/>
      <c r="D1023" s="264"/>
      <c r="E1023" s="264"/>
      <c r="F1023" s="264"/>
      <c r="G1023" s="264"/>
      <c r="H1023" s="264"/>
      <c r="I1023" s="264"/>
      <c r="J1023" s="264"/>
      <c r="K1023" s="264"/>
      <c r="L1023" s="264"/>
    </row>
    <row r="1024" spans="1:12" s="28" customFormat="1">
      <c r="A1024" s="264"/>
      <c r="B1024" s="264"/>
      <c r="C1024" s="264"/>
      <c r="D1024" s="264"/>
      <c r="E1024" s="264"/>
      <c r="F1024" s="264"/>
      <c r="G1024" s="264"/>
      <c r="H1024" s="264"/>
      <c r="I1024" s="264"/>
      <c r="J1024" s="264"/>
      <c r="K1024" s="264"/>
      <c r="L1024" s="264"/>
    </row>
    <row r="1025" spans="1:12" s="28" customFormat="1">
      <c r="A1025" s="264"/>
      <c r="B1025" s="264"/>
      <c r="C1025" s="264"/>
      <c r="D1025" s="264"/>
      <c r="E1025" s="264"/>
      <c r="F1025" s="264"/>
      <c r="G1025" s="264"/>
      <c r="H1025" s="264"/>
      <c r="I1025" s="264"/>
      <c r="J1025" s="264"/>
      <c r="K1025" s="264"/>
      <c r="L1025" s="264"/>
    </row>
    <row r="1026" spans="1:12" s="28" customFormat="1">
      <c r="A1026" s="264"/>
      <c r="B1026" s="264"/>
      <c r="C1026" s="264"/>
      <c r="D1026" s="264"/>
      <c r="E1026" s="264"/>
      <c r="F1026" s="264"/>
      <c r="G1026" s="264"/>
      <c r="H1026" s="264"/>
      <c r="I1026" s="264"/>
      <c r="J1026" s="264"/>
      <c r="K1026" s="264"/>
      <c r="L1026" s="264"/>
    </row>
    <row r="1027" spans="1:12" s="28" customFormat="1">
      <c r="A1027" s="264"/>
      <c r="B1027" s="264"/>
      <c r="C1027" s="264"/>
      <c r="D1027" s="264"/>
      <c r="E1027" s="264"/>
      <c r="F1027" s="264"/>
      <c r="G1027" s="264"/>
      <c r="H1027" s="264"/>
      <c r="I1027" s="264"/>
      <c r="J1027" s="264"/>
      <c r="K1027" s="264"/>
      <c r="L1027" s="264"/>
    </row>
    <row r="1028" spans="1:12" s="28" customFormat="1">
      <c r="A1028" s="264"/>
      <c r="B1028" s="264"/>
      <c r="C1028" s="264"/>
      <c r="D1028" s="264"/>
      <c r="E1028" s="264"/>
      <c r="F1028" s="264"/>
      <c r="G1028" s="264"/>
      <c r="H1028" s="264"/>
      <c r="I1028" s="264"/>
      <c r="J1028" s="264"/>
      <c r="K1028" s="264"/>
      <c r="L1028" s="264"/>
    </row>
    <row r="1029" spans="1:12" s="28" customFormat="1">
      <c r="A1029" s="264"/>
      <c r="B1029" s="264"/>
      <c r="C1029" s="264"/>
      <c r="D1029" s="264"/>
      <c r="E1029" s="264"/>
      <c r="F1029" s="264"/>
      <c r="G1029" s="264"/>
      <c r="H1029" s="264"/>
      <c r="I1029" s="264"/>
      <c r="J1029" s="264"/>
      <c r="K1029" s="264"/>
      <c r="L1029" s="264"/>
    </row>
    <row r="1030" spans="1:12" s="28" customFormat="1">
      <c r="A1030" s="264"/>
      <c r="B1030" s="264"/>
      <c r="C1030" s="264"/>
      <c r="D1030" s="264"/>
      <c r="E1030" s="264"/>
      <c r="F1030" s="264"/>
      <c r="G1030" s="264"/>
      <c r="H1030" s="264"/>
      <c r="I1030" s="264"/>
      <c r="J1030" s="264"/>
      <c r="K1030" s="264"/>
      <c r="L1030" s="264"/>
    </row>
    <row r="1031" spans="1:12" s="28" customFormat="1">
      <c r="A1031" s="264"/>
      <c r="B1031" s="264"/>
      <c r="C1031" s="264"/>
      <c r="D1031" s="264"/>
      <c r="E1031" s="264"/>
      <c r="F1031" s="264"/>
      <c r="G1031" s="264"/>
      <c r="H1031" s="264"/>
      <c r="I1031" s="264"/>
      <c r="J1031" s="264"/>
      <c r="K1031" s="264"/>
      <c r="L1031" s="264"/>
    </row>
    <row r="1032" spans="1:12" s="28" customFormat="1">
      <c r="A1032" s="264"/>
      <c r="B1032" s="264"/>
      <c r="C1032" s="264"/>
      <c r="D1032" s="264"/>
      <c r="E1032" s="264"/>
      <c r="F1032" s="264"/>
      <c r="G1032" s="264"/>
      <c r="H1032" s="264"/>
      <c r="I1032" s="264"/>
      <c r="J1032" s="264"/>
      <c r="K1032" s="264"/>
      <c r="L1032" s="264"/>
    </row>
    <row r="1033" spans="1:12" s="28" customFormat="1">
      <c r="A1033" s="264"/>
      <c r="B1033" s="264"/>
      <c r="C1033" s="264"/>
      <c r="D1033" s="264"/>
      <c r="E1033" s="264"/>
      <c r="F1033" s="264"/>
      <c r="G1033" s="264"/>
      <c r="H1033" s="264"/>
      <c r="I1033" s="264"/>
      <c r="J1033" s="264"/>
      <c r="K1033" s="264"/>
      <c r="L1033" s="264"/>
    </row>
    <row r="1034" spans="1:12" s="28" customFormat="1">
      <c r="A1034" s="264"/>
      <c r="B1034" s="264"/>
      <c r="C1034" s="264"/>
      <c r="D1034" s="264"/>
      <c r="E1034" s="264"/>
      <c r="F1034" s="264"/>
      <c r="G1034" s="264"/>
      <c r="H1034" s="264"/>
      <c r="I1034" s="264"/>
      <c r="J1034" s="264"/>
      <c r="K1034" s="264"/>
      <c r="L1034" s="264"/>
    </row>
    <row r="1035" spans="1:12" s="28" customFormat="1">
      <c r="A1035" s="264"/>
      <c r="B1035" s="264"/>
      <c r="C1035" s="264"/>
      <c r="D1035" s="264"/>
      <c r="E1035" s="264"/>
      <c r="F1035" s="264"/>
      <c r="G1035" s="264"/>
      <c r="H1035" s="264"/>
      <c r="I1035" s="264"/>
      <c r="J1035" s="264"/>
      <c r="K1035" s="264"/>
      <c r="L1035" s="264"/>
    </row>
    <row r="1036" spans="1:12" s="28" customFormat="1">
      <c r="A1036" s="264"/>
      <c r="B1036" s="264"/>
      <c r="C1036" s="264"/>
      <c r="D1036" s="264"/>
      <c r="E1036" s="264"/>
      <c r="F1036" s="264"/>
      <c r="G1036" s="264"/>
      <c r="H1036" s="264"/>
      <c r="I1036" s="264"/>
      <c r="J1036" s="264"/>
      <c r="K1036" s="264"/>
      <c r="L1036" s="264"/>
    </row>
    <row r="1037" spans="1:12" s="28" customFormat="1">
      <c r="A1037" s="264"/>
      <c r="B1037" s="264"/>
      <c r="C1037" s="264"/>
      <c r="D1037" s="264"/>
      <c r="E1037" s="264"/>
      <c r="F1037" s="264"/>
      <c r="G1037" s="264"/>
      <c r="H1037" s="264"/>
      <c r="I1037" s="264"/>
      <c r="J1037" s="264"/>
      <c r="K1037" s="264"/>
      <c r="L1037" s="264"/>
    </row>
    <row r="1038" spans="1:12" s="28" customFormat="1">
      <c r="A1038" s="264"/>
      <c r="B1038" s="264"/>
      <c r="C1038" s="264"/>
      <c r="D1038" s="264"/>
      <c r="E1038" s="264"/>
      <c r="F1038" s="264"/>
      <c r="G1038" s="264"/>
      <c r="H1038" s="264"/>
      <c r="I1038" s="264"/>
      <c r="J1038" s="264"/>
      <c r="K1038" s="264"/>
      <c r="L1038" s="264"/>
    </row>
    <row r="1039" spans="1:12" s="28" customFormat="1">
      <c r="A1039" s="264"/>
      <c r="B1039" s="264"/>
      <c r="C1039" s="264"/>
      <c r="D1039" s="264"/>
      <c r="E1039" s="264"/>
      <c r="F1039" s="264"/>
      <c r="G1039" s="264"/>
      <c r="H1039" s="264"/>
      <c r="I1039" s="264"/>
      <c r="J1039" s="264"/>
      <c r="K1039" s="264"/>
      <c r="L1039" s="264"/>
    </row>
    <row r="1040" spans="1:12" s="28" customFormat="1">
      <c r="A1040" s="264"/>
      <c r="B1040" s="264"/>
      <c r="C1040" s="264"/>
      <c r="D1040" s="264"/>
      <c r="E1040" s="264"/>
      <c r="F1040" s="264"/>
      <c r="G1040" s="264"/>
      <c r="H1040" s="264"/>
      <c r="I1040" s="264"/>
      <c r="J1040" s="264"/>
      <c r="K1040" s="264"/>
      <c r="L1040" s="264"/>
    </row>
    <row r="1041" spans="1:12" s="28" customFormat="1">
      <c r="A1041" s="264"/>
      <c r="B1041" s="264"/>
      <c r="C1041" s="264"/>
      <c r="D1041" s="264"/>
      <c r="E1041" s="264"/>
      <c r="F1041" s="264"/>
      <c r="G1041" s="264"/>
      <c r="H1041" s="264"/>
      <c r="I1041" s="264"/>
      <c r="J1041" s="264"/>
      <c r="K1041" s="264"/>
      <c r="L1041" s="264"/>
    </row>
    <row r="1042" spans="1:12" s="28" customFormat="1">
      <c r="A1042" s="264"/>
      <c r="B1042" s="264"/>
      <c r="C1042" s="264"/>
      <c r="D1042" s="264"/>
      <c r="E1042" s="264"/>
      <c r="F1042" s="264"/>
      <c r="G1042" s="264"/>
      <c r="H1042" s="264"/>
      <c r="I1042" s="264"/>
      <c r="J1042" s="264"/>
      <c r="K1042" s="264"/>
      <c r="L1042" s="264"/>
    </row>
    <row r="1043" spans="1:12" s="28" customFormat="1">
      <c r="A1043" s="264"/>
      <c r="B1043" s="264"/>
      <c r="C1043" s="264"/>
      <c r="D1043" s="264"/>
      <c r="E1043" s="264"/>
      <c r="F1043" s="264"/>
      <c r="G1043" s="264"/>
      <c r="H1043" s="264"/>
      <c r="I1043" s="264"/>
      <c r="J1043" s="264"/>
      <c r="K1043" s="264"/>
      <c r="L1043" s="264"/>
    </row>
    <row r="1044" spans="1:12" s="28" customFormat="1">
      <c r="A1044" s="264"/>
      <c r="B1044" s="264"/>
      <c r="C1044" s="264"/>
      <c r="D1044" s="264"/>
      <c r="E1044" s="264"/>
      <c r="F1044" s="264"/>
      <c r="G1044" s="264"/>
      <c r="H1044" s="264"/>
      <c r="I1044" s="264"/>
      <c r="J1044" s="264"/>
      <c r="K1044" s="264"/>
      <c r="L1044" s="264"/>
    </row>
    <row r="1045" spans="1:12" s="28" customFormat="1">
      <c r="A1045" s="264"/>
      <c r="B1045" s="264"/>
      <c r="C1045" s="264"/>
      <c r="D1045" s="264"/>
      <c r="E1045" s="264"/>
      <c r="F1045" s="264"/>
      <c r="G1045" s="264"/>
      <c r="H1045" s="264"/>
      <c r="I1045" s="264"/>
      <c r="J1045" s="264"/>
      <c r="K1045" s="264"/>
      <c r="L1045" s="264"/>
    </row>
    <row r="1046" spans="1:12" s="28" customFormat="1">
      <c r="A1046" s="264"/>
      <c r="B1046" s="264"/>
      <c r="C1046" s="264"/>
      <c r="D1046" s="264"/>
      <c r="E1046" s="264"/>
      <c r="F1046" s="264"/>
      <c r="G1046" s="264"/>
      <c r="H1046" s="264"/>
      <c r="I1046" s="264"/>
      <c r="J1046" s="264"/>
      <c r="K1046" s="264"/>
      <c r="L1046" s="264"/>
    </row>
    <row r="1047" spans="1:12" s="28" customFormat="1">
      <c r="A1047" s="264"/>
      <c r="B1047" s="264"/>
      <c r="C1047" s="264"/>
      <c r="D1047" s="264"/>
      <c r="E1047" s="264"/>
      <c r="F1047" s="264"/>
      <c r="G1047" s="264"/>
      <c r="H1047" s="264"/>
      <c r="I1047" s="264"/>
      <c r="J1047" s="264"/>
      <c r="K1047" s="264"/>
      <c r="L1047" s="264"/>
    </row>
    <row r="1048" spans="1:12" s="28" customFormat="1">
      <c r="A1048" s="264"/>
      <c r="B1048" s="264"/>
      <c r="C1048" s="264"/>
      <c r="D1048" s="264"/>
      <c r="E1048" s="264"/>
      <c r="F1048" s="264"/>
      <c r="G1048" s="264"/>
      <c r="H1048" s="264"/>
      <c r="I1048" s="264"/>
      <c r="J1048" s="264"/>
      <c r="K1048" s="264"/>
      <c r="L1048" s="264"/>
    </row>
    <row r="1049" spans="1:12" s="28" customFormat="1">
      <c r="A1049" s="264"/>
      <c r="B1049" s="264"/>
      <c r="C1049" s="264"/>
      <c r="D1049" s="264"/>
      <c r="E1049" s="264"/>
      <c r="F1049" s="264"/>
      <c r="G1049" s="264"/>
      <c r="H1049" s="264"/>
      <c r="I1049" s="264"/>
      <c r="J1049" s="264"/>
      <c r="K1049" s="264"/>
      <c r="L1049" s="264"/>
    </row>
    <row r="1050" spans="1:12" s="28" customFormat="1">
      <c r="A1050" s="264"/>
      <c r="B1050" s="264"/>
      <c r="C1050" s="264"/>
      <c r="D1050" s="264"/>
      <c r="E1050" s="264"/>
      <c r="F1050" s="264"/>
      <c r="G1050" s="264"/>
      <c r="H1050" s="264"/>
      <c r="I1050" s="264"/>
      <c r="J1050" s="264"/>
      <c r="K1050" s="264"/>
      <c r="L1050" s="264"/>
    </row>
    <row r="1051" spans="1:12" s="28" customFormat="1">
      <c r="A1051" s="264"/>
      <c r="B1051" s="264"/>
      <c r="C1051" s="264"/>
      <c r="D1051" s="264"/>
      <c r="E1051" s="264"/>
      <c r="F1051" s="264"/>
      <c r="G1051" s="264"/>
      <c r="H1051" s="264"/>
      <c r="I1051" s="264"/>
      <c r="J1051" s="264"/>
      <c r="K1051" s="264"/>
      <c r="L1051" s="264"/>
    </row>
    <row r="1052" spans="1:12" s="28" customFormat="1">
      <c r="A1052" s="264"/>
      <c r="B1052" s="264"/>
      <c r="C1052" s="264"/>
      <c r="D1052" s="264"/>
      <c r="E1052" s="264"/>
      <c r="F1052" s="264"/>
      <c r="G1052" s="264"/>
      <c r="H1052" s="264"/>
      <c r="I1052" s="264"/>
      <c r="J1052" s="264"/>
      <c r="K1052" s="264"/>
      <c r="L1052" s="264"/>
    </row>
    <row r="1053" spans="1:12" s="28" customFormat="1">
      <c r="A1053" s="264"/>
      <c r="B1053" s="264"/>
      <c r="C1053" s="264"/>
      <c r="D1053" s="264"/>
      <c r="E1053" s="264"/>
      <c r="F1053" s="264"/>
      <c r="G1053" s="264"/>
      <c r="H1053" s="264"/>
      <c r="I1053" s="264"/>
      <c r="J1053" s="264"/>
      <c r="K1053" s="264"/>
      <c r="L1053" s="264"/>
    </row>
    <row r="1054" spans="1:12" s="28" customFormat="1">
      <c r="A1054" s="264"/>
      <c r="B1054" s="264"/>
      <c r="C1054" s="264"/>
      <c r="D1054" s="264"/>
      <c r="E1054" s="264"/>
      <c r="F1054" s="264"/>
      <c r="G1054" s="264"/>
      <c r="H1054" s="264"/>
      <c r="I1054" s="264"/>
      <c r="J1054" s="264"/>
      <c r="K1054" s="264"/>
      <c r="L1054" s="264"/>
    </row>
    <row r="1055" spans="1:12" s="28" customFormat="1">
      <c r="A1055" s="264"/>
      <c r="B1055" s="264"/>
      <c r="C1055" s="264"/>
      <c r="D1055" s="264"/>
      <c r="E1055" s="264"/>
      <c r="F1055" s="264"/>
      <c r="G1055" s="264"/>
      <c r="H1055" s="264"/>
      <c r="I1055" s="264"/>
      <c r="J1055" s="264"/>
      <c r="K1055" s="264"/>
      <c r="L1055" s="264"/>
    </row>
    <row r="1056" spans="1:12" s="28" customFormat="1">
      <c r="A1056" s="264"/>
      <c r="B1056" s="264"/>
      <c r="C1056" s="264"/>
      <c r="D1056" s="264"/>
      <c r="E1056" s="264"/>
      <c r="F1056" s="264"/>
      <c r="G1056" s="264"/>
      <c r="H1056" s="264"/>
      <c r="I1056" s="264"/>
      <c r="J1056" s="264"/>
      <c r="K1056" s="264"/>
      <c r="L1056" s="264"/>
    </row>
    <row r="1057" spans="1:12" s="28" customFormat="1">
      <c r="A1057" s="264"/>
      <c r="B1057" s="264"/>
      <c r="C1057" s="264"/>
      <c r="D1057" s="264"/>
      <c r="E1057" s="264"/>
      <c r="F1057" s="264"/>
      <c r="G1057" s="264"/>
      <c r="H1057" s="264"/>
      <c r="I1057" s="264"/>
      <c r="J1057" s="264"/>
      <c r="K1057" s="264"/>
      <c r="L1057" s="264"/>
    </row>
    <row r="1058" spans="1:12" s="28" customFormat="1">
      <c r="A1058" s="264"/>
      <c r="B1058" s="264"/>
      <c r="C1058" s="264"/>
      <c r="D1058" s="264"/>
      <c r="E1058" s="264"/>
      <c r="F1058" s="264"/>
      <c r="G1058" s="264"/>
      <c r="H1058" s="264"/>
      <c r="I1058" s="264"/>
      <c r="J1058" s="264"/>
      <c r="K1058" s="264"/>
      <c r="L1058" s="264"/>
    </row>
    <row r="1059" spans="1:12" s="28" customFormat="1">
      <c r="A1059" s="264"/>
      <c r="B1059" s="264"/>
      <c r="C1059" s="264"/>
      <c r="D1059" s="264"/>
      <c r="E1059" s="264"/>
      <c r="F1059" s="264"/>
      <c r="G1059" s="264"/>
      <c r="H1059" s="264"/>
      <c r="I1059" s="264"/>
      <c r="J1059" s="264"/>
      <c r="K1059" s="264"/>
      <c r="L1059" s="264"/>
    </row>
    <row r="1060" spans="1:12" s="28" customFormat="1">
      <c r="A1060" s="264"/>
      <c r="B1060" s="264"/>
      <c r="C1060" s="264"/>
      <c r="D1060" s="264"/>
      <c r="E1060" s="264"/>
      <c r="F1060" s="264"/>
      <c r="G1060" s="264"/>
      <c r="H1060" s="264"/>
      <c r="I1060" s="264"/>
      <c r="J1060" s="264"/>
      <c r="K1060" s="264"/>
      <c r="L1060" s="264"/>
    </row>
    <row r="1061" spans="1:12" s="28" customFormat="1">
      <c r="A1061" s="264"/>
      <c r="B1061" s="264"/>
      <c r="C1061" s="264"/>
      <c r="D1061" s="264"/>
      <c r="E1061" s="264"/>
      <c r="F1061" s="264"/>
      <c r="G1061" s="264"/>
      <c r="H1061" s="264"/>
      <c r="I1061" s="264"/>
      <c r="J1061" s="264"/>
      <c r="K1061" s="264"/>
      <c r="L1061" s="264"/>
    </row>
    <row r="1062" spans="1:12" s="28" customFormat="1">
      <c r="A1062" s="264"/>
      <c r="B1062" s="264"/>
      <c r="C1062" s="264"/>
      <c r="D1062" s="264"/>
      <c r="E1062" s="264"/>
      <c r="F1062" s="264"/>
      <c r="G1062" s="264"/>
      <c r="H1062" s="264"/>
      <c r="I1062" s="264"/>
      <c r="J1062" s="264"/>
      <c r="K1062" s="264"/>
      <c r="L1062" s="264"/>
    </row>
    <row r="1063" spans="1:12" s="28" customFormat="1">
      <c r="A1063" s="264"/>
      <c r="B1063" s="264"/>
      <c r="C1063" s="264"/>
      <c r="D1063" s="264"/>
      <c r="E1063" s="264"/>
      <c r="F1063" s="264"/>
      <c r="G1063" s="264"/>
      <c r="H1063" s="264"/>
      <c r="I1063" s="264"/>
      <c r="J1063" s="264"/>
      <c r="K1063" s="264"/>
      <c r="L1063" s="264"/>
    </row>
    <row r="1064" spans="1:12" s="28" customFormat="1">
      <c r="A1064" s="264"/>
      <c r="B1064" s="264"/>
      <c r="C1064" s="264"/>
      <c r="D1064" s="264"/>
      <c r="E1064" s="264"/>
      <c r="F1064" s="264"/>
      <c r="G1064" s="264"/>
      <c r="H1064" s="264"/>
      <c r="I1064" s="264"/>
      <c r="J1064" s="264"/>
      <c r="K1064" s="264"/>
      <c r="L1064" s="264"/>
    </row>
    <row r="1065" spans="1:12" s="28" customFormat="1">
      <c r="A1065" s="264"/>
      <c r="B1065" s="264"/>
      <c r="C1065" s="264"/>
      <c r="D1065" s="264"/>
      <c r="E1065" s="264"/>
      <c r="F1065" s="264"/>
      <c r="G1065" s="264"/>
      <c r="H1065" s="264"/>
      <c r="I1065" s="264"/>
      <c r="J1065" s="264"/>
      <c r="K1065" s="264"/>
      <c r="L1065" s="264"/>
    </row>
    <row r="1066" spans="1:12" s="28" customFormat="1">
      <c r="A1066" s="264"/>
      <c r="B1066" s="264"/>
      <c r="C1066" s="264"/>
      <c r="D1066" s="264"/>
      <c r="E1066" s="264"/>
      <c r="F1066" s="264"/>
      <c r="G1066" s="264"/>
      <c r="H1066" s="264"/>
      <c r="I1066" s="264"/>
      <c r="J1066" s="264"/>
      <c r="K1066" s="264"/>
      <c r="L1066" s="264"/>
    </row>
    <row r="1067" spans="1:12" s="28" customFormat="1">
      <c r="A1067" s="264"/>
      <c r="B1067" s="264"/>
      <c r="C1067" s="264"/>
      <c r="D1067" s="264"/>
      <c r="E1067" s="264"/>
      <c r="F1067" s="264"/>
      <c r="G1067" s="264"/>
      <c r="H1067" s="264"/>
      <c r="I1067" s="264"/>
      <c r="J1067" s="264"/>
      <c r="K1067" s="264"/>
      <c r="L1067" s="264"/>
    </row>
    <row r="1068" spans="1:12" s="28" customFormat="1">
      <c r="A1068" s="264"/>
      <c r="B1068" s="264"/>
      <c r="C1068" s="264"/>
      <c r="D1068" s="264"/>
      <c r="E1068" s="264"/>
      <c r="F1068" s="264"/>
      <c r="G1068" s="264"/>
      <c r="H1068" s="264"/>
      <c r="I1068" s="264"/>
      <c r="J1068" s="264"/>
      <c r="K1068" s="264"/>
      <c r="L1068" s="264"/>
    </row>
    <row r="1069" spans="1:12" s="28" customFormat="1">
      <c r="A1069" s="264"/>
      <c r="B1069" s="264"/>
      <c r="C1069" s="264"/>
      <c r="D1069" s="264"/>
      <c r="E1069" s="264"/>
      <c r="F1069" s="264"/>
      <c r="G1069" s="264"/>
      <c r="H1069" s="264"/>
      <c r="I1069" s="264"/>
      <c r="J1069" s="264"/>
      <c r="K1069" s="264"/>
      <c r="L1069" s="264"/>
    </row>
    <row r="1070" spans="1:12" s="28" customFormat="1">
      <c r="A1070" s="264"/>
      <c r="B1070" s="264"/>
      <c r="C1070" s="264"/>
      <c r="D1070" s="264"/>
      <c r="E1070" s="264"/>
      <c r="F1070" s="264"/>
      <c r="G1070" s="264"/>
      <c r="H1070" s="264"/>
      <c r="I1070" s="264"/>
      <c r="J1070" s="264"/>
      <c r="K1070" s="264"/>
      <c r="L1070" s="264"/>
    </row>
    <row r="1071" spans="1:12" s="28" customFormat="1">
      <c r="A1071" s="264"/>
      <c r="B1071" s="264"/>
      <c r="C1071" s="264"/>
      <c r="D1071" s="264"/>
      <c r="E1071" s="264"/>
      <c r="F1071" s="264"/>
      <c r="G1071" s="264"/>
      <c r="H1071" s="264"/>
      <c r="I1071" s="264"/>
      <c r="J1071" s="264"/>
      <c r="K1071" s="264"/>
      <c r="L1071" s="264"/>
    </row>
    <row r="1072" spans="1:12" s="28" customFormat="1">
      <c r="A1072" s="264"/>
      <c r="B1072" s="264"/>
      <c r="C1072" s="264"/>
      <c r="D1072" s="264"/>
      <c r="E1072" s="264"/>
      <c r="F1072" s="264"/>
      <c r="G1072" s="264"/>
      <c r="H1072" s="264"/>
      <c r="I1072" s="264"/>
      <c r="J1072" s="264"/>
      <c r="K1072" s="264"/>
      <c r="L1072" s="264"/>
    </row>
    <row r="1073" spans="1:12" s="28" customFormat="1">
      <c r="A1073" s="264"/>
      <c r="B1073" s="264"/>
      <c r="C1073" s="264"/>
      <c r="D1073" s="264"/>
      <c r="E1073" s="264"/>
      <c r="F1073" s="264"/>
      <c r="G1073" s="264"/>
      <c r="H1073" s="264"/>
      <c r="I1073" s="264"/>
      <c r="J1073" s="264"/>
      <c r="K1073" s="264"/>
      <c r="L1073" s="264"/>
    </row>
    <row r="1074" spans="1:12" s="28" customFormat="1">
      <c r="A1074" s="264"/>
      <c r="B1074" s="264"/>
      <c r="C1074" s="264"/>
      <c r="D1074" s="264"/>
      <c r="E1074" s="264"/>
      <c r="F1074" s="264"/>
      <c r="G1074" s="264"/>
      <c r="H1074" s="264"/>
      <c r="I1074" s="264"/>
      <c r="J1074" s="264"/>
      <c r="K1074" s="264"/>
      <c r="L1074" s="264"/>
    </row>
    <row r="1075" spans="1:12" s="28" customFormat="1">
      <c r="A1075" s="264"/>
      <c r="B1075" s="264"/>
      <c r="C1075" s="264"/>
      <c r="D1075" s="264"/>
      <c r="E1075" s="264"/>
      <c r="F1075" s="264"/>
      <c r="G1075" s="264"/>
      <c r="H1075" s="264"/>
      <c r="I1075" s="264"/>
      <c r="J1075" s="264"/>
      <c r="K1075" s="264"/>
      <c r="L1075" s="264"/>
    </row>
    <row r="1076" spans="1:12" s="28" customFormat="1">
      <c r="A1076" s="264"/>
      <c r="B1076" s="264"/>
      <c r="C1076" s="264"/>
      <c r="D1076" s="264"/>
      <c r="E1076" s="264"/>
      <c r="F1076" s="264"/>
      <c r="G1076" s="264"/>
      <c r="H1076" s="264"/>
      <c r="I1076" s="264"/>
      <c r="J1076" s="264"/>
      <c r="K1076" s="264"/>
      <c r="L1076" s="264"/>
    </row>
    <row r="1077" spans="1:12" s="28" customFormat="1">
      <c r="A1077" s="264"/>
      <c r="B1077" s="264"/>
      <c r="C1077" s="264"/>
      <c r="D1077" s="264"/>
      <c r="E1077" s="264"/>
      <c r="F1077" s="264"/>
      <c r="G1077" s="264"/>
      <c r="H1077" s="264"/>
      <c r="I1077" s="264"/>
      <c r="J1077" s="264"/>
      <c r="K1077" s="264"/>
      <c r="L1077" s="264"/>
    </row>
    <row r="1078" spans="1:12" s="28" customFormat="1">
      <c r="A1078" s="264"/>
      <c r="B1078" s="264"/>
      <c r="C1078" s="264"/>
      <c r="D1078" s="264"/>
      <c r="E1078" s="264"/>
      <c r="F1078" s="264"/>
      <c r="G1078" s="264"/>
      <c r="H1078" s="264"/>
      <c r="I1078" s="264"/>
      <c r="J1078" s="264"/>
      <c r="K1078" s="264"/>
      <c r="L1078" s="264"/>
    </row>
    <row r="1079" spans="1:12" s="28" customFormat="1">
      <c r="A1079" s="264"/>
      <c r="B1079" s="264"/>
      <c r="C1079" s="264"/>
      <c r="D1079" s="264"/>
      <c r="E1079" s="264"/>
      <c r="F1079" s="264"/>
      <c r="G1079" s="264"/>
      <c r="H1079" s="264"/>
      <c r="I1079" s="264"/>
      <c r="J1079" s="264"/>
      <c r="K1079" s="264"/>
      <c r="L1079" s="264"/>
    </row>
    <row r="1080" spans="1:12" s="28" customFormat="1">
      <c r="A1080" s="264"/>
      <c r="B1080" s="264"/>
      <c r="C1080" s="264"/>
      <c r="D1080" s="264"/>
      <c r="E1080" s="264"/>
      <c r="F1080" s="264"/>
      <c r="G1080" s="264"/>
      <c r="H1080" s="264"/>
      <c r="I1080" s="264"/>
      <c r="J1080" s="264"/>
      <c r="K1080" s="264"/>
      <c r="L1080" s="264"/>
    </row>
    <row r="1081" spans="1:12" s="28" customFormat="1">
      <c r="A1081" s="264"/>
      <c r="B1081" s="264"/>
      <c r="C1081" s="264"/>
      <c r="D1081" s="264"/>
      <c r="E1081" s="264"/>
      <c r="F1081" s="264"/>
      <c r="G1081" s="264"/>
      <c r="H1081" s="264"/>
      <c r="I1081" s="264"/>
      <c r="J1081" s="264"/>
      <c r="K1081" s="264"/>
      <c r="L1081" s="264"/>
    </row>
    <row r="1082" spans="1:12" s="28" customFormat="1">
      <c r="A1082" s="264"/>
      <c r="B1082" s="264"/>
      <c r="C1082" s="264"/>
      <c r="D1082" s="264"/>
      <c r="E1082" s="264"/>
      <c r="F1082" s="264"/>
      <c r="G1082" s="264"/>
      <c r="H1082" s="264"/>
      <c r="I1082" s="264"/>
      <c r="J1082" s="264"/>
      <c r="K1082" s="264"/>
      <c r="L1082" s="264"/>
    </row>
    <row r="1083" spans="1:12" s="28" customFormat="1">
      <c r="A1083" s="264"/>
      <c r="B1083" s="264"/>
      <c r="C1083" s="264"/>
      <c r="D1083" s="264"/>
      <c r="E1083" s="264"/>
      <c r="F1083" s="264"/>
      <c r="G1083" s="264"/>
      <c r="H1083" s="264"/>
      <c r="I1083" s="264"/>
      <c r="J1083" s="264"/>
      <c r="K1083" s="264"/>
      <c r="L1083" s="264"/>
    </row>
    <row r="1084" spans="1:12" s="28" customFormat="1">
      <c r="A1084" s="264"/>
      <c r="B1084" s="264"/>
      <c r="C1084" s="264"/>
      <c r="D1084" s="264"/>
      <c r="E1084" s="264"/>
      <c r="F1084" s="264"/>
      <c r="G1084" s="264"/>
      <c r="H1084" s="264"/>
      <c r="I1084" s="264"/>
      <c r="J1084" s="264"/>
      <c r="K1084" s="264"/>
      <c r="L1084" s="264"/>
    </row>
    <row r="1085" spans="1:12" s="28" customFormat="1">
      <c r="A1085" s="264"/>
      <c r="B1085" s="264"/>
      <c r="C1085" s="264"/>
      <c r="D1085" s="264"/>
      <c r="E1085" s="264"/>
      <c r="F1085" s="264"/>
      <c r="G1085" s="264"/>
      <c r="H1085" s="264"/>
      <c r="I1085" s="264"/>
      <c r="J1085" s="264"/>
      <c r="K1085" s="264"/>
      <c r="L1085" s="264"/>
    </row>
    <row r="1086" spans="1:12" s="28" customFormat="1">
      <c r="A1086" s="264"/>
      <c r="B1086" s="264"/>
      <c r="C1086" s="264"/>
      <c r="D1086" s="264"/>
      <c r="E1086" s="264"/>
      <c r="F1086" s="264"/>
      <c r="G1086" s="264"/>
      <c r="H1086" s="264"/>
      <c r="I1086" s="264"/>
      <c r="J1086" s="264"/>
      <c r="K1086" s="264"/>
      <c r="L1086" s="264"/>
    </row>
    <row r="1087" spans="1:12" s="28" customFormat="1">
      <c r="A1087" s="264"/>
      <c r="B1087" s="264"/>
      <c r="C1087" s="264"/>
      <c r="D1087" s="264"/>
      <c r="E1087" s="264"/>
      <c r="F1087" s="264"/>
      <c r="G1087" s="264"/>
      <c r="H1087" s="264"/>
      <c r="I1087" s="264"/>
      <c r="J1087" s="264"/>
      <c r="K1087" s="264"/>
      <c r="L1087" s="264"/>
    </row>
    <row r="1088" spans="1:12" s="28" customFormat="1">
      <c r="A1088" s="264"/>
      <c r="B1088" s="264"/>
      <c r="C1088" s="264"/>
      <c r="D1088" s="264"/>
      <c r="E1088" s="264"/>
      <c r="F1088" s="264"/>
      <c r="G1088" s="264"/>
      <c r="H1088" s="264"/>
      <c r="I1088" s="264"/>
      <c r="J1088" s="264"/>
      <c r="K1088" s="264"/>
      <c r="L1088" s="264"/>
    </row>
    <row r="1089" spans="1:12" s="28" customFormat="1">
      <c r="A1089" s="264"/>
      <c r="B1089" s="264"/>
      <c r="C1089" s="264"/>
      <c r="D1089" s="264"/>
      <c r="E1089" s="264"/>
      <c r="F1089" s="264"/>
      <c r="G1089" s="264"/>
      <c r="H1089" s="264"/>
      <c r="I1089" s="264"/>
      <c r="J1089" s="264"/>
      <c r="K1089" s="264"/>
      <c r="L1089" s="264"/>
    </row>
    <row r="1090" spans="1:12" s="28" customFormat="1">
      <c r="A1090" s="264"/>
      <c r="B1090" s="264"/>
      <c r="C1090" s="264"/>
      <c r="D1090" s="264"/>
      <c r="E1090" s="264"/>
      <c r="F1090" s="264"/>
      <c r="G1090" s="264"/>
      <c r="H1090" s="264"/>
      <c r="I1090" s="264"/>
      <c r="J1090" s="264"/>
      <c r="K1090" s="264"/>
      <c r="L1090" s="264"/>
    </row>
    <row r="1091" spans="1:12" s="28" customFormat="1">
      <c r="A1091" s="264"/>
      <c r="B1091" s="264"/>
      <c r="C1091" s="264"/>
      <c r="D1091" s="264"/>
      <c r="E1091" s="264"/>
      <c r="F1091" s="264"/>
      <c r="G1091" s="264"/>
      <c r="H1091" s="264"/>
      <c r="I1091" s="264"/>
      <c r="J1091" s="264"/>
      <c r="K1091" s="264"/>
      <c r="L1091" s="264"/>
    </row>
    <row r="1092" spans="1:12" s="28" customFormat="1">
      <c r="A1092" s="264"/>
      <c r="B1092" s="264"/>
      <c r="C1092" s="264"/>
      <c r="D1092" s="264"/>
      <c r="E1092" s="264"/>
      <c r="F1092" s="264"/>
      <c r="G1092" s="264"/>
      <c r="H1092" s="264"/>
      <c r="I1092" s="264"/>
      <c r="J1092" s="264"/>
      <c r="K1092" s="264"/>
      <c r="L1092" s="264"/>
    </row>
    <row r="1093" spans="1:12" s="28" customFormat="1">
      <c r="A1093" s="264"/>
      <c r="B1093" s="264"/>
      <c r="C1093" s="264"/>
      <c r="D1093" s="264"/>
      <c r="E1093" s="264"/>
      <c r="F1093" s="264"/>
      <c r="G1093" s="264"/>
      <c r="H1093" s="264"/>
      <c r="I1093" s="264"/>
      <c r="J1093" s="264"/>
      <c r="K1093" s="264"/>
      <c r="L1093" s="264"/>
    </row>
    <row r="1094" spans="1:12" s="28" customFormat="1">
      <c r="A1094" s="264"/>
      <c r="B1094" s="264"/>
      <c r="C1094" s="264"/>
      <c r="D1094" s="264"/>
      <c r="E1094" s="264"/>
      <c r="F1094" s="264"/>
      <c r="G1094" s="264"/>
      <c r="H1094" s="264"/>
      <c r="I1094" s="264"/>
      <c r="J1094" s="264"/>
      <c r="K1094" s="264"/>
      <c r="L1094" s="264"/>
    </row>
    <row r="1095" spans="1:12" s="28" customFormat="1">
      <c r="A1095" s="264"/>
      <c r="B1095" s="264"/>
      <c r="C1095" s="264"/>
      <c r="D1095" s="264"/>
      <c r="E1095" s="264"/>
      <c r="F1095" s="264"/>
      <c r="G1095" s="264"/>
      <c r="H1095" s="264"/>
      <c r="I1095" s="264"/>
      <c r="J1095" s="264"/>
      <c r="K1095" s="264"/>
      <c r="L1095" s="264"/>
    </row>
    <row r="1096" spans="1:12" s="28" customFormat="1">
      <c r="A1096" s="264"/>
      <c r="B1096" s="264"/>
      <c r="C1096" s="264"/>
      <c r="D1096" s="264"/>
      <c r="E1096" s="264"/>
      <c r="F1096" s="264"/>
      <c r="G1096" s="264"/>
      <c r="H1096" s="264"/>
      <c r="I1096" s="264"/>
      <c r="J1096" s="264"/>
      <c r="K1096" s="264"/>
      <c r="L1096" s="264"/>
    </row>
    <row r="1097" spans="1:12" s="28" customFormat="1">
      <c r="A1097" s="264"/>
      <c r="B1097" s="264"/>
      <c r="C1097" s="264"/>
      <c r="D1097" s="264"/>
      <c r="E1097" s="264"/>
      <c r="F1097" s="264"/>
      <c r="G1097" s="264"/>
      <c r="H1097" s="264"/>
      <c r="I1097" s="264"/>
      <c r="J1097" s="264"/>
      <c r="K1097" s="264"/>
      <c r="L1097" s="264"/>
    </row>
    <row r="1098" spans="1:12" s="28" customFormat="1">
      <c r="A1098" s="264"/>
      <c r="B1098" s="264"/>
      <c r="C1098" s="264"/>
      <c r="D1098" s="264"/>
      <c r="E1098" s="264"/>
      <c r="F1098" s="264"/>
      <c r="G1098" s="264"/>
      <c r="H1098" s="264"/>
      <c r="I1098" s="264"/>
      <c r="J1098" s="264"/>
      <c r="K1098" s="264"/>
      <c r="L1098" s="264"/>
    </row>
    <row r="1099" spans="1:12" s="28" customFormat="1">
      <c r="A1099" s="264"/>
      <c r="B1099" s="264"/>
      <c r="C1099" s="264"/>
      <c r="D1099" s="264"/>
      <c r="E1099" s="264"/>
      <c r="F1099" s="264"/>
      <c r="G1099" s="264"/>
      <c r="H1099" s="264"/>
      <c r="I1099" s="264"/>
      <c r="J1099" s="264"/>
      <c r="K1099" s="264"/>
      <c r="L1099" s="264"/>
    </row>
    <row r="1100" spans="1:12" s="28" customFormat="1">
      <c r="A1100" s="264"/>
      <c r="B1100" s="264"/>
      <c r="C1100" s="264"/>
      <c r="D1100" s="264"/>
      <c r="E1100" s="264"/>
      <c r="F1100" s="264"/>
      <c r="G1100" s="264"/>
      <c r="H1100" s="264"/>
      <c r="I1100" s="264"/>
      <c r="J1100" s="264"/>
      <c r="K1100" s="264"/>
      <c r="L1100" s="264"/>
    </row>
    <row r="1101" spans="1:12" s="28" customFormat="1">
      <c r="A1101" s="264"/>
      <c r="B1101" s="264"/>
      <c r="C1101" s="264"/>
      <c r="D1101" s="264"/>
      <c r="E1101" s="264"/>
      <c r="F1101" s="264"/>
      <c r="G1101" s="264"/>
      <c r="H1101" s="264"/>
      <c r="I1101" s="264"/>
      <c r="J1101" s="264"/>
      <c r="K1101" s="264"/>
      <c r="L1101" s="264"/>
    </row>
    <row r="1102" spans="1:12" s="28" customFormat="1">
      <c r="A1102" s="264"/>
      <c r="B1102" s="264"/>
      <c r="C1102" s="264"/>
      <c r="D1102" s="264"/>
      <c r="E1102" s="264"/>
      <c r="F1102" s="264"/>
      <c r="G1102" s="264"/>
      <c r="H1102" s="264"/>
      <c r="I1102" s="264"/>
      <c r="J1102" s="264"/>
      <c r="K1102" s="264"/>
      <c r="L1102" s="264"/>
    </row>
    <row r="1103" spans="1:12" s="28" customFormat="1">
      <c r="A1103" s="264"/>
      <c r="B1103" s="264"/>
      <c r="C1103" s="264"/>
      <c r="D1103" s="264"/>
      <c r="E1103" s="264"/>
      <c r="F1103" s="264"/>
      <c r="G1103" s="264"/>
      <c r="H1103" s="264"/>
      <c r="I1103" s="264"/>
      <c r="J1103" s="264"/>
      <c r="K1103" s="264"/>
      <c r="L1103" s="264"/>
    </row>
    <row r="1104" spans="1:12" s="28" customFormat="1">
      <c r="A1104" s="264"/>
      <c r="B1104" s="264"/>
      <c r="C1104" s="264"/>
      <c r="D1104" s="264"/>
      <c r="E1104" s="264"/>
      <c r="F1104" s="264"/>
      <c r="G1104" s="264"/>
      <c r="H1104" s="264"/>
      <c r="I1104" s="264"/>
      <c r="J1104" s="264"/>
      <c r="K1104" s="264"/>
      <c r="L1104" s="264"/>
    </row>
    <row r="1105" spans="1:12" s="28" customFormat="1">
      <c r="A1105" s="264"/>
      <c r="B1105" s="264"/>
      <c r="C1105" s="264"/>
      <c r="D1105" s="264"/>
      <c r="E1105" s="264"/>
      <c r="F1105" s="264"/>
      <c r="G1105" s="264"/>
      <c r="H1105" s="264"/>
      <c r="I1105" s="264"/>
      <c r="J1105" s="264"/>
      <c r="K1105" s="264"/>
      <c r="L1105" s="264"/>
    </row>
    <row r="1106" spans="1:12" s="28" customFormat="1">
      <c r="A1106" s="264"/>
      <c r="B1106" s="264"/>
      <c r="C1106" s="264"/>
      <c r="D1106" s="264"/>
      <c r="E1106" s="264"/>
      <c r="F1106" s="264"/>
      <c r="G1106" s="264"/>
      <c r="H1106" s="264"/>
      <c r="I1106" s="264"/>
      <c r="J1106" s="264"/>
      <c r="K1106" s="264"/>
      <c r="L1106" s="264"/>
    </row>
    <row r="1107" spans="1:12" s="28" customFormat="1">
      <c r="A1107" s="264"/>
      <c r="B1107" s="264"/>
      <c r="C1107" s="264"/>
      <c r="D1107" s="264"/>
      <c r="E1107" s="264"/>
      <c r="F1107" s="264"/>
      <c r="G1107" s="264"/>
      <c r="H1107" s="264"/>
      <c r="I1107" s="264"/>
      <c r="J1107" s="264"/>
      <c r="K1107" s="264"/>
      <c r="L1107" s="264"/>
    </row>
    <row r="1108" spans="1:12" s="28" customFormat="1">
      <c r="A1108" s="264"/>
      <c r="B1108" s="264"/>
      <c r="C1108" s="264"/>
      <c r="D1108" s="264"/>
      <c r="E1108" s="264"/>
      <c r="F1108" s="264"/>
      <c r="G1108" s="264"/>
      <c r="H1108" s="264"/>
      <c r="I1108" s="264"/>
      <c r="J1108" s="264"/>
      <c r="K1108" s="264"/>
      <c r="L1108" s="264"/>
    </row>
    <row r="1109" spans="1:12" s="28" customFormat="1">
      <c r="A1109" s="264"/>
      <c r="B1109" s="264"/>
      <c r="C1109" s="264"/>
      <c r="D1109" s="264"/>
      <c r="E1109" s="264"/>
      <c r="F1109" s="264"/>
      <c r="G1109" s="264"/>
      <c r="H1109" s="264"/>
      <c r="I1109" s="264"/>
      <c r="J1109" s="264"/>
      <c r="K1109" s="264"/>
      <c r="L1109" s="264"/>
    </row>
    <row r="1110" spans="1:12" s="28" customFormat="1">
      <c r="A1110" s="264"/>
      <c r="B1110" s="264"/>
      <c r="C1110" s="264"/>
      <c r="D1110" s="264"/>
      <c r="E1110" s="264"/>
      <c r="F1110" s="264"/>
      <c r="G1110" s="264"/>
      <c r="H1110" s="264"/>
      <c r="I1110" s="264"/>
      <c r="J1110" s="264"/>
      <c r="K1110" s="264"/>
      <c r="L1110" s="264"/>
    </row>
    <row r="1111" spans="1:12" s="28" customFormat="1">
      <c r="A1111" s="264"/>
      <c r="B1111" s="264"/>
      <c r="C1111" s="264"/>
      <c r="D1111" s="264"/>
      <c r="E1111" s="264"/>
      <c r="F1111" s="264"/>
      <c r="G1111" s="264"/>
      <c r="H1111" s="264"/>
      <c r="I1111" s="264"/>
      <c r="J1111" s="264"/>
      <c r="K1111" s="264"/>
      <c r="L1111" s="264"/>
    </row>
    <row r="1112" spans="1:12" s="28" customFormat="1">
      <c r="A1112" s="264"/>
      <c r="B1112" s="264"/>
      <c r="C1112" s="264"/>
      <c r="D1112" s="264"/>
      <c r="E1112" s="264"/>
      <c r="F1112" s="264"/>
      <c r="G1112" s="264"/>
      <c r="H1112" s="264"/>
      <c r="I1112" s="264"/>
      <c r="J1112" s="264"/>
      <c r="K1112" s="264"/>
      <c r="L1112" s="264"/>
    </row>
    <row r="1113" spans="1:12" s="28" customFormat="1">
      <c r="A1113" s="264"/>
      <c r="B1113" s="264"/>
      <c r="C1113" s="264"/>
      <c r="D1113" s="264"/>
      <c r="E1113" s="264"/>
      <c r="F1113" s="264"/>
      <c r="G1113" s="264"/>
      <c r="H1113" s="264"/>
      <c r="I1113" s="264"/>
      <c r="J1113" s="264"/>
      <c r="K1113" s="264"/>
      <c r="L1113" s="264"/>
    </row>
    <row r="1114" spans="1:12" s="28" customFormat="1">
      <c r="A1114" s="264"/>
      <c r="B1114" s="264"/>
      <c r="C1114" s="264"/>
      <c r="D1114" s="264"/>
      <c r="E1114" s="264"/>
      <c r="F1114" s="264"/>
      <c r="G1114" s="264"/>
      <c r="H1114" s="264"/>
      <c r="I1114" s="264"/>
      <c r="J1114" s="264"/>
      <c r="K1114" s="264"/>
      <c r="L1114" s="264"/>
    </row>
    <row r="1115" spans="1:12" s="28" customFormat="1">
      <c r="A1115" s="264"/>
      <c r="B1115" s="264"/>
      <c r="C1115" s="264"/>
      <c r="D1115" s="264"/>
      <c r="E1115" s="264"/>
      <c r="F1115" s="264"/>
      <c r="G1115" s="264"/>
      <c r="H1115" s="264"/>
      <c r="I1115" s="264"/>
      <c r="J1115" s="264"/>
      <c r="K1115" s="264"/>
      <c r="L1115" s="264"/>
    </row>
    <row r="1116" spans="1:12" s="28" customFormat="1">
      <c r="A1116" s="264"/>
      <c r="B1116" s="264"/>
      <c r="C1116" s="264"/>
      <c r="D1116" s="264"/>
      <c r="E1116" s="264"/>
      <c r="F1116" s="264"/>
      <c r="G1116" s="264"/>
      <c r="H1116" s="264"/>
      <c r="I1116" s="264"/>
      <c r="J1116" s="264"/>
      <c r="K1116" s="264"/>
      <c r="L1116" s="264"/>
    </row>
    <row r="1117" spans="1:12" s="28" customFormat="1">
      <c r="A1117" s="264"/>
      <c r="B1117" s="264"/>
      <c r="C1117" s="264"/>
      <c r="D1117" s="264"/>
      <c r="E1117" s="264"/>
      <c r="F1117" s="264"/>
      <c r="G1117" s="264"/>
      <c r="H1117" s="264"/>
      <c r="I1117" s="264"/>
      <c r="J1117" s="264"/>
      <c r="K1117" s="264"/>
      <c r="L1117" s="264"/>
    </row>
    <row r="1118" spans="1:12" s="28" customFormat="1">
      <c r="A1118" s="264"/>
      <c r="B1118" s="264"/>
      <c r="C1118" s="264"/>
      <c r="D1118" s="264"/>
      <c r="E1118" s="264"/>
      <c r="F1118" s="264"/>
      <c r="G1118" s="264"/>
      <c r="H1118" s="264"/>
      <c r="I1118" s="264"/>
      <c r="J1118" s="264"/>
      <c r="K1118" s="264"/>
      <c r="L1118" s="264"/>
    </row>
    <row r="1119" spans="1:12" s="28" customFormat="1">
      <c r="A1119" s="264"/>
      <c r="B1119" s="264"/>
      <c r="C1119" s="264"/>
      <c r="D1119" s="264"/>
      <c r="E1119" s="264"/>
      <c r="F1119" s="264"/>
      <c r="G1119" s="264"/>
      <c r="H1119" s="264"/>
      <c r="I1119" s="264"/>
      <c r="J1119" s="264"/>
      <c r="K1119" s="264"/>
      <c r="L1119" s="264"/>
    </row>
    <row r="1120" spans="1:12" s="28" customFormat="1">
      <c r="A1120" s="264"/>
      <c r="B1120" s="264"/>
      <c r="C1120" s="264"/>
      <c r="D1120" s="264"/>
      <c r="E1120" s="264"/>
      <c r="F1120" s="264"/>
      <c r="G1120" s="264"/>
      <c r="H1120" s="264"/>
      <c r="I1120" s="264"/>
      <c r="J1120" s="264"/>
      <c r="K1120" s="264"/>
      <c r="L1120" s="264"/>
    </row>
    <row r="1121" spans="1:12" s="28" customFormat="1">
      <c r="A1121" s="264"/>
      <c r="B1121" s="264"/>
      <c r="C1121" s="264"/>
      <c r="D1121" s="264"/>
      <c r="E1121" s="264"/>
      <c r="F1121" s="264"/>
      <c r="G1121" s="264"/>
      <c r="H1121" s="264"/>
      <c r="I1121" s="264"/>
      <c r="J1121" s="264"/>
      <c r="K1121" s="264"/>
      <c r="L1121" s="264"/>
    </row>
    <row r="1122" spans="1:12" s="28" customFormat="1">
      <c r="A1122" s="264"/>
      <c r="B1122" s="264"/>
      <c r="C1122" s="264"/>
      <c r="D1122" s="264"/>
      <c r="E1122" s="264"/>
      <c r="F1122" s="264"/>
      <c r="G1122" s="264"/>
      <c r="H1122" s="264"/>
      <c r="I1122" s="264"/>
      <c r="J1122" s="264"/>
      <c r="K1122" s="264"/>
      <c r="L1122" s="264"/>
    </row>
    <row r="1123" spans="1:12" s="28" customFormat="1">
      <c r="A1123" s="264"/>
      <c r="B1123" s="264"/>
      <c r="C1123" s="264"/>
      <c r="D1123" s="264"/>
      <c r="E1123" s="264"/>
      <c r="F1123" s="264"/>
      <c r="G1123" s="264"/>
      <c r="H1123" s="264"/>
      <c r="I1123" s="264"/>
      <c r="J1123" s="264"/>
      <c r="K1123" s="264"/>
      <c r="L1123" s="264"/>
    </row>
    <row r="1124" spans="1:12" s="28" customFormat="1">
      <c r="A1124" s="264"/>
      <c r="B1124" s="264"/>
      <c r="C1124" s="264"/>
      <c r="D1124" s="264"/>
      <c r="E1124" s="264"/>
      <c r="F1124" s="264"/>
      <c r="G1124" s="264"/>
      <c r="H1124" s="264"/>
      <c r="I1124" s="264"/>
      <c r="J1124" s="264"/>
      <c r="K1124" s="264"/>
      <c r="L1124" s="264"/>
    </row>
    <row r="1125" spans="1:12" s="28" customFormat="1">
      <c r="A1125" s="264"/>
      <c r="B1125" s="264"/>
      <c r="C1125" s="264"/>
      <c r="D1125" s="264"/>
      <c r="E1125" s="264"/>
      <c r="F1125" s="264"/>
      <c r="G1125" s="264"/>
      <c r="H1125" s="264"/>
      <c r="I1125" s="264"/>
      <c r="J1125" s="264"/>
      <c r="K1125" s="264"/>
      <c r="L1125" s="264"/>
    </row>
    <row r="1126" spans="1:12" s="28" customFormat="1">
      <c r="A1126" s="264"/>
      <c r="B1126" s="264"/>
      <c r="C1126" s="264"/>
      <c r="D1126" s="264"/>
      <c r="E1126" s="264"/>
      <c r="F1126" s="264"/>
      <c r="G1126" s="264"/>
      <c r="H1126" s="264"/>
      <c r="I1126" s="264"/>
      <c r="J1126" s="264"/>
      <c r="K1126" s="264"/>
      <c r="L1126" s="264"/>
    </row>
    <row r="1127" spans="1:12" s="28" customFormat="1">
      <c r="A1127" s="264"/>
      <c r="B1127" s="264"/>
      <c r="C1127" s="264"/>
      <c r="D1127" s="264"/>
      <c r="E1127" s="264"/>
      <c r="F1127" s="264"/>
      <c r="G1127" s="264"/>
      <c r="H1127" s="264"/>
      <c r="I1127" s="264"/>
      <c r="J1127" s="264"/>
      <c r="K1127" s="264"/>
      <c r="L1127" s="264"/>
    </row>
    <row r="1128" spans="1:12" s="28" customFormat="1">
      <c r="A1128" s="264"/>
      <c r="B1128" s="264"/>
      <c r="C1128" s="264"/>
      <c r="D1128" s="264"/>
      <c r="E1128" s="264"/>
      <c r="F1128" s="264"/>
      <c r="G1128" s="264"/>
      <c r="H1128" s="264"/>
      <c r="I1128" s="264"/>
      <c r="J1128" s="264"/>
      <c r="K1128" s="264"/>
      <c r="L1128" s="264"/>
    </row>
    <row r="1129" spans="1:12" s="28" customFormat="1">
      <c r="A1129" s="264"/>
      <c r="B1129" s="264"/>
      <c r="C1129" s="264"/>
      <c r="D1129" s="264"/>
      <c r="E1129" s="264"/>
      <c r="F1129" s="264"/>
      <c r="G1129" s="264"/>
      <c r="H1129" s="264"/>
      <c r="I1129" s="264"/>
      <c r="J1129" s="264"/>
      <c r="K1129" s="264"/>
      <c r="L1129" s="264"/>
    </row>
    <row r="1130" spans="1:12" s="28" customFormat="1">
      <c r="A1130" s="264"/>
      <c r="B1130" s="264"/>
      <c r="C1130" s="264"/>
      <c r="D1130" s="264"/>
      <c r="E1130" s="264"/>
      <c r="F1130" s="264"/>
      <c r="G1130" s="264"/>
      <c r="H1130" s="264"/>
      <c r="I1130" s="264"/>
      <c r="J1130" s="264"/>
      <c r="K1130" s="264"/>
      <c r="L1130" s="264"/>
    </row>
    <row r="1131" spans="1:12" s="28" customFormat="1">
      <c r="A1131" s="264"/>
      <c r="B1131" s="264"/>
      <c r="C1131" s="264"/>
      <c r="D1131" s="264"/>
      <c r="E1131" s="264"/>
      <c r="F1131" s="264"/>
      <c r="G1131" s="264"/>
      <c r="H1131" s="264"/>
      <c r="I1131" s="264"/>
      <c r="J1131" s="264"/>
      <c r="K1131" s="264"/>
      <c r="L1131" s="264"/>
    </row>
    <row r="1132" spans="1:12" s="28" customFormat="1">
      <c r="A1132" s="264"/>
      <c r="B1132" s="264"/>
      <c r="C1132" s="264"/>
      <c r="D1132" s="264"/>
      <c r="E1132" s="264"/>
      <c r="F1132" s="264"/>
      <c r="G1132" s="264"/>
      <c r="H1132" s="264"/>
      <c r="I1132" s="264"/>
      <c r="J1132" s="264"/>
      <c r="K1132" s="264"/>
      <c r="L1132" s="264"/>
    </row>
    <row r="1133" spans="1:12" s="28" customFormat="1">
      <c r="A1133" s="264"/>
      <c r="B1133" s="264"/>
      <c r="C1133" s="264"/>
      <c r="D1133" s="264"/>
      <c r="E1133" s="264"/>
      <c r="F1133" s="264"/>
      <c r="G1133" s="264"/>
      <c r="H1133" s="264"/>
      <c r="I1133" s="264"/>
      <c r="J1133" s="264"/>
      <c r="K1133" s="264"/>
      <c r="L1133" s="264"/>
    </row>
    <row r="1134" spans="1:12" s="28" customFormat="1">
      <c r="A1134" s="264"/>
      <c r="B1134" s="264"/>
      <c r="C1134" s="264"/>
      <c r="D1134" s="264"/>
      <c r="E1134" s="264"/>
      <c r="F1134" s="264"/>
      <c r="G1134" s="264"/>
      <c r="H1134" s="264"/>
      <c r="I1134" s="264"/>
      <c r="J1134" s="264"/>
      <c r="K1134" s="264"/>
      <c r="L1134" s="264"/>
    </row>
    <row r="1135" spans="1:12" s="28" customFormat="1">
      <c r="A1135" s="264"/>
      <c r="B1135" s="264"/>
      <c r="C1135" s="264"/>
      <c r="D1135" s="264"/>
      <c r="E1135" s="264"/>
      <c r="F1135" s="264"/>
      <c r="G1135" s="264"/>
      <c r="H1135" s="264"/>
      <c r="I1135" s="264"/>
      <c r="J1135" s="264"/>
      <c r="K1135" s="264"/>
      <c r="L1135" s="264"/>
    </row>
    <row r="1136" spans="1:12" s="28" customFormat="1">
      <c r="A1136" s="264"/>
      <c r="B1136" s="264"/>
      <c r="C1136" s="264"/>
      <c r="D1136" s="264"/>
      <c r="E1136" s="264"/>
      <c r="F1136" s="264"/>
      <c r="G1136" s="264"/>
      <c r="H1136" s="264"/>
      <c r="I1136" s="264"/>
      <c r="J1136" s="264"/>
      <c r="K1136" s="264"/>
      <c r="L1136" s="264"/>
    </row>
    <row r="1137" spans="1:12" s="28" customFormat="1">
      <c r="A1137" s="264"/>
      <c r="B1137" s="264"/>
      <c r="C1137" s="264"/>
      <c r="D1137" s="264"/>
      <c r="E1137" s="264"/>
      <c r="F1137" s="264"/>
      <c r="G1137" s="264"/>
      <c r="H1137" s="264"/>
      <c r="I1137" s="264"/>
      <c r="J1137" s="264"/>
      <c r="K1137" s="264"/>
      <c r="L1137" s="264"/>
    </row>
    <row r="1138" spans="1:12" s="28" customFormat="1">
      <c r="A1138" s="264"/>
      <c r="B1138" s="264"/>
      <c r="C1138" s="264"/>
      <c r="D1138" s="264"/>
      <c r="E1138" s="264"/>
      <c r="F1138" s="264"/>
      <c r="G1138" s="264"/>
      <c r="H1138" s="264"/>
      <c r="I1138" s="264"/>
      <c r="J1138" s="264"/>
      <c r="K1138" s="264"/>
      <c r="L1138" s="264"/>
    </row>
    <row r="1139" spans="1:12" s="28" customFormat="1">
      <c r="A1139" s="264"/>
      <c r="B1139" s="264"/>
      <c r="C1139" s="264"/>
      <c r="D1139" s="264"/>
      <c r="E1139" s="264"/>
      <c r="F1139" s="264"/>
      <c r="G1139" s="264"/>
      <c r="H1139" s="264"/>
      <c r="I1139" s="264"/>
      <c r="J1139" s="264"/>
      <c r="K1139" s="264"/>
      <c r="L1139" s="264"/>
    </row>
    <row r="1140" spans="1:12" s="28" customFormat="1">
      <c r="A1140" s="264"/>
      <c r="B1140" s="264"/>
      <c r="C1140" s="264"/>
      <c r="D1140" s="264"/>
      <c r="E1140" s="264"/>
      <c r="F1140" s="264"/>
      <c r="G1140" s="264"/>
      <c r="H1140" s="264"/>
      <c r="I1140" s="264"/>
      <c r="J1140" s="264"/>
      <c r="K1140" s="264"/>
      <c r="L1140" s="264"/>
    </row>
    <row r="1141" spans="1:12" s="28" customFormat="1">
      <c r="A1141" s="264"/>
      <c r="B1141" s="264"/>
      <c r="C1141" s="264"/>
      <c r="D1141" s="264"/>
      <c r="E1141" s="264"/>
      <c r="F1141" s="264"/>
      <c r="G1141" s="264"/>
      <c r="H1141" s="264"/>
      <c r="I1141" s="264"/>
      <c r="J1141" s="264"/>
      <c r="K1141" s="264"/>
      <c r="L1141" s="264"/>
    </row>
    <row r="1142" spans="1:12" s="28" customFormat="1">
      <c r="A1142" s="264"/>
      <c r="B1142" s="264"/>
      <c r="C1142" s="264"/>
      <c r="D1142" s="264"/>
      <c r="E1142" s="264"/>
      <c r="F1142" s="264"/>
      <c r="G1142" s="264"/>
      <c r="H1142" s="264"/>
      <c r="I1142" s="264"/>
      <c r="J1142" s="264"/>
      <c r="K1142" s="264"/>
      <c r="L1142" s="264"/>
    </row>
    <row r="1143" spans="1:12" s="28" customFormat="1">
      <c r="A1143" s="264"/>
      <c r="B1143" s="264"/>
      <c r="C1143" s="264"/>
      <c r="D1143" s="264"/>
      <c r="E1143" s="264"/>
      <c r="F1143" s="264"/>
      <c r="G1143" s="264"/>
      <c r="H1143" s="264"/>
      <c r="I1143" s="264"/>
      <c r="J1143" s="264"/>
      <c r="K1143" s="264"/>
      <c r="L1143" s="264"/>
    </row>
    <row r="1144" spans="1:12" s="28" customFormat="1">
      <c r="A1144" s="264"/>
      <c r="B1144" s="264"/>
      <c r="C1144" s="264"/>
      <c r="D1144" s="264"/>
      <c r="E1144" s="264"/>
      <c r="F1144" s="264"/>
      <c r="G1144" s="264"/>
      <c r="H1144" s="264"/>
      <c r="I1144" s="264"/>
      <c r="J1144" s="264"/>
      <c r="K1144" s="264"/>
      <c r="L1144" s="264"/>
    </row>
    <row r="1145" spans="1:12" s="28" customFormat="1">
      <c r="A1145" s="264"/>
      <c r="B1145" s="264"/>
      <c r="C1145" s="264"/>
      <c r="D1145" s="264"/>
      <c r="E1145" s="264"/>
      <c r="F1145" s="264"/>
      <c r="G1145" s="264"/>
      <c r="H1145" s="264"/>
      <c r="I1145" s="264"/>
      <c r="J1145" s="264"/>
      <c r="K1145" s="264"/>
      <c r="L1145" s="264"/>
    </row>
    <row r="1146" spans="1:12" s="28" customFormat="1">
      <c r="A1146" s="264"/>
      <c r="B1146" s="264"/>
      <c r="C1146" s="264"/>
      <c r="D1146" s="264"/>
      <c r="E1146" s="264"/>
      <c r="F1146" s="264"/>
      <c r="G1146" s="264"/>
      <c r="H1146" s="264"/>
      <c r="I1146" s="264"/>
      <c r="J1146" s="264"/>
      <c r="K1146" s="264"/>
      <c r="L1146" s="264"/>
    </row>
    <row r="1147" spans="1:12" s="28" customFormat="1">
      <c r="A1147" s="264"/>
      <c r="B1147" s="264"/>
      <c r="C1147" s="264"/>
      <c r="D1147" s="264"/>
      <c r="E1147" s="264"/>
      <c r="F1147" s="264"/>
      <c r="G1147" s="264"/>
      <c r="H1147" s="264"/>
      <c r="I1147" s="264"/>
      <c r="J1147" s="264"/>
      <c r="K1147" s="264"/>
      <c r="L1147" s="264"/>
    </row>
    <row r="1148" spans="1:12" s="28" customFormat="1">
      <c r="A1148" s="264"/>
      <c r="B1148" s="264"/>
      <c r="C1148" s="264"/>
      <c r="D1148" s="264"/>
      <c r="E1148" s="264"/>
      <c r="F1148" s="264"/>
      <c r="G1148" s="264"/>
      <c r="H1148" s="264"/>
      <c r="I1148" s="264"/>
      <c r="J1148" s="264"/>
      <c r="K1148" s="264"/>
      <c r="L1148" s="264"/>
    </row>
    <row r="1149" spans="1:12" s="28" customFormat="1">
      <c r="A1149" s="264"/>
      <c r="B1149" s="264"/>
      <c r="C1149" s="264"/>
      <c r="D1149" s="264"/>
      <c r="E1149" s="264"/>
      <c r="F1149" s="264"/>
      <c r="G1149" s="264"/>
      <c r="H1149" s="264"/>
      <c r="I1149" s="264"/>
      <c r="J1149" s="264"/>
      <c r="K1149" s="264"/>
      <c r="L1149" s="264"/>
    </row>
    <row r="1150" spans="1:12" s="28" customFormat="1">
      <c r="A1150" s="264"/>
      <c r="B1150" s="264"/>
      <c r="C1150" s="264"/>
      <c r="D1150" s="264"/>
      <c r="E1150" s="264"/>
      <c r="F1150" s="264"/>
      <c r="G1150" s="264"/>
      <c r="H1150" s="264"/>
      <c r="I1150" s="264"/>
      <c r="J1150" s="264"/>
      <c r="K1150" s="264"/>
      <c r="L1150" s="264"/>
    </row>
    <row r="1151" spans="1:12" s="28" customFormat="1">
      <c r="A1151" s="264"/>
      <c r="B1151" s="264"/>
      <c r="C1151" s="264"/>
      <c r="D1151" s="264"/>
      <c r="E1151" s="264"/>
      <c r="F1151" s="264"/>
      <c r="G1151" s="264"/>
      <c r="H1151" s="264"/>
      <c r="I1151" s="264"/>
      <c r="J1151" s="264"/>
      <c r="K1151" s="264"/>
      <c r="L1151" s="264"/>
    </row>
    <row r="1152" spans="1:12" s="28" customFormat="1">
      <c r="A1152" s="264"/>
      <c r="B1152" s="264"/>
      <c r="C1152" s="264"/>
      <c r="D1152" s="264"/>
      <c r="E1152" s="264"/>
      <c r="F1152" s="264"/>
      <c r="G1152" s="264"/>
      <c r="H1152" s="264"/>
      <c r="I1152" s="264"/>
      <c r="J1152" s="264"/>
      <c r="K1152" s="264"/>
      <c r="L1152" s="264"/>
    </row>
    <row r="1153" spans="1:12" s="28" customFormat="1">
      <c r="A1153" s="264"/>
      <c r="B1153" s="264"/>
      <c r="C1153" s="264"/>
      <c r="D1153" s="264"/>
      <c r="E1153" s="264"/>
      <c r="F1153" s="264"/>
      <c r="G1153" s="264"/>
      <c r="H1153" s="264"/>
      <c r="I1153" s="264"/>
      <c r="J1153" s="264"/>
      <c r="K1153" s="264"/>
      <c r="L1153" s="264"/>
    </row>
    <row r="1154" spans="1:12" s="28" customFormat="1">
      <c r="A1154" s="264"/>
      <c r="B1154" s="264"/>
      <c r="C1154" s="264"/>
      <c r="D1154" s="264"/>
      <c r="E1154" s="264"/>
      <c r="F1154" s="264"/>
      <c r="G1154" s="264"/>
      <c r="H1154" s="264"/>
      <c r="I1154" s="264"/>
      <c r="J1154" s="264"/>
      <c r="K1154" s="264"/>
      <c r="L1154" s="264"/>
    </row>
    <row r="1155" spans="1:12" s="28" customFormat="1">
      <c r="A1155" s="264"/>
      <c r="B1155" s="264"/>
      <c r="C1155" s="264"/>
      <c r="D1155" s="264"/>
      <c r="E1155" s="264"/>
      <c r="F1155" s="264"/>
      <c r="G1155" s="264"/>
      <c r="H1155" s="264"/>
      <c r="I1155" s="264"/>
      <c r="J1155" s="264"/>
      <c r="K1155" s="264"/>
      <c r="L1155" s="264"/>
    </row>
    <row r="1156" spans="1:12" s="28" customFormat="1">
      <c r="A1156" s="264"/>
      <c r="B1156" s="264"/>
      <c r="C1156" s="264"/>
      <c r="D1156" s="264"/>
      <c r="E1156" s="264"/>
      <c r="F1156" s="264"/>
      <c r="G1156" s="264"/>
      <c r="H1156" s="264"/>
      <c r="I1156" s="264"/>
      <c r="J1156" s="264"/>
      <c r="K1156" s="264"/>
      <c r="L1156" s="264"/>
    </row>
    <row r="1157" spans="1:12" s="28" customFormat="1">
      <c r="A1157" s="264"/>
      <c r="B1157" s="264"/>
      <c r="C1157" s="264"/>
      <c r="D1157" s="264"/>
      <c r="E1157" s="264"/>
      <c r="F1157" s="264"/>
      <c r="G1157" s="264"/>
      <c r="H1157" s="264"/>
      <c r="I1157" s="264"/>
      <c r="J1157" s="264"/>
      <c r="K1157" s="264"/>
      <c r="L1157" s="264"/>
    </row>
    <row r="1158" spans="1:12" s="28" customFormat="1">
      <c r="A1158" s="264"/>
      <c r="B1158" s="264"/>
      <c r="C1158" s="264"/>
      <c r="D1158" s="264"/>
      <c r="E1158" s="264"/>
      <c r="F1158" s="264"/>
      <c r="G1158" s="264"/>
      <c r="H1158" s="264"/>
      <c r="I1158" s="264"/>
      <c r="J1158" s="264"/>
      <c r="K1158" s="264"/>
      <c r="L1158" s="264"/>
    </row>
    <row r="1159" spans="1:12" s="28" customFormat="1">
      <c r="A1159" s="264"/>
      <c r="B1159" s="264"/>
      <c r="C1159" s="264"/>
      <c r="D1159" s="264"/>
      <c r="E1159" s="264"/>
      <c r="F1159" s="264"/>
      <c r="G1159" s="264"/>
      <c r="H1159" s="264"/>
      <c r="I1159" s="264"/>
      <c r="J1159" s="264"/>
      <c r="K1159" s="264"/>
      <c r="L1159" s="264"/>
    </row>
    <row r="1160" spans="1:12" s="28" customFormat="1">
      <c r="A1160" s="264"/>
      <c r="B1160" s="264"/>
      <c r="C1160" s="264"/>
      <c r="D1160" s="264"/>
      <c r="E1160" s="264"/>
      <c r="F1160" s="264"/>
      <c r="G1160" s="264"/>
      <c r="H1160" s="264"/>
      <c r="I1160" s="264"/>
      <c r="J1160" s="264"/>
      <c r="K1160" s="264"/>
      <c r="L1160" s="264"/>
    </row>
    <row r="1161" spans="1:12" s="28" customFormat="1">
      <c r="A1161" s="264"/>
      <c r="B1161" s="264"/>
      <c r="C1161" s="264"/>
      <c r="D1161" s="264"/>
      <c r="E1161" s="264"/>
      <c r="F1161" s="264"/>
      <c r="G1161" s="264"/>
      <c r="H1161" s="264"/>
      <c r="I1161" s="264"/>
      <c r="J1161" s="264"/>
      <c r="K1161" s="264"/>
      <c r="L1161" s="264"/>
    </row>
    <row r="1162" spans="1:12" s="28" customFormat="1">
      <c r="A1162" s="264"/>
      <c r="B1162" s="264"/>
      <c r="C1162" s="264"/>
      <c r="D1162" s="264"/>
      <c r="E1162" s="264"/>
      <c r="F1162" s="264"/>
      <c r="G1162" s="264"/>
      <c r="H1162" s="264"/>
      <c r="I1162" s="264"/>
      <c r="J1162" s="264"/>
      <c r="K1162" s="264"/>
      <c r="L1162" s="264"/>
    </row>
    <row r="1163" spans="1:12" s="28" customFormat="1">
      <c r="A1163" s="264"/>
      <c r="B1163" s="264"/>
      <c r="C1163" s="264"/>
      <c r="D1163" s="264"/>
      <c r="E1163" s="264"/>
      <c r="F1163" s="264"/>
      <c r="G1163" s="264"/>
      <c r="H1163" s="264"/>
      <c r="I1163" s="264"/>
      <c r="J1163" s="264"/>
      <c r="K1163" s="264"/>
      <c r="L1163" s="264"/>
    </row>
    <row r="1164" spans="1:12" s="28" customFormat="1">
      <c r="A1164" s="264"/>
      <c r="B1164" s="264"/>
      <c r="C1164" s="264"/>
      <c r="D1164" s="264"/>
      <c r="E1164" s="264"/>
      <c r="F1164" s="264"/>
      <c r="G1164" s="264"/>
      <c r="H1164" s="264"/>
      <c r="I1164" s="264"/>
      <c r="J1164" s="264"/>
      <c r="K1164" s="264"/>
      <c r="L1164" s="264"/>
    </row>
    <row r="1165" spans="1:12" s="28" customFormat="1">
      <c r="A1165" s="264"/>
      <c r="B1165" s="264"/>
      <c r="C1165" s="264"/>
      <c r="D1165" s="264"/>
      <c r="E1165" s="264"/>
      <c r="F1165" s="264"/>
      <c r="G1165" s="264"/>
      <c r="H1165" s="264"/>
      <c r="I1165" s="264"/>
      <c r="J1165" s="264"/>
      <c r="K1165" s="264"/>
      <c r="L1165" s="264"/>
    </row>
    <row r="1166" spans="1:12" s="28" customFormat="1">
      <c r="A1166" s="264"/>
      <c r="B1166" s="264"/>
      <c r="C1166" s="264"/>
      <c r="D1166" s="264"/>
      <c r="E1166" s="264"/>
      <c r="F1166" s="264"/>
      <c r="G1166" s="264"/>
      <c r="H1166" s="264"/>
      <c r="I1166" s="264"/>
      <c r="J1166" s="264"/>
      <c r="K1166" s="264"/>
      <c r="L1166" s="264"/>
    </row>
    <row r="1167" spans="1:12" s="28" customFormat="1">
      <c r="A1167" s="264"/>
      <c r="B1167" s="264"/>
      <c r="C1167" s="264"/>
      <c r="D1167" s="264"/>
      <c r="E1167" s="264"/>
      <c r="F1167" s="264"/>
      <c r="G1167" s="264"/>
      <c r="H1167" s="264"/>
      <c r="I1167" s="264"/>
      <c r="J1167" s="264"/>
      <c r="K1167" s="264"/>
      <c r="L1167" s="264"/>
    </row>
    <row r="1168" spans="1:12" s="28" customFormat="1">
      <c r="A1168" s="264"/>
      <c r="B1168" s="264"/>
      <c r="C1168" s="264"/>
      <c r="D1168" s="264"/>
      <c r="E1168" s="264"/>
      <c r="F1168" s="264"/>
      <c r="G1168" s="264"/>
      <c r="H1168" s="264"/>
      <c r="I1168" s="264"/>
      <c r="J1168" s="264"/>
      <c r="K1168" s="264"/>
      <c r="L1168" s="264"/>
    </row>
    <row r="1169" spans="1:12" s="28" customFormat="1">
      <c r="A1169" s="264"/>
      <c r="B1169" s="264"/>
      <c r="C1169" s="264"/>
      <c r="D1169" s="264"/>
      <c r="E1169" s="264"/>
      <c r="F1169" s="264"/>
      <c r="G1169" s="264"/>
      <c r="H1169" s="264"/>
      <c r="I1169" s="264"/>
      <c r="J1169" s="264"/>
      <c r="K1169" s="264"/>
      <c r="L1169" s="264"/>
    </row>
    <row r="1170" spans="1:12" s="28" customFormat="1">
      <c r="A1170" s="264"/>
      <c r="B1170" s="264"/>
      <c r="C1170" s="264"/>
      <c r="D1170" s="264"/>
      <c r="E1170" s="264"/>
      <c r="F1170" s="264"/>
      <c r="G1170" s="264"/>
      <c r="H1170" s="264"/>
      <c r="I1170" s="264"/>
      <c r="J1170" s="264"/>
      <c r="K1170" s="264"/>
      <c r="L1170" s="264"/>
    </row>
    <row r="1171" spans="1:12" s="28" customFormat="1">
      <c r="A1171" s="264"/>
      <c r="B1171" s="264"/>
      <c r="C1171" s="264"/>
      <c r="D1171" s="264"/>
      <c r="E1171" s="264"/>
      <c r="F1171" s="264"/>
      <c r="G1171" s="264"/>
      <c r="H1171" s="264"/>
      <c r="I1171" s="264"/>
      <c r="J1171" s="264"/>
      <c r="K1171" s="264"/>
      <c r="L1171" s="264"/>
    </row>
    <row r="1172" spans="1:12" s="28" customFormat="1">
      <c r="A1172" s="264"/>
      <c r="B1172" s="264"/>
      <c r="C1172" s="264"/>
      <c r="D1172" s="264"/>
      <c r="E1172" s="264"/>
      <c r="F1172" s="264"/>
      <c r="G1172" s="264"/>
      <c r="H1172" s="264"/>
      <c r="I1172" s="264"/>
      <c r="J1172" s="264"/>
      <c r="K1172" s="264"/>
      <c r="L1172" s="264"/>
    </row>
    <row r="1173" spans="1:12" s="28" customFormat="1">
      <c r="A1173" s="264"/>
      <c r="B1173" s="264"/>
      <c r="C1173" s="264"/>
      <c r="D1173" s="264"/>
      <c r="E1173" s="264"/>
      <c r="F1173" s="264"/>
      <c r="G1173" s="264"/>
      <c r="H1173" s="264"/>
      <c r="I1173" s="264"/>
      <c r="J1173" s="264"/>
      <c r="K1173" s="264"/>
      <c r="L1173" s="264"/>
    </row>
    <row r="1174" spans="1:12" s="28" customFormat="1">
      <c r="A1174" s="264"/>
      <c r="B1174" s="264"/>
      <c r="C1174" s="264"/>
      <c r="D1174" s="264"/>
      <c r="E1174" s="264"/>
      <c r="F1174" s="264"/>
      <c r="G1174" s="264"/>
      <c r="H1174" s="264"/>
      <c r="I1174" s="264"/>
      <c r="J1174" s="264"/>
      <c r="K1174" s="264"/>
      <c r="L1174" s="264"/>
    </row>
    <row r="1175" spans="1:12" s="28" customFormat="1">
      <c r="A1175" s="264"/>
      <c r="B1175" s="264"/>
      <c r="C1175" s="264"/>
      <c r="D1175" s="264"/>
      <c r="E1175" s="264"/>
      <c r="F1175" s="264"/>
      <c r="G1175" s="264"/>
      <c r="H1175" s="264"/>
      <c r="I1175" s="264"/>
      <c r="J1175" s="264"/>
      <c r="K1175" s="264"/>
      <c r="L1175" s="264"/>
    </row>
    <row r="1176" spans="1:12" s="28" customFormat="1">
      <c r="A1176" s="264"/>
      <c r="B1176" s="264"/>
      <c r="C1176" s="264"/>
      <c r="D1176" s="264"/>
      <c r="E1176" s="264"/>
      <c r="F1176" s="264"/>
      <c r="G1176" s="264"/>
      <c r="H1176" s="264"/>
      <c r="I1176" s="264"/>
      <c r="J1176" s="264"/>
      <c r="K1176" s="264"/>
      <c r="L1176" s="264"/>
    </row>
    <row r="1177" spans="1:12" s="28" customFormat="1">
      <c r="A1177" s="264"/>
      <c r="B1177" s="264"/>
      <c r="C1177" s="264"/>
      <c r="D1177" s="264"/>
      <c r="E1177" s="264"/>
      <c r="F1177" s="264"/>
      <c r="G1177" s="264"/>
      <c r="H1177" s="264"/>
      <c r="I1177" s="264"/>
      <c r="J1177" s="264"/>
      <c r="K1177" s="264"/>
      <c r="L1177" s="264"/>
    </row>
    <row r="1178" spans="1:12" s="28" customFormat="1">
      <c r="A1178" s="264"/>
      <c r="B1178" s="264"/>
      <c r="C1178" s="264"/>
      <c r="D1178" s="264"/>
      <c r="E1178" s="264"/>
      <c r="F1178" s="264"/>
      <c r="G1178" s="264"/>
      <c r="H1178" s="264"/>
      <c r="I1178" s="264"/>
      <c r="J1178" s="264"/>
      <c r="K1178" s="264"/>
      <c r="L1178" s="264"/>
    </row>
    <row r="1179" spans="1:12" s="28" customFormat="1">
      <c r="A1179" s="264"/>
      <c r="B1179" s="264"/>
      <c r="C1179" s="264"/>
      <c r="D1179" s="264"/>
      <c r="E1179" s="264"/>
      <c r="F1179" s="264"/>
      <c r="G1179" s="264"/>
      <c r="H1179" s="264"/>
      <c r="I1179" s="264"/>
      <c r="J1179" s="264"/>
      <c r="K1179" s="264"/>
      <c r="L1179" s="264"/>
    </row>
    <row r="1180" spans="1:12" s="28" customFormat="1">
      <c r="A1180" s="264"/>
      <c r="B1180" s="264"/>
      <c r="C1180" s="264"/>
      <c r="D1180" s="264"/>
      <c r="E1180" s="264"/>
      <c r="F1180" s="264"/>
      <c r="G1180" s="264"/>
      <c r="H1180" s="264"/>
      <c r="I1180" s="264"/>
      <c r="J1180" s="264"/>
      <c r="K1180" s="264"/>
      <c r="L1180" s="264"/>
    </row>
    <row r="1181" spans="1:12" s="28" customFormat="1">
      <c r="A1181" s="264"/>
      <c r="B1181" s="264"/>
      <c r="C1181" s="264"/>
      <c r="D1181" s="264"/>
      <c r="E1181" s="264"/>
      <c r="F1181" s="264"/>
      <c r="G1181" s="264"/>
      <c r="H1181" s="264"/>
      <c r="I1181" s="264"/>
      <c r="J1181" s="264"/>
      <c r="K1181" s="264"/>
      <c r="L1181" s="264"/>
    </row>
    <row r="1182" spans="1:12" s="28" customFormat="1">
      <c r="A1182" s="264"/>
      <c r="B1182" s="264"/>
      <c r="C1182" s="264"/>
      <c r="D1182" s="264"/>
      <c r="E1182" s="264"/>
      <c r="F1182" s="264"/>
      <c r="G1182" s="264"/>
      <c r="H1182" s="264"/>
      <c r="I1182" s="264"/>
      <c r="J1182" s="264"/>
      <c r="K1182" s="264"/>
      <c r="L1182" s="264"/>
    </row>
    <row r="1183" spans="1:12" s="28" customFormat="1">
      <c r="A1183" s="264"/>
      <c r="B1183" s="264"/>
      <c r="C1183" s="264"/>
      <c r="D1183" s="264"/>
      <c r="E1183" s="264"/>
      <c r="F1183" s="264"/>
      <c r="G1183" s="264"/>
      <c r="H1183" s="264"/>
      <c r="I1183" s="264"/>
      <c r="J1183" s="264"/>
      <c r="K1183" s="264"/>
      <c r="L1183" s="264"/>
    </row>
    <row r="1184" spans="1:12" s="28" customFormat="1">
      <c r="A1184" s="264"/>
      <c r="B1184" s="264"/>
      <c r="C1184" s="264"/>
      <c r="D1184" s="264"/>
      <c r="E1184" s="264"/>
      <c r="F1184" s="264"/>
      <c r="G1184" s="264"/>
      <c r="H1184" s="264"/>
      <c r="I1184" s="264"/>
      <c r="J1184" s="264"/>
      <c r="K1184" s="264"/>
      <c r="L1184" s="264"/>
    </row>
    <row r="1185" spans="1:12" s="28" customFormat="1">
      <c r="A1185" s="264"/>
      <c r="B1185" s="264"/>
      <c r="C1185" s="264"/>
      <c r="D1185" s="264"/>
      <c r="E1185" s="264"/>
      <c r="F1185" s="264"/>
      <c r="G1185" s="264"/>
      <c r="H1185" s="264"/>
      <c r="I1185" s="264"/>
      <c r="J1185" s="264"/>
      <c r="K1185" s="264"/>
      <c r="L1185" s="264"/>
    </row>
    <row r="1186" spans="1:12" s="28" customFormat="1">
      <c r="A1186" s="264"/>
      <c r="B1186" s="264"/>
      <c r="C1186" s="264"/>
      <c r="D1186" s="264"/>
      <c r="E1186" s="264"/>
      <c r="F1186" s="264"/>
      <c r="G1186" s="264"/>
      <c r="H1186" s="264"/>
      <c r="I1186" s="264"/>
      <c r="J1186" s="264"/>
      <c r="K1186" s="264"/>
      <c r="L1186" s="264"/>
    </row>
    <row r="1187" spans="1:12" s="28" customFormat="1">
      <c r="A1187" s="264"/>
      <c r="B1187" s="264"/>
      <c r="C1187" s="264"/>
      <c r="D1187" s="264"/>
      <c r="E1187" s="264"/>
      <c r="F1187" s="264"/>
      <c r="G1187" s="264"/>
      <c r="H1187" s="264"/>
      <c r="I1187" s="264"/>
      <c r="J1187" s="264"/>
      <c r="K1187" s="264"/>
      <c r="L1187" s="264"/>
    </row>
    <row r="1188" spans="1:12" s="28" customFormat="1">
      <c r="A1188" s="264"/>
      <c r="B1188" s="264"/>
      <c r="C1188" s="264"/>
      <c r="D1188" s="264"/>
      <c r="E1188" s="264"/>
      <c r="F1188" s="264"/>
      <c r="G1188" s="264"/>
      <c r="H1188" s="264"/>
      <c r="I1188" s="264"/>
      <c r="J1188" s="264"/>
      <c r="K1188" s="264"/>
      <c r="L1188" s="264"/>
    </row>
    <row r="1189" spans="1:12" s="28" customFormat="1">
      <c r="A1189" s="264"/>
      <c r="B1189" s="264"/>
      <c r="C1189" s="264"/>
      <c r="D1189" s="264"/>
      <c r="E1189" s="264"/>
      <c r="F1189" s="264"/>
      <c r="G1189" s="264"/>
      <c r="H1189" s="264"/>
      <c r="I1189" s="264"/>
      <c r="J1189" s="264"/>
      <c r="K1189" s="264"/>
      <c r="L1189" s="264"/>
    </row>
    <row r="1190" spans="1:12" s="28" customFormat="1">
      <c r="A1190" s="264"/>
      <c r="B1190" s="264"/>
      <c r="C1190" s="264"/>
      <c r="D1190" s="264"/>
      <c r="E1190" s="264"/>
      <c r="F1190" s="264"/>
      <c r="G1190" s="264"/>
      <c r="H1190" s="264"/>
      <c r="I1190" s="264"/>
      <c r="J1190" s="264"/>
      <c r="K1190" s="264"/>
      <c r="L1190" s="264"/>
    </row>
    <row r="1191" spans="1:12" s="28" customFormat="1">
      <c r="A1191" s="264"/>
      <c r="B1191" s="264"/>
      <c r="C1191" s="264"/>
      <c r="D1191" s="264"/>
      <c r="E1191" s="264"/>
      <c r="F1191" s="264"/>
      <c r="G1191" s="264"/>
      <c r="H1191" s="264"/>
      <c r="I1191" s="264"/>
      <c r="J1191" s="264"/>
      <c r="K1191" s="264"/>
      <c r="L1191" s="264"/>
    </row>
    <row r="1192" spans="1:12" s="28" customFormat="1">
      <c r="A1192" s="264"/>
      <c r="B1192" s="264"/>
      <c r="C1192" s="264"/>
      <c r="D1192" s="264"/>
      <c r="E1192" s="264"/>
      <c r="F1192" s="264"/>
      <c r="G1192" s="264"/>
      <c r="H1192" s="264"/>
      <c r="I1192" s="264"/>
      <c r="J1192" s="264"/>
      <c r="K1192" s="264"/>
      <c r="L1192" s="264"/>
    </row>
    <row r="1193" spans="1:12" s="28" customFormat="1">
      <c r="A1193" s="264"/>
      <c r="B1193" s="264"/>
      <c r="C1193" s="264"/>
      <c r="D1193" s="264"/>
      <c r="E1193" s="264"/>
      <c r="F1193" s="264"/>
      <c r="G1193" s="264"/>
      <c r="H1193" s="264"/>
      <c r="I1193" s="264"/>
      <c r="J1193" s="264"/>
      <c r="K1193" s="264"/>
      <c r="L1193" s="264"/>
    </row>
    <row r="1194" spans="1:12" s="28" customFormat="1">
      <c r="A1194" s="264"/>
      <c r="B1194" s="264"/>
      <c r="C1194" s="264"/>
      <c r="D1194" s="264"/>
      <c r="E1194" s="264"/>
      <c r="F1194" s="264"/>
      <c r="G1194" s="264"/>
      <c r="H1194" s="264"/>
      <c r="I1194" s="264"/>
      <c r="J1194" s="264"/>
      <c r="K1194" s="264"/>
      <c r="L1194" s="264"/>
    </row>
    <row r="1195" spans="1:12" s="28" customFormat="1">
      <c r="A1195" s="264"/>
      <c r="B1195" s="264"/>
      <c r="C1195" s="264"/>
      <c r="D1195" s="264"/>
      <c r="E1195" s="264"/>
      <c r="F1195" s="264"/>
      <c r="G1195" s="264"/>
      <c r="H1195" s="264"/>
      <c r="I1195" s="264"/>
      <c r="J1195" s="264"/>
      <c r="K1195" s="264"/>
      <c r="L1195" s="264"/>
    </row>
    <row r="1196" spans="1:12" s="28" customFormat="1">
      <c r="A1196" s="264"/>
      <c r="B1196" s="264"/>
      <c r="C1196" s="264"/>
      <c r="D1196" s="264"/>
      <c r="E1196" s="264"/>
      <c r="F1196" s="264"/>
      <c r="G1196" s="264"/>
      <c r="H1196" s="264"/>
      <c r="I1196" s="264"/>
      <c r="J1196" s="264"/>
      <c r="K1196" s="264"/>
      <c r="L1196" s="264"/>
    </row>
    <row r="1197" spans="1:12" s="28" customFormat="1">
      <c r="A1197" s="264"/>
      <c r="B1197" s="264"/>
      <c r="C1197" s="264"/>
      <c r="D1197" s="264"/>
      <c r="E1197" s="264"/>
      <c r="F1197" s="264"/>
      <c r="G1197" s="264"/>
      <c r="H1197" s="264"/>
      <c r="I1197" s="264"/>
      <c r="J1197" s="264"/>
      <c r="K1197" s="264"/>
      <c r="L1197" s="264"/>
    </row>
    <row r="1198" spans="1:12" s="28" customFormat="1">
      <c r="A1198" s="264"/>
      <c r="B1198" s="264"/>
      <c r="C1198" s="264"/>
      <c r="D1198" s="264"/>
      <c r="E1198" s="264"/>
      <c r="F1198" s="264"/>
      <c r="G1198" s="264"/>
      <c r="H1198" s="264"/>
      <c r="I1198" s="264"/>
      <c r="J1198" s="264"/>
      <c r="K1198" s="264"/>
      <c r="L1198" s="264"/>
    </row>
    <row r="1199" spans="1:12" s="28" customFormat="1">
      <c r="A1199" s="264"/>
      <c r="B1199" s="264"/>
      <c r="C1199" s="264"/>
      <c r="D1199" s="264"/>
      <c r="E1199" s="264"/>
      <c r="F1199" s="264"/>
      <c r="G1199" s="264"/>
      <c r="H1199" s="264"/>
      <c r="I1199" s="264"/>
      <c r="J1199" s="264"/>
      <c r="K1199" s="264"/>
      <c r="L1199" s="264"/>
    </row>
    <row r="1200" spans="1:12" s="28" customFormat="1">
      <c r="A1200" s="264"/>
      <c r="B1200" s="264"/>
      <c r="C1200" s="264"/>
      <c r="D1200" s="264"/>
      <c r="E1200" s="264"/>
      <c r="F1200" s="264"/>
      <c r="G1200" s="264"/>
      <c r="H1200" s="264"/>
      <c r="I1200" s="264"/>
      <c r="J1200" s="264"/>
      <c r="K1200" s="264"/>
      <c r="L1200" s="264"/>
    </row>
    <row r="1201" spans="1:12" s="28" customFormat="1">
      <c r="A1201" s="264"/>
      <c r="B1201" s="264"/>
      <c r="C1201" s="264"/>
      <c r="D1201" s="264"/>
      <c r="E1201" s="264"/>
      <c r="F1201" s="264"/>
      <c r="G1201" s="264"/>
      <c r="H1201" s="264"/>
      <c r="I1201" s="264"/>
      <c r="J1201" s="264"/>
      <c r="K1201" s="264"/>
      <c r="L1201" s="264"/>
    </row>
    <row r="1202" spans="1:12" s="28" customFormat="1">
      <c r="A1202" s="264"/>
      <c r="B1202" s="264"/>
      <c r="C1202" s="264"/>
      <c r="D1202" s="264"/>
      <c r="E1202" s="264"/>
      <c r="F1202" s="264"/>
      <c r="G1202" s="264"/>
      <c r="H1202" s="264"/>
      <c r="I1202" s="264"/>
      <c r="J1202" s="264"/>
      <c r="K1202" s="264"/>
      <c r="L1202" s="264"/>
    </row>
    <row r="1203" spans="1:12" s="28" customFormat="1">
      <c r="A1203" s="264"/>
      <c r="B1203" s="264"/>
      <c r="C1203" s="264"/>
      <c r="D1203" s="264"/>
      <c r="E1203" s="264"/>
      <c r="F1203" s="264"/>
      <c r="G1203" s="264"/>
      <c r="H1203" s="264"/>
      <c r="I1203" s="264"/>
      <c r="J1203" s="264"/>
      <c r="K1203" s="264"/>
      <c r="L1203" s="264"/>
    </row>
    <row r="1204" spans="1:12" s="28" customFormat="1">
      <c r="A1204" s="264"/>
      <c r="B1204" s="264"/>
      <c r="C1204" s="264"/>
      <c r="D1204" s="264"/>
      <c r="E1204" s="264"/>
      <c r="F1204" s="264"/>
      <c r="G1204" s="264"/>
      <c r="H1204" s="264"/>
      <c r="I1204" s="264"/>
      <c r="J1204" s="264"/>
      <c r="K1204" s="264"/>
      <c r="L1204" s="264"/>
    </row>
    <row r="1205" spans="1:12" s="28" customFormat="1">
      <c r="A1205" s="264"/>
      <c r="B1205" s="264"/>
      <c r="C1205" s="264"/>
      <c r="D1205" s="264"/>
      <c r="E1205" s="264"/>
      <c r="F1205" s="264"/>
      <c r="G1205" s="264"/>
      <c r="H1205" s="264"/>
      <c r="I1205" s="264"/>
      <c r="J1205" s="264"/>
      <c r="K1205" s="264"/>
      <c r="L1205" s="264"/>
    </row>
    <row r="1206" spans="1:12" s="28" customFormat="1">
      <c r="A1206" s="264"/>
      <c r="B1206" s="264"/>
      <c r="C1206" s="264"/>
      <c r="D1206" s="264"/>
      <c r="E1206" s="264"/>
      <c r="F1206" s="264"/>
      <c r="G1206" s="264"/>
      <c r="H1206" s="264"/>
      <c r="I1206" s="264"/>
      <c r="J1206" s="264"/>
      <c r="K1206" s="264"/>
      <c r="L1206" s="264"/>
    </row>
    <row r="1207" spans="1:12" s="28" customFormat="1">
      <c r="A1207" s="264"/>
      <c r="B1207" s="264"/>
      <c r="C1207" s="264"/>
      <c r="D1207" s="264"/>
      <c r="E1207" s="264"/>
      <c r="F1207" s="264"/>
      <c r="G1207" s="264"/>
      <c r="H1207" s="264"/>
      <c r="I1207" s="264"/>
      <c r="J1207" s="264"/>
      <c r="K1207" s="264"/>
      <c r="L1207" s="264"/>
    </row>
    <row r="1208" spans="1:12" s="28" customFormat="1">
      <c r="A1208" s="264"/>
      <c r="B1208" s="264"/>
      <c r="C1208" s="264"/>
      <c r="D1208" s="264"/>
      <c r="E1208" s="264"/>
      <c r="F1208" s="264"/>
      <c r="G1208" s="264"/>
      <c r="H1208" s="264"/>
      <c r="I1208" s="264"/>
      <c r="J1208" s="264"/>
      <c r="K1208" s="264"/>
      <c r="L1208" s="264"/>
    </row>
    <row r="1209" spans="1:12" s="28" customFormat="1">
      <c r="A1209" s="264"/>
      <c r="B1209" s="264"/>
      <c r="C1209" s="264"/>
      <c r="D1209" s="264"/>
      <c r="E1209" s="264"/>
      <c r="F1209" s="264"/>
      <c r="G1209" s="264"/>
      <c r="H1209" s="264"/>
      <c r="I1209" s="264"/>
      <c r="J1209" s="264"/>
      <c r="K1209" s="264"/>
      <c r="L1209" s="264"/>
    </row>
    <row r="1210" spans="1:12" s="28" customFormat="1">
      <c r="A1210" s="264"/>
      <c r="B1210" s="264"/>
      <c r="C1210" s="264"/>
      <c r="D1210" s="264"/>
      <c r="E1210" s="264"/>
      <c r="F1210" s="264"/>
      <c r="G1210" s="264"/>
      <c r="H1210" s="264"/>
      <c r="I1210" s="264"/>
      <c r="J1210" s="264"/>
      <c r="K1210" s="264"/>
      <c r="L1210" s="264"/>
    </row>
    <row r="1211" spans="1:12" s="28" customFormat="1">
      <c r="A1211" s="264"/>
      <c r="B1211" s="264"/>
      <c r="C1211" s="264"/>
      <c r="D1211" s="264"/>
      <c r="E1211" s="264"/>
      <c r="F1211" s="264"/>
      <c r="G1211" s="264"/>
      <c r="H1211" s="264"/>
      <c r="I1211" s="264"/>
      <c r="J1211" s="264"/>
      <c r="K1211" s="264"/>
      <c r="L1211" s="264"/>
    </row>
    <row r="1212" spans="1:12" s="28" customFormat="1">
      <c r="A1212" s="264"/>
      <c r="B1212" s="264"/>
      <c r="C1212" s="264"/>
      <c r="D1212" s="264"/>
      <c r="E1212" s="264"/>
      <c r="F1212" s="264"/>
      <c r="G1212" s="264"/>
      <c r="H1212" s="264"/>
      <c r="I1212" s="264"/>
      <c r="J1212" s="264"/>
      <c r="K1212" s="264"/>
      <c r="L1212" s="264"/>
    </row>
    <row r="1213" spans="1:12" s="28" customFormat="1">
      <c r="A1213" s="264"/>
      <c r="B1213" s="264"/>
      <c r="C1213" s="264"/>
      <c r="D1213" s="264"/>
      <c r="E1213" s="264"/>
      <c r="F1213" s="264"/>
      <c r="G1213" s="264"/>
      <c r="H1213" s="264"/>
      <c r="I1213" s="264"/>
      <c r="J1213" s="264"/>
      <c r="K1213" s="264"/>
      <c r="L1213" s="264"/>
    </row>
    <row r="1214" spans="1:12" s="28" customFormat="1">
      <c r="A1214" s="264"/>
      <c r="B1214" s="264"/>
      <c r="C1214" s="264"/>
      <c r="D1214" s="264"/>
      <c r="E1214" s="264"/>
      <c r="F1214" s="264"/>
      <c r="G1214" s="264"/>
      <c r="H1214" s="264"/>
      <c r="I1214" s="264"/>
      <c r="J1214" s="264"/>
      <c r="K1214" s="264"/>
      <c r="L1214" s="264"/>
    </row>
    <row r="1215" spans="1:12" s="28" customFormat="1">
      <c r="A1215" s="264"/>
      <c r="B1215" s="264"/>
      <c r="C1215" s="264"/>
      <c r="D1215" s="264"/>
      <c r="E1215" s="264"/>
      <c r="F1215" s="264"/>
      <c r="G1215" s="264"/>
      <c r="H1215" s="264"/>
      <c r="I1215" s="264"/>
      <c r="J1215" s="264"/>
      <c r="K1215" s="264"/>
      <c r="L1215" s="264"/>
    </row>
    <row r="1216" spans="1:12" s="28" customFormat="1">
      <c r="A1216" s="264"/>
      <c r="B1216" s="264"/>
      <c r="C1216" s="264"/>
      <c r="D1216" s="264"/>
      <c r="E1216" s="264"/>
      <c r="F1216" s="264"/>
      <c r="G1216" s="264"/>
      <c r="H1216" s="264"/>
      <c r="I1216" s="264"/>
      <c r="J1216" s="264"/>
      <c r="K1216" s="264"/>
      <c r="L1216" s="264"/>
    </row>
    <row r="1217" spans="1:12" s="28" customFormat="1">
      <c r="A1217" s="264"/>
      <c r="B1217" s="264"/>
      <c r="C1217" s="264"/>
      <c r="D1217" s="264"/>
      <c r="E1217" s="264"/>
      <c r="F1217" s="264"/>
      <c r="G1217" s="264"/>
      <c r="H1217" s="264"/>
      <c r="I1217" s="264"/>
      <c r="J1217" s="264"/>
      <c r="K1217" s="264"/>
      <c r="L1217" s="264"/>
    </row>
    <row r="1218" spans="1:12" s="28" customFormat="1">
      <c r="A1218" s="264"/>
      <c r="B1218" s="264"/>
      <c r="C1218" s="264"/>
      <c r="D1218" s="264"/>
      <c r="E1218" s="264"/>
      <c r="F1218" s="264"/>
      <c r="G1218" s="264"/>
      <c r="H1218" s="264"/>
      <c r="I1218" s="264"/>
      <c r="J1218" s="264"/>
      <c r="K1218" s="264"/>
      <c r="L1218" s="264"/>
    </row>
    <row r="1219" spans="1:12" s="28" customFormat="1">
      <c r="A1219" s="264"/>
      <c r="B1219" s="264"/>
      <c r="C1219" s="264"/>
      <c r="D1219" s="264"/>
      <c r="E1219" s="264"/>
      <c r="F1219" s="264"/>
      <c r="G1219" s="264"/>
      <c r="H1219" s="264"/>
      <c r="I1219" s="264"/>
      <c r="J1219" s="264"/>
      <c r="K1219" s="264"/>
      <c r="L1219" s="264"/>
    </row>
    <row r="1220" spans="1:12" s="28" customFormat="1">
      <c r="A1220" s="264"/>
      <c r="B1220" s="264"/>
      <c r="C1220" s="264"/>
      <c r="D1220" s="264"/>
      <c r="E1220" s="264"/>
      <c r="F1220" s="264"/>
      <c r="G1220" s="264"/>
      <c r="H1220" s="264"/>
      <c r="I1220" s="264"/>
      <c r="J1220" s="264"/>
      <c r="K1220" s="264"/>
      <c r="L1220" s="264"/>
    </row>
    <row r="1221" spans="1:12" s="28" customFormat="1">
      <c r="A1221" s="264"/>
      <c r="B1221" s="264"/>
      <c r="C1221" s="264"/>
      <c r="D1221" s="264"/>
      <c r="E1221" s="264"/>
      <c r="F1221" s="264"/>
      <c r="G1221" s="264"/>
      <c r="H1221" s="264"/>
      <c r="I1221" s="264"/>
      <c r="J1221" s="264"/>
      <c r="K1221" s="264"/>
      <c r="L1221" s="264"/>
    </row>
    <row r="1222" spans="1:12" s="28" customFormat="1">
      <c r="A1222" s="264"/>
      <c r="B1222" s="264"/>
      <c r="C1222" s="264"/>
      <c r="D1222" s="264"/>
      <c r="E1222" s="264"/>
      <c r="F1222" s="264"/>
      <c r="G1222" s="264"/>
      <c r="H1222" s="264"/>
      <c r="I1222" s="264"/>
      <c r="J1222" s="264"/>
      <c r="K1222" s="264"/>
      <c r="L1222" s="264"/>
    </row>
    <row r="1223" spans="1:12" s="28" customFormat="1">
      <c r="A1223" s="264"/>
      <c r="B1223" s="264"/>
      <c r="C1223" s="264"/>
      <c r="D1223" s="264"/>
      <c r="E1223" s="264"/>
      <c r="F1223" s="264"/>
      <c r="G1223" s="264"/>
      <c r="H1223" s="264"/>
      <c r="I1223" s="264"/>
      <c r="J1223" s="264"/>
      <c r="K1223" s="264"/>
      <c r="L1223" s="264"/>
    </row>
    <row r="1224" spans="1:12" s="28" customFormat="1">
      <c r="A1224" s="264"/>
      <c r="B1224" s="264"/>
      <c r="C1224" s="264"/>
      <c r="D1224" s="264"/>
      <c r="E1224" s="264"/>
      <c r="F1224" s="264"/>
      <c r="G1224" s="264"/>
      <c r="H1224" s="264"/>
      <c r="I1224" s="264"/>
      <c r="J1224" s="264"/>
      <c r="K1224" s="264"/>
      <c r="L1224" s="264"/>
    </row>
    <row r="1225" spans="1:12" s="28" customFormat="1">
      <c r="A1225" s="264"/>
      <c r="B1225" s="264"/>
      <c r="C1225" s="264"/>
      <c r="D1225" s="264"/>
      <c r="E1225" s="264"/>
      <c r="F1225" s="264"/>
      <c r="G1225" s="264"/>
      <c r="H1225" s="264"/>
      <c r="I1225" s="264"/>
      <c r="J1225" s="264"/>
      <c r="K1225" s="264"/>
      <c r="L1225" s="264"/>
    </row>
    <row r="1226" spans="1:12" s="28" customFormat="1">
      <c r="A1226" s="264"/>
      <c r="B1226" s="264"/>
      <c r="C1226" s="264"/>
      <c r="D1226" s="264"/>
      <c r="E1226" s="264"/>
      <c r="F1226" s="264"/>
      <c r="G1226" s="264"/>
      <c r="H1226" s="264"/>
      <c r="I1226" s="264"/>
      <c r="J1226" s="264"/>
      <c r="K1226" s="264"/>
      <c r="L1226" s="264"/>
    </row>
    <row r="1227" spans="1:12" s="28" customFormat="1">
      <c r="A1227" s="264"/>
      <c r="B1227" s="264"/>
      <c r="C1227" s="264"/>
      <c r="D1227" s="264"/>
      <c r="E1227" s="264"/>
      <c r="F1227" s="264"/>
      <c r="G1227" s="264"/>
      <c r="H1227" s="264"/>
      <c r="I1227" s="264"/>
      <c r="J1227" s="264"/>
      <c r="K1227" s="264"/>
      <c r="L1227" s="264"/>
    </row>
    <row r="1228" spans="1:12" s="28" customFormat="1">
      <c r="A1228" s="264"/>
      <c r="B1228" s="264"/>
      <c r="C1228" s="264"/>
      <c r="D1228" s="264"/>
      <c r="E1228" s="264"/>
      <c r="F1228" s="264"/>
      <c r="G1228" s="264"/>
      <c r="H1228" s="264"/>
      <c r="I1228" s="264"/>
      <c r="J1228" s="264"/>
      <c r="K1228" s="264"/>
      <c r="L1228" s="264"/>
    </row>
    <row r="1229" spans="1:12" s="28" customFormat="1">
      <c r="A1229" s="264"/>
      <c r="B1229" s="264"/>
      <c r="C1229" s="264"/>
      <c r="D1229" s="264"/>
      <c r="E1229" s="264"/>
      <c r="F1229" s="264"/>
      <c r="G1229" s="264"/>
      <c r="H1229" s="264"/>
      <c r="I1229" s="264"/>
      <c r="J1229" s="264"/>
      <c r="K1229" s="264"/>
      <c r="L1229" s="264"/>
    </row>
    <row r="1230" spans="1:12" s="28" customFormat="1">
      <c r="A1230" s="264"/>
      <c r="B1230" s="264"/>
      <c r="C1230" s="264"/>
      <c r="D1230" s="264"/>
      <c r="E1230" s="264"/>
      <c r="F1230" s="264"/>
      <c r="G1230" s="264"/>
      <c r="H1230" s="264"/>
      <c r="I1230" s="264"/>
      <c r="J1230" s="264"/>
      <c r="K1230" s="264"/>
      <c r="L1230" s="264"/>
    </row>
    <row r="1231" spans="1:12" s="28" customFormat="1">
      <c r="A1231" s="264"/>
      <c r="B1231" s="264"/>
      <c r="C1231" s="264"/>
      <c r="D1231" s="264"/>
      <c r="E1231" s="264"/>
      <c r="F1231" s="264"/>
      <c r="G1231" s="264"/>
      <c r="H1231" s="264"/>
      <c r="I1231" s="264"/>
      <c r="J1231" s="264"/>
      <c r="K1231" s="264"/>
      <c r="L1231" s="264"/>
    </row>
    <row r="1232" spans="1:12" s="28" customFormat="1">
      <c r="A1232" s="264"/>
      <c r="B1232" s="264"/>
      <c r="C1232" s="264"/>
      <c r="D1232" s="264"/>
      <c r="E1232" s="264"/>
      <c r="F1232" s="264"/>
      <c r="G1232" s="264"/>
      <c r="H1232" s="264"/>
      <c r="I1232" s="264"/>
      <c r="J1232" s="264"/>
      <c r="K1232" s="264"/>
      <c r="L1232" s="264"/>
    </row>
    <row r="1233" spans="1:12" s="28" customFormat="1">
      <c r="A1233" s="264"/>
      <c r="B1233" s="264"/>
      <c r="C1233" s="264"/>
      <c r="D1233" s="264"/>
      <c r="E1233" s="264"/>
      <c r="F1233" s="264"/>
      <c r="G1233" s="264"/>
      <c r="H1233" s="264"/>
      <c r="I1233" s="264"/>
      <c r="J1233" s="264"/>
      <c r="K1233" s="264"/>
      <c r="L1233" s="264"/>
    </row>
    <row r="1234" spans="1:12" s="28" customFormat="1">
      <c r="A1234" s="264"/>
      <c r="B1234" s="264"/>
      <c r="C1234" s="264"/>
      <c r="D1234" s="264"/>
      <c r="E1234" s="264"/>
      <c r="F1234" s="264"/>
      <c r="G1234" s="264"/>
      <c r="H1234" s="264"/>
      <c r="I1234" s="264"/>
      <c r="J1234" s="264"/>
      <c r="K1234" s="264"/>
      <c r="L1234" s="264"/>
    </row>
    <row r="1235" spans="1:12" s="28" customFormat="1">
      <c r="A1235" s="264"/>
      <c r="B1235" s="264"/>
      <c r="C1235" s="264"/>
      <c r="D1235" s="264"/>
      <c r="E1235" s="264"/>
      <c r="F1235" s="264"/>
      <c r="G1235" s="264"/>
      <c r="H1235" s="264"/>
      <c r="I1235" s="264"/>
      <c r="J1235" s="264"/>
      <c r="K1235" s="264"/>
      <c r="L1235" s="264"/>
    </row>
    <row r="1236" spans="1:12" s="28" customFormat="1">
      <c r="A1236" s="264"/>
      <c r="B1236" s="264"/>
      <c r="C1236" s="264"/>
      <c r="D1236" s="264"/>
      <c r="E1236" s="264"/>
      <c r="F1236" s="264"/>
      <c r="G1236" s="264"/>
      <c r="H1236" s="264"/>
      <c r="I1236" s="264"/>
      <c r="J1236" s="264"/>
      <c r="K1236" s="264"/>
      <c r="L1236" s="264"/>
    </row>
    <row r="1237" spans="1:12" s="28" customFormat="1">
      <c r="A1237" s="264"/>
      <c r="B1237" s="264"/>
      <c r="C1237" s="264"/>
      <c r="D1237" s="264"/>
      <c r="E1237" s="264"/>
      <c r="F1237" s="264"/>
      <c r="G1237" s="264"/>
      <c r="H1237" s="264"/>
      <c r="I1237" s="264"/>
      <c r="J1237" s="264"/>
      <c r="K1237" s="264"/>
      <c r="L1237" s="264"/>
    </row>
    <row r="1238" spans="1:12" s="28" customFormat="1">
      <c r="A1238" s="264"/>
      <c r="B1238" s="264"/>
      <c r="C1238" s="264"/>
      <c r="D1238" s="264"/>
      <c r="E1238" s="264"/>
      <c r="F1238" s="264"/>
      <c r="G1238" s="264"/>
      <c r="H1238" s="264"/>
      <c r="I1238" s="264"/>
      <c r="J1238" s="264"/>
      <c r="K1238" s="264"/>
      <c r="L1238" s="264"/>
    </row>
    <row r="1239" spans="1:12" s="28" customFormat="1">
      <c r="A1239" s="264"/>
      <c r="B1239" s="264"/>
      <c r="C1239" s="264"/>
      <c r="D1239" s="264"/>
      <c r="E1239" s="264"/>
      <c r="F1239" s="264"/>
      <c r="G1239" s="264"/>
      <c r="H1239" s="264"/>
      <c r="I1239" s="264"/>
      <c r="J1239" s="264"/>
      <c r="K1239" s="264"/>
      <c r="L1239" s="264"/>
    </row>
    <row r="1240" spans="1:12" s="28" customFormat="1">
      <c r="A1240" s="264"/>
      <c r="B1240" s="264"/>
      <c r="C1240" s="264"/>
      <c r="D1240" s="264"/>
      <c r="E1240" s="264"/>
      <c r="F1240" s="264"/>
      <c r="G1240" s="264"/>
      <c r="H1240" s="264"/>
      <c r="I1240" s="264"/>
      <c r="J1240" s="264"/>
      <c r="K1240" s="264"/>
      <c r="L1240" s="264"/>
    </row>
    <row r="1241" spans="1:12" s="28" customFormat="1">
      <c r="A1241" s="264"/>
      <c r="B1241" s="264"/>
      <c r="C1241" s="264"/>
      <c r="D1241" s="264"/>
      <c r="E1241" s="264"/>
      <c r="F1241" s="264"/>
      <c r="G1241" s="264"/>
      <c r="H1241" s="264"/>
      <c r="I1241" s="264"/>
      <c r="J1241" s="264"/>
      <c r="K1241" s="264"/>
      <c r="L1241" s="264"/>
    </row>
    <row r="1242" spans="1:12" s="28" customFormat="1">
      <c r="A1242" s="264"/>
      <c r="B1242" s="264"/>
      <c r="C1242" s="264"/>
      <c r="D1242" s="264"/>
      <c r="E1242" s="264"/>
      <c r="F1242" s="264"/>
      <c r="G1242" s="264"/>
      <c r="H1242" s="264"/>
      <c r="I1242" s="264"/>
      <c r="J1242" s="264"/>
      <c r="K1242" s="264"/>
      <c r="L1242" s="264"/>
    </row>
    <row r="1243" spans="1:12" s="28" customFormat="1">
      <c r="A1243" s="264"/>
      <c r="B1243" s="264"/>
      <c r="C1243" s="264"/>
      <c r="D1243" s="264"/>
      <c r="E1243" s="264"/>
      <c r="F1243" s="264"/>
      <c r="G1243" s="264"/>
      <c r="H1243" s="264"/>
      <c r="I1243" s="264"/>
      <c r="J1243" s="264"/>
      <c r="K1243" s="264"/>
      <c r="L1243" s="264"/>
    </row>
    <row r="1244" spans="1:12" s="28" customFormat="1">
      <c r="A1244" s="264"/>
      <c r="B1244" s="264"/>
      <c r="C1244" s="264"/>
      <c r="D1244" s="264"/>
      <c r="E1244" s="264"/>
      <c r="F1244" s="264"/>
      <c r="G1244" s="264"/>
      <c r="H1244" s="264"/>
      <c r="I1244" s="264"/>
      <c r="J1244" s="264"/>
      <c r="K1244" s="264"/>
      <c r="L1244" s="264"/>
    </row>
    <row r="1245" spans="1:12" s="28" customFormat="1">
      <c r="A1245" s="264"/>
      <c r="B1245" s="264"/>
      <c r="C1245" s="264"/>
      <c r="D1245" s="264"/>
      <c r="E1245" s="264"/>
      <c r="F1245" s="264"/>
      <c r="G1245" s="264"/>
      <c r="H1245" s="264"/>
      <c r="I1245" s="264"/>
      <c r="J1245" s="264"/>
      <c r="K1245" s="264"/>
      <c r="L1245" s="264"/>
    </row>
    <row r="1246" spans="1:12" s="28" customFormat="1">
      <c r="A1246" s="264"/>
      <c r="B1246" s="264"/>
      <c r="C1246" s="264"/>
      <c r="D1246" s="264"/>
      <c r="E1246" s="264"/>
      <c r="F1246" s="264"/>
      <c r="G1246" s="264"/>
      <c r="H1246" s="264"/>
      <c r="I1246" s="264"/>
      <c r="J1246" s="264"/>
      <c r="K1246" s="264"/>
      <c r="L1246" s="264"/>
    </row>
    <row r="1247" spans="1:12" s="28" customFormat="1">
      <c r="A1247" s="264"/>
      <c r="B1247" s="264"/>
      <c r="C1247" s="264"/>
      <c r="D1247" s="264"/>
      <c r="E1247" s="264"/>
      <c r="F1247" s="264"/>
      <c r="G1247" s="264"/>
      <c r="H1247" s="264"/>
      <c r="I1247" s="264"/>
      <c r="J1247" s="264"/>
      <c r="K1247" s="264"/>
      <c r="L1247" s="264"/>
    </row>
    <row r="1248" spans="1:12" s="28" customFormat="1">
      <c r="A1248" s="264"/>
      <c r="B1248" s="264"/>
      <c r="C1248" s="264"/>
      <c r="D1248" s="264"/>
      <c r="E1248" s="264"/>
      <c r="F1248" s="264"/>
      <c r="G1248" s="264"/>
      <c r="H1248" s="264"/>
      <c r="I1248" s="264"/>
      <c r="J1248" s="264"/>
      <c r="K1248" s="264"/>
      <c r="L1248" s="264"/>
    </row>
    <row r="1249" spans="1:12" s="28" customFormat="1">
      <c r="A1249" s="264"/>
      <c r="B1249" s="264"/>
      <c r="C1249" s="264"/>
      <c r="D1249" s="264"/>
      <c r="E1249" s="264"/>
      <c r="F1249" s="264"/>
      <c r="G1249" s="264"/>
      <c r="H1249" s="264"/>
      <c r="I1249" s="264"/>
      <c r="J1249" s="264"/>
      <c r="K1249" s="264"/>
      <c r="L1249" s="264"/>
    </row>
    <row r="1250" spans="1:12" s="28" customFormat="1">
      <c r="A1250" s="264"/>
      <c r="B1250" s="264"/>
      <c r="C1250" s="264"/>
      <c r="D1250" s="264"/>
      <c r="E1250" s="264"/>
      <c r="F1250" s="264"/>
      <c r="G1250" s="264"/>
      <c r="H1250" s="264"/>
      <c r="I1250" s="264"/>
      <c r="J1250" s="264"/>
      <c r="K1250" s="264"/>
      <c r="L1250" s="264"/>
    </row>
    <row r="1251" spans="1:12" s="28" customFormat="1">
      <c r="A1251" s="264"/>
      <c r="B1251" s="264"/>
      <c r="C1251" s="264"/>
      <c r="D1251" s="264"/>
      <c r="E1251" s="264"/>
      <c r="F1251" s="264"/>
      <c r="G1251" s="264"/>
      <c r="H1251" s="264"/>
      <c r="I1251" s="264"/>
      <c r="J1251" s="264"/>
      <c r="K1251" s="264"/>
      <c r="L1251" s="264"/>
    </row>
    <row r="1252" spans="1:12" s="28" customFormat="1">
      <c r="A1252" s="264"/>
      <c r="B1252" s="264"/>
      <c r="C1252" s="264"/>
      <c r="D1252" s="264"/>
      <c r="E1252" s="264"/>
      <c r="F1252" s="264"/>
      <c r="G1252" s="264"/>
      <c r="H1252" s="264"/>
      <c r="I1252" s="264"/>
      <c r="J1252" s="264"/>
      <c r="K1252" s="264"/>
      <c r="L1252" s="264"/>
    </row>
    <row r="1253" spans="1:12" s="28" customFormat="1">
      <c r="A1253" s="264"/>
      <c r="B1253" s="264"/>
      <c r="C1253" s="264"/>
      <c r="D1253" s="264"/>
      <c r="E1253" s="264"/>
      <c r="F1253" s="264"/>
      <c r="G1253" s="264"/>
      <c r="H1253" s="264"/>
      <c r="I1253" s="264"/>
      <c r="J1253" s="264"/>
      <c r="K1253" s="264"/>
      <c r="L1253" s="264"/>
    </row>
    <row r="1254" spans="1:12" s="28" customFormat="1">
      <c r="A1254" s="264"/>
      <c r="B1254" s="264"/>
      <c r="C1254" s="264"/>
      <c r="D1254" s="264"/>
      <c r="E1254" s="264"/>
      <c r="F1254" s="264"/>
      <c r="G1254" s="264"/>
      <c r="H1254" s="264"/>
      <c r="I1254" s="264"/>
      <c r="J1254" s="264"/>
      <c r="K1254" s="264"/>
      <c r="L1254" s="264"/>
    </row>
    <row r="1255" spans="1:12" s="28" customFormat="1">
      <c r="A1255" s="264"/>
      <c r="B1255" s="264"/>
      <c r="C1255" s="264"/>
      <c r="D1255" s="264"/>
      <c r="E1255" s="264"/>
      <c r="F1255" s="264"/>
      <c r="G1255" s="264"/>
      <c r="H1255" s="264"/>
      <c r="I1255" s="264"/>
      <c r="J1255" s="264"/>
      <c r="K1255" s="264"/>
      <c r="L1255" s="264"/>
    </row>
    <row r="1256" spans="1:12" s="28" customFormat="1">
      <c r="A1256" s="264"/>
      <c r="B1256" s="264"/>
      <c r="C1256" s="264"/>
      <c r="D1256" s="264"/>
      <c r="E1256" s="264"/>
      <c r="F1256" s="264"/>
      <c r="G1256" s="264"/>
      <c r="H1256" s="264"/>
      <c r="I1256" s="264"/>
      <c r="J1256" s="264"/>
      <c r="K1256" s="264"/>
      <c r="L1256" s="264"/>
    </row>
    <row r="1257" spans="1:12" s="28" customFormat="1">
      <c r="A1257" s="264"/>
      <c r="B1257" s="264"/>
      <c r="C1257" s="264"/>
      <c r="D1257" s="264"/>
      <c r="E1257" s="264"/>
      <c r="F1257" s="264"/>
      <c r="G1257" s="264"/>
      <c r="H1257" s="264"/>
      <c r="I1257" s="264"/>
      <c r="J1257" s="264"/>
      <c r="K1257" s="264"/>
      <c r="L1257" s="264"/>
    </row>
    <row r="1258" spans="1:12" s="28" customFormat="1">
      <c r="A1258" s="264"/>
      <c r="B1258" s="264"/>
      <c r="C1258" s="264"/>
      <c r="D1258" s="264"/>
      <c r="E1258" s="264"/>
      <c r="F1258" s="264"/>
      <c r="G1258" s="264"/>
      <c r="H1258" s="264"/>
      <c r="I1258" s="264"/>
      <c r="J1258" s="264"/>
      <c r="K1258" s="264"/>
      <c r="L1258" s="264"/>
    </row>
    <row r="1259" spans="1:12" s="28" customFormat="1">
      <c r="A1259" s="264"/>
      <c r="B1259" s="264"/>
      <c r="C1259" s="264"/>
      <c r="D1259" s="264"/>
      <c r="E1259" s="264"/>
      <c r="F1259" s="264"/>
      <c r="G1259" s="264"/>
      <c r="H1259" s="264"/>
      <c r="I1259" s="264"/>
      <c r="J1259" s="264"/>
      <c r="K1259" s="264"/>
      <c r="L1259" s="264"/>
    </row>
    <row r="1260" spans="1:12" s="28" customFormat="1">
      <c r="A1260" s="264"/>
      <c r="B1260" s="264"/>
      <c r="C1260" s="264"/>
      <c r="D1260" s="264"/>
      <c r="E1260" s="264"/>
      <c r="F1260" s="264"/>
      <c r="G1260" s="264"/>
      <c r="H1260" s="264"/>
      <c r="I1260" s="264"/>
      <c r="J1260" s="264"/>
      <c r="K1260" s="264"/>
      <c r="L1260" s="264"/>
    </row>
    <row r="1261" spans="1:12" s="28" customFormat="1">
      <c r="A1261" s="264"/>
      <c r="B1261" s="264"/>
      <c r="C1261" s="264"/>
      <c r="D1261" s="264"/>
      <c r="E1261" s="264"/>
      <c r="F1261" s="264"/>
      <c r="G1261" s="264"/>
      <c r="H1261" s="264"/>
      <c r="I1261" s="264"/>
      <c r="J1261" s="264"/>
      <c r="K1261" s="264"/>
      <c r="L1261" s="264"/>
    </row>
    <row r="1262" spans="1:12" s="28" customFormat="1">
      <c r="A1262" s="264"/>
      <c r="B1262" s="264"/>
      <c r="C1262" s="264"/>
      <c r="D1262" s="264"/>
      <c r="E1262" s="264"/>
      <c r="F1262" s="264"/>
      <c r="G1262" s="264"/>
      <c r="H1262" s="264"/>
      <c r="I1262" s="264"/>
      <c r="J1262" s="264"/>
      <c r="K1262" s="264"/>
      <c r="L1262" s="264"/>
    </row>
    <row r="1263" spans="1:12" s="28" customFormat="1">
      <c r="A1263" s="264"/>
      <c r="B1263" s="264"/>
      <c r="C1263" s="264"/>
      <c r="D1263" s="264"/>
      <c r="E1263" s="264"/>
      <c r="F1263" s="264"/>
      <c r="G1263" s="264"/>
      <c r="H1263" s="264"/>
      <c r="I1263" s="264"/>
      <c r="J1263" s="264"/>
      <c r="K1263" s="264"/>
      <c r="L1263" s="264"/>
    </row>
    <row r="1264" spans="1:12" s="28" customFormat="1">
      <c r="A1264" s="264"/>
      <c r="B1264" s="264"/>
      <c r="C1264" s="264"/>
      <c r="D1264" s="264"/>
      <c r="E1264" s="264"/>
      <c r="F1264" s="264"/>
      <c r="G1264" s="264"/>
      <c r="H1264" s="264"/>
      <c r="I1264" s="264"/>
      <c r="J1264" s="264"/>
      <c r="K1264" s="264"/>
      <c r="L1264" s="264"/>
    </row>
    <row r="1265" spans="1:12" s="28" customFormat="1">
      <c r="A1265" s="264"/>
      <c r="B1265" s="264"/>
      <c r="C1265" s="264"/>
      <c r="D1265" s="264"/>
      <c r="E1265" s="264"/>
      <c r="F1265" s="264"/>
      <c r="G1265" s="264"/>
      <c r="H1265" s="264"/>
      <c r="I1265" s="264"/>
      <c r="J1265" s="264"/>
      <c r="K1265" s="264"/>
      <c r="L1265" s="264"/>
    </row>
    <row r="1266" spans="1:12" s="28" customFormat="1">
      <c r="A1266" s="264"/>
      <c r="B1266" s="264"/>
      <c r="C1266" s="264"/>
      <c r="D1266" s="264"/>
      <c r="E1266" s="264"/>
      <c r="F1266" s="264"/>
      <c r="G1266" s="264"/>
      <c r="H1266" s="264"/>
      <c r="I1266" s="264"/>
      <c r="J1266" s="264"/>
      <c r="K1266" s="264"/>
      <c r="L1266" s="264"/>
    </row>
    <row r="1267" spans="1:12" s="28" customFormat="1">
      <c r="A1267" s="264"/>
      <c r="B1267" s="264"/>
      <c r="C1267" s="264"/>
      <c r="D1267" s="264"/>
      <c r="E1267" s="264"/>
      <c r="F1267" s="264"/>
      <c r="G1267" s="264"/>
      <c r="H1267" s="264"/>
      <c r="I1267" s="264"/>
      <c r="J1267" s="264"/>
      <c r="K1267" s="264"/>
      <c r="L1267" s="264"/>
    </row>
    <row r="1268" spans="1:12" s="28" customFormat="1">
      <c r="A1268" s="264"/>
      <c r="B1268" s="264"/>
      <c r="C1268" s="264"/>
      <c r="D1268" s="264"/>
      <c r="E1268" s="264"/>
      <c r="F1268" s="264"/>
      <c r="G1268" s="264"/>
      <c r="H1268" s="264"/>
      <c r="I1268" s="264"/>
      <c r="J1268" s="264"/>
      <c r="K1268" s="264"/>
      <c r="L1268" s="264"/>
    </row>
    <row r="1269" spans="1:12" s="28" customFormat="1">
      <c r="A1269" s="264"/>
      <c r="B1269" s="264"/>
      <c r="C1269" s="264"/>
      <c r="D1269" s="264"/>
      <c r="E1269" s="264"/>
      <c r="F1269" s="264"/>
      <c r="G1269" s="264"/>
      <c r="H1269" s="264"/>
      <c r="I1269" s="264"/>
      <c r="J1269" s="264"/>
      <c r="K1269" s="264"/>
      <c r="L1269" s="264"/>
    </row>
    <row r="1270" spans="1:12" s="28" customFormat="1">
      <c r="A1270" s="264"/>
      <c r="B1270" s="264"/>
      <c r="C1270" s="264"/>
      <c r="D1270" s="264"/>
      <c r="E1270" s="264"/>
      <c r="F1270" s="264"/>
      <c r="G1270" s="264"/>
      <c r="H1270" s="264"/>
      <c r="I1270" s="264"/>
      <c r="J1270" s="264"/>
      <c r="K1270" s="264"/>
      <c r="L1270" s="264"/>
    </row>
    <row r="1271" spans="1:12" s="28" customFormat="1">
      <c r="A1271" s="264"/>
      <c r="B1271" s="264"/>
      <c r="C1271" s="264"/>
      <c r="D1271" s="264"/>
      <c r="E1271" s="264"/>
      <c r="F1271" s="264"/>
      <c r="G1271" s="264"/>
      <c r="H1271" s="264"/>
      <c r="I1271" s="264"/>
      <c r="J1271" s="264"/>
      <c r="K1271" s="264"/>
      <c r="L1271" s="264"/>
    </row>
    <row r="1272" spans="1:12" s="28" customFormat="1">
      <c r="A1272" s="264"/>
      <c r="B1272" s="264"/>
      <c r="C1272" s="264"/>
      <c r="D1272" s="264"/>
      <c r="E1272" s="264"/>
      <c r="F1272" s="264"/>
      <c r="G1272" s="264"/>
      <c r="H1272" s="264"/>
      <c r="I1272" s="264"/>
      <c r="J1272" s="264"/>
      <c r="K1272" s="264"/>
      <c r="L1272" s="264"/>
    </row>
    <row r="1273" spans="1:12" s="28" customFormat="1">
      <c r="A1273" s="264"/>
      <c r="B1273" s="264"/>
      <c r="C1273" s="264"/>
      <c r="D1273" s="264"/>
      <c r="E1273" s="264"/>
      <c r="F1273" s="264"/>
      <c r="G1273" s="264"/>
      <c r="H1273" s="264"/>
      <c r="I1273" s="264"/>
      <c r="J1273" s="264"/>
      <c r="K1273" s="264"/>
      <c r="L1273" s="264"/>
    </row>
    <row r="1274" spans="1:12" s="28" customFormat="1">
      <c r="A1274" s="264"/>
      <c r="B1274" s="264"/>
      <c r="C1274" s="264"/>
      <c r="D1274" s="264"/>
      <c r="E1274" s="264"/>
      <c r="F1274" s="264"/>
      <c r="G1274" s="264"/>
      <c r="H1274" s="264"/>
      <c r="I1274" s="264"/>
      <c r="J1274" s="264"/>
      <c r="K1274" s="264"/>
      <c r="L1274" s="264"/>
    </row>
    <row r="1275" spans="1:12" s="28" customFormat="1">
      <c r="A1275" s="264"/>
      <c r="B1275" s="264"/>
      <c r="C1275" s="264"/>
      <c r="D1275" s="264"/>
      <c r="E1275" s="264"/>
      <c r="F1275" s="264"/>
      <c r="G1275" s="264"/>
      <c r="H1275" s="264"/>
      <c r="I1275" s="264"/>
      <c r="J1275" s="264"/>
      <c r="K1275" s="264"/>
      <c r="L1275" s="264"/>
    </row>
    <row r="1276" spans="1:12" s="28" customFormat="1">
      <c r="A1276" s="264"/>
      <c r="B1276" s="264"/>
      <c r="C1276" s="264"/>
      <c r="D1276" s="264"/>
      <c r="E1276" s="264"/>
      <c r="F1276" s="264"/>
      <c r="G1276" s="264"/>
      <c r="H1276" s="264"/>
      <c r="I1276" s="264"/>
      <c r="J1276" s="264"/>
      <c r="K1276" s="264"/>
      <c r="L1276" s="264"/>
    </row>
    <row r="1277" spans="1:12" s="28" customFormat="1">
      <c r="A1277" s="264"/>
      <c r="B1277" s="264"/>
      <c r="C1277" s="264"/>
      <c r="D1277" s="264"/>
      <c r="E1277" s="264"/>
      <c r="F1277" s="264"/>
      <c r="G1277" s="264"/>
      <c r="H1277" s="264"/>
      <c r="I1277" s="264"/>
      <c r="J1277" s="264"/>
      <c r="K1277" s="264"/>
      <c r="L1277" s="264"/>
    </row>
    <row r="1278" spans="1:12" s="28" customFormat="1">
      <c r="A1278" s="264"/>
      <c r="B1278" s="264"/>
      <c r="C1278" s="264"/>
      <c r="D1278" s="264"/>
      <c r="E1278" s="264"/>
      <c r="F1278" s="264"/>
      <c r="G1278" s="264"/>
      <c r="H1278" s="264"/>
      <c r="I1278" s="264"/>
      <c r="J1278" s="264"/>
      <c r="K1278" s="264"/>
      <c r="L1278" s="264"/>
    </row>
    <row r="1279" spans="1:12" s="28" customFormat="1">
      <c r="A1279" s="264"/>
      <c r="B1279" s="264"/>
      <c r="C1279" s="264"/>
      <c r="D1279" s="264"/>
      <c r="E1279" s="264"/>
      <c r="F1279" s="264"/>
      <c r="G1279" s="264"/>
      <c r="H1279" s="264"/>
      <c r="I1279" s="264"/>
      <c r="J1279" s="264"/>
      <c r="K1279" s="264"/>
      <c r="L1279" s="264"/>
    </row>
    <row r="1280" spans="1:12" s="28" customFormat="1">
      <c r="A1280" s="264"/>
      <c r="B1280" s="264"/>
      <c r="C1280" s="264"/>
      <c r="D1280" s="264"/>
      <c r="E1280" s="264"/>
      <c r="F1280" s="264"/>
      <c r="G1280" s="264"/>
      <c r="H1280" s="264"/>
      <c r="I1280" s="264"/>
      <c r="J1280" s="264"/>
      <c r="K1280" s="264"/>
      <c r="L1280" s="264"/>
    </row>
    <row r="1281" spans="1:12" s="28" customFormat="1">
      <c r="A1281" s="264"/>
      <c r="B1281" s="264"/>
      <c r="C1281" s="264"/>
      <c r="D1281" s="264"/>
      <c r="E1281" s="264"/>
      <c r="F1281" s="264"/>
      <c r="G1281" s="264"/>
      <c r="H1281" s="264"/>
      <c r="I1281" s="264"/>
      <c r="J1281" s="264"/>
      <c r="K1281" s="264"/>
      <c r="L1281" s="264"/>
    </row>
    <row r="1282" spans="1:12" s="28" customFormat="1">
      <c r="A1282" s="264"/>
      <c r="B1282" s="264"/>
      <c r="C1282" s="264"/>
      <c r="D1282" s="264"/>
      <c r="E1282" s="264"/>
      <c r="F1282" s="264"/>
      <c r="G1282" s="264"/>
      <c r="H1282" s="264"/>
      <c r="I1282" s="264"/>
      <c r="J1282" s="264"/>
      <c r="K1282" s="264"/>
      <c r="L1282" s="264"/>
    </row>
    <row r="1283" spans="1:12" s="28" customFormat="1">
      <c r="A1283" s="264"/>
      <c r="B1283" s="264"/>
      <c r="C1283" s="264"/>
      <c r="D1283" s="264"/>
      <c r="E1283" s="264"/>
      <c r="F1283" s="264"/>
      <c r="G1283" s="264"/>
      <c r="H1283" s="264"/>
      <c r="I1283" s="264"/>
      <c r="J1283" s="264"/>
      <c r="K1283" s="264"/>
      <c r="L1283" s="264"/>
    </row>
    <row r="1284" spans="1:12" s="28" customFormat="1">
      <c r="A1284" s="264"/>
      <c r="B1284" s="264"/>
      <c r="C1284" s="264"/>
      <c r="D1284" s="264"/>
      <c r="E1284" s="264"/>
      <c r="F1284" s="264"/>
      <c r="G1284" s="264"/>
      <c r="H1284" s="264"/>
      <c r="I1284" s="264"/>
      <c r="J1284" s="264"/>
      <c r="K1284" s="264"/>
      <c r="L1284" s="264"/>
    </row>
    <row r="1285" spans="1:12" s="28" customFormat="1">
      <c r="A1285" s="264"/>
      <c r="B1285" s="264"/>
      <c r="C1285" s="264"/>
      <c r="D1285" s="264"/>
      <c r="E1285" s="264"/>
      <c r="F1285" s="264"/>
      <c r="G1285" s="264"/>
      <c r="H1285" s="264"/>
      <c r="I1285" s="264"/>
      <c r="J1285" s="264"/>
      <c r="K1285" s="264"/>
      <c r="L1285" s="264"/>
    </row>
    <row r="1286" spans="1:12" s="28" customFormat="1">
      <c r="A1286" s="264"/>
      <c r="B1286" s="264"/>
      <c r="C1286" s="264"/>
      <c r="D1286" s="264"/>
      <c r="E1286" s="264"/>
      <c r="F1286" s="264"/>
      <c r="G1286" s="264"/>
      <c r="H1286" s="264"/>
      <c r="I1286" s="264"/>
      <c r="J1286" s="264"/>
      <c r="K1286" s="264"/>
      <c r="L1286" s="264"/>
    </row>
    <row r="1287" spans="1:12" s="28" customFormat="1">
      <c r="A1287" s="264"/>
      <c r="B1287" s="264"/>
      <c r="C1287" s="264"/>
      <c r="D1287" s="264"/>
      <c r="E1287" s="264"/>
      <c r="F1287" s="264"/>
      <c r="G1287" s="264"/>
      <c r="H1287" s="264"/>
      <c r="I1287" s="264"/>
      <c r="J1287" s="264"/>
      <c r="K1287" s="264"/>
      <c r="L1287" s="264"/>
    </row>
    <row r="1288" spans="1:12" s="28" customFormat="1">
      <c r="A1288" s="264"/>
      <c r="B1288" s="264"/>
      <c r="C1288" s="264"/>
      <c r="D1288" s="264"/>
      <c r="E1288" s="264"/>
      <c r="F1288" s="264"/>
      <c r="G1288" s="264"/>
      <c r="H1288" s="264"/>
      <c r="I1288" s="264"/>
      <c r="J1288" s="264"/>
      <c r="K1288" s="264"/>
      <c r="L1288" s="264"/>
    </row>
    <row r="1289" spans="1:12" s="28" customFormat="1">
      <c r="A1289" s="264"/>
      <c r="B1289" s="264"/>
      <c r="C1289" s="264"/>
      <c r="D1289" s="264"/>
      <c r="E1289" s="264"/>
      <c r="F1289" s="264"/>
      <c r="G1289" s="264"/>
      <c r="H1289" s="264"/>
      <c r="I1289" s="264"/>
      <c r="J1289" s="264"/>
      <c r="K1289" s="264"/>
      <c r="L1289" s="264"/>
    </row>
    <row r="1290" spans="1:12" s="28" customFormat="1">
      <c r="A1290" s="264"/>
      <c r="B1290" s="264"/>
      <c r="C1290" s="264"/>
      <c r="D1290" s="264"/>
      <c r="E1290" s="264"/>
      <c r="F1290" s="264"/>
      <c r="G1290" s="264"/>
      <c r="H1290" s="264"/>
      <c r="I1290" s="264"/>
      <c r="J1290" s="264"/>
      <c r="K1290" s="264"/>
      <c r="L1290" s="264"/>
    </row>
    <row r="1291" spans="1:12" s="28" customFormat="1">
      <c r="A1291" s="264"/>
      <c r="B1291" s="264"/>
      <c r="C1291" s="264"/>
      <c r="D1291" s="264"/>
      <c r="E1291" s="264"/>
      <c r="F1291" s="264"/>
      <c r="G1291" s="264"/>
      <c r="H1291" s="264"/>
      <c r="I1291" s="264"/>
      <c r="J1291" s="264"/>
      <c r="K1291" s="264"/>
      <c r="L1291" s="264"/>
    </row>
    <row r="1292" spans="1:12" s="28" customFormat="1">
      <c r="A1292" s="264"/>
      <c r="B1292" s="264"/>
      <c r="C1292" s="264"/>
      <c r="D1292" s="264"/>
      <c r="E1292" s="264"/>
      <c r="F1292" s="264"/>
      <c r="G1292" s="264"/>
      <c r="H1292" s="264"/>
      <c r="I1292" s="264"/>
      <c r="J1292" s="264"/>
      <c r="K1292" s="264"/>
      <c r="L1292" s="264"/>
    </row>
    <row r="1293" spans="1:12" s="28" customFormat="1">
      <c r="A1293" s="264"/>
      <c r="B1293" s="264"/>
      <c r="C1293" s="264"/>
      <c r="D1293" s="264"/>
      <c r="E1293" s="264"/>
      <c r="F1293" s="264"/>
      <c r="G1293" s="264"/>
      <c r="H1293" s="264"/>
      <c r="I1293" s="264"/>
      <c r="J1293" s="264"/>
      <c r="K1293" s="264"/>
      <c r="L1293" s="264"/>
    </row>
    <row r="1294" spans="1:12" s="28" customFormat="1">
      <c r="A1294" s="264"/>
      <c r="B1294" s="264"/>
      <c r="C1294" s="264"/>
      <c r="D1294" s="264"/>
      <c r="E1294" s="264"/>
      <c r="F1294" s="264"/>
      <c r="G1294" s="264"/>
      <c r="H1294" s="264"/>
      <c r="I1294" s="264"/>
      <c r="J1294" s="264"/>
      <c r="K1294" s="264"/>
      <c r="L1294" s="264"/>
    </row>
    <row r="1295" spans="1:12" s="28" customFormat="1">
      <c r="A1295" s="264"/>
      <c r="B1295" s="264"/>
      <c r="C1295" s="264"/>
      <c r="D1295" s="264"/>
      <c r="E1295" s="264"/>
      <c r="F1295" s="264"/>
      <c r="G1295" s="264"/>
      <c r="H1295" s="264"/>
      <c r="I1295" s="264"/>
      <c r="J1295" s="264"/>
      <c r="K1295" s="264"/>
      <c r="L1295" s="264"/>
    </row>
    <row r="1296" spans="1:12" s="28" customFormat="1">
      <c r="A1296" s="264"/>
      <c r="B1296" s="264"/>
      <c r="C1296" s="264"/>
      <c r="D1296" s="264"/>
      <c r="E1296" s="264"/>
      <c r="F1296" s="264"/>
      <c r="G1296" s="264"/>
      <c r="H1296" s="264"/>
      <c r="I1296" s="264"/>
      <c r="J1296" s="264"/>
      <c r="K1296" s="264"/>
      <c r="L1296" s="264"/>
    </row>
    <row r="1297" spans="1:12" s="28" customFormat="1">
      <c r="A1297" s="264"/>
      <c r="B1297" s="264"/>
      <c r="C1297" s="264"/>
      <c r="D1297" s="264"/>
      <c r="E1297" s="264"/>
      <c r="F1297" s="264"/>
      <c r="G1297" s="264"/>
      <c r="H1297" s="264"/>
      <c r="I1297" s="264"/>
      <c r="J1297" s="264"/>
      <c r="K1297" s="264"/>
      <c r="L1297" s="264"/>
    </row>
    <row r="1298" spans="1:12" s="28" customFormat="1">
      <c r="A1298" s="264"/>
      <c r="B1298" s="264"/>
      <c r="C1298" s="264"/>
      <c r="D1298" s="264"/>
      <c r="E1298" s="264"/>
      <c r="F1298" s="264"/>
      <c r="G1298" s="264"/>
      <c r="H1298" s="264"/>
      <c r="I1298" s="264"/>
      <c r="J1298" s="264"/>
      <c r="K1298" s="264"/>
      <c r="L1298" s="264"/>
    </row>
    <row r="1299" spans="1:12" s="28" customFormat="1">
      <c r="A1299" s="264"/>
      <c r="B1299" s="264"/>
      <c r="C1299" s="264"/>
      <c r="D1299" s="264"/>
      <c r="E1299" s="264"/>
      <c r="F1299" s="264"/>
      <c r="G1299" s="264"/>
      <c r="H1299" s="264"/>
      <c r="I1299" s="264"/>
      <c r="J1299" s="264"/>
      <c r="K1299" s="264"/>
      <c r="L1299" s="264"/>
    </row>
    <row r="1300" spans="1:12" s="28" customFormat="1">
      <c r="A1300" s="264"/>
      <c r="B1300" s="264"/>
      <c r="C1300" s="264"/>
      <c r="D1300" s="264"/>
      <c r="E1300" s="264"/>
      <c r="F1300" s="264"/>
      <c r="G1300" s="264"/>
      <c r="H1300" s="264"/>
      <c r="I1300" s="264"/>
      <c r="J1300" s="264"/>
      <c r="K1300" s="264"/>
      <c r="L1300" s="264"/>
    </row>
    <row r="1301" spans="1:12" s="28" customFormat="1">
      <c r="A1301" s="264"/>
      <c r="B1301" s="264"/>
      <c r="C1301" s="264"/>
      <c r="D1301" s="264"/>
      <c r="E1301" s="264"/>
      <c r="F1301" s="264"/>
      <c r="G1301" s="264"/>
      <c r="H1301" s="264"/>
      <c r="I1301" s="264"/>
      <c r="J1301" s="264"/>
      <c r="K1301" s="264"/>
      <c r="L1301" s="264"/>
    </row>
    <row r="1302" spans="1:12" s="28" customFormat="1">
      <c r="A1302" s="264"/>
      <c r="B1302" s="264"/>
      <c r="C1302" s="264"/>
      <c r="D1302" s="264"/>
      <c r="E1302" s="264"/>
      <c r="F1302" s="264"/>
      <c r="G1302" s="264"/>
      <c r="H1302" s="264"/>
      <c r="I1302" s="264"/>
      <c r="J1302" s="264"/>
      <c r="K1302" s="264"/>
      <c r="L1302" s="264"/>
    </row>
    <row r="1303" spans="1:12" s="28" customFormat="1">
      <c r="A1303" s="264"/>
      <c r="B1303" s="264"/>
      <c r="C1303" s="264"/>
      <c r="D1303" s="264"/>
      <c r="E1303" s="264"/>
      <c r="F1303" s="264"/>
      <c r="G1303" s="264"/>
      <c r="H1303" s="264"/>
      <c r="I1303" s="264"/>
      <c r="J1303" s="264"/>
      <c r="K1303" s="264"/>
      <c r="L1303" s="264"/>
    </row>
    <row r="1304" spans="1:12" s="28" customFormat="1">
      <c r="A1304" s="264"/>
      <c r="B1304" s="264"/>
      <c r="C1304" s="264"/>
      <c r="D1304" s="264"/>
      <c r="E1304" s="264"/>
      <c r="F1304" s="264"/>
      <c r="G1304" s="264"/>
      <c r="H1304" s="264"/>
      <c r="I1304" s="264"/>
      <c r="J1304" s="264"/>
      <c r="K1304" s="264"/>
      <c r="L1304" s="264"/>
    </row>
    <row r="1305" spans="1:12" s="28" customFormat="1">
      <c r="A1305" s="264"/>
      <c r="B1305" s="264"/>
      <c r="C1305" s="264"/>
      <c r="D1305" s="264"/>
      <c r="E1305" s="264"/>
      <c r="F1305" s="264"/>
      <c r="G1305" s="264"/>
      <c r="H1305" s="264"/>
      <c r="I1305" s="264"/>
      <c r="J1305" s="264"/>
      <c r="K1305" s="264"/>
      <c r="L1305" s="264"/>
    </row>
    <row r="1306" spans="1:12" s="28" customFormat="1">
      <c r="A1306" s="264"/>
      <c r="B1306" s="264"/>
      <c r="C1306" s="264"/>
      <c r="D1306" s="264"/>
      <c r="E1306" s="264"/>
      <c r="F1306" s="264"/>
      <c r="G1306" s="264"/>
      <c r="H1306" s="264"/>
      <c r="I1306" s="264"/>
      <c r="J1306" s="264"/>
      <c r="K1306" s="264"/>
      <c r="L1306" s="264"/>
    </row>
    <row r="1307" spans="1:12" s="28" customFormat="1">
      <c r="A1307" s="264"/>
      <c r="B1307" s="264"/>
      <c r="C1307" s="264"/>
      <c r="D1307" s="264"/>
      <c r="E1307" s="264"/>
      <c r="F1307" s="264"/>
      <c r="G1307" s="264"/>
      <c r="H1307" s="264"/>
      <c r="I1307" s="264"/>
      <c r="J1307" s="264"/>
      <c r="K1307" s="264"/>
      <c r="L1307" s="264"/>
    </row>
    <row r="1308" spans="1:12" s="28" customFormat="1">
      <c r="A1308" s="264"/>
      <c r="B1308" s="264"/>
      <c r="C1308" s="264"/>
      <c r="D1308" s="264"/>
      <c r="E1308" s="264"/>
      <c r="F1308" s="264"/>
      <c r="G1308" s="264"/>
      <c r="H1308" s="264"/>
      <c r="I1308" s="264"/>
      <c r="J1308" s="264"/>
      <c r="K1308" s="264"/>
      <c r="L1308" s="264"/>
    </row>
    <row r="1309" spans="1:12" s="28" customFormat="1">
      <c r="A1309" s="264"/>
      <c r="B1309" s="264"/>
      <c r="C1309" s="264"/>
      <c r="D1309" s="264"/>
      <c r="E1309" s="264"/>
      <c r="F1309" s="264"/>
      <c r="G1309" s="264"/>
      <c r="H1309" s="264"/>
      <c r="I1309" s="264"/>
      <c r="J1309" s="264"/>
      <c r="K1309" s="264"/>
      <c r="L1309" s="264"/>
    </row>
    <row r="1310" spans="1:12" s="28" customFormat="1">
      <c r="A1310" s="264"/>
      <c r="B1310" s="264"/>
      <c r="C1310" s="264"/>
      <c r="D1310" s="264"/>
      <c r="E1310" s="264"/>
      <c r="F1310" s="264"/>
      <c r="G1310" s="264"/>
      <c r="H1310" s="264"/>
      <c r="I1310" s="264"/>
      <c r="J1310" s="264"/>
      <c r="K1310" s="264"/>
      <c r="L1310" s="264"/>
    </row>
    <row r="1311" spans="1:12" s="28" customFormat="1">
      <c r="A1311" s="264"/>
      <c r="B1311" s="264"/>
      <c r="C1311" s="264"/>
      <c r="D1311" s="264"/>
      <c r="E1311" s="264"/>
      <c r="F1311" s="264"/>
      <c r="G1311" s="264"/>
      <c r="H1311" s="264"/>
      <c r="I1311" s="264"/>
      <c r="J1311" s="264"/>
      <c r="K1311" s="264"/>
      <c r="L1311" s="264"/>
    </row>
    <row r="1312" spans="1:12" s="28" customFormat="1">
      <c r="A1312" s="264"/>
      <c r="B1312" s="264"/>
      <c r="C1312" s="264"/>
      <c r="D1312" s="264"/>
      <c r="E1312" s="264"/>
      <c r="F1312" s="264"/>
      <c r="G1312" s="264"/>
      <c r="H1312" s="264"/>
      <c r="I1312" s="264"/>
      <c r="J1312" s="264"/>
      <c r="K1312" s="264"/>
      <c r="L1312" s="264"/>
    </row>
    <row r="1313" spans="1:12" s="28" customFormat="1">
      <c r="A1313" s="264"/>
      <c r="B1313" s="264"/>
      <c r="C1313" s="264"/>
      <c r="D1313" s="264"/>
      <c r="E1313" s="264"/>
      <c r="F1313" s="264"/>
      <c r="G1313" s="264"/>
      <c r="H1313" s="264"/>
      <c r="I1313" s="264"/>
      <c r="J1313" s="264"/>
      <c r="K1313" s="264"/>
      <c r="L1313" s="264"/>
    </row>
    <row r="1314" spans="1:12" s="28" customFormat="1">
      <c r="A1314" s="264"/>
      <c r="B1314" s="264"/>
      <c r="C1314" s="264"/>
      <c r="D1314" s="264"/>
      <c r="E1314" s="264"/>
      <c r="F1314" s="264"/>
      <c r="G1314" s="264"/>
      <c r="H1314" s="264"/>
      <c r="I1314" s="264"/>
      <c r="J1314" s="264"/>
      <c r="K1314" s="264"/>
      <c r="L1314" s="264"/>
    </row>
    <row r="1315" spans="1:12" s="28" customFormat="1">
      <c r="A1315" s="264"/>
      <c r="B1315" s="264"/>
      <c r="C1315" s="264"/>
      <c r="D1315" s="264"/>
      <c r="E1315" s="264"/>
      <c r="F1315" s="264"/>
      <c r="G1315" s="264"/>
      <c r="H1315" s="264"/>
      <c r="I1315" s="264"/>
      <c r="J1315" s="264"/>
      <c r="K1315" s="264"/>
      <c r="L1315" s="264"/>
    </row>
    <row r="1316" spans="1:12" s="28" customFormat="1">
      <c r="A1316" s="264"/>
      <c r="B1316" s="264"/>
      <c r="C1316" s="264"/>
      <c r="D1316" s="264"/>
      <c r="E1316" s="264"/>
      <c r="F1316" s="264"/>
      <c r="G1316" s="264"/>
      <c r="H1316" s="264"/>
      <c r="I1316" s="264"/>
      <c r="J1316" s="264"/>
      <c r="K1316" s="264"/>
      <c r="L1316" s="264"/>
    </row>
    <row r="1317" spans="1:12" s="28" customFormat="1">
      <c r="A1317" s="264"/>
      <c r="B1317" s="264"/>
      <c r="C1317" s="264"/>
      <c r="D1317" s="264"/>
      <c r="E1317" s="264"/>
      <c r="F1317" s="264"/>
      <c r="G1317" s="264"/>
      <c r="H1317" s="264"/>
      <c r="I1317" s="264"/>
      <c r="J1317" s="264"/>
      <c r="K1317" s="264"/>
      <c r="L1317" s="264"/>
    </row>
    <row r="1318" spans="1:12" s="28" customFormat="1">
      <c r="A1318" s="264"/>
      <c r="B1318" s="264"/>
      <c r="C1318" s="264"/>
      <c r="D1318" s="264"/>
      <c r="E1318" s="264"/>
      <c r="F1318" s="264"/>
      <c r="G1318" s="264"/>
      <c r="H1318" s="264"/>
      <c r="I1318" s="264"/>
      <c r="J1318" s="264"/>
      <c r="K1318" s="264"/>
      <c r="L1318" s="264"/>
    </row>
    <row r="1319" spans="1:12" s="28" customFormat="1">
      <c r="A1319" s="264"/>
      <c r="B1319" s="264"/>
      <c r="C1319" s="264"/>
      <c r="D1319" s="264"/>
      <c r="E1319" s="264"/>
      <c r="F1319" s="264"/>
      <c r="G1319" s="264"/>
      <c r="H1319" s="264"/>
      <c r="I1319" s="264"/>
      <c r="J1319" s="264"/>
      <c r="K1319" s="264"/>
      <c r="L1319" s="264"/>
    </row>
    <row r="1320" spans="1:12" s="28" customFormat="1">
      <c r="A1320" s="264"/>
      <c r="B1320" s="264"/>
      <c r="C1320" s="264"/>
      <c r="D1320" s="264"/>
      <c r="E1320" s="264"/>
      <c r="F1320" s="264"/>
      <c r="G1320" s="264"/>
      <c r="H1320" s="264"/>
      <c r="I1320" s="264"/>
      <c r="J1320" s="264"/>
      <c r="K1320" s="264"/>
      <c r="L1320" s="264"/>
    </row>
    <row r="1321" spans="1:12" s="28" customFormat="1">
      <c r="A1321" s="264"/>
      <c r="B1321" s="264"/>
      <c r="C1321" s="264"/>
      <c r="D1321" s="264"/>
      <c r="E1321" s="264"/>
      <c r="F1321" s="264"/>
      <c r="G1321" s="264"/>
      <c r="H1321" s="264"/>
      <c r="I1321" s="264"/>
      <c r="J1321" s="264"/>
      <c r="K1321" s="264"/>
      <c r="L1321" s="264"/>
    </row>
    <row r="1322" spans="1:12" s="28" customFormat="1">
      <c r="A1322" s="264"/>
      <c r="B1322" s="264"/>
      <c r="C1322" s="264"/>
      <c r="D1322" s="264"/>
      <c r="E1322" s="264"/>
      <c r="F1322" s="264"/>
      <c r="G1322" s="264"/>
      <c r="H1322" s="264"/>
      <c r="I1322" s="264"/>
      <c r="J1322" s="264"/>
      <c r="K1322" s="264"/>
      <c r="L1322" s="264"/>
    </row>
    <row r="1323" spans="1:12" s="28" customFormat="1">
      <c r="A1323" s="264"/>
      <c r="B1323" s="264"/>
      <c r="C1323" s="264"/>
      <c r="D1323" s="264"/>
      <c r="E1323" s="264"/>
      <c r="F1323" s="264"/>
      <c r="G1323" s="264"/>
      <c r="H1323" s="264"/>
      <c r="I1323" s="264"/>
      <c r="J1323" s="264"/>
      <c r="K1323" s="264"/>
      <c r="L1323" s="264"/>
    </row>
    <row r="1324" spans="1:12" s="28" customFormat="1">
      <c r="A1324" s="264"/>
      <c r="B1324" s="264"/>
      <c r="C1324" s="264"/>
      <c r="D1324" s="264"/>
      <c r="E1324" s="264"/>
      <c r="F1324" s="264"/>
      <c r="G1324" s="264"/>
      <c r="H1324" s="264"/>
      <c r="I1324" s="264"/>
      <c r="J1324" s="264"/>
      <c r="K1324" s="264"/>
      <c r="L1324" s="264"/>
    </row>
    <row r="1325" spans="1:12" s="28" customFormat="1">
      <c r="A1325" s="264"/>
      <c r="B1325" s="264"/>
      <c r="C1325" s="264"/>
      <c r="D1325" s="264"/>
      <c r="E1325" s="264"/>
      <c r="F1325" s="264"/>
      <c r="G1325" s="264"/>
      <c r="H1325" s="264"/>
      <c r="I1325" s="264"/>
      <c r="J1325" s="264"/>
      <c r="K1325" s="264"/>
      <c r="L1325" s="264"/>
    </row>
    <row r="1326" spans="1:12" s="28" customFormat="1">
      <c r="A1326" s="264"/>
      <c r="B1326" s="264"/>
      <c r="C1326" s="264"/>
      <c r="D1326" s="264"/>
      <c r="E1326" s="264"/>
      <c r="F1326" s="264"/>
      <c r="G1326" s="264"/>
      <c r="H1326" s="264"/>
      <c r="I1326" s="264"/>
      <c r="J1326" s="264"/>
      <c r="K1326" s="264"/>
      <c r="L1326" s="264"/>
    </row>
    <row r="1327" spans="1:12" s="28" customFormat="1">
      <c r="A1327" s="264"/>
      <c r="B1327" s="264"/>
      <c r="C1327" s="264"/>
      <c r="D1327" s="264"/>
      <c r="E1327" s="264"/>
      <c r="F1327" s="264"/>
      <c r="G1327" s="264"/>
      <c r="H1327" s="264"/>
      <c r="I1327" s="264"/>
      <c r="J1327" s="264"/>
      <c r="K1327" s="264"/>
      <c r="L1327" s="264"/>
    </row>
    <row r="1328" spans="1:12" s="28" customFormat="1">
      <c r="A1328" s="264"/>
      <c r="B1328" s="264"/>
      <c r="C1328" s="264"/>
      <c r="D1328" s="264"/>
      <c r="E1328" s="264"/>
      <c r="F1328" s="264"/>
      <c r="G1328" s="264"/>
      <c r="H1328" s="264"/>
      <c r="I1328" s="264"/>
      <c r="J1328" s="264"/>
      <c r="K1328" s="264"/>
      <c r="L1328" s="264"/>
    </row>
    <row r="1329" spans="1:12" s="28" customFormat="1">
      <c r="A1329" s="264"/>
      <c r="B1329" s="264"/>
      <c r="C1329" s="264"/>
      <c r="D1329" s="264"/>
      <c r="E1329" s="264"/>
      <c r="F1329" s="264"/>
      <c r="G1329" s="264"/>
      <c r="H1329" s="264"/>
      <c r="I1329" s="264"/>
      <c r="J1329" s="264"/>
      <c r="K1329" s="264"/>
      <c r="L1329" s="264"/>
    </row>
    <row r="1330" spans="1:12" s="28" customFormat="1">
      <c r="A1330" s="264"/>
      <c r="B1330" s="264"/>
      <c r="C1330" s="264"/>
      <c r="D1330" s="264"/>
      <c r="E1330" s="264"/>
      <c r="F1330" s="264"/>
      <c r="G1330" s="264"/>
      <c r="H1330" s="264"/>
      <c r="I1330" s="264"/>
      <c r="J1330" s="264"/>
      <c r="K1330" s="264"/>
      <c r="L1330" s="264"/>
    </row>
    <row r="1331" spans="1:12" s="28" customFormat="1">
      <c r="A1331" s="264"/>
      <c r="B1331" s="264"/>
      <c r="C1331" s="264"/>
      <c r="D1331" s="264"/>
      <c r="E1331" s="264"/>
      <c r="F1331" s="264"/>
      <c r="G1331" s="264"/>
      <c r="H1331" s="264"/>
      <c r="I1331" s="264"/>
      <c r="J1331" s="264"/>
      <c r="K1331" s="264"/>
      <c r="L1331" s="264"/>
    </row>
    <row r="1332" spans="1:12" s="28" customFormat="1">
      <c r="A1332" s="264"/>
      <c r="B1332" s="264"/>
      <c r="C1332" s="264"/>
      <c r="D1332" s="264"/>
      <c r="E1332" s="264"/>
      <c r="F1332" s="264"/>
      <c r="G1332" s="264"/>
      <c r="H1332" s="264"/>
      <c r="I1332" s="264"/>
      <c r="J1332" s="264"/>
      <c r="K1332" s="264"/>
      <c r="L1332" s="264"/>
    </row>
    <row r="1333" spans="1:12" s="28" customFormat="1">
      <c r="A1333" s="264"/>
      <c r="B1333" s="264"/>
      <c r="C1333" s="264"/>
      <c r="D1333" s="264"/>
      <c r="E1333" s="264"/>
      <c r="F1333" s="264"/>
      <c r="G1333" s="264"/>
      <c r="H1333" s="264"/>
      <c r="I1333" s="264"/>
      <c r="J1333" s="264"/>
      <c r="K1333" s="264"/>
      <c r="L1333" s="264"/>
    </row>
    <row r="1334" spans="1:12" s="28" customFormat="1">
      <c r="A1334" s="264"/>
      <c r="B1334" s="264"/>
      <c r="C1334" s="264"/>
      <c r="D1334" s="264"/>
      <c r="E1334" s="264"/>
      <c r="F1334" s="264"/>
      <c r="G1334" s="264"/>
      <c r="H1334" s="264"/>
      <c r="I1334" s="264"/>
      <c r="J1334" s="264"/>
      <c r="K1334" s="264"/>
      <c r="L1334" s="264"/>
    </row>
    <row r="1335" spans="1:12" s="28" customFormat="1">
      <c r="A1335" s="264"/>
      <c r="B1335" s="264"/>
      <c r="C1335" s="264"/>
      <c r="D1335" s="264"/>
      <c r="E1335" s="264"/>
      <c r="F1335" s="264"/>
      <c r="G1335" s="264"/>
      <c r="H1335" s="264"/>
      <c r="I1335" s="264"/>
      <c r="J1335" s="264"/>
      <c r="K1335" s="264"/>
      <c r="L1335" s="264"/>
    </row>
    <row r="1336" spans="1:12" s="28" customFormat="1">
      <c r="A1336" s="264"/>
      <c r="B1336" s="264"/>
      <c r="C1336" s="264"/>
      <c r="D1336" s="264"/>
      <c r="E1336" s="264"/>
      <c r="F1336" s="264"/>
      <c r="G1336" s="264"/>
      <c r="H1336" s="264"/>
      <c r="I1336" s="264"/>
      <c r="J1336" s="264"/>
      <c r="K1336" s="264"/>
      <c r="L1336" s="264"/>
    </row>
    <row r="1337" spans="1:12" s="28" customFormat="1">
      <c r="A1337" s="264"/>
      <c r="B1337" s="264"/>
      <c r="C1337" s="264"/>
      <c r="D1337" s="264"/>
      <c r="E1337" s="264"/>
      <c r="F1337" s="264"/>
      <c r="G1337" s="264"/>
      <c r="H1337" s="264"/>
      <c r="I1337" s="264"/>
      <c r="J1337" s="264"/>
      <c r="K1337" s="264"/>
      <c r="L1337" s="264"/>
    </row>
    <row r="1338" spans="1:12" s="28" customFormat="1">
      <c r="A1338" s="264"/>
      <c r="B1338" s="264"/>
      <c r="C1338" s="264"/>
      <c r="D1338" s="264"/>
      <c r="E1338" s="264"/>
      <c r="F1338" s="264"/>
      <c r="G1338" s="264"/>
      <c r="H1338" s="264"/>
      <c r="I1338" s="264"/>
      <c r="J1338" s="264"/>
      <c r="K1338" s="264"/>
      <c r="L1338" s="264"/>
    </row>
    <row r="1339" spans="1:12" s="28" customFormat="1">
      <c r="A1339" s="264"/>
      <c r="B1339" s="264"/>
      <c r="C1339" s="264"/>
      <c r="D1339" s="264"/>
      <c r="E1339" s="264"/>
      <c r="F1339" s="264"/>
      <c r="G1339" s="264"/>
      <c r="H1339" s="264"/>
      <c r="I1339" s="264"/>
      <c r="J1339" s="264"/>
      <c r="K1339" s="264"/>
      <c r="L1339" s="264"/>
    </row>
    <row r="1340" spans="1:12" s="28" customFormat="1">
      <c r="A1340" s="264"/>
      <c r="B1340" s="264"/>
      <c r="C1340" s="264"/>
      <c r="D1340" s="264"/>
      <c r="E1340" s="264"/>
      <c r="F1340" s="264"/>
      <c r="G1340" s="264"/>
      <c r="H1340" s="264"/>
      <c r="I1340" s="264"/>
      <c r="J1340" s="264"/>
      <c r="K1340" s="264"/>
      <c r="L1340" s="264"/>
    </row>
    <row r="1341" spans="1:12" s="28" customFormat="1">
      <c r="A1341" s="264"/>
      <c r="B1341" s="264"/>
      <c r="C1341" s="264"/>
      <c r="D1341" s="264"/>
      <c r="E1341" s="264"/>
      <c r="F1341" s="264"/>
      <c r="G1341" s="264"/>
      <c r="H1341" s="264"/>
      <c r="I1341" s="264"/>
      <c r="J1341" s="264"/>
      <c r="K1341" s="264"/>
      <c r="L1341" s="264"/>
    </row>
    <row r="1342" spans="1:12" s="28" customFormat="1">
      <c r="A1342" s="264"/>
      <c r="B1342" s="264"/>
      <c r="C1342" s="264"/>
      <c r="D1342" s="264"/>
      <c r="E1342" s="264"/>
      <c r="F1342" s="264"/>
      <c r="G1342" s="264"/>
      <c r="H1342" s="264"/>
      <c r="I1342" s="264"/>
      <c r="J1342" s="264"/>
      <c r="K1342" s="264"/>
      <c r="L1342" s="264"/>
    </row>
    <row r="1343" spans="1:12" s="28" customFormat="1">
      <c r="A1343" s="264"/>
      <c r="B1343" s="264"/>
      <c r="C1343" s="264"/>
      <c r="D1343" s="264"/>
      <c r="E1343" s="264"/>
      <c r="F1343" s="264"/>
      <c r="G1343" s="264"/>
      <c r="H1343" s="264"/>
      <c r="I1343" s="264"/>
      <c r="J1343" s="264"/>
      <c r="K1343" s="264"/>
      <c r="L1343" s="264"/>
    </row>
    <row r="1344" spans="1:12" s="28" customFormat="1">
      <c r="A1344" s="264"/>
      <c r="B1344" s="264"/>
      <c r="C1344" s="264"/>
      <c r="D1344" s="264"/>
      <c r="E1344" s="264"/>
      <c r="F1344" s="264"/>
      <c r="G1344" s="264"/>
      <c r="H1344" s="264"/>
      <c r="I1344" s="264"/>
      <c r="J1344" s="264"/>
      <c r="K1344" s="264"/>
      <c r="L1344" s="264"/>
    </row>
    <row r="1345" spans="1:12" s="28" customFormat="1">
      <c r="A1345" s="264"/>
      <c r="B1345" s="264"/>
      <c r="C1345" s="264"/>
      <c r="D1345" s="264"/>
      <c r="E1345" s="264"/>
      <c r="F1345" s="264"/>
      <c r="G1345" s="264"/>
      <c r="H1345" s="264"/>
      <c r="I1345" s="264"/>
      <c r="J1345" s="264"/>
      <c r="K1345" s="264"/>
      <c r="L1345" s="264"/>
    </row>
    <row r="1346" spans="1:12" s="28" customFormat="1">
      <c r="A1346" s="264"/>
      <c r="B1346" s="264"/>
      <c r="C1346" s="264"/>
      <c r="D1346" s="264"/>
      <c r="E1346" s="264"/>
      <c r="F1346" s="264"/>
      <c r="G1346" s="264"/>
      <c r="H1346" s="264"/>
      <c r="I1346" s="264"/>
      <c r="J1346" s="264"/>
      <c r="K1346" s="264"/>
      <c r="L1346" s="264"/>
    </row>
    <row r="1347" spans="1:12" s="28" customFormat="1">
      <c r="A1347" s="264"/>
      <c r="B1347" s="264"/>
      <c r="C1347" s="264"/>
      <c r="D1347" s="264"/>
      <c r="E1347" s="264"/>
      <c r="F1347" s="264"/>
      <c r="G1347" s="264"/>
      <c r="H1347" s="264"/>
      <c r="I1347" s="264"/>
      <c r="J1347" s="264"/>
      <c r="K1347" s="264"/>
      <c r="L1347" s="264"/>
    </row>
    <row r="1348" spans="1:12" s="28" customFormat="1">
      <c r="A1348" s="264"/>
      <c r="B1348" s="264"/>
      <c r="C1348" s="264"/>
      <c r="D1348" s="264"/>
      <c r="E1348" s="264"/>
      <c r="F1348" s="264"/>
      <c r="G1348" s="264"/>
      <c r="H1348" s="264"/>
      <c r="I1348" s="264"/>
      <c r="J1348" s="264"/>
      <c r="K1348" s="264"/>
      <c r="L1348" s="264"/>
    </row>
    <row r="1349" spans="1:12" s="28" customFormat="1">
      <c r="A1349" s="264"/>
      <c r="B1349" s="264"/>
      <c r="C1349" s="264"/>
      <c r="D1349" s="264"/>
      <c r="E1349" s="264"/>
      <c r="F1349" s="264"/>
      <c r="G1349" s="264"/>
      <c r="H1349" s="264"/>
      <c r="I1349" s="264"/>
      <c r="J1349" s="264"/>
      <c r="K1349" s="264"/>
      <c r="L1349" s="264"/>
    </row>
    <row r="1350" spans="1:12" s="28" customFormat="1">
      <c r="A1350" s="264"/>
      <c r="B1350" s="264"/>
      <c r="C1350" s="264"/>
      <c r="D1350" s="264"/>
      <c r="E1350" s="264"/>
      <c r="F1350" s="264"/>
      <c r="G1350" s="264"/>
      <c r="H1350" s="264"/>
      <c r="I1350" s="264"/>
      <c r="J1350" s="264"/>
      <c r="K1350" s="264"/>
      <c r="L1350" s="264"/>
    </row>
    <row r="1351" spans="1:12" s="28" customFormat="1">
      <c r="A1351" s="264"/>
      <c r="B1351" s="264"/>
      <c r="C1351" s="264"/>
      <c r="D1351" s="264"/>
      <c r="E1351" s="264"/>
      <c r="F1351" s="264"/>
      <c r="G1351" s="264"/>
      <c r="H1351" s="264"/>
      <c r="I1351" s="264"/>
      <c r="J1351" s="264"/>
      <c r="K1351" s="264"/>
      <c r="L1351" s="264"/>
    </row>
    <row r="1352" spans="1:12" s="28" customFormat="1">
      <c r="A1352" s="264"/>
      <c r="B1352" s="264"/>
      <c r="C1352" s="264"/>
      <c r="D1352" s="264"/>
      <c r="E1352" s="264"/>
      <c r="F1352" s="264"/>
      <c r="G1352" s="264"/>
      <c r="H1352" s="264"/>
      <c r="I1352" s="264"/>
      <c r="J1352" s="264"/>
      <c r="K1352" s="264"/>
      <c r="L1352" s="264"/>
    </row>
    <row r="1353" spans="1:12" s="28" customFormat="1">
      <c r="A1353" s="264"/>
      <c r="B1353" s="264"/>
      <c r="C1353" s="264"/>
      <c r="D1353" s="264"/>
      <c r="E1353" s="264"/>
      <c r="F1353" s="264"/>
      <c r="G1353" s="264"/>
      <c r="H1353" s="264"/>
      <c r="I1353" s="264"/>
      <c r="J1353" s="264"/>
      <c r="K1353" s="264"/>
      <c r="L1353" s="264"/>
    </row>
    <row r="1354" spans="1:12" s="28" customFormat="1">
      <c r="A1354" s="264"/>
      <c r="B1354" s="264"/>
      <c r="C1354" s="264"/>
      <c r="D1354" s="264"/>
      <c r="E1354" s="264"/>
      <c r="F1354" s="264"/>
      <c r="G1354" s="264"/>
      <c r="H1354" s="264"/>
      <c r="I1354" s="264"/>
      <c r="J1354" s="264"/>
      <c r="K1354" s="264"/>
      <c r="L1354" s="264"/>
    </row>
    <row r="1355" spans="1:12" s="28" customFormat="1">
      <c r="A1355" s="264"/>
      <c r="B1355" s="264"/>
      <c r="C1355" s="264"/>
      <c r="D1355" s="264"/>
      <c r="E1355" s="264"/>
      <c r="F1355" s="264"/>
      <c r="G1355" s="264"/>
      <c r="H1355" s="264"/>
      <c r="I1355" s="264"/>
      <c r="J1355" s="264"/>
      <c r="K1355" s="264"/>
      <c r="L1355" s="264"/>
    </row>
    <row r="1356" spans="1:12" s="28" customFormat="1">
      <c r="A1356" s="264"/>
      <c r="B1356" s="264"/>
      <c r="C1356" s="264"/>
      <c r="D1356" s="264"/>
      <c r="E1356" s="264"/>
      <c r="F1356" s="264"/>
      <c r="G1356" s="264"/>
      <c r="H1356" s="264"/>
      <c r="I1356" s="264"/>
      <c r="J1356" s="264"/>
      <c r="K1356" s="264"/>
      <c r="L1356" s="264"/>
    </row>
    <row r="1357" spans="1:12" s="28" customFormat="1">
      <c r="A1357" s="264"/>
      <c r="B1357" s="264"/>
      <c r="C1357" s="264"/>
      <c r="D1357" s="264"/>
      <c r="E1357" s="264"/>
      <c r="F1357" s="264"/>
      <c r="G1357" s="264"/>
      <c r="H1357" s="264"/>
      <c r="I1357" s="264"/>
      <c r="J1357" s="264"/>
      <c r="K1357" s="264"/>
      <c r="L1357" s="264"/>
    </row>
    <row r="1358" spans="1:12" s="28" customFormat="1">
      <c r="A1358" s="264"/>
      <c r="B1358" s="264"/>
      <c r="C1358" s="264"/>
      <c r="D1358" s="264"/>
      <c r="E1358" s="264"/>
      <c r="F1358" s="264"/>
      <c r="G1358" s="264"/>
      <c r="H1358" s="264"/>
      <c r="I1358" s="264"/>
      <c r="J1358" s="264"/>
      <c r="K1358" s="264"/>
      <c r="L1358" s="264"/>
    </row>
    <row r="1359" spans="1:12" s="28" customFormat="1">
      <c r="A1359" s="264"/>
      <c r="B1359" s="264"/>
      <c r="C1359" s="264"/>
      <c r="D1359" s="264"/>
      <c r="E1359" s="264"/>
      <c r="F1359" s="264"/>
      <c r="G1359" s="264"/>
      <c r="H1359" s="264"/>
      <c r="I1359" s="264"/>
      <c r="J1359" s="264"/>
      <c r="K1359" s="264"/>
      <c r="L1359" s="264"/>
    </row>
    <row r="1360" spans="1:12" s="28" customFormat="1">
      <c r="A1360" s="264"/>
      <c r="B1360" s="264"/>
      <c r="C1360" s="264"/>
      <c r="D1360" s="264"/>
      <c r="E1360" s="264"/>
      <c r="F1360" s="264"/>
      <c r="G1360" s="264"/>
      <c r="H1360" s="264"/>
      <c r="I1360" s="264"/>
      <c r="J1360" s="264"/>
      <c r="K1360" s="264"/>
      <c r="L1360" s="264"/>
    </row>
    <row r="1361" spans="1:12" s="28" customFormat="1">
      <c r="A1361" s="264"/>
      <c r="B1361" s="264"/>
      <c r="C1361" s="264"/>
      <c r="D1361" s="264"/>
      <c r="E1361" s="264"/>
      <c r="F1361" s="264"/>
      <c r="G1361" s="264"/>
      <c r="H1361" s="264"/>
      <c r="I1361" s="264"/>
      <c r="J1361" s="264"/>
      <c r="K1361" s="264"/>
      <c r="L1361" s="264"/>
    </row>
    <row r="1362" spans="1:12" s="28" customFormat="1">
      <c r="A1362" s="264"/>
      <c r="B1362" s="264"/>
      <c r="C1362" s="264"/>
      <c r="D1362" s="264"/>
      <c r="E1362" s="264"/>
      <c r="F1362" s="264"/>
      <c r="G1362" s="264"/>
      <c r="H1362" s="264"/>
      <c r="I1362" s="264"/>
      <c r="J1362" s="264"/>
      <c r="K1362" s="264"/>
      <c r="L1362" s="264"/>
    </row>
    <row r="1363" spans="1:12" s="28" customFormat="1">
      <c r="A1363" s="264"/>
      <c r="B1363" s="264"/>
      <c r="C1363" s="264"/>
      <c r="D1363" s="264"/>
      <c r="E1363" s="264"/>
      <c r="F1363" s="264"/>
      <c r="G1363" s="264"/>
      <c r="H1363" s="264"/>
      <c r="I1363" s="264"/>
      <c r="J1363" s="264"/>
      <c r="K1363" s="264"/>
      <c r="L1363" s="264"/>
    </row>
    <row r="1364" spans="1:12" s="28" customFormat="1">
      <c r="A1364" s="264"/>
      <c r="B1364" s="264"/>
      <c r="C1364" s="264"/>
      <c r="D1364" s="264"/>
      <c r="E1364" s="264"/>
      <c r="F1364" s="264"/>
      <c r="G1364" s="264"/>
      <c r="H1364" s="264"/>
      <c r="I1364" s="264"/>
      <c r="J1364" s="264"/>
      <c r="K1364" s="264"/>
      <c r="L1364" s="264"/>
    </row>
    <row r="1365" spans="1:12" s="28" customFormat="1">
      <c r="A1365" s="264"/>
      <c r="B1365" s="264"/>
      <c r="C1365" s="264"/>
      <c r="D1365" s="264"/>
      <c r="E1365" s="264"/>
      <c r="F1365" s="264"/>
      <c r="G1365" s="264"/>
      <c r="H1365" s="264"/>
      <c r="I1365" s="264"/>
      <c r="J1365" s="264"/>
      <c r="K1365" s="264"/>
      <c r="L1365" s="264"/>
    </row>
    <row r="1366" spans="1:12" s="28" customFormat="1">
      <c r="A1366" s="264"/>
      <c r="B1366" s="264"/>
      <c r="C1366" s="264"/>
      <c r="D1366" s="264"/>
      <c r="E1366" s="264"/>
      <c r="F1366" s="264"/>
      <c r="G1366" s="264"/>
      <c r="H1366" s="264"/>
      <c r="I1366" s="264"/>
      <c r="J1366" s="264"/>
      <c r="K1366" s="264"/>
      <c r="L1366" s="264"/>
    </row>
    <row r="1367" spans="1:12" s="28" customFormat="1">
      <c r="A1367" s="264"/>
      <c r="B1367" s="264"/>
      <c r="C1367" s="264"/>
      <c r="D1367" s="264"/>
      <c r="E1367" s="264"/>
      <c r="F1367" s="264"/>
      <c r="G1367" s="264"/>
      <c r="H1367" s="264"/>
      <c r="I1367" s="264"/>
      <c r="J1367" s="264"/>
      <c r="K1367" s="264"/>
      <c r="L1367" s="264"/>
    </row>
    <row r="1368" spans="1:12" s="28" customFormat="1">
      <c r="A1368" s="264"/>
      <c r="B1368" s="264"/>
      <c r="C1368" s="264"/>
      <c r="D1368" s="264"/>
      <c r="E1368" s="264"/>
      <c r="F1368" s="264"/>
      <c r="G1368" s="264"/>
      <c r="H1368" s="264"/>
      <c r="I1368" s="264"/>
      <c r="J1368" s="264"/>
      <c r="K1368" s="264"/>
      <c r="L1368" s="264"/>
    </row>
    <row r="1369" spans="1:12" s="28" customFormat="1">
      <c r="A1369" s="264"/>
      <c r="B1369" s="264"/>
      <c r="C1369" s="264"/>
      <c r="D1369" s="264"/>
      <c r="E1369" s="264"/>
      <c r="F1369" s="264"/>
      <c r="G1369" s="264"/>
      <c r="H1369" s="264"/>
      <c r="I1369" s="264"/>
      <c r="J1369" s="264"/>
      <c r="K1369" s="264"/>
      <c r="L1369" s="264"/>
    </row>
    <row r="1370" spans="1:12" s="28" customFormat="1">
      <c r="A1370" s="264"/>
      <c r="B1370" s="264"/>
      <c r="C1370" s="264"/>
      <c r="D1370" s="264"/>
      <c r="E1370" s="264"/>
      <c r="F1370" s="264"/>
      <c r="G1370" s="264"/>
      <c r="H1370" s="264"/>
      <c r="I1370" s="264"/>
      <c r="J1370" s="264"/>
      <c r="K1370" s="264"/>
      <c r="L1370" s="264"/>
    </row>
    <row r="1371" spans="1:12" s="28" customFormat="1">
      <c r="A1371" s="264"/>
      <c r="B1371" s="264"/>
      <c r="C1371" s="264"/>
      <c r="D1371" s="264"/>
      <c r="E1371" s="264"/>
      <c r="F1371" s="264"/>
      <c r="G1371" s="264"/>
      <c r="H1371" s="264"/>
      <c r="I1371" s="264"/>
      <c r="J1371" s="264"/>
      <c r="K1371" s="264"/>
      <c r="L1371" s="264"/>
    </row>
    <row r="1372" spans="1:12" s="28" customFormat="1">
      <c r="A1372" s="264"/>
      <c r="B1372" s="264"/>
      <c r="C1372" s="264"/>
      <c r="D1372" s="264"/>
      <c r="E1372" s="264"/>
      <c r="F1372" s="264"/>
      <c r="G1372" s="264"/>
      <c r="H1372" s="264"/>
      <c r="I1372" s="264"/>
      <c r="J1372" s="264"/>
      <c r="K1372" s="264"/>
      <c r="L1372" s="264"/>
    </row>
    <row r="1373" spans="1:12" s="28" customFormat="1">
      <c r="A1373" s="264"/>
      <c r="B1373" s="264"/>
      <c r="C1373" s="264"/>
      <c r="D1373" s="264"/>
      <c r="E1373" s="264"/>
      <c r="F1373" s="264"/>
      <c r="G1373" s="264"/>
      <c r="H1373" s="264"/>
      <c r="I1373" s="264"/>
      <c r="J1373" s="264"/>
      <c r="K1373" s="264"/>
      <c r="L1373" s="264"/>
    </row>
    <row r="1374" spans="1:12" s="28" customFormat="1">
      <c r="A1374" s="264"/>
      <c r="B1374" s="264"/>
      <c r="C1374" s="264"/>
      <c r="D1374" s="264"/>
      <c r="E1374" s="264"/>
      <c r="F1374" s="264"/>
      <c r="G1374" s="264"/>
      <c r="H1374" s="264"/>
      <c r="I1374" s="264"/>
      <c r="J1374" s="264"/>
      <c r="K1374" s="264"/>
      <c r="L1374" s="264"/>
    </row>
    <row r="1375" spans="1:12" s="28" customFormat="1">
      <c r="A1375" s="264"/>
      <c r="B1375" s="264"/>
      <c r="C1375" s="264"/>
      <c r="D1375" s="264"/>
      <c r="E1375" s="264"/>
      <c r="F1375" s="264"/>
      <c r="G1375" s="264"/>
      <c r="H1375" s="264"/>
      <c r="I1375" s="264"/>
      <c r="J1375" s="264"/>
      <c r="K1375" s="264"/>
      <c r="L1375" s="264"/>
    </row>
    <row r="1376" spans="1:12" s="28" customFormat="1">
      <c r="A1376" s="264"/>
      <c r="B1376" s="264"/>
      <c r="C1376" s="264"/>
      <c r="D1376" s="264"/>
      <c r="E1376" s="264"/>
      <c r="F1376" s="264"/>
      <c r="G1376" s="264"/>
      <c r="H1376" s="264"/>
      <c r="I1376" s="264"/>
      <c r="J1376" s="264"/>
      <c r="K1376" s="264"/>
      <c r="L1376" s="264"/>
    </row>
    <row r="1377" spans="1:12" s="28" customFormat="1">
      <c r="A1377" s="264"/>
      <c r="B1377" s="264"/>
      <c r="C1377" s="264"/>
      <c r="D1377" s="264"/>
      <c r="E1377" s="264"/>
      <c r="F1377" s="264"/>
      <c r="G1377" s="264"/>
      <c r="H1377" s="264"/>
      <c r="I1377" s="264"/>
      <c r="J1377" s="264"/>
      <c r="K1377" s="264"/>
      <c r="L1377" s="264"/>
    </row>
    <row r="1378" spans="1:12" s="28" customFormat="1">
      <c r="A1378" s="264"/>
      <c r="B1378" s="264"/>
      <c r="C1378" s="264"/>
      <c r="D1378" s="264"/>
      <c r="E1378" s="264"/>
      <c r="F1378" s="264"/>
      <c r="G1378" s="264"/>
      <c r="H1378" s="264"/>
      <c r="I1378" s="264"/>
      <c r="J1378" s="264"/>
      <c r="K1378" s="264"/>
      <c r="L1378" s="264"/>
    </row>
    <row r="1379" spans="1:12" s="28" customFormat="1">
      <c r="A1379" s="264"/>
      <c r="B1379" s="264"/>
      <c r="C1379" s="264"/>
      <c r="D1379" s="264"/>
      <c r="E1379" s="264"/>
      <c r="F1379" s="264"/>
      <c r="G1379" s="264"/>
      <c r="H1379" s="264"/>
      <c r="I1379" s="264"/>
      <c r="J1379" s="264"/>
      <c r="K1379" s="264"/>
      <c r="L1379" s="264"/>
    </row>
    <row r="1380" spans="1:12" s="28" customFormat="1">
      <c r="A1380" s="264"/>
      <c r="B1380" s="264"/>
      <c r="C1380" s="264"/>
      <c r="D1380" s="264"/>
      <c r="E1380" s="264"/>
      <c r="F1380" s="264"/>
      <c r="G1380" s="264"/>
      <c r="H1380" s="264"/>
      <c r="I1380" s="264"/>
      <c r="J1380" s="264"/>
      <c r="K1380" s="264"/>
      <c r="L1380" s="264"/>
    </row>
    <row r="1381" spans="1:12" s="28" customFormat="1">
      <c r="A1381" s="264"/>
      <c r="B1381" s="264"/>
      <c r="C1381" s="264"/>
      <c r="D1381" s="264"/>
      <c r="E1381" s="264"/>
      <c r="F1381" s="264"/>
      <c r="G1381" s="264"/>
      <c r="H1381" s="264"/>
      <c r="I1381" s="264"/>
      <c r="J1381" s="264"/>
      <c r="K1381" s="264"/>
      <c r="L1381" s="264"/>
    </row>
    <row r="1382" spans="1:12" s="28" customFormat="1">
      <c r="A1382" s="264"/>
      <c r="B1382" s="264"/>
      <c r="C1382" s="264"/>
      <c r="D1382" s="264"/>
      <c r="E1382" s="264"/>
      <c r="F1382" s="264"/>
      <c r="G1382" s="264"/>
      <c r="H1382" s="264"/>
      <c r="I1382" s="264"/>
      <c r="J1382" s="264"/>
      <c r="K1382" s="264"/>
      <c r="L1382" s="264"/>
    </row>
    <row r="1383" spans="1:12" s="28" customFormat="1">
      <c r="A1383" s="264"/>
      <c r="B1383" s="264"/>
      <c r="C1383" s="264"/>
      <c r="D1383" s="264"/>
      <c r="E1383" s="264"/>
      <c r="F1383" s="264"/>
      <c r="G1383" s="264"/>
      <c r="H1383" s="264"/>
      <c r="I1383" s="264"/>
      <c r="J1383" s="264"/>
      <c r="K1383" s="264"/>
      <c r="L1383" s="264"/>
    </row>
    <row r="1384" spans="1:12" s="28" customFormat="1">
      <c r="A1384" s="264"/>
      <c r="B1384" s="264"/>
      <c r="C1384" s="264"/>
      <c r="D1384" s="264"/>
      <c r="E1384" s="264"/>
      <c r="F1384" s="264"/>
      <c r="G1384" s="264"/>
      <c r="H1384" s="264"/>
      <c r="I1384" s="264"/>
      <c r="J1384" s="264"/>
      <c r="K1384" s="264"/>
      <c r="L1384" s="264"/>
    </row>
    <row r="1385" spans="1:12" s="28" customFormat="1">
      <c r="A1385" s="264"/>
      <c r="B1385" s="264"/>
      <c r="C1385" s="264"/>
      <c r="D1385" s="264"/>
      <c r="E1385" s="264"/>
      <c r="F1385" s="264"/>
      <c r="G1385" s="264"/>
      <c r="H1385" s="264"/>
      <c r="I1385" s="264"/>
      <c r="J1385" s="264"/>
      <c r="K1385" s="264"/>
      <c r="L1385" s="264"/>
    </row>
    <row r="1386" spans="1:12" s="28" customFormat="1">
      <c r="A1386" s="264"/>
      <c r="B1386" s="264"/>
      <c r="C1386" s="264"/>
      <c r="D1386" s="264"/>
      <c r="E1386" s="264"/>
      <c r="F1386" s="264"/>
      <c r="G1386" s="264"/>
      <c r="H1386" s="264"/>
      <c r="I1386" s="264"/>
      <c r="J1386" s="264"/>
      <c r="K1386" s="264"/>
      <c r="L1386" s="264"/>
    </row>
    <row r="1387" spans="1:12" s="28" customFormat="1">
      <c r="A1387" s="264"/>
      <c r="B1387" s="264"/>
      <c r="C1387" s="264"/>
      <c r="D1387" s="264"/>
      <c r="E1387" s="264"/>
      <c r="F1387" s="264"/>
      <c r="G1387" s="264"/>
      <c r="H1387" s="264"/>
      <c r="I1387" s="264"/>
      <c r="J1387" s="264"/>
      <c r="K1387" s="264"/>
      <c r="L1387" s="264"/>
    </row>
    <row r="1388" spans="1:12" s="28" customFormat="1">
      <c r="A1388" s="264"/>
      <c r="B1388" s="264"/>
      <c r="C1388" s="264"/>
      <c r="D1388" s="264"/>
      <c r="E1388" s="264"/>
      <c r="F1388" s="264"/>
      <c r="G1388" s="264"/>
      <c r="H1388" s="264"/>
      <c r="I1388" s="264"/>
      <c r="J1388" s="264"/>
      <c r="K1388" s="264"/>
      <c r="L1388" s="264"/>
    </row>
    <row r="1389" spans="1:12" s="28" customFormat="1">
      <c r="A1389" s="264"/>
      <c r="B1389" s="264"/>
      <c r="C1389" s="264"/>
      <c r="D1389" s="264"/>
      <c r="E1389" s="264"/>
      <c r="F1389" s="264"/>
      <c r="G1389" s="264"/>
      <c r="H1389" s="264"/>
      <c r="I1389" s="264"/>
      <c r="J1389" s="264"/>
      <c r="K1389" s="264"/>
      <c r="L1389" s="264"/>
    </row>
    <row r="1390" spans="1:12" s="28" customFormat="1">
      <c r="A1390" s="264"/>
      <c r="B1390" s="264"/>
      <c r="C1390" s="264"/>
      <c r="D1390" s="264"/>
      <c r="E1390" s="264"/>
      <c r="F1390" s="264"/>
      <c r="G1390" s="264"/>
      <c r="H1390" s="264"/>
      <c r="I1390" s="264"/>
      <c r="J1390" s="264"/>
      <c r="K1390" s="264"/>
      <c r="L1390" s="264"/>
    </row>
    <row r="1391" spans="1:12" s="28" customFormat="1">
      <c r="A1391" s="264"/>
      <c r="B1391" s="264"/>
      <c r="C1391" s="264"/>
      <c r="D1391" s="264"/>
      <c r="E1391" s="264"/>
      <c r="F1391" s="264"/>
      <c r="G1391" s="264"/>
      <c r="H1391" s="264"/>
      <c r="I1391" s="264"/>
      <c r="J1391" s="264"/>
      <c r="K1391" s="264"/>
      <c r="L1391" s="264"/>
    </row>
    <row r="1392" spans="1:12" s="28" customFormat="1">
      <c r="A1392" s="264"/>
      <c r="B1392" s="264"/>
      <c r="C1392" s="264"/>
      <c r="D1392" s="264"/>
      <c r="E1392" s="264"/>
      <c r="F1392" s="264"/>
      <c r="G1392" s="264"/>
      <c r="H1392" s="264"/>
      <c r="I1392" s="264"/>
      <c r="J1392" s="264"/>
      <c r="K1392" s="264"/>
      <c r="L1392" s="264"/>
    </row>
    <row r="1393" spans="1:12" s="28" customFormat="1">
      <c r="A1393" s="264"/>
      <c r="B1393" s="264"/>
      <c r="C1393" s="264"/>
      <c r="D1393" s="264"/>
      <c r="E1393" s="264"/>
      <c r="F1393" s="264"/>
      <c r="G1393" s="264"/>
      <c r="H1393" s="264"/>
      <c r="I1393" s="264"/>
      <c r="J1393" s="264"/>
      <c r="K1393" s="264"/>
      <c r="L1393" s="264"/>
    </row>
    <row r="1394" spans="1:12" s="28" customFormat="1">
      <c r="A1394" s="264"/>
      <c r="B1394" s="264"/>
      <c r="C1394" s="264"/>
      <c r="D1394" s="264"/>
      <c r="E1394" s="264"/>
      <c r="F1394" s="264"/>
      <c r="G1394" s="264"/>
      <c r="H1394" s="264"/>
      <c r="I1394" s="264"/>
      <c r="J1394" s="264"/>
      <c r="K1394" s="264"/>
      <c r="L1394" s="264"/>
    </row>
    <row r="1395" spans="1:12" s="28" customFormat="1">
      <c r="A1395" s="264"/>
      <c r="B1395" s="264"/>
      <c r="C1395" s="264"/>
      <c r="D1395" s="264"/>
      <c r="E1395" s="264"/>
      <c r="F1395" s="264"/>
      <c r="G1395" s="264"/>
      <c r="H1395" s="264"/>
      <c r="I1395" s="264"/>
      <c r="J1395" s="264"/>
      <c r="K1395" s="264"/>
      <c r="L1395" s="264"/>
    </row>
    <row r="1396" spans="1:12" s="28" customFormat="1">
      <c r="A1396" s="264"/>
      <c r="B1396" s="264"/>
      <c r="C1396" s="264"/>
      <c r="D1396" s="264"/>
      <c r="E1396" s="264"/>
      <c r="F1396" s="264"/>
      <c r="G1396" s="264"/>
      <c r="H1396" s="264"/>
      <c r="I1396" s="264"/>
      <c r="J1396" s="264"/>
      <c r="K1396" s="264"/>
      <c r="L1396" s="264"/>
    </row>
    <row r="1397" spans="1:12" s="28" customFormat="1">
      <c r="A1397" s="264"/>
      <c r="B1397" s="264"/>
      <c r="C1397" s="264"/>
      <c r="D1397" s="264"/>
      <c r="E1397" s="264"/>
      <c r="F1397" s="264"/>
      <c r="G1397" s="264"/>
      <c r="H1397" s="264"/>
      <c r="I1397" s="264"/>
      <c r="J1397" s="264"/>
      <c r="K1397" s="264"/>
      <c r="L1397" s="264"/>
    </row>
    <row r="1398" spans="1:12" s="28" customFormat="1">
      <c r="A1398" s="264"/>
      <c r="B1398" s="264"/>
      <c r="C1398" s="264"/>
      <c r="D1398" s="264"/>
      <c r="E1398" s="264"/>
      <c r="F1398" s="264"/>
      <c r="G1398" s="264"/>
      <c r="H1398" s="264"/>
      <c r="I1398" s="264"/>
      <c r="J1398" s="264"/>
      <c r="K1398" s="264"/>
      <c r="L1398" s="264"/>
    </row>
    <row r="1399" spans="1:12" s="28" customFormat="1">
      <c r="A1399" s="264"/>
      <c r="B1399" s="264"/>
      <c r="C1399" s="264"/>
      <c r="D1399" s="264"/>
      <c r="E1399" s="264"/>
      <c r="F1399" s="264"/>
      <c r="G1399" s="264"/>
      <c r="H1399" s="264"/>
      <c r="I1399" s="264"/>
      <c r="J1399" s="264"/>
      <c r="K1399" s="264"/>
      <c r="L1399" s="264"/>
    </row>
    <row r="1400" spans="1:12" s="28" customFormat="1">
      <c r="A1400" s="264"/>
      <c r="B1400" s="264"/>
      <c r="C1400" s="264"/>
      <c r="D1400" s="264"/>
      <c r="E1400" s="264"/>
      <c r="F1400" s="264"/>
      <c r="G1400" s="264"/>
      <c r="H1400" s="264"/>
      <c r="I1400" s="264"/>
      <c r="J1400" s="264"/>
      <c r="K1400" s="264"/>
      <c r="L1400" s="264"/>
    </row>
    <row r="1401" spans="1:12" s="28" customFormat="1">
      <c r="A1401" s="264"/>
      <c r="B1401" s="264"/>
      <c r="C1401" s="264"/>
      <c r="D1401" s="264"/>
      <c r="E1401" s="264"/>
      <c r="F1401" s="264"/>
      <c r="G1401" s="264"/>
      <c r="H1401" s="264"/>
      <c r="I1401" s="264"/>
      <c r="J1401" s="264"/>
      <c r="K1401" s="264"/>
      <c r="L1401" s="264"/>
    </row>
    <row r="1402" spans="1:12" s="28" customFormat="1">
      <c r="A1402" s="264"/>
      <c r="B1402" s="264"/>
      <c r="C1402" s="264"/>
      <c r="D1402" s="264"/>
      <c r="E1402" s="264"/>
      <c r="F1402" s="264"/>
      <c r="G1402" s="264"/>
      <c r="H1402" s="264"/>
      <c r="I1402" s="264"/>
      <c r="J1402" s="264"/>
      <c r="K1402" s="264"/>
      <c r="L1402" s="264"/>
    </row>
    <row r="1403" spans="1:12" s="28" customFormat="1">
      <c r="A1403" s="264"/>
      <c r="B1403" s="264"/>
      <c r="C1403" s="264"/>
      <c r="D1403" s="264"/>
      <c r="E1403" s="264"/>
      <c r="F1403" s="264"/>
      <c r="G1403" s="264"/>
      <c r="H1403" s="264"/>
      <c r="I1403" s="264"/>
      <c r="J1403" s="264"/>
      <c r="K1403" s="264"/>
      <c r="L1403" s="264"/>
    </row>
    <row r="1404" spans="1:12" s="28" customFormat="1">
      <c r="A1404" s="264"/>
      <c r="B1404" s="264"/>
      <c r="C1404" s="264"/>
      <c r="D1404" s="264"/>
      <c r="E1404" s="264"/>
      <c r="F1404" s="264"/>
      <c r="G1404" s="264"/>
      <c r="H1404" s="264"/>
      <c r="I1404" s="264"/>
      <c r="J1404" s="264"/>
      <c r="K1404" s="264"/>
      <c r="L1404" s="264"/>
    </row>
    <row r="1405" spans="1:12" s="28" customFormat="1">
      <c r="A1405" s="264"/>
      <c r="B1405" s="264"/>
      <c r="C1405" s="264"/>
      <c r="D1405" s="264"/>
      <c r="E1405" s="264"/>
      <c r="F1405" s="264"/>
      <c r="G1405" s="264"/>
      <c r="H1405" s="264"/>
      <c r="I1405" s="264"/>
      <c r="J1405" s="264"/>
      <c r="K1405" s="264"/>
      <c r="L1405" s="264"/>
    </row>
    <row r="1406" spans="1:12" s="28" customFormat="1">
      <c r="A1406" s="264"/>
      <c r="B1406" s="264"/>
      <c r="C1406" s="264"/>
      <c r="D1406" s="264"/>
      <c r="E1406" s="264"/>
      <c r="F1406" s="264"/>
      <c r="G1406" s="264"/>
      <c r="H1406" s="264"/>
      <c r="I1406" s="264"/>
      <c r="J1406" s="264"/>
      <c r="K1406" s="264"/>
      <c r="L1406" s="264"/>
    </row>
    <row r="1407" spans="1:12" s="28" customFormat="1">
      <c r="A1407" s="264"/>
      <c r="B1407" s="264"/>
      <c r="C1407" s="264"/>
      <c r="D1407" s="264"/>
      <c r="E1407" s="264"/>
      <c r="F1407" s="264"/>
      <c r="G1407" s="264"/>
      <c r="H1407" s="264"/>
      <c r="I1407" s="264"/>
      <c r="J1407" s="264"/>
      <c r="K1407" s="264"/>
      <c r="L1407" s="264"/>
    </row>
    <row r="1408" spans="1:12" s="28" customFormat="1">
      <c r="A1408" s="264"/>
      <c r="B1408" s="264"/>
      <c r="C1408" s="264"/>
      <c r="D1408" s="264"/>
      <c r="E1408" s="264"/>
      <c r="F1408" s="264"/>
      <c r="G1408" s="264"/>
      <c r="H1408" s="264"/>
      <c r="I1408" s="264"/>
      <c r="J1408" s="264"/>
      <c r="K1408" s="264"/>
      <c r="L1408" s="264"/>
    </row>
    <row r="1409" spans="1:12" s="28" customFormat="1">
      <c r="A1409" s="264"/>
      <c r="B1409" s="264"/>
      <c r="C1409" s="264"/>
      <c r="D1409" s="264"/>
      <c r="E1409" s="264"/>
      <c r="F1409" s="264"/>
      <c r="G1409" s="264"/>
      <c r="H1409" s="264"/>
      <c r="I1409" s="264"/>
      <c r="J1409" s="264"/>
      <c r="K1409" s="264"/>
      <c r="L1409" s="264"/>
    </row>
    <row r="1410" spans="1:12" s="28" customFormat="1">
      <c r="A1410" s="264"/>
      <c r="B1410" s="264"/>
      <c r="C1410" s="264"/>
      <c r="D1410" s="264"/>
      <c r="E1410" s="264"/>
      <c r="F1410" s="264"/>
      <c r="G1410" s="264"/>
      <c r="H1410" s="264"/>
      <c r="I1410" s="264"/>
      <c r="J1410" s="264"/>
      <c r="K1410" s="264"/>
      <c r="L1410" s="264"/>
    </row>
    <row r="1411" spans="1:12" s="28" customFormat="1">
      <c r="A1411" s="264"/>
      <c r="B1411" s="264"/>
      <c r="C1411" s="264"/>
      <c r="D1411" s="264"/>
      <c r="E1411" s="264"/>
      <c r="F1411" s="264"/>
      <c r="G1411" s="264"/>
      <c r="H1411" s="264"/>
      <c r="I1411" s="264"/>
      <c r="J1411" s="264"/>
      <c r="K1411" s="264"/>
      <c r="L1411" s="264"/>
    </row>
    <row r="1412" spans="1:12" s="28" customFormat="1">
      <c r="A1412" s="264"/>
      <c r="B1412" s="264"/>
      <c r="C1412" s="264"/>
      <c r="D1412" s="264"/>
      <c r="E1412" s="264"/>
      <c r="F1412" s="264"/>
      <c r="G1412" s="264"/>
      <c r="H1412" s="264"/>
      <c r="I1412" s="264"/>
      <c r="J1412" s="264"/>
      <c r="K1412" s="264"/>
      <c r="L1412" s="264"/>
    </row>
    <row r="1413" spans="1:12" s="28" customFormat="1">
      <c r="A1413" s="264"/>
      <c r="B1413" s="264"/>
      <c r="C1413" s="264"/>
      <c r="D1413" s="264"/>
      <c r="E1413" s="264"/>
      <c r="F1413" s="264"/>
      <c r="G1413" s="264"/>
      <c r="H1413" s="264"/>
      <c r="I1413" s="264"/>
      <c r="J1413" s="264"/>
      <c r="K1413" s="264"/>
      <c r="L1413" s="264"/>
    </row>
    <row r="1414" spans="1:12" s="28" customFormat="1">
      <c r="A1414" s="264"/>
      <c r="B1414" s="264"/>
      <c r="C1414" s="264"/>
      <c r="D1414" s="264"/>
      <c r="E1414" s="264"/>
      <c r="F1414" s="264"/>
      <c r="G1414" s="264"/>
      <c r="H1414" s="264"/>
      <c r="I1414" s="264"/>
      <c r="J1414" s="264"/>
      <c r="K1414" s="264"/>
      <c r="L1414" s="264"/>
    </row>
    <row r="1415" spans="1:12" s="28" customFormat="1">
      <c r="A1415" s="264"/>
      <c r="B1415" s="264"/>
      <c r="C1415" s="264"/>
      <c r="D1415" s="264"/>
      <c r="E1415" s="264"/>
      <c r="F1415" s="264"/>
      <c r="G1415" s="264"/>
      <c r="H1415" s="264"/>
      <c r="I1415" s="264"/>
      <c r="J1415" s="264"/>
      <c r="K1415" s="264"/>
      <c r="L1415" s="264"/>
    </row>
    <row r="1416" spans="1:12" s="28" customFormat="1">
      <c r="A1416" s="264"/>
      <c r="B1416" s="264"/>
      <c r="C1416" s="264"/>
      <c r="D1416" s="264"/>
      <c r="E1416" s="264"/>
      <c r="F1416" s="264"/>
      <c r="G1416" s="264"/>
      <c r="H1416" s="264"/>
      <c r="I1416" s="264"/>
      <c r="J1416" s="264"/>
      <c r="K1416" s="264"/>
      <c r="L1416" s="264"/>
    </row>
    <row r="1417" spans="1:12" s="28" customFormat="1">
      <c r="A1417" s="264"/>
      <c r="B1417" s="264"/>
      <c r="C1417" s="264"/>
      <c r="D1417" s="264"/>
      <c r="E1417" s="264"/>
      <c r="F1417" s="264"/>
      <c r="G1417" s="264"/>
      <c r="H1417" s="264"/>
      <c r="I1417" s="264"/>
      <c r="J1417" s="264"/>
      <c r="K1417" s="264"/>
      <c r="L1417" s="264"/>
    </row>
    <row r="1418" spans="1:12" s="28" customFormat="1">
      <c r="A1418" s="264"/>
      <c r="B1418" s="264"/>
      <c r="C1418" s="264"/>
      <c r="D1418" s="264"/>
      <c r="E1418" s="264"/>
      <c r="F1418" s="264"/>
      <c r="G1418" s="264"/>
      <c r="H1418" s="264"/>
      <c r="I1418" s="264"/>
      <c r="J1418" s="264"/>
      <c r="K1418" s="264"/>
      <c r="L1418" s="264"/>
    </row>
    <row r="1419" spans="1:12" s="28" customFormat="1">
      <c r="A1419" s="264"/>
      <c r="B1419" s="264"/>
      <c r="C1419" s="264"/>
      <c r="D1419" s="264"/>
      <c r="E1419" s="264"/>
      <c r="F1419" s="264"/>
      <c r="G1419" s="264"/>
      <c r="H1419" s="264"/>
      <c r="I1419" s="264"/>
      <c r="J1419" s="264"/>
      <c r="K1419" s="264"/>
      <c r="L1419" s="264"/>
    </row>
    <row r="1420" spans="1:12" s="28" customFormat="1">
      <c r="A1420" s="264"/>
      <c r="B1420" s="264"/>
      <c r="C1420" s="264"/>
      <c r="D1420" s="264"/>
      <c r="E1420" s="264"/>
      <c r="F1420" s="264"/>
      <c r="G1420" s="264"/>
      <c r="H1420" s="264"/>
      <c r="I1420" s="264"/>
      <c r="J1420" s="264"/>
      <c r="K1420" s="264"/>
      <c r="L1420" s="264"/>
    </row>
    <row r="1421" spans="1:12" s="28" customFormat="1">
      <c r="A1421" s="264"/>
      <c r="B1421" s="264"/>
      <c r="C1421" s="264"/>
      <c r="D1421" s="264"/>
      <c r="E1421" s="264"/>
      <c r="F1421" s="264"/>
      <c r="G1421" s="264"/>
      <c r="H1421" s="264"/>
      <c r="I1421" s="264"/>
      <c r="J1421" s="264"/>
      <c r="K1421" s="264"/>
      <c r="L1421" s="264"/>
    </row>
    <row r="1422" spans="1:12" s="28" customFormat="1">
      <c r="A1422" s="264"/>
      <c r="B1422" s="264"/>
      <c r="C1422" s="264"/>
      <c r="D1422" s="264"/>
      <c r="E1422" s="264"/>
      <c r="F1422" s="264"/>
      <c r="G1422" s="264"/>
      <c r="H1422" s="264"/>
      <c r="I1422" s="264"/>
      <c r="J1422" s="264"/>
      <c r="K1422" s="264"/>
      <c r="L1422" s="264"/>
    </row>
    <row r="1423" spans="1:12" s="28" customFormat="1">
      <c r="A1423" s="264"/>
      <c r="B1423" s="264"/>
      <c r="C1423" s="264"/>
      <c r="D1423" s="264"/>
      <c r="E1423" s="264"/>
      <c r="F1423" s="264"/>
      <c r="G1423" s="264"/>
      <c r="H1423" s="264"/>
      <c r="I1423" s="264"/>
      <c r="J1423" s="264"/>
      <c r="K1423" s="264"/>
      <c r="L1423" s="264"/>
    </row>
    <row r="1424" spans="1:12" s="28" customFormat="1">
      <c r="A1424" s="264"/>
      <c r="B1424" s="264"/>
      <c r="C1424" s="264"/>
      <c r="D1424" s="264"/>
      <c r="E1424" s="264"/>
      <c r="F1424" s="264"/>
      <c r="G1424" s="264"/>
      <c r="H1424" s="264"/>
      <c r="I1424" s="264"/>
      <c r="J1424" s="264"/>
      <c r="K1424" s="264"/>
      <c r="L1424" s="264"/>
    </row>
    <row r="1425" spans="1:12" s="28" customFormat="1">
      <c r="A1425" s="264"/>
      <c r="B1425" s="264"/>
      <c r="C1425" s="264"/>
      <c r="D1425" s="264"/>
      <c r="E1425" s="264"/>
      <c r="F1425" s="264"/>
      <c r="G1425" s="264"/>
      <c r="H1425" s="264"/>
      <c r="I1425" s="264"/>
      <c r="J1425" s="264"/>
      <c r="K1425" s="264"/>
      <c r="L1425" s="264"/>
    </row>
    <row r="1426" spans="1:12" s="28" customFormat="1">
      <c r="A1426" s="264"/>
      <c r="B1426" s="264"/>
      <c r="C1426" s="264"/>
      <c r="D1426" s="264"/>
      <c r="E1426" s="264"/>
      <c r="F1426" s="264"/>
      <c r="G1426" s="264"/>
      <c r="H1426" s="264"/>
      <c r="I1426" s="264"/>
      <c r="J1426" s="264"/>
      <c r="K1426" s="264"/>
      <c r="L1426" s="264"/>
    </row>
    <row r="1427" spans="1:12" s="28" customFormat="1">
      <c r="A1427" s="264"/>
      <c r="B1427" s="264"/>
      <c r="C1427" s="264"/>
      <c r="D1427" s="264"/>
      <c r="E1427" s="264"/>
      <c r="F1427" s="264"/>
      <c r="G1427" s="264"/>
      <c r="H1427" s="264"/>
      <c r="I1427" s="264"/>
      <c r="J1427" s="264"/>
      <c r="K1427" s="264"/>
      <c r="L1427" s="264"/>
    </row>
    <row r="1428" spans="1:12" s="28" customFormat="1">
      <c r="A1428" s="264"/>
      <c r="B1428" s="264"/>
      <c r="C1428" s="264"/>
      <c r="D1428" s="264"/>
      <c r="E1428" s="264"/>
      <c r="F1428" s="264"/>
      <c r="G1428" s="264"/>
      <c r="H1428" s="264"/>
      <c r="I1428" s="264"/>
      <c r="J1428" s="264"/>
      <c r="K1428" s="264"/>
      <c r="L1428" s="264"/>
    </row>
    <row r="1429" spans="1:12" s="28" customFormat="1">
      <c r="A1429" s="264"/>
      <c r="B1429" s="264"/>
      <c r="C1429" s="264"/>
      <c r="D1429" s="264"/>
      <c r="E1429" s="264"/>
      <c r="F1429" s="264"/>
      <c r="G1429" s="264"/>
      <c r="H1429" s="264"/>
      <c r="I1429" s="264"/>
      <c r="J1429" s="264"/>
      <c r="K1429" s="264"/>
      <c r="L1429" s="264"/>
    </row>
    <row r="1430" spans="1:12" s="28" customFormat="1">
      <c r="A1430" s="264"/>
      <c r="B1430" s="264"/>
      <c r="C1430" s="264"/>
      <c r="D1430" s="264"/>
      <c r="E1430" s="264"/>
      <c r="F1430" s="264"/>
      <c r="G1430" s="264"/>
      <c r="H1430" s="264"/>
      <c r="I1430" s="264"/>
      <c r="J1430" s="264"/>
      <c r="K1430" s="264"/>
      <c r="L1430" s="264"/>
    </row>
    <row r="1431" spans="1:12" s="28" customFormat="1">
      <c r="A1431" s="264"/>
      <c r="B1431" s="264"/>
      <c r="C1431" s="264"/>
      <c r="D1431" s="264"/>
      <c r="E1431" s="264"/>
      <c r="F1431" s="264"/>
      <c r="G1431" s="264"/>
      <c r="H1431" s="264"/>
      <c r="I1431" s="264"/>
      <c r="J1431" s="264"/>
      <c r="K1431" s="264"/>
      <c r="L1431" s="264"/>
    </row>
    <row r="1432" spans="1:12" s="28" customFormat="1">
      <c r="A1432" s="264"/>
      <c r="B1432" s="264"/>
      <c r="C1432" s="264"/>
      <c r="D1432" s="264"/>
      <c r="E1432" s="264"/>
      <c r="F1432" s="264"/>
      <c r="G1432" s="264"/>
      <c r="H1432" s="264"/>
      <c r="I1432" s="264"/>
      <c r="J1432" s="264"/>
      <c r="K1432" s="264"/>
      <c r="L1432" s="264"/>
    </row>
    <row r="1433" spans="1:12" s="28" customFormat="1">
      <c r="A1433" s="264"/>
      <c r="B1433" s="264"/>
      <c r="C1433" s="264"/>
      <c r="D1433" s="264"/>
      <c r="E1433" s="264"/>
      <c r="F1433" s="264"/>
      <c r="G1433" s="264"/>
      <c r="H1433" s="264"/>
      <c r="I1433" s="264"/>
      <c r="J1433" s="264"/>
      <c r="K1433" s="264"/>
      <c r="L1433" s="264"/>
    </row>
    <row r="1434" spans="1:12" s="28" customFormat="1">
      <c r="A1434" s="264"/>
      <c r="B1434" s="264"/>
      <c r="C1434" s="264"/>
      <c r="D1434" s="264"/>
      <c r="E1434" s="264"/>
      <c r="F1434" s="264"/>
      <c r="G1434" s="264"/>
      <c r="H1434" s="264"/>
      <c r="I1434" s="264"/>
      <c r="J1434" s="264"/>
      <c r="K1434" s="264"/>
      <c r="L1434" s="264"/>
    </row>
    <row r="1435" spans="1:12" s="28" customFormat="1">
      <c r="A1435" s="264"/>
      <c r="B1435" s="264"/>
      <c r="C1435" s="264"/>
      <c r="D1435" s="264"/>
      <c r="E1435" s="264"/>
      <c r="F1435" s="264"/>
      <c r="G1435" s="264"/>
      <c r="H1435" s="264"/>
      <c r="I1435" s="264"/>
      <c r="J1435" s="264"/>
      <c r="K1435" s="264"/>
      <c r="L1435" s="264"/>
    </row>
    <row r="1436" spans="1:12" s="28" customFormat="1">
      <c r="A1436" s="264"/>
      <c r="B1436" s="264"/>
      <c r="C1436" s="264"/>
      <c r="D1436" s="264"/>
      <c r="E1436" s="264"/>
      <c r="F1436" s="264"/>
      <c r="G1436" s="264"/>
      <c r="H1436" s="264"/>
      <c r="I1436" s="264"/>
      <c r="J1436" s="264"/>
      <c r="K1436" s="264"/>
      <c r="L1436" s="264"/>
    </row>
    <row r="1437" spans="1:12" s="28" customFormat="1">
      <c r="A1437" s="264"/>
      <c r="B1437" s="264"/>
      <c r="C1437" s="264"/>
      <c r="D1437" s="264"/>
      <c r="E1437" s="264"/>
      <c r="F1437" s="264"/>
      <c r="G1437" s="264"/>
      <c r="H1437" s="264"/>
      <c r="I1437" s="264"/>
      <c r="J1437" s="264"/>
      <c r="K1437" s="264"/>
      <c r="L1437" s="264"/>
    </row>
    <row r="1438" spans="1:12" s="28" customFormat="1">
      <c r="A1438" s="264"/>
      <c r="B1438" s="264"/>
      <c r="C1438" s="264"/>
      <c r="D1438" s="264"/>
      <c r="E1438" s="264"/>
      <c r="F1438" s="264"/>
      <c r="G1438" s="264"/>
      <c r="H1438" s="264"/>
      <c r="I1438" s="264"/>
      <c r="J1438" s="264"/>
      <c r="K1438" s="264"/>
      <c r="L1438" s="264"/>
    </row>
    <row r="1439" spans="1:12" s="28" customFormat="1">
      <c r="A1439" s="264"/>
      <c r="B1439" s="264"/>
      <c r="C1439" s="264"/>
      <c r="D1439" s="264"/>
      <c r="E1439" s="264"/>
      <c r="F1439" s="264"/>
      <c r="G1439" s="264"/>
      <c r="H1439" s="264"/>
      <c r="I1439" s="264"/>
      <c r="J1439" s="264"/>
      <c r="K1439" s="264"/>
      <c r="L1439" s="264"/>
    </row>
    <row r="1440" spans="1:12" s="28" customFormat="1">
      <c r="A1440" s="264"/>
      <c r="B1440" s="264"/>
      <c r="C1440" s="264"/>
      <c r="D1440" s="264"/>
      <c r="E1440" s="264"/>
      <c r="F1440" s="264"/>
      <c r="G1440" s="264"/>
      <c r="H1440" s="264"/>
      <c r="I1440" s="264"/>
      <c r="J1440" s="264"/>
      <c r="K1440" s="264"/>
      <c r="L1440" s="264"/>
    </row>
    <row r="1441" spans="1:12" s="28" customFormat="1">
      <c r="A1441" s="264"/>
      <c r="B1441" s="264"/>
      <c r="C1441" s="264"/>
      <c r="D1441" s="264"/>
      <c r="E1441" s="264"/>
      <c r="F1441" s="264"/>
      <c r="G1441" s="264"/>
      <c r="H1441" s="264"/>
      <c r="I1441" s="264"/>
      <c r="J1441" s="264"/>
      <c r="K1441" s="264"/>
      <c r="L1441" s="264"/>
    </row>
    <row r="1442" spans="1:12" s="28" customFormat="1">
      <c r="A1442" s="264"/>
      <c r="B1442" s="264"/>
      <c r="C1442" s="264"/>
      <c r="D1442" s="264"/>
      <c r="E1442" s="264"/>
      <c r="F1442" s="264"/>
      <c r="G1442" s="264"/>
      <c r="H1442" s="264"/>
      <c r="I1442" s="264"/>
      <c r="J1442" s="264"/>
      <c r="K1442" s="264"/>
      <c r="L1442" s="264"/>
    </row>
    <row r="1443" spans="1:12" s="28" customFormat="1">
      <c r="A1443" s="264"/>
      <c r="B1443" s="264"/>
      <c r="C1443" s="264"/>
      <c r="D1443" s="264"/>
      <c r="E1443" s="264"/>
      <c r="F1443" s="264"/>
      <c r="G1443" s="264"/>
      <c r="H1443" s="264"/>
      <c r="I1443" s="264"/>
      <c r="J1443" s="264"/>
      <c r="K1443" s="264"/>
      <c r="L1443" s="264"/>
    </row>
    <row r="1444" spans="1:12" s="28" customFormat="1">
      <c r="A1444" s="264"/>
      <c r="B1444" s="264"/>
      <c r="C1444" s="264"/>
      <c r="D1444" s="264"/>
      <c r="E1444" s="264"/>
      <c r="F1444" s="264"/>
      <c r="G1444" s="264"/>
      <c r="H1444" s="264"/>
      <c r="I1444" s="264"/>
      <c r="J1444" s="264"/>
      <c r="K1444" s="264"/>
      <c r="L1444" s="264"/>
    </row>
    <row r="1445" spans="1:12" s="28" customFormat="1">
      <c r="A1445" s="264"/>
      <c r="B1445" s="264"/>
      <c r="C1445" s="264"/>
      <c r="D1445" s="264"/>
      <c r="E1445" s="264"/>
      <c r="F1445" s="264"/>
      <c r="G1445" s="264"/>
      <c r="H1445" s="264"/>
      <c r="I1445" s="264"/>
      <c r="J1445" s="264"/>
      <c r="K1445" s="264"/>
      <c r="L1445" s="264"/>
    </row>
    <row r="1446" spans="1:12" s="28" customFormat="1">
      <c r="A1446" s="264"/>
      <c r="B1446" s="264"/>
      <c r="C1446" s="264"/>
      <c r="D1446" s="264"/>
      <c r="E1446" s="264"/>
      <c r="F1446" s="264"/>
      <c r="G1446" s="264"/>
      <c r="H1446" s="264"/>
      <c r="I1446" s="264"/>
      <c r="J1446" s="264"/>
      <c r="K1446" s="264"/>
      <c r="L1446" s="264"/>
    </row>
    <row r="1447" spans="1:12" s="28" customFormat="1">
      <c r="A1447" s="264"/>
      <c r="B1447" s="264"/>
      <c r="C1447" s="264"/>
      <c r="D1447" s="264"/>
      <c r="E1447" s="264"/>
      <c r="F1447" s="264"/>
      <c r="G1447" s="264"/>
      <c r="H1447" s="264"/>
      <c r="I1447" s="264"/>
      <c r="J1447" s="264"/>
      <c r="K1447" s="264"/>
      <c r="L1447" s="264"/>
    </row>
    <row r="1448" spans="1:12" s="28" customFormat="1">
      <c r="A1448" s="264"/>
      <c r="B1448" s="264"/>
      <c r="C1448" s="264"/>
      <c r="D1448" s="264"/>
      <c r="E1448" s="264"/>
      <c r="F1448" s="264"/>
      <c r="G1448" s="264"/>
      <c r="H1448" s="264"/>
      <c r="I1448" s="264"/>
      <c r="J1448" s="264"/>
      <c r="K1448" s="264"/>
      <c r="L1448" s="264"/>
    </row>
    <row r="1449" spans="1:12" s="28" customFormat="1">
      <c r="A1449" s="264"/>
      <c r="B1449" s="264"/>
      <c r="C1449" s="264"/>
      <c r="D1449" s="264"/>
      <c r="E1449" s="264"/>
      <c r="F1449" s="264"/>
      <c r="G1449" s="264"/>
      <c r="H1449" s="264"/>
      <c r="I1449" s="264"/>
      <c r="J1449" s="264"/>
      <c r="K1449" s="264"/>
      <c r="L1449" s="264"/>
    </row>
    <row r="1450" spans="1:12" s="28" customFormat="1">
      <c r="A1450" s="264"/>
      <c r="B1450" s="264"/>
      <c r="C1450" s="264"/>
      <c r="D1450" s="264"/>
      <c r="E1450" s="264"/>
      <c r="F1450" s="264"/>
      <c r="G1450" s="264"/>
      <c r="H1450" s="264"/>
      <c r="I1450" s="264"/>
      <c r="J1450" s="264"/>
      <c r="K1450" s="264"/>
      <c r="L1450" s="264"/>
    </row>
    <row r="1451" spans="1:12" s="28" customFormat="1">
      <c r="A1451" s="264"/>
      <c r="B1451" s="264"/>
      <c r="C1451" s="264"/>
      <c r="D1451" s="264"/>
      <c r="E1451" s="264"/>
      <c r="F1451" s="264"/>
      <c r="G1451" s="264"/>
      <c r="H1451" s="264"/>
      <c r="I1451" s="264"/>
      <c r="J1451" s="264"/>
      <c r="K1451" s="264"/>
      <c r="L1451" s="264"/>
    </row>
    <row r="1452" spans="1:12" s="28" customFormat="1">
      <c r="A1452" s="264"/>
      <c r="B1452" s="264"/>
      <c r="C1452" s="264"/>
      <c r="D1452" s="264"/>
      <c r="E1452" s="264"/>
      <c r="F1452" s="264"/>
      <c r="G1452" s="264"/>
      <c r="H1452" s="264"/>
      <c r="I1452" s="264"/>
      <c r="J1452" s="264"/>
      <c r="K1452" s="264"/>
      <c r="L1452" s="264"/>
    </row>
    <row r="1453" spans="1:12" s="28" customFormat="1">
      <c r="A1453" s="264"/>
      <c r="B1453" s="264"/>
      <c r="C1453" s="264"/>
      <c r="D1453" s="264"/>
      <c r="E1453" s="264"/>
      <c r="F1453" s="264"/>
      <c r="G1453" s="264"/>
      <c r="H1453" s="264"/>
      <c r="I1453" s="264"/>
      <c r="J1453" s="264"/>
      <c r="K1453" s="264"/>
      <c r="L1453" s="264"/>
    </row>
    <row r="1454" spans="1:12" s="28" customFormat="1">
      <c r="A1454" s="264"/>
      <c r="B1454" s="264"/>
      <c r="C1454" s="264"/>
      <c r="D1454" s="264"/>
      <c r="E1454" s="264"/>
      <c r="F1454" s="264"/>
      <c r="G1454" s="264"/>
      <c r="H1454" s="264"/>
      <c r="I1454" s="264"/>
      <c r="J1454" s="264"/>
      <c r="K1454" s="264"/>
      <c r="L1454" s="264"/>
    </row>
    <row r="1455" spans="1:12" s="28" customFormat="1">
      <c r="A1455" s="264"/>
      <c r="B1455" s="264"/>
      <c r="C1455" s="264"/>
      <c r="D1455" s="264"/>
      <c r="E1455" s="264"/>
      <c r="F1455" s="264"/>
      <c r="G1455" s="264"/>
      <c r="H1455" s="264"/>
      <c r="I1455" s="264"/>
      <c r="J1455" s="264"/>
      <c r="K1455" s="264"/>
      <c r="L1455" s="264"/>
    </row>
    <row r="1456" spans="1:12" s="28" customFormat="1">
      <c r="A1456" s="264"/>
      <c r="B1456" s="264"/>
      <c r="C1456" s="264"/>
      <c r="D1456" s="264"/>
      <c r="E1456" s="264"/>
      <c r="F1456" s="264"/>
      <c r="G1456" s="264"/>
      <c r="H1456" s="264"/>
      <c r="I1456" s="264"/>
      <c r="J1456" s="264"/>
      <c r="K1456" s="264"/>
      <c r="L1456" s="264"/>
    </row>
    <row r="1457" spans="1:12" s="28" customFormat="1">
      <c r="A1457" s="264"/>
      <c r="B1457" s="264"/>
      <c r="C1457" s="264"/>
      <c r="D1457" s="264"/>
      <c r="E1457" s="264"/>
      <c r="F1457" s="264"/>
      <c r="G1457" s="264"/>
      <c r="H1457" s="264"/>
      <c r="I1457" s="264"/>
      <c r="J1457" s="264"/>
      <c r="K1457" s="264"/>
      <c r="L1457" s="264"/>
    </row>
    <row r="1458" spans="1:12" s="28" customFormat="1">
      <c r="A1458" s="264"/>
      <c r="B1458" s="264"/>
      <c r="C1458" s="264"/>
      <c r="D1458" s="264"/>
      <c r="E1458" s="264"/>
      <c r="F1458" s="264"/>
      <c r="G1458" s="264"/>
      <c r="H1458" s="264"/>
      <c r="I1458" s="264"/>
      <c r="J1458" s="264"/>
      <c r="K1458" s="264"/>
      <c r="L1458" s="264"/>
    </row>
    <row r="1459" spans="1:12" s="28" customFormat="1">
      <c r="A1459" s="264"/>
      <c r="B1459" s="264"/>
      <c r="C1459" s="264"/>
      <c r="D1459" s="264"/>
      <c r="E1459" s="264"/>
      <c r="F1459" s="264"/>
      <c r="G1459" s="264"/>
      <c r="H1459" s="264"/>
      <c r="I1459" s="264"/>
      <c r="J1459" s="264"/>
      <c r="K1459" s="264"/>
      <c r="L1459" s="264"/>
    </row>
    <row r="1460" spans="1:12" s="28" customFormat="1">
      <c r="A1460" s="264"/>
      <c r="B1460" s="264"/>
      <c r="C1460" s="264"/>
      <c r="D1460" s="264"/>
      <c r="E1460" s="264"/>
      <c r="F1460" s="264"/>
      <c r="G1460" s="264"/>
      <c r="H1460" s="264"/>
      <c r="I1460" s="264"/>
      <c r="J1460" s="264"/>
      <c r="K1460" s="264"/>
      <c r="L1460" s="264"/>
    </row>
    <row r="1461" spans="1:12" s="28" customFormat="1">
      <c r="A1461" s="264"/>
      <c r="B1461" s="264"/>
      <c r="C1461" s="264"/>
      <c r="D1461" s="264"/>
      <c r="E1461" s="264"/>
      <c r="F1461" s="264"/>
      <c r="G1461" s="264"/>
      <c r="H1461" s="264"/>
      <c r="I1461" s="264"/>
      <c r="J1461" s="264"/>
      <c r="K1461" s="264"/>
      <c r="L1461" s="264"/>
    </row>
    <row r="1462" spans="1:12" s="28" customFormat="1">
      <c r="A1462" s="264"/>
      <c r="B1462" s="264"/>
      <c r="C1462" s="264"/>
      <c r="D1462" s="264"/>
      <c r="E1462" s="264"/>
      <c r="F1462" s="264"/>
      <c r="G1462" s="264"/>
      <c r="H1462" s="264"/>
      <c r="I1462" s="264"/>
      <c r="J1462" s="264"/>
      <c r="K1462" s="264"/>
      <c r="L1462" s="264"/>
    </row>
    <row r="1463" spans="1:12" s="28" customFormat="1">
      <c r="A1463" s="264"/>
      <c r="B1463" s="264"/>
      <c r="C1463" s="264"/>
      <c r="D1463" s="264"/>
      <c r="E1463" s="264"/>
      <c r="F1463" s="264"/>
      <c r="G1463" s="264"/>
      <c r="H1463" s="264"/>
      <c r="I1463" s="264"/>
      <c r="J1463" s="264"/>
      <c r="K1463" s="264"/>
      <c r="L1463" s="264"/>
    </row>
    <row r="1464" spans="1:12" s="28" customFormat="1">
      <c r="A1464" s="264"/>
      <c r="B1464" s="264"/>
      <c r="C1464" s="264"/>
      <c r="D1464" s="264"/>
      <c r="E1464" s="264"/>
      <c r="F1464" s="264"/>
      <c r="G1464" s="264"/>
      <c r="H1464" s="264"/>
      <c r="I1464" s="264"/>
      <c r="J1464" s="264"/>
      <c r="K1464" s="264"/>
      <c r="L1464" s="264"/>
    </row>
    <row r="1465" spans="1:12" s="28" customFormat="1">
      <c r="A1465" s="264"/>
      <c r="B1465" s="264"/>
      <c r="C1465" s="264"/>
      <c r="D1465" s="264"/>
      <c r="E1465" s="264"/>
      <c r="F1465" s="264"/>
      <c r="G1465" s="264"/>
      <c r="H1465" s="264"/>
      <c r="I1465" s="264"/>
      <c r="J1465" s="264"/>
      <c r="K1465" s="264"/>
      <c r="L1465" s="264"/>
    </row>
    <row r="1466" spans="1:12" s="28" customFormat="1">
      <c r="A1466" s="264"/>
      <c r="B1466" s="264"/>
      <c r="C1466" s="264"/>
      <c r="D1466" s="264"/>
      <c r="E1466" s="264"/>
      <c r="F1466" s="264"/>
      <c r="G1466" s="264"/>
      <c r="H1466" s="264"/>
      <c r="I1466" s="264"/>
      <c r="J1466" s="264"/>
      <c r="K1466" s="264"/>
      <c r="L1466" s="264"/>
    </row>
    <row r="1467" spans="1:12" s="28" customFormat="1">
      <c r="A1467" s="264"/>
      <c r="B1467" s="264"/>
      <c r="C1467" s="264"/>
      <c r="D1467" s="264"/>
      <c r="E1467" s="264"/>
      <c r="F1467" s="264"/>
      <c r="G1467" s="264"/>
      <c r="H1467" s="264"/>
      <c r="I1467" s="264"/>
      <c r="J1467" s="264"/>
      <c r="K1467" s="264"/>
      <c r="L1467" s="264"/>
    </row>
    <row r="1468" spans="1:12" s="28" customFormat="1">
      <c r="A1468" s="264"/>
      <c r="B1468" s="264"/>
      <c r="C1468" s="264"/>
      <c r="D1468" s="264"/>
      <c r="E1468" s="264"/>
      <c r="F1468" s="264"/>
      <c r="G1468" s="264"/>
      <c r="H1468" s="264"/>
      <c r="I1468" s="264"/>
      <c r="J1468" s="264"/>
      <c r="K1468" s="264"/>
      <c r="L1468" s="264"/>
    </row>
    <row r="1469" spans="1:12" s="28" customFormat="1">
      <c r="A1469" s="264"/>
      <c r="B1469" s="264"/>
      <c r="C1469" s="264"/>
      <c r="D1469" s="264"/>
      <c r="E1469" s="264"/>
      <c r="F1469" s="264"/>
      <c r="G1469" s="264"/>
      <c r="H1469" s="264"/>
      <c r="I1469" s="264"/>
      <c r="J1469" s="264"/>
      <c r="K1469" s="264"/>
      <c r="L1469" s="264"/>
    </row>
    <row r="1470" spans="1:12" s="28" customFormat="1">
      <c r="A1470" s="264"/>
      <c r="B1470" s="264"/>
      <c r="C1470" s="264"/>
      <c r="D1470" s="264"/>
      <c r="E1470" s="264"/>
      <c r="F1470" s="264"/>
      <c r="G1470" s="264"/>
      <c r="H1470" s="264"/>
      <c r="I1470" s="264"/>
      <c r="J1470" s="264"/>
      <c r="K1470" s="264"/>
      <c r="L1470" s="264"/>
    </row>
    <row r="1471" spans="1:12" s="28" customFormat="1">
      <c r="A1471" s="264"/>
      <c r="B1471" s="264"/>
      <c r="C1471" s="264"/>
      <c r="D1471" s="264"/>
      <c r="E1471" s="264"/>
      <c r="F1471" s="264"/>
      <c r="G1471" s="264"/>
      <c r="H1471" s="264"/>
      <c r="I1471" s="264"/>
      <c r="J1471" s="264"/>
      <c r="K1471" s="264"/>
      <c r="L1471" s="264"/>
    </row>
    <row r="1472" spans="1:12" s="28" customFormat="1">
      <c r="A1472" s="264"/>
      <c r="B1472" s="264"/>
      <c r="C1472" s="264"/>
      <c r="D1472" s="264"/>
      <c r="E1472" s="264"/>
      <c r="F1472" s="264"/>
      <c r="G1472" s="264"/>
      <c r="H1472" s="264"/>
      <c r="I1472" s="264"/>
      <c r="J1472" s="264"/>
      <c r="K1472" s="264"/>
      <c r="L1472" s="264"/>
    </row>
    <row r="1473" spans="1:12" s="28" customFormat="1">
      <c r="A1473" s="264"/>
      <c r="B1473" s="264"/>
      <c r="C1473" s="264"/>
      <c r="D1473" s="264"/>
      <c r="E1473" s="264"/>
      <c r="F1473" s="264"/>
      <c r="G1473" s="264"/>
      <c r="H1473" s="264"/>
      <c r="I1473" s="264"/>
      <c r="J1473" s="264"/>
      <c r="K1473" s="264"/>
      <c r="L1473" s="264"/>
    </row>
    <row r="1474" spans="1:12" s="28" customFormat="1">
      <c r="A1474" s="264"/>
      <c r="B1474" s="264"/>
      <c r="C1474" s="264"/>
      <c r="D1474" s="264"/>
      <c r="E1474" s="264"/>
      <c r="F1474" s="264"/>
      <c r="G1474" s="264"/>
      <c r="H1474" s="264"/>
      <c r="I1474" s="264"/>
      <c r="J1474" s="264"/>
      <c r="K1474" s="264"/>
      <c r="L1474" s="264"/>
    </row>
    <row r="1475" spans="1:12" s="28" customFormat="1">
      <c r="A1475" s="264"/>
      <c r="B1475" s="264"/>
      <c r="C1475" s="264"/>
      <c r="D1475" s="264"/>
      <c r="E1475" s="264"/>
      <c r="F1475" s="264"/>
      <c r="G1475" s="264"/>
      <c r="H1475" s="264"/>
      <c r="I1475" s="264"/>
      <c r="J1475" s="264"/>
      <c r="K1475" s="264"/>
      <c r="L1475" s="264"/>
    </row>
    <row r="1476" spans="1:12" s="28" customFormat="1">
      <c r="A1476" s="264"/>
      <c r="B1476" s="264"/>
      <c r="C1476" s="264"/>
      <c r="D1476" s="264"/>
      <c r="E1476" s="264"/>
      <c r="F1476" s="264"/>
      <c r="G1476" s="264"/>
      <c r="H1476" s="264"/>
      <c r="I1476" s="264"/>
      <c r="J1476" s="264"/>
      <c r="K1476" s="264"/>
      <c r="L1476" s="264"/>
    </row>
    <row r="1477" spans="1:12" s="28" customFormat="1">
      <c r="A1477" s="264"/>
      <c r="B1477" s="264"/>
      <c r="C1477" s="264"/>
      <c r="D1477" s="264"/>
      <c r="E1477" s="264"/>
      <c r="F1477" s="264"/>
      <c r="G1477" s="264"/>
      <c r="H1477" s="264"/>
      <c r="I1477" s="264"/>
      <c r="J1477" s="264"/>
      <c r="K1477" s="264"/>
      <c r="L1477" s="264"/>
    </row>
    <row r="1478" spans="1:12" s="28" customFormat="1">
      <c r="A1478" s="264"/>
      <c r="B1478" s="264"/>
      <c r="C1478" s="264"/>
      <c r="D1478" s="264"/>
      <c r="E1478" s="264"/>
      <c r="F1478" s="264"/>
      <c r="G1478" s="264"/>
      <c r="H1478" s="264"/>
      <c r="I1478" s="264"/>
      <c r="J1478" s="264"/>
      <c r="K1478" s="264"/>
      <c r="L1478" s="264"/>
    </row>
    <row r="1479" spans="1:12" s="28" customFormat="1">
      <c r="A1479" s="264"/>
      <c r="B1479" s="264"/>
      <c r="C1479" s="264"/>
      <c r="D1479" s="264"/>
      <c r="E1479" s="264"/>
      <c r="F1479" s="264"/>
      <c r="G1479" s="264"/>
      <c r="H1479" s="264"/>
      <c r="I1479" s="264"/>
      <c r="J1479" s="264"/>
      <c r="K1479" s="264"/>
      <c r="L1479" s="264"/>
    </row>
    <row r="1480" spans="1:12" s="28" customFormat="1">
      <c r="A1480" s="264"/>
      <c r="B1480" s="264"/>
      <c r="C1480" s="264"/>
      <c r="D1480" s="264"/>
      <c r="E1480" s="264"/>
      <c r="F1480" s="264"/>
      <c r="G1480" s="264"/>
      <c r="H1480" s="264"/>
      <c r="I1480" s="264"/>
      <c r="J1480" s="264"/>
      <c r="K1480" s="264"/>
      <c r="L1480" s="264"/>
    </row>
    <row r="1481" spans="1:12" s="28" customFormat="1">
      <c r="A1481" s="264"/>
      <c r="B1481" s="264"/>
      <c r="C1481" s="264"/>
      <c r="D1481" s="264"/>
      <c r="E1481" s="264"/>
      <c r="F1481" s="264"/>
      <c r="G1481" s="264"/>
      <c r="H1481" s="264"/>
      <c r="I1481" s="264"/>
      <c r="J1481" s="264"/>
      <c r="K1481" s="264"/>
      <c r="L1481" s="264"/>
    </row>
    <row r="1482" spans="1:12" s="28" customFormat="1">
      <c r="A1482" s="264"/>
      <c r="B1482" s="264"/>
      <c r="C1482" s="264"/>
      <c r="D1482" s="264"/>
      <c r="E1482" s="264"/>
      <c r="F1482" s="264"/>
      <c r="G1482" s="264"/>
      <c r="H1482" s="264"/>
      <c r="I1482" s="264"/>
      <c r="J1482" s="264"/>
      <c r="K1482" s="264"/>
      <c r="L1482" s="264"/>
    </row>
    <row r="1483" spans="1:12" s="28" customFormat="1">
      <c r="A1483" s="264"/>
      <c r="B1483" s="264"/>
      <c r="C1483" s="264"/>
      <c r="D1483" s="264"/>
      <c r="E1483" s="264"/>
      <c r="F1483" s="264"/>
      <c r="G1483" s="264"/>
      <c r="H1483" s="264"/>
      <c r="I1483" s="264"/>
      <c r="J1483" s="264"/>
      <c r="K1483" s="264"/>
      <c r="L1483" s="264"/>
    </row>
    <row r="1484" spans="1:12" s="28" customFormat="1">
      <c r="A1484" s="264"/>
      <c r="B1484" s="264"/>
      <c r="C1484" s="264"/>
      <c r="D1484" s="264"/>
      <c r="E1484" s="264"/>
      <c r="F1484" s="264"/>
      <c r="G1484" s="264"/>
      <c r="H1484" s="264"/>
      <c r="I1484" s="264"/>
      <c r="J1484" s="264"/>
      <c r="K1484" s="264"/>
      <c r="L1484" s="264"/>
    </row>
    <row r="1485" spans="1:12" s="28" customFormat="1">
      <c r="A1485" s="264"/>
      <c r="B1485" s="264"/>
      <c r="C1485" s="264"/>
      <c r="D1485" s="264"/>
      <c r="E1485" s="264"/>
      <c r="F1485" s="264"/>
      <c r="G1485" s="264"/>
      <c r="H1485" s="264"/>
      <c r="I1485" s="264"/>
      <c r="J1485" s="264"/>
      <c r="K1485" s="264"/>
      <c r="L1485" s="264"/>
    </row>
    <row r="1486" spans="1:12" s="28" customFormat="1">
      <c r="A1486" s="264"/>
      <c r="B1486" s="264"/>
      <c r="C1486" s="264"/>
      <c r="D1486" s="264"/>
      <c r="E1486" s="264"/>
      <c r="F1486" s="264"/>
      <c r="G1486" s="264"/>
      <c r="H1486" s="264"/>
      <c r="I1486" s="264"/>
      <c r="J1486" s="264"/>
      <c r="K1486" s="264"/>
      <c r="L1486" s="264"/>
    </row>
    <row r="1487" spans="1:12" s="28" customFormat="1">
      <c r="A1487" s="264"/>
      <c r="B1487" s="264"/>
      <c r="C1487" s="264"/>
      <c r="D1487" s="264"/>
      <c r="E1487" s="264"/>
      <c r="F1487" s="264"/>
      <c r="G1487" s="264"/>
      <c r="H1487" s="264"/>
      <c r="I1487" s="264"/>
      <c r="J1487" s="264"/>
      <c r="K1487" s="264"/>
      <c r="L1487" s="264"/>
    </row>
    <row r="1488" spans="1:12" s="28" customFormat="1">
      <c r="A1488" s="264"/>
      <c r="B1488" s="264"/>
      <c r="C1488" s="264"/>
      <c r="D1488" s="264"/>
      <c r="E1488" s="264"/>
      <c r="F1488" s="264"/>
      <c r="G1488" s="264"/>
      <c r="H1488" s="264"/>
      <c r="I1488" s="264"/>
      <c r="J1488" s="264"/>
      <c r="K1488" s="264"/>
      <c r="L1488" s="264"/>
    </row>
    <row r="1489" spans="1:12" s="28" customFormat="1">
      <c r="A1489" s="264"/>
      <c r="B1489" s="264"/>
      <c r="C1489" s="264"/>
      <c r="D1489" s="264"/>
      <c r="E1489" s="264"/>
      <c r="F1489" s="264"/>
      <c r="G1489" s="264"/>
      <c r="H1489" s="264"/>
      <c r="I1489" s="264"/>
      <c r="J1489" s="264"/>
      <c r="K1489" s="264"/>
      <c r="L1489" s="264"/>
    </row>
    <row r="1490" spans="1:12" s="28" customFormat="1">
      <c r="A1490" s="264"/>
      <c r="B1490" s="264"/>
      <c r="C1490" s="264"/>
      <c r="D1490" s="264"/>
      <c r="E1490" s="264"/>
      <c r="F1490" s="264"/>
      <c r="G1490" s="264"/>
      <c r="H1490" s="264"/>
      <c r="I1490" s="264"/>
      <c r="J1490" s="264"/>
      <c r="K1490" s="264"/>
      <c r="L1490" s="264"/>
    </row>
    <row r="1491" spans="1:12" s="28" customFormat="1">
      <c r="A1491" s="264"/>
      <c r="B1491" s="264"/>
      <c r="C1491" s="264"/>
      <c r="D1491" s="264"/>
      <c r="E1491" s="264"/>
      <c r="F1491" s="264"/>
      <c r="G1491" s="264"/>
      <c r="H1491" s="264"/>
      <c r="I1491" s="264"/>
      <c r="J1491" s="264"/>
      <c r="K1491" s="264"/>
      <c r="L1491" s="264"/>
    </row>
    <row r="1492" spans="1:12" s="28" customFormat="1">
      <c r="A1492" s="264"/>
      <c r="B1492" s="264"/>
      <c r="C1492" s="264"/>
      <c r="D1492" s="264"/>
      <c r="E1492" s="264"/>
      <c r="F1492" s="264"/>
      <c r="G1492" s="264"/>
      <c r="H1492" s="264"/>
      <c r="I1492" s="264"/>
      <c r="J1492" s="264"/>
      <c r="K1492" s="264"/>
      <c r="L1492" s="264"/>
    </row>
    <row r="1493" spans="1:12" s="28" customFormat="1">
      <c r="A1493" s="264"/>
      <c r="B1493" s="264"/>
      <c r="C1493" s="264"/>
      <c r="D1493" s="264"/>
      <c r="E1493" s="264"/>
      <c r="F1493" s="264"/>
      <c r="G1493" s="264"/>
      <c r="H1493" s="264"/>
      <c r="I1493" s="264"/>
      <c r="J1493" s="264"/>
      <c r="K1493" s="264"/>
      <c r="L1493" s="264"/>
    </row>
    <row r="1494" spans="1:12" s="28" customFormat="1">
      <c r="A1494" s="264"/>
      <c r="B1494" s="264"/>
      <c r="C1494" s="264"/>
      <c r="D1494" s="264"/>
      <c r="E1494" s="264"/>
      <c r="F1494" s="264"/>
      <c r="G1494" s="264"/>
      <c r="H1494" s="264"/>
      <c r="I1494" s="264"/>
      <c r="J1494" s="264"/>
      <c r="K1494" s="264"/>
      <c r="L1494" s="264"/>
    </row>
    <row r="1495" spans="1:12" s="28" customFormat="1">
      <c r="A1495" s="264"/>
      <c r="B1495" s="264"/>
      <c r="C1495" s="264"/>
      <c r="D1495" s="264"/>
      <c r="E1495" s="264"/>
      <c r="F1495" s="264"/>
      <c r="G1495" s="264"/>
      <c r="H1495" s="264"/>
      <c r="I1495" s="264"/>
      <c r="J1495" s="264"/>
      <c r="K1495" s="264"/>
      <c r="L1495" s="264"/>
    </row>
    <row r="1496" spans="1:12" s="28" customFormat="1">
      <c r="A1496" s="264"/>
      <c r="B1496" s="264"/>
      <c r="C1496" s="264"/>
      <c r="D1496" s="264"/>
      <c r="E1496" s="264"/>
      <c r="F1496" s="264"/>
      <c r="G1496" s="264"/>
      <c r="H1496" s="264"/>
      <c r="I1496" s="264"/>
      <c r="J1496" s="264"/>
      <c r="K1496" s="264"/>
      <c r="L1496" s="264"/>
    </row>
    <row r="1497" spans="1:12" s="28" customFormat="1">
      <c r="A1497" s="264"/>
      <c r="B1497" s="264"/>
      <c r="C1497" s="264"/>
      <c r="D1497" s="264"/>
      <c r="E1497" s="264"/>
      <c r="F1497" s="264"/>
      <c r="G1497" s="264"/>
      <c r="H1497" s="264"/>
      <c r="I1497" s="264"/>
      <c r="J1497" s="264"/>
      <c r="K1497" s="264"/>
      <c r="L1497" s="264"/>
    </row>
    <row r="1498" spans="1:12" s="28" customFormat="1">
      <c r="A1498" s="264"/>
      <c r="B1498" s="264"/>
      <c r="C1498" s="264"/>
      <c r="D1498" s="264"/>
      <c r="E1498" s="264"/>
      <c r="F1498" s="264"/>
      <c r="G1498" s="264"/>
      <c r="H1498" s="264"/>
      <c r="I1498" s="264"/>
      <c r="J1498" s="264"/>
      <c r="K1498" s="264"/>
      <c r="L1498" s="264"/>
    </row>
    <row r="1499" spans="1:12" s="28" customFormat="1">
      <c r="A1499" s="264"/>
      <c r="B1499" s="264"/>
      <c r="C1499" s="264"/>
      <c r="D1499" s="264"/>
      <c r="E1499" s="264"/>
      <c r="F1499" s="264"/>
      <c r="G1499" s="264"/>
      <c r="H1499" s="264"/>
      <c r="I1499" s="264"/>
      <c r="J1499" s="264"/>
      <c r="K1499" s="264"/>
      <c r="L1499" s="264"/>
    </row>
    <row r="1500" spans="1:12" s="28" customFormat="1">
      <c r="A1500" s="264"/>
      <c r="B1500" s="264"/>
      <c r="C1500" s="264"/>
      <c r="D1500" s="264"/>
      <c r="E1500" s="264"/>
      <c r="F1500" s="264"/>
      <c r="G1500" s="264"/>
      <c r="H1500" s="264"/>
      <c r="I1500" s="264"/>
      <c r="J1500" s="264"/>
      <c r="K1500" s="264"/>
      <c r="L1500" s="264"/>
    </row>
    <row r="1501" spans="1:12" s="28" customFormat="1">
      <c r="A1501" s="264"/>
      <c r="B1501" s="264"/>
      <c r="C1501" s="264"/>
      <c r="D1501" s="264"/>
      <c r="E1501" s="264"/>
      <c r="F1501" s="264"/>
      <c r="G1501" s="264"/>
      <c r="H1501" s="264"/>
      <c r="I1501" s="264"/>
      <c r="J1501" s="264"/>
      <c r="K1501" s="264"/>
      <c r="L1501" s="264"/>
    </row>
    <row r="1502" spans="1:12" s="28" customFormat="1">
      <c r="A1502" s="264"/>
      <c r="B1502" s="264"/>
      <c r="C1502" s="264"/>
      <c r="D1502" s="264"/>
      <c r="E1502" s="264"/>
      <c r="F1502" s="264"/>
      <c r="G1502" s="264"/>
      <c r="H1502" s="264"/>
      <c r="I1502" s="264"/>
      <c r="J1502" s="264"/>
      <c r="K1502" s="264"/>
      <c r="L1502" s="264"/>
    </row>
    <row r="1503" spans="1:12" s="28" customFormat="1">
      <c r="A1503" s="264"/>
      <c r="B1503" s="264"/>
      <c r="C1503" s="264"/>
      <c r="D1503" s="264"/>
      <c r="E1503" s="264"/>
      <c r="F1503" s="264"/>
      <c r="G1503" s="264"/>
      <c r="H1503" s="264"/>
      <c r="I1503" s="264"/>
      <c r="J1503" s="264"/>
      <c r="K1503" s="264"/>
      <c r="L1503" s="264"/>
    </row>
    <row r="1504" spans="1:12" s="28" customFormat="1">
      <c r="A1504" s="264"/>
      <c r="B1504" s="264"/>
      <c r="C1504" s="264"/>
      <c r="D1504" s="264"/>
      <c r="E1504" s="264"/>
      <c r="F1504" s="264"/>
      <c r="G1504" s="264"/>
      <c r="H1504" s="264"/>
      <c r="I1504" s="264"/>
      <c r="J1504" s="264"/>
      <c r="K1504" s="264"/>
      <c r="L1504" s="264"/>
    </row>
    <row r="1505" spans="1:12" s="28" customFormat="1">
      <c r="A1505" s="264"/>
      <c r="B1505" s="264"/>
      <c r="C1505" s="264"/>
      <c r="D1505" s="264"/>
      <c r="E1505" s="264"/>
      <c r="F1505" s="264"/>
      <c r="G1505" s="264"/>
      <c r="H1505" s="264"/>
      <c r="I1505" s="264"/>
      <c r="J1505" s="264"/>
      <c r="K1505" s="264"/>
      <c r="L1505" s="264"/>
    </row>
    <row r="1506" spans="1:12" s="28" customFormat="1">
      <c r="A1506" s="264"/>
      <c r="B1506" s="264"/>
      <c r="C1506" s="264"/>
      <c r="D1506" s="264"/>
      <c r="E1506" s="264"/>
      <c r="F1506" s="264"/>
      <c r="G1506" s="264"/>
      <c r="H1506" s="264"/>
      <c r="I1506" s="264"/>
      <c r="J1506" s="264"/>
      <c r="K1506" s="264"/>
      <c r="L1506" s="264"/>
    </row>
    <row r="1507" spans="1:12" s="28" customFormat="1">
      <c r="A1507" s="264"/>
      <c r="B1507" s="264"/>
      <c r="C1507" s="264"/>
      <c r="D1507" s="264"/>
      <c r="E1507" s="264"/>
      <c r="F1507" s="264"/>
      <c r="G1507" s="264"/>
      <c r="H1507" s="264"/>
      <c r="I1507" s="264"/>
      <c r="J1507" s="264"/>
      <c r="K1507" s="264"/>
      <c r="L1507" s="264"/>
    </row>
    <row r="1508" spans="1:12" s="28" customFormat="1">
      <c r="A1508" s="264"/>
      <c r="B1508" s="264"/>
      <c r="C1508" s="264"/>
      <c r="D1508" s="264"/>
      <c r="E1508" s="264"/>
      <c r="F1508" s="264"/>
      <c r="G1508" s="264"/>
      <c r="H1508" s="264"/>
      <c r="I1508" s="264"/>
      <c r="J1508" s="264"/>
      <c r="K1508" s="264"/>
      <c r="L1508" s="264"/>
    </row>
    <row r="1509" spans="1:12" s="28" customFormat="1">
      <c r="A1509" s="264"/>
      <c r="B1509" s="264"/>
      <c r="C1509" s="264"/>
      <c r="D1509" s="264"/>
      <c r="E1509" s="264"/>
      <c r="F1509" s="264"/>
      <c r="G1509" s="264"/>
      <c r="H1509" s="264"/>
      <c r="I1509" s="264"/>
      <c r="J1509" s="264"/>
      <c r="K1509" s="264"/>
      <c r="L1509" s="264"/>
    </row>
    <row r="1510" spans="1:12" s="28" customFormat="1">
      <c r="A1510" s="264"/>
      <c r="B1510" s="264"/>
      <c r="C1510" s="264"/>
      <c r="D1510" s="264"/>
      <c r="E1510" s="264"/>
      <c r="F1510" s="264"/>
      <c r="G1510" s="264"/>
      <c r="H1510" s="264"/>
      <c r="I1510" s="264"/>
      <c r="J1510" s="264"/>
      <c r="K1510" s="264"/>
      <c r="L1510" s="264"/>
    </row>
    <row r="1511" spans="1:12" s="28" customFormat="1">
      <c r="A1511" s="264"/>
      <c r="B1511" s="264"/>
      <c r="C1511" s="264"/>
      <c r="D1511" s="264"/>
      <c r="E1511" s="264"/>
      <c r="F1511" s="264"/>
      <c r="G1511" s="264"/>
      <c r="H1511" s="264"/>
      <c r="I1511" s="264"/>
      <c r="J1511" s="264"/>
      <c r="K1511" s="264"/>
      <c r="L1511" s="264"/>
    </row>
    <row r="1512" spans="1:12" s="28" customFormat="1">
      <c r="A1512" s="264"/>
      <c r="B1512" s="264"/>
      <c r="C1512" s="264"/>
      <c r="D1512" s="264"/>
      <c r="E1512" s="264"/>
      <c r="F1512" s="264"/>
      <c r="G1512" s="264"/>
      <c r="H1512" s="264"/>
      <c r="I1512" s="264"/>
      <c r="J1512" s="264"/>
      <c r="K1512" s="264"/>
      <c r="L1512" s="264"/>
    </row>
    <row r="1513" spans="1:12" s="28" customFormat="1">
      <c r="A1513" s="264"/>
      <c r="B1513" s="264"/>
      <c r="C1513" s="264"/>
      <c r="D1513" s="264"/>
      <c r="E1513" s="264"/>
      <c r="F1513" s="264"/>
      <c r="G1513" s="264"/>
      <c r="H1513" s="264"/>
      <c r="I1513" s="264"/>
      <c r="J1513" s="264"/>
      <c r="K1513" s="264"/>
      <c r="L1513" s="264"/>
    </row>
    <row r="1514" spans="1:12" s="28" customFormat="1">
      <c r="A1514" s="264"/>
      <c r="B1514" s="264"/>
      <c r="C1514" s="264"/>
      <c r="D1514" s="264"/>
      <c r="E1514" s="264"/>
      <c r="F1514" s="264"/>
      <c r="G1514" s="264"/>
      <c r="H1514" s="264"/>
      <c r="I1514" s="264"/>
      <c r="J1514" s="264"/>
      <c r="K1514" s="264"/>
      <c r="L1514" s="264"/>
    </row>
    <row r="1515" spans="1:12" s="28" customFormat="1">
      <c r="A1515" s="264"/>
      <c r="B1515" s="264"/>
      <c r="C1515" s="264"/>
      <c r="D1515" s="264"/>
      <c r="E1515" s="264"/>
      <c r="F1515" s="264"/>
      <c r="G1515" s="264"/>
      <c r="H1515" s="264"/>
      <c r="I1515" s="264"/>
      <c r="J1515" s="264"/>
      <c r="K1515" s="264"/>
      <c r="L1515" s="264"/>
    </row>
    <row r="1516" spans="1:12" s="28" customFormat="1">
      <c r="A1516" s="264"/>
      <c r="B1516" s="264"/>
      <c r="C1516" s="264"/>
      <c r="D1516" s="264"/>
      <c r="E1516" s="264"/>
      <c r="F1516" s="264"/>
      <c r="G1516" s="264"/>
      <c r="H1516" s="264"/>
      <c r="I1516" s="264"/>
      <c r="J1516" s="264"/>
      <c r="K1516" s="264"/>
      <c r="L1516" s="264"/>
    </row>
    <row r="1517" spans="1:12" s="28" customFormat="1">
      <c r="A1517" s="264"/>
      <c r="B1517" s="264"/>
      <c r="C1517" s="264"/>
      <c r="D1517" s="264"/>
      <c r="E1517" s="264"/>
      <c r="F1517" s="264"/>
      <c r="G1517" s="264"/>
      <c r="H1517" s="264"/>
      <c r="I1517" s="264"/>
      <c r="J1517" s="264"/>
      <c r="K1517" s="264"/>
      <c r="L1517" s="264"/>
    </row>
    <row r="1518" spans="1:12" s="28" customFormat="1">
      <c r="A1518" s="264"/>
      <c r="B1518" s="264"/>
      <c r="C1518" s="264"/>
      <c r="D1518" s="264"/>
      <c r="E1518" s="264"/>
      <c r="F1518" s="264"/>
      <c r="G1518" s="264"/>
      <c r="H1518" s="264"/>
      <c r="I1518" s="264"/>
      <c r="J1518" s="264"/>
      <c r="K1518" s="264"/>
      <c r="L1518" s="264"/>
    </row>
    <row r="1519" spans="1:12" s="28" customFormat="1">
      <c r="A1519" s="264"/>
      <c r="B1519" s="264"/>
      <c r="C1519" s="264"/>
      <c r="D1519" s="264"/>
      <c r="E1519" s="264"/>
      <c r="F1519" s="264"/>
      <c r="G1519" s="264"/>
      <c r="H1519" s="264"/>
      <c r="I1519" s="264"/>
      <c r="J1519" s="264"/>
      <c r="K1519" s="264"/>
      <c r="L1519" s="264"/>
    </row>
    <row r="1520" spans="1:12" s="28" customFormat="1">
      <c r="A1520" s="264"/>
      <c r="B1520" s="264"/>
      <c r="C1520" s="264"/>
      <c r="D1520" s="264"/>
      <c r="E1520" s="264"/>
      <c r="F1520" s="264"/>
      <c r="G1520" s="264"/>
      <c r="H1520" s="264"/>
      <c r="I1520" s="264"/>
      <c r="J1520" s="264"/>
      <c r="K1520" s="264"/>
      <c r="L1520" s="264"/>
    </row>
    <row r="1521" spans="1:12" s="28" customFormat="1">
      <c r="A1521" s="264"/>
      <c r="B1521" s="264"/>
      <c r="C1521" s="264"/>
      <c r="D1521" s="264"/>
      <c r="E1521" s="264"/>
      <c r="F1521" s="264"/>
      <c r="G1521" s="264"/>
      <c r="H1521" s="264"/>
      <c r="I1521" s="264"/>
      <c r="J1521" s="264"/>
      <c r="K1521" s="264"/>
      <c r="L1521" s="264"/>
    </row>
    <row r="1522" spans="1:12" s="28" customFormat="1">
      <c r="A1522" s="264"/>
      <c r="B1522" s="264"/>
      <c r="C1522" s="264"/>
      <c r="D1522" s="264"/>
      <c r="E1522" s="264"/>
      <c r="F1522" s="264"/>
      <c r="G1522" s="264"/>
      <c r="H1522" s="264"/>
      <c r="I1522" s="264"/>
      <c r="J1522" s="264"/>
      <c r="K1522" s="264"/>
      <c r="L1522" s="264"/>
    </row>
    <row r="1523" spans="1:12" s="28" customFormat="1">
      <c r="A1523" s="264"/>
      <c r="B1523" s="264"/>
      <c r="C1523" s="264"/>
      <c r="D1523" s="264"/>
      <c r="E1523" s="264"/>
      <c r="F1523" s="264"/>
      <c r="G1523" s="264"/>
      <c r="H1523" s="264"/>
      <c r="I1523" s="264"/>
      <c r="J1523" s="264"/>
      <c r="K1523" s="264"/>
      <c r="L1523" s="264"/>
    </row>
    <row r="1524" spans="1:12" s="28" customFormat="1">
      <c r="A1524" s="264"/>
      <c r="B1524" s="264"/>
      <c r="C1524" s="264"/>
      <c r="D1524" s="264"/>
      <c r="E1524" s="264"/>
      <c r="F1524" s="264"/>
      <c r="G1524" s="264"/>
      <c r="H1524" s="264"/>
      <c r="I1524" s="264"/>
      <c r="J1524" s="264"/>
      <c r="K1524" s="264"/>
      <c r="L1524" s="264"/>
    </row>
    <row r="1525" spans="1:12" s="28" customFormat="1">
      <c r="A1525" s="264"/>
      <c r="B1525" s="264"/>
      <c r="C1525" s="264"/>
      <c r="D1525" s="264"/>
      <c r="E1525" s="264"/>
      <c r="F1525" s="264"/>
      <c r="G1525" s="264"/>
      <c r="H1525" s="264"/>
      <c r="I1525" s="264"/>
      <c r="J1525" s="264"/>
      <c r="K1525" s="264"/>
      <c r="L1525" s="264"/>
    </row>
    <row r="1526" spans="1:12" s="28" customFormat="1">
      <c r="A1526" s="264"/>
      <c r="B1526" s="264"/>
      <c r="C1526" s="264"/>
      <c r="D1526" s="264"/>
      <c r="E1526" s="264"/>
      <c r="F1526" s="264"/>
      <c r="G1526" s="264"/>
      <c r="H1526" s="264"/>
      <c r="I1526" s="264"/>
      <c r="J1526" s="264"/>
      <c r="K1526" s="264"/>
      <c r="L1526" s="264"/>
    </row>
    <row r="1527" spans="1:12" s="28" customFormat="1">
      <c r="A1527" s="264"/>
      <c r="B1527" s="264"/>
      <c r="C1527" s="264"/>
      <c r="D1527" s="264"/>
      <c r="E1527" s="264"/>
      <c r="F1527" s="264"/>
      <c r="G1527" s="264"/>
      <c r="H1527" s="264"/>
      <c r="I1527" s="264"/>
      <c r="J1527" s="264"/>
      <c r="K1527" s="264"/>
      <c r="L1527" s="264"/>
    </row>
    <row r="1528" spans="1:12" s="28" customFormat="1">
      <c r="A1528" s="264"/>
      <c r="B1528" s="264"/>
      <c r="C1528" s="264"/>
      <c r="D1528" s="264"/>
      <c r="E1528" s="264"/>
      <c r="F1528" s="264"/>
      <c r="G1528" s="264"/>
      <c r="H1528" s="264"/>
      <c r="I1528" s="264"/>
      <c r="J1528" s="264"/>
      <c r="K1528" s="264"/>
      <c r="L1528" s="264"/>
    </row>
    <row r="1529" spans="1:12" s="28" customFormat="1">
      <c r="A1529" s="264"/>
      <c r="B1529" s="264"/>
      <c r="C1529" s="264"/>
      <c r="D1529" s="264"/>
      <c r="E1529" s="264"/>
      <c r="F1529" s="264"/>
      <c r="G1529" s="264"/>
      <c r="H1529" s="264"/>
      <c r="I1529" s="264"/>
      <c r="J1529" s="264"/>
      <c r="K1529" s="264"/>
      <c r="L1529" s="264"/>
    </row>
    <row r="1530" spans="1:12" s="28" customFormat="1">
      <c r="A1530" s="264"/>
      <c r="B1530" s="264"/>
      <c r="C1530" s="264"/>
      <c r="D1530" s="264"/>
      <c r="E1530" s="264"/>
      <c r="F1530" s="264"/>
      <c r="G1530" s="264"/>
      <c r="H1530" s="264"/>
      <c r="I1530" s="264"/>
      <c r="J1530" s="264"/>
      <c r="K1530" s="264"/>
      <c r="L1530" s="264"/>
    </row>
    <row r="1531" spans="1:12" s="28" customFormat="1">
      <c r="A1531" s="264"/>
      <c r="B1531" s="264"/>
      <c r="C1531" s="264"/>
      <c r="D1531" s="264"/>
      <c r="E1531" s="264"/>
      <c r="F1531" s="264"/>
      <c r="G1531" s="264"/>
      <c r="H1531" s="264"/>
      <c r="I1531" s="264"/>
      <c r="J1531" s="264"/>
      <c r="K1531" s="264"/>
      <c r="L1531" s="264"/>
    </row>
    <row r="1532" spans="1:12" s="28" customFormat="1">
      <c r="A1532" s="264"/>
      <c r="B1532" s="264"/>
      <c r="C1532" s="264"/>
      <c r="D1532" s="264"/>
      <c r="E1532" s="264"/>
      <c r="F1532" s="264"/>
      <c r="G1532" s="264"/>
      <c r="H1532" s="264"/>
      <c r="I1532" s="264"/>
      <c r="J1532" s="264"/>
      <c r="K1532" s="264"/>
      <c r="L1532" s="264"/>
    </row>
    <row r="1533" spans="1:12" s="28" customFormat="1">
      <c r="A1533" s="264"/>
      <c r="B1533" s="264"/>
      <c r="C1533" s="264"/>
      <c r="D1533" s="264"/>
      <c r="E1533" s="264"/>
      <c r="F1533" s="264"/>
      <c r="G1533" s="264"/>
      <c r="H1533" s="264"/>
      <c r="I1533" s="264"/>
      <c r="J1533" s="264"/>
      <c r="K1533" s="264"/>
      <c r="L1533" s="264"/>
    </row>
    <row r="1534" spans="1:12" s="28" customFormat="1">
      <c r="A1534" s="264"/>
      <c r="B1534" s="264"/>
      <c r="C1534" s="264"/>
      <c r="D1534" s="264"/>
      <c r="E1534" s="264"/>
      <c r="F1534" s="264"/>
      <c r="G1534" s="264"/>
      <c r="H1534" s="264"/>
      <c r="I1534" s="264"/>
      <c r="J1534" s="264"/>
      <c r="K1534" s="264"/>
      <c r="L1534" s="264"/>
    </row>
    <row r="1535" spans="1:12" s="28" customFormat="1">
      <c r="A1535" s="264"/>
      <c r="B1535" s="264"/>
      <c r="C1535" s="264"/>
      <c r="D1535" s="264"/>
      <c r="E1535" s="264"/>
      <c r="F1535" s="264"/>
      <c r="G1535" s="264"/>
      <c r="H1535" s="264"/>
      <c r="I1535" s="264"/>
      <c r="J1535" s="264"/>
      <c r="K1535" s="264"/>
      <c r="L1535" s="264"/>
    </row>
    <row r="1536" spans="1:12" s="28" customFormat="1">
      <c r="A1536" s="264"/>
      <c r="B1536" s="264"/>
      <c r="C1536" s="264"/>
      <c r="D1536" s="264"/>
      <c r="E1536" s="264"/>
      <c r="F1536" s="264"/>
      <c r="G1536" s="264"/>
      <c r="H1536" s="264"/>
      <c r="I1536" s="264"/>
      <c r="J1536" s="264"/>
      <c r="K1536" s="264"/>
      <c r="L1536" s="264"/>
    </row>
    <row r="1537" spans="1:12" s="28" customFormat="1">
      <c r="A1537" s="264"/>
      <c r="B1537" s="264"/>
      <c r="C1537" s="264"/>
      <c r="D1537" s="264"/>
      <c r="E1537" s="264"/>
      <c r="F1537" s="264"/>
      <c r="G1537" s="264"/>
      <c r="H1537" s="264"/>
      <c r="I1537" s="264"/>
      <c r="J1537" s="264"/>
      <c r="K1537" s="264"/>
      <c r="L1537" s="264"/>
    </row>
    <row r="1538" spans="1:12" s="28" customFormat="1">
      <c r="A1538" s="264"/>
      <c r="B1538" s="264"/>
      <c r="C1538" s="264"/>
      <c r="D1538" s="264"/>
      <c r="E1538" s="264"/>
      <c r="F1538" s="264"/>
      <c r="G1538" s="264"/>
      <c r="H1538" s="264"/>
      <c r="I1538" s="264"/>
      <c r="J1538" s="264"/>
      <c r="K1538" s="264"/>
      <c r="L1538" s="264"/>
    </row>
    <row r="1539" spans="1:12" s="28" customFormat="1">
      <c r="A1539" s="264"/>
      <c r="B1539" s="264"/>
      <c r="C1539" s="264"/>
      <c r="D1539" s="264"/>
      <c r="E1539" s="264"/>
      <c r="F1539" s="264"/>
      <c r="G1539" s="264"/>
      <c r="H1539" s="264"/>
      <c r="I1539" s="264"/>
      <c r="J1539" s="264"/>
      <c r="K1539" s="264"/>
      <c r="L1539" s="264"/>
    </row>
    <row r="1540" spans="1:12" s="28" customFormat="1">
      <c r="A1540" s="264"/>
      <c r="B1540" s="264"/>
      <c r="C1540" s="264"/>
      <c r="D1540" s="264"/>
      <c r="E1540" s="264"/>
      <c r="F1540" s="264"/>
      <c r="G1540" s="264"/>
      <c r="H1540" s="264"/>
      <c r="I1540" s="264"/>
      <c r="J1540" s="264"/>
      <c r="K1540" s="264"/>
      <c r="L1540" s="264"/>
    </row>
    <row r="1541" spans="1:12" s="28" customFormat="1">
      <c r="A1541" s="264"/>
      <c r="B1541" s="264"/>
      <c r="C1541" s="264"/>
      <c r="D1541" s="264"/>
      <c r="E1541" s="264"/>
      <c r="F1541" s="264"/>
      <c r="G1541" s="264"/>
      <c r="H1541" s="264"/>
      <c r="I1541" s="264"/>
      <c r="J1541" s="264"/>
      <c r="K1541" s="264"/>
      <c r="L1541" s="264"/>
    </row>
    <row r="1542" spans="1:12" s="28" customFormat="1">
      <c r="A1542" s="264"/>
      <c r="B1542" s="264"/>
      <c r="C1542" s="264"/>
      <c r="D1542" s="264"/>
      <c r="E1542" s="264"/>
      <c r="F1542" s="264"/>
      <c r="G1542" s="264"/>
      <c r="H1542" s="264"/>
      <c r="I1542" s="264"/>
      <c r="J1542" s="264"/>
      <c r="K1542" s="264"/>
      <c r="L1542" s="264"/>
    </row>
    <row r="1543" spans="1:12" s="28" customFormat="1">
      <c r="A1543" s="264"/>
      <c r="B1543" s="264"/>
      <c r="C1543" s="264"/>
      <c r="D1543" s="264"/>
      <c r="E1543" s="264"/>
      <c r="F1543" s="264"/>
      <c r="G1543" s="264"/>
      <c r="H1543" s="264"/>
      <c r="I1543" s="264"/>
      <c r="J1543" s="264"/>
      <c r="K1543" s="264"/>
      <c r="L1543" s="264"/>
    </row>
    <row r="1544" spans="1:12" s="28" customFormat="1">
      <c r="A1544" s="264"/>
      <c r="B1544" s="264"/>
      <c r="C1544" s="264"/>
      <c r="D1544" s="264"/>
      <c r="E1544" s="264"/>
      <c r="F1544" s="264"/>
      <c r="G1544" s="264"/>
      <c r="H1544" s="264"/>
      <c r="I1544" s="264"/>
      <c r="J1544" s="264"/>
      <c r="K1544" s="264"/>
      <c r="L1544" s="264"/>
    </row>
    <row r="1545" spans="1:12" s="28" customFormat="1">
      <c r="A1545" s="264"/>
      <c r="B1545" s="264"/>
      <c r="C1545" s="264"/>
      <c r="D1545" s="264"/>
      <c r="E1545" s="264"/>
      <c r="F1545" s="264"/>
      <c r="G1545" s="264"/>
      <c r="H1545" s="264"/>
      <c r="I1545" s="264"/>
      <c r="J1545" s="264"/>
      <c r="K1545" s="264"/>
      <c r="L1545" s="264"/>
    </row>
    <row r="1546" spans="1:12" s="28" customFormat="1">
      <c r="A1546" s="264"/>
      <c r="B1546" s="264"/>
      <c r="C1546" s="264"/>
      <c r="D1546" s="264"/>
      <c r="E1546" s="264"/>
      <c r="F1546" s="264"/>
      <c r="G1546" s="264"/>
      <c r="H1546" s="264"/>
      <c r="I1546" s="264"/>
      <c r="J1546" s="264"/>
      <c r="K1546" s="264"/>
      <c r="L1546" s="264"/>
    </row>
    <row r="1547" spans="1:12" s="28" customFormat="1">
      <c r="A1547" s="264"/>
      <c r="B1547" s="264"/>
      <c r="C1547" s="264"/>
      <c r="D1547" s="264"/>
      <c r="E1547" s="264"/>
      <c r="F1547" s="264"/>
      <c r="G1547" s="264"/>
      <c r="H1547" s="264"/>
      <c r="I1547" s="264"/>
      <c r="J1547" s="264"/>
      <c r="K1547" s="264"/>
      <c r="L1547" s="264"/>
    </row>
    <row r="1548" spans="1:12" s="28" customFormat="1">
      <c r="A1548" s="264"/>
      <c r="B1548" s="264"/>
      <c r="C1548" s="264"/>
      <c r="D1548" s="264"/>
      <c r="E1548" s="264"/>
      <c r="F1548" s="264"/>
      <c r="G1548" s="264"/>
      <c r="H1548" s="264"/>
      <c r="I1548" s="264"/>
      <c r="J1548" s="264"/>
      <c r="K1548" s="264"/>
      <c r="L1548" s="264"/>
    </row>
    <row r="1549" spans="1:12" s="28" customFormat="1">
      <c r="A1549" s="264"/>
      <c r="B1549" s="264"/>
      <c r="C1549" s="264"/>
      <c r="D1549" s="264"/>
      <c r="E1549" s="264"/>
      <c r="F1549" s="264"/>
      <c r="G1549" s="264"/>
      <c r="H1549" s="264"/>
      <c r="I1549" s="264"/>
      <c r="J1549" s="264"/>
      <c r="K1549" s="264"/>
      <c r="L1549" s="264"/>
    </row>
    <row r="1550" spans="1:12" s="28" customFormat="1">
      <c r="A1550" s="264"/>
      <c r="B1550" s="264"/>
      <c r="C1550" s="264"/>
      <c r="D1550" s="264"/>
      <c r="E1550" s="264"/>
      <c r="F1550" s="264"/>
      <c r="G1550" s="264"/>
      <c r="H1550" s="264"/>
      <c r="I1550" s="264"/>
      <c r="J1550" s="264"/>
      <c r="K1550" s="264"/>
      <c r="L1550" s="264"/>
    </row>
    <row r="1551" spans="1:12" s="28" customFormat="1">
      <c r="A1551" s="264"/>
      <c r="B1551" s="264"/>
      <c r="C1551" s="264"/>
      <c r="D1551" s="264"/>
      <c r="E1551" s="264"/>
      <c r="F1551" s="264"/>
      <c r="G1551" s="264"/>
      <c r="H1551" s="264"/>
      <c r="I1551" s="264"/>
      <c r="J1551" s="264"/>
      <c r="K1551" s="264"/>
      <c r="L1551" s="264"/>
    </row>
    <row r="1552" spans="1:12" s="28" customFormat="1">
      <c r="A1552" s="264"/>
      <c r="B1552" s="264"/>
      <c r="C1552" s="264"/>
      <c r="D1552" s="264"/>
      <c r="E1552" s="264"/>
      <c r="F1552" s="264"/>
      <c r="G1552" s="264"/>
      <c r="H1552" s="264"/>
      <c r="I1552" s="264"/>
      <c r="J1552" s="264"/>
      <c r="K1552" s="264"/>
      <c r="L1552" s="264"/>
    </row>
    <row r="1553" spans="1:12" s="28" customFormat="1">
      <c r="A1553" s="264"/>
      <c r="B1553" s="264"/>
      <c r="C1553" s="264"/>
      <c r="D1553" s="264"/>
      <c r="E1553" s="264"/>
      <c r="F1553" s="264"/>
      <c r="G1553" s="264"/>
      <c r="H1553" s="264"/>
      <c r="I1553" s="264"/>
      <c r="J1553" s="264"/>
      <c r="K1553" s="264"/>
      <c r="L1553" s="264"/>
    </row>
    <row r="1554" spans="1:12" s="28" customFormat="1">
      <c r="A1554" s="264"/>
      <c r="B1554" s="264"/>
      <c r="C1554" s="264"/>
      <c r="D1554" s="264"/>
      <c r="E1554" s="264"/>
      <c r="F1554" s="264"/>
      <c r="G1554" s="264"/>
      <c r="H1554" s="264"/>
      <c r="I1554" s="264"/>
      <c r="J1554" s="264"/>
      <c r="K1554" s="264"/>
      <c r="L1554" s="264"/>
    </row>
    <row r="1555" spans="1:12" s="28" customFormat="1">
      <c r="A1555" s="264"/>
      <c r="B1555" s="264"/>
      <c r="C1555" s="264"/>
      <c r="D1555" s="264"/>
      <c r="E1555" s="264"/>
      <c r="F1555" s="264"/>
      <c r="G1555" s="264"/>
      <c r="H1555" s="264"/>
      <c r="I1555" s="264"/>
      <c r="J1555" s="264"/>
      <c r="K1555" s="264"/>
      <c r="L1555" s="264"/>
    </row>
    <row r="1556" spans="1:12" s="28" customFormat="1">
      <c r="A1556" s="264"/>
      <c r="B1556" s="264"/>
      <c r="C1556" s="264"/>
      <c r="D1556" s="264"/>
      <c r="E1556" s="264"/>
      <c r="F1556" s="264"/>
      <c r="G1556" s="264"/>
      <c r="H1556" s="264"/>
      <c r="I1556" s="264"/>
      <c r="J1556" s="264"/>
      <c r="K1556" s="264"/>
      <c r="L1556" s="264"/>
    </row>
    <row r="1557" spans="1:12" s="28" customFormat="1">
      <c r="A1557" s="264"/>
      <c r="B1557" s="264"/>
      <c r="C1557" s="264"/>
      <c r="D1557" s="264"/>
      <c r="E1557" s="264"/>
      <c r="F1557" s="264"/>
      <c r="G1557" s="264"/>
      <c r="H1557" s="264"/>
      <c r="I1557" s="264"/>
      <c r="J1557" s="264"/>
      <c r="K1557" s="264"/>
      <c r="L1557" s="264"/>
    </row>
    <row r="1558" spans="1:12" s="28" customFormat="1">
      <c r="A1558" s="264"/>
      <c r="B1558" s="264"/>
      <c r="C1558" s="264"/>
      <c r="D1558" s="264"/>
      <c r="E1558" s="264"/>
      <c r="F1558" s="264"/>
      <c r="G1558" s="264"/>
      <c r="H1558" s="264"/>
      <c r="I1558" s="264"/>
      <c r="J1558" s="264"/>
      <c r="K1558" s="264"/>
      <c r="L1558" s="264"/>
    </row>
    <row r="1559" spans="1:12" s="28" customFormat="1">
      <c r="A1559" s="264"/>
      <c r="B1559" s="264"/>
      <c r="C1559" s="264"/>
      <c r="D1559" s="264"/>
      <c r="E1559" s="264"/>
      <c r="F1559" s="264"/>
      <c r="G1559" s="264"/>
      <c r="H1559" s="264"/>
      <c r="I1559" s="264"/>
      <c r="J1559" s="264"/>
      <c r="K1559" s="264"/>
      <c r="L1559" s="264"/>
    </row>
    <row r="1560" spans="1:12" s="28" customFormat="1">
      <c r="A1560" s="264"/>
      <c r="B1560" s="264"/>
      <c r="C1560" s="264"/>
      <c r="D1560" s="264"/>
      <c r="E1560" s="264"/>
      <c r="F1560" s="264"/>
      <c r="G1560" s="264"/>
      <c r="H1560" s="264"/>
      <c r="I1560" s="264"/>
      <c r="J1560" s="264"/>
      <c r="K1560" s="264"/>
      <c r="L1560" s="264"/>
    </row>
    <row r="1561" spans="1:12" s="28" customFormat="1">
      <c r="A1561" s="264"/>
      <c r="B1561" s="264"/>
      <c r="C1561" s="264"/>
      <c r="D1561" s="264"/>
      <c r="E1561" s="264"/>
      <c r="F1561" s="264"/>
      <c r="G1561" s="264"/>
      <c r="H1561" s="264"/>
      <c r="I1561" s="264"/>
      <c r="J1561" s="264"/>
      <c r="K1561" s="264"/>
      <c r="L1561" s="264"/>
    </row>
    <row r="1562" spans="1:12" s="28" customFormat="1">
      <c r="A1562" s="264"/>
      <c r="B1562" s="264"/>
      <c r="C1562" s="264"/>
      <c r="D1562" s="264"/>
      <c r="E1562" s="264"/>
      <c r="F1562" s="264"/>
      <c r="G1562" s="264"/>
      <c r="H1562" s="264"/>
      <c r="I1562" s="264"/>
      <c r="J1562" s="264"/>
      <c r="K1562" s="264"/>
      <c r="L1562" s="264"/>
    </row>
    <row r="1563" spans="1:12" s="28" customFormat="1">
      <c r="A1563" s="264"/>
      <c r="B1563" s="264"/>
      <c r="C1563" s="264"/>
      <c r="D1563" s="264"/>
      <c r="E1563" s="264"/>
      <c r="F1563" s="264"/>
      <c r="G1563" s="264"/>
      <c r="H1563" s="264"/>
      <c r="I1563" s="264"/>
      <c r="J1563" s="264"/>
      <c r="K1563" s="264"/>
      <c r="L1563" s="264"/>
    </row>
    <row r="1564" spans="1:12" s="28" customFormat="1">
      <c r="A1564" s="264"/>
      <c r="B1564" s="264"/>
      <c r="C1564" s="264"/>
      <c r="D1564" s="264"/>
      <c r="E1564" s="264"/>
      <c r="F1564" s="264"/>
      <c r="G1564" s="264"/>
      <c r="H1564" s="264"/>
      <c r="I1564" s="264"/>
      <c r="J1564" s="264"/>
      <c r="K1564" s="264"/>
      <c r="L1564" s="264"/>
    </row>
    <row r="1565" spans="1:12" s="28" customFormat="1">
      <c r="A1565" s="264"/>
      <c r="B1565" s="264"/>
      <c r="C1565" s="264"/>
      <c r="D1565" s="264"/>
      <c r="E1565" s="264"/>
      <c r="F1565" s="264"/>
      <c r="G1565" s="264"/>
      <c r="H1565" s="264"/>
      <c r="I1565" s="264"/>
      <c r="J1565" s="264"/>
      <c r="K1565" s="264"/>
      <c r="L1565" s="264"/>
    </row>
    <row r="1566" spans="1:12" s="28" customFormat="1">
      <c r="A1566" s="264"/>
      <c r="B1566" s="264"/>
      <c r="C1566" s="264"/>
      <c r="D1566" s="264"/>
      <c r="E1566" s="264"/>
      <c r="F1566" s="264"/>
      <c r="G1566" s="264"/>
      <c r="H1566" s="264"/>
      <c r="I1566" s="264"/>
      <c r="J1566" s="264"/>
      <c r="K1566" s="264"/>
      <c r="L1566" s="264"/>
    </row>
    <row r="1567" spans="1:12" s="28" customFormat="1">
      <c r="A1567" s="264"/>
      <c r="B1567" s="264"/>
      <c r="C1567" s="264"/>
      <c r="D1567" s="264"/>
      <c r="E1567" s="264"/>
      <c r="F1567" s="264"/>
      <c r="G1567" s="264"/>
      <c r="H1567" s="264"/>
      <c r="I1567" s="264"/>
      <c r="J1567" s="264"/>
      <c r="K1567" s="264"/>
      <c r="L1567" s="264"/>
    </row>
    <row r="1568" spans="1:12" s="28" customFormat="1">
      <c r="A1568" s="264"/>
      <c r="B1568" s="264"/>
      <c r="C1568" s="264"/>
      <c r="D1568" s="264"/>
      <c r="E1568" s="264"/>
      <c r="F1568" s="264"/>
      <c r="G1568" s="264"/>
      <c r="H1568" s="264"/>
      <c r="I1568" s="264"/>
      <c r="J1568" s="264"/>
      <c r="K1568" s="264"/>
      <c r="L1568" s="264"/>
    </row>
    <row r="1569" spans="1:12" s="28" customFormat="1">
      <c r="A1569" s="264"/>
      <c r="B1569" s="264"/>
      <c r="C1569" s="264"/>
      <c r="D1569" s="264"/>
      <c r="E1569" s="264"/>
      <c r="F1569" s="264"/>
      <c r="G1569" s="264"/>
      <c r="H1569" s="264"/>
      <c r="I1569" s="264"/>
      <c r="J1569" s="264"/>
      <c r="K1569" s="264"/>
      <c r="L1569" s="264"/>
    </row>
    <row r="1570" spans="1:12" s="28" customFormat="1">
      <c r="A1570" s="264"/>
      <c r="B1570" s="264"/>
      <c r="C1570" s="264"/>
      <c r="D1570" s="264"/>
      <c r="E1570" s="264"/>
      <c r="F1570" s="264"/>
      <c r="G1570" s="264"/>
      <c r="H1570" s="264"/>
      <c r="I1570" s="264"/>
      <c r="J1570" s="264"/>
      <c r="K1570" s="264"/>
      <c r="L1570" s="264"/>
    </row>
    <row r="1571" spans="1:12" s="28" customFormat="1">
      <c r="A1571" s="264"/>
      <c r="B1571" s="264"/>
      <c r="C1571" s="264"/>
      <c r="D1571" s="264"/>
      <c r="E1571" s="264"/>
      <c r="F1571" s="264"/>
      <c r="G1571" s="264"/>
      <c r="H1571" s="264"/>
      <c r="I1571" s="264"/>
      <c r="J1571" s="264"/>
      <c r="K1571" s="264"/>
      <c r="L1571" s="264"/>
    </row>
    <row r="1572" spans="1:12" s="28" customFormat="1">
      <c r="A1572" s="264"/>
      <c r="B1572" s="264"/>
      <c r="C1572" s="264"/>
      <c r="D1572" s="264"/>
      <c r="E1572" s="264"/>
      <c r="F1572" s="264"/>
      <c r="G1572" s="264"/>
      <c r="H1572" s="264"/>
      <c r="I1572" s="264"/>
      <c r="J1572" s="264"/>
      <c r="K1572" s="264"/>
      <c r="L1572" s="264"/>
    </row>
    <row r="1573" spans="1:12" s="28" customFormat="1">
      <c r="A1573" s="264"/>
      <c r="B1573" s="264"/>
      <c r="C1573" s="264"/>
      <c r="D1573" s="264"/>
      <c r="E1573" s="264"/>
      <c r="F1573" s="264"/>
      <c r="G1573" s="264"/>
      <c r="H1573" s="264"/>
      <c r="I1573" s="264"/>
      <c r="J1573" s="264"/>
      <c r="K1573" s="264"/>
      <c r="L1573" s="264"/>
    </row>
    <row r="1574" spans="1:12" s="28" customFormat="1">
      <c r="A1574" s="264"/>
      <c r="B1574" s="264"/>
      <c r="C1574" s="264"/>
      <c r="D1574" s="264"/>
      <c r="E1574" s="264"/>
      <c r="F1574" s="264"/>
      <c r="G1574" s="264"/>
      <c r="H1574" s="264"/>
      <c r="I1574" s="264"/>
      <c r="J1574" s="264"/>
      <c r="K1574" s="264"/>
      <c r="L1574" s="264"/>
    </row>
    <row r="1575" spans="1:12" s="28" customFormat="1">
      <c r="A1575" s="264"/>
      <c r="B1575" s="264"/>
      <c r="C1575" s="264"/>
      <c r="D1575" s="264"/>
      <c r="E1575" s="264"/>
      <c r="F1575" s="264"/>
      <c r="G1575" s="264"/>
      <c r="H1575" s="264"/>
      <c r="I1575" s="264"/>
      <c r="J1575" s="264"/>
      <c r="K1575" s="264"/>
      <c r="L1575" s="264"/>
    </row>
    <row r="1576" spans="1:12" s="28" customFormat="1">
      <c r="A1576" s="264"/>
      <c r="B1576" s="264"/>
      <c r="C1576" s="264"/>
      <c r="D1576" s="264"/>
      <c r="E1576" s="264"/>
      <c r="F1576" s="264"/>
      <c r="G1576" s="264"/>
      <c r="H1576" s="264"/>
      <c r="I1576" s="264"/>
      <c r="J1576" s="264"/>
      <c r="K1576" s="264"/>
      <c r="L1576" s="264"/>
    </row>
    <row r="1577" spans="1:12" s="28" customFormat="1">
      <c r="A1577" s="264"/>
      <c r="B1577" s="264"/>
      <c r="C1577" s="264"/>
      <c r="D1577" s="264"/>
      <c r="E1577" s="264"/>
      <c r="F1577" s="264"/>
      <c r="G1577" s="264"/>
      <c r="H1577" s="264"/>
      <c r="I1577" s="264"/>
      <c r="J1577" s="264"/>
      <c r="K1577" s="264"/>
      <c r="L1577" s="264"/>
    </row>
    <row r="1578" spans="1:12" s="28" customFormat="1">
      <c r="A1578" s="264"/>
      <c r="B1578" s="264"/>
      <c r="C1578" s="264"/>
      <c r="D1578" s="264"/>
      <c r="E1578" s="264"/>
      <c r="F1578" s="264"/>
      <c r="G1578" s="264"/>
      <c r="H1578" s="264"/>
      <c r="I1578" s="264"/>
      <c r="J1578" s="264"/>
      <c r="K1578" s="264"/>
      <c r="L1578" s="264"/>
    </row>
    <row r="1579" spans="1:12" s="28" customFormat="1">
      <c r="A1579" s="264"/>
      <c r="B1579" s="264"/>
      <c r="C1579" s="264"/>
      <c r="D1579" s="264"/>
      <c r="E1579" s="264"/>
      <c r="F1579" s="264"/>
      <c r="G1579" s="264"/>
      <c r="H1579" s="264"/>
      <c r="I1579" s="264"/>
      <c r="J1579" s="264"/>
      <c r="K1579" s="264"/>
      <c r="L1579" s="264"/>
    </row>
    <row r="1580" spans="1:12" s="28" customFormat="1">
      <c r="A1580" s="264"/>
      <c r="B1580" s="264"/>
      <c r="C1580" s="264"/>
      <c r="D1580" s="264"/>
      <c r="E1580" s="264"/>
      <c r="F1580" s="264"/>
      <c r="G1580" s="264"/>
      <c r="H1580" s="264"/>
      <c r="I1580" s="264"/>
      <c r="J1580" s="264"/>
      <c r="K1580" s="264"/>
      <c r="L1580" s="264"/>
    </row>
    <row r="1581" spans="1:12" s="28" customFormat="1">
      <c r="A1581" s="264"/>
      <c r="B1581" s="264"/>
      <c r="C1581" s="264"/>
      <c r="D1581" s="264"/>
      <c r="E1581" s="264"/>
      <c r="F1581" s="264"/>
      <c r="G1581" s="264"/>
      <c r="H1581" s="264"/>
      <c r="I1581" s="264"/>
      <c r="J1581" s="264"/>
      <c r="K1581" s="264"/>
      <c r="L1581" s="264"/>
    </row>
    <row r="1582" spans="1:12" s="28" customFormat="1">
      <c r="A1582" s="264"/>
      <c r="B1582" s="264"/>
      <c r="C1582" s="264"/>
      <c r="D1582" s="264"/>
      <c r="E1582" s="264"/>
      <c r="F1582" s="264"/>
      <c r="G1582" s="264"/>
      <c r="H1582" s="264"/>
      <c r="I1582" s="264"/>
      <c r="J1582" s="264"/>
      <c r="K1582" s="264"/>
      <c r="L1582" s="264"/>
    </row>
    <row r="1583" spans="1:12" s="28" customFormat="1">
      <c r="A1583" s="264"/>
      <c r="B1583" s="264"/>
      <c r="C1583" s="264"/>
      <c r="D1583" s="264"/>
      <c r="E1583" s="264"/>
      <c r="F1583" s="264"/>
      <c r="G1583" s="264"/>
      <c r="H1583" s="264"/>
      <c r="I1583" s="264"/>
      <c r="J1583" s="264"/>
      <c r="K1583" s="264"/>
      <c r="L1583" s="264"/>
    </row>
    <row r="1584" spans="1:12" s="28" customFormat="1">
      <c r="A1584" s="264"/>
      <c r="B1584" s="264"/>
      <c r="C1584" s="264"/>
      <c r="D1584" s="264"/>
      <c r="E1584" s="264"/>
      <c r="F1584" s="264"/>
      <c r="G1584" s="264"/>
      <c r="H1584" s="264"/>
      <c r="I1584" s="264"/>
      <c r="J1584" s="264"/>
      <c r="K1584" s="264"/>
      <c r="L1584" s="264"/>
    </row>
    <row r="1585" spans="1:12" s="28" customFormat="1">
      <c r="A1585" s="264"/>
      <c r="B1585" s="264"/>
      <c r="C1585" s="264"/>
      <c r="D1585" s="264"/>
      <c r="E1585" s="264"/>
      <c r="F1585" s="264"/>
      <c r="G1585" s="264"/>
      <c r="H1585" s="264"/>
      <c r="I1585" s="264"/>
      <c r="J1585" s="264"/>
      <c r="K1585" s="264"/>
      <c r="L1585" s="264"/>
    </row>
    <row r="1586" spans="1:12" s="28" customFormat="1">
      <c r="A1586" s="264"/>
      <c r="B1586" s="264"/>
      <c r="C1586" s="264"/>
      <c r="D1586" s="264"/>
      <c r="E1586" s="264"/>
      <c r="F1586" s="264"/>
      <c r="G1586" s="264"/>
      <c r="H1586" s="264"/>
      <c r="I1586" s="264"/>
      <c r="J1586" s="264"/>
      <c r="K1586" s="264"/>
      <c r="L1586" s="264"/>
    </row>
    <row r="1587" spans="1:12" s="28" customFormat="1">
      <c r="A1587" s="264"/>
      <c r="B1587" s="264"/>
      <c r="C1587" s="264"/>
      <c r="D1587" s="264"/>
      <c r="E1587" s="264"/>
      <c r="F1587" s="264"/>
      <c r="G1587" s="264"/>
      <c r="H1587" s="264"/>
      <c r="I1587" s="264"/>
      <c r="J1587" s="264"/>
      <c r="K1587" s="264"/>
      <c r="L1587" s="264"/>
    </row>
    <row r="1588" spans="1:12" s="28" customFormat="1">
      <c r="A1588" s="264"/>
      <c r="B1588" s="264"/>
      <c r="C1588" s="264"/>
      <c r="D1588" s="264"/>
      <c r="E1588" s="264"/>
      <c r="F1588" s="264"/>
      <c r="G1588" s="264"/>
      <c r="H1588" s="264"/>
      <c r="I1588" s="264"/>
      <c r="J1588" s="264"/>
      <c r="K1588" s="264"/>
      <c r="L1588" s="264"/>
    </row>
    <row r="1589" spans="1:12" s="28" customFormat="1">
      <c r="A1589" s="264"/>
      <c r="B1589" s="264"/>
      <c r="C1589" s="264"/>
      <c r="D1589" s="264"/>
      <c r="E1589" s="264"/>
      <c r="F1589" s="264"/>
      <c r="G1589" s="264"/>
      <c r="H1589" s="264"/>
      <c r="I1589" s="264"/>
      <c r="J1589" s="264"/>
      <c r="K1589" s="264"/>
      <c r="L1589" s="264"/>
    </row>
    <row r="1590" spans="1:12" s="28" customFormat="1">
      <c r="A1590" s="264"/>
      <c r="B1590" s="264"/>
      <c r="C1590" s="264"/>
      <c r="D1590" s="264"/>
      <c r="E1590" s="264"/>
      <c r="F1590" s="264"/>
      <c r="G1590" s="264"/>
      <c r="H1590" s="264"/>
      <c r="I1590" s="264"/>
      <c r="J1590" s="264"/>
      <c r="K1590" s="264"/>
      <c r="L1590" s="264"/>
    </row>
    <row r="1591" spans="1:12" s="28" customFormat="1">
      <c r="A1591" s="264"/>
      <c r="B1591" s="264"/>
      <c r="C1591" s="264"/>
      <c r="D1591" s="264"/>
      <c r="E1591" s="264"/>
      <c r="F1591" s="264"/>
      <c r="G1591" s="264"/>
      <c r="H1591" s="264"/>
      <c r="I1591" s="264"/>
      <c r="J1591" s="264"/>
      <c r="K1591" s="264"/>
      <c r="L1591" s="264"/>
    </row>
    <row r="1592" spans="1:12" s="28" customFormat="1">
      <c r="A1592" s="264"/>
      <c r="B1592" s="264"/>
      <c r="C1592" s="264"/>
      <c r="D1592" s="264"/>
      <c r="E1592" s="264"/>
      <c r="F1592" s="264"/>
      <c r="G1592" s="264"/>
      <c r="H1592" s="264"/>
      <c r="I1592" s="264"/>
      <c r="J1592" s="264"/>
      <c r="K1592" s="264"/>
      <c r="L1592" s="264"/>
    </row>
    <row r="1593" spans="1:12" s="28" customFormat="1">
      <c r="A1593" s="264"/>
      <c r="B1593" s="264"/>
      <c r="C1593" s="264"/>
      <c r="D1593" s="264"/>
      <c r="E1593" s="264"/>
      <c r="F1593" s="264"/>
      <c r="G1593" s="264"/>
      <c r="H1593" s="264"/>
      <c r="I1593" s="264"/>
      <c r="J1593" s="264"/>
      <c r="K1593" s="264"/>
      <c r="L1593" s="264"/>
    </row>
    <row r="1594" spans="1:12" s="28" customFormat="1">
      <c r="A1594" s="264"/>
      <c r="B1594" s="264"/>
      <c r="C1594" s="264"/>
      <c r="D1594" s="264"/>
      <c r="E1594" s="264"/>
      <c r="F1594" s="264"/>
      <c r="G1594" s="264"/>
      <c r="H1594" s="264"/>
      <c r="I1594" s="264"/>
      <c r="J1594" s="264"/>
      <c r="K1594" s="264"/>
      <c r="L1594" s="264"/>
    </row>
    <row r="1595" spans="1:12" s="28" customFormat="1">
      <c r="A1595" s="264"/>
      <c r="B1595" s="264"/>
      <c r="C1595" s="264"/>
      <c r="D1595" s="264"/>
      <c r="E1595" s="264"/>
      <c r="F1595" s="264"/>
      <c r="G1595" s="264"/>
      <c r="H1595" s="264"/>
      <c r="I1595" s="264"/>
      <c r="J1595" s="264"/>
      <c r="K1595" s="264"/>
      <c r="L1595" s="264"/>
    </row>
    <row r="1596" spans="1:12" s="28" customFormat="1">
      <c r="A1596" s="264"/>
      <c r="B1596" s="264"/>
      <c r="C1596" s="264"/>
      <c r="D1596" s="264"/>
      <c r="E1596" s="264"/>
      <c r="F1596" s="264"/>
      <c r="G1596" s="264"/>
      <c r="H1596" s="264"/>
      <c r="I1596" s="264"/>
      <c r="J1596" s="264"/>
      <c r="K1596" s="264"/>
      <c r="L1596" s="264"/>
    </row>
    <row r="1597" spans="1:12" s="28" customFormat="1">
      <c r="A1597" s="264"/>
      <c r="B1597" s="264"/>
      <c r="C1597" s="264"/>
      <c r="D1597" s="264"/>
      <c r="E1597" s="264"/>
      <c r="F1597" s="264"/>
      <c r="G1597" s="264"/>
      <c r="H1597" s="264"/>
      <c r="I1597" s="264"/>
      <c r="J1597" s="264"/>
      <c r="K1597" s="264"/>
      <c r="L1597" s="264"/>
    </row>
    <row r="1598" spans="1:12" s="28" customFormat="1">
      <c r="A1598" s="264"/>
      <c r="B1598" s="264"/>
      <c r="C1598" s="264"/>
      <c r="D1598" s="264"/>
      <c r="E1598" s="264"/>
      <c r="F1598" s="264"/>
      <c r="G1598" s="264"/>
      <c r="H1598" s="264"/>
      <c r="I1598" s="264"/>
      <c r="J1598" s="264"/>
      <c r="K1598" s="264"/>
      <c r="L1598" s="264"/>
    </row>
    <row r="1599" spans="1:12" s="28" customFormat="1">
      <c r="A1599" s="264"/>
      <c r="B1599" s="264"/>
      <c r="C1599" s="264"/>
      <c r="D1599" s="264"/>
      <c r="E1599" s="264"/>
      <c r="F1599" s="264"/>
      <c r="G1599" s="264"/>
      <c r="H1599" s="264"/>
      <c r="I1599" s="264"/>
      <c r="J1599" s="264"/>
      <c r="K1599" s="264"/>
      <c r="L1599" s="264"/>
    </row>
    <row r="1600" spans="1:12" s="28" customFormat="1">
      <c r="A1600" s="264"/>
      <c r="B1600" s="264"/>
      <c r="C1600" s="264"/>
      <c r="D1600" s="264"/>
      <c r="E1600" s="264"/>
      <c r="F1600" s="264"/>
      <c r="G1600" s="264"/>
      <c r="H1600" s="264"/>
      <c r="I1600" s="264"/>
      <c r="J1600" s="264"/>
      <c r="K1600" s="264"/>
      <c r="L1600" s="264"/>
    </row>
    <row r="1601" spans="1:12" s="28" customFormat="1">
      <c r="A1601" s="264"/>
      <c r="B1601" s="264"/>
      <c r="C1601" s="264"/>
      <c r="D1601" s="264"/>
      <c r="E1601" s="264"/>
      <c r="F1601" s="264"/>
      <c r="G1601" s="264"/>
      <c r="H1601" s="264"/>
      <c r="I1601" s="264"/>
      <c r="J1601" s="264"/>
      <c r="K1601" s="264"/>
      <c r="L1601" s="264"/>
    </row>
    <row r="1602" spans="1:12" s="28" customFormat="1">
      <c r="A1602" s="264"/>
      <c r="B1602" s="264"/>
      <c r="C1602" s="264"/>
      <c r="D1602" s="264"/>
      <c r="E1602" s="264"/>
      <c r="F1602" s="264"/>
      <c r="G1602" s="264"/>
      <c r="H1602" s="264"/>
      <c r="I1602" s="264"/>
      <c r="J1602" s="264"/>
      <c r="K1602" s="264"/>
      <c r="L1602" s="264"/>
    </row>
    <row r="1603" spans="1:12" s="28" customFormat="1">
      <c r="A1603" s="264"/>
      <c r="B1603" s="264"/>
      <c r="C1603" s="264"/>
      <c r="D1603" s="264"/>
      <c r="E1603" s="264"/>
      <c r="F1603" s="264"/>
      <c r="G1603" s="264"/>
      <c r="H1603" s="264"/>
      <c r="I1603" s="264"/>
      <c r="J1603" s="264"/>
      <c r="K1603" s="264"/>
      <c r="L1603" s="264"/>
    </row>
    <row r="1604" spans="1:12" s="28" customFormat="1">
      <c r="A1604" s="264"/>
      <c r="B1604" s="264"/>
      <c r="C1604" s="264"/>
      <c r="D1604" s="264"/>
      <c r="E1604" s="264"/>
      <c r="F1604" s="264"/>
      <c r="G1604" s="264"/>
      <c r="H1604" s="264"/>
      <c r="I1604" s="264"/>
      <c r="J1604" s="264"/>
      <c r="K1604" s="264"/>
      <c r="L1604" s="264"/>
    </row>
    <row r="1605" spans="1:12" s="28" customFormat="1">
      <c r="A1605" s="264"/>
      <c r="B1605" s="264"/>
      <c r="C1605" s="264"/>
      <c r="D1605" s="264"/>
      <c r="E1605" s="264"/>
      <c r="F1605" s="264"/>
      <c r="G1605" s="264"/>
      <c r="H1605" s="264"/>
      <c r="I1605" s="264"/>
      <c r="J1605" s="264"/>
      <c r="K1605" s="264"/>
      <c r="L1605" s="264"/>
    </row>
    <row r="1606" spans="1:12" s="28" customFormat="1">
      <c r="A1606" s="264"/>
      <c r="B1606" s="264"/>
      <c r="C1606" s="264"/>
      <c r="D1606" s="264"/>
      <c r="E1606" s="264"/>
      <c r="F1606" s="264"/>
      <c r="G1606" s="264"/>
      <c r="H1606" s="264"/>
      <c r="I1606" s="264"/>
      <c r="J1606" s="264"/>
      <c r="K1606" s="264"/>
      <c r="L1606" s="264"/>
    </row>
    <row r="1607" spans="1:12" s="28" customFormat="1">
      <c r="A1607" s="264"/>
      <c r="B1607" s="264"/>
      <c r="C1607" s="264"/>
      <c r="D1607" s="264"/>
      <c r="E1607" s="264"/>
      <c r="F1607" s="264"/>
      <c r="G1607" s="264"/>
      <c r="H1607" s="264"/>
      <c r="I1607" s="264"/>
      <c r="J1607" s="264"/>
      <c r="K1607" s="264"/>
      <c r="L1607" s="264"/>
    </row>
    <row r="1608" spans="1:12" s="28" customFormat="1">
      <c r="A1608" s="264"/>
      <c r="B1608" s="264"/>
      <c r="C1608" s="264"/>
      <c r="D1608" s="264"/>
      <c r="E1608" s="264"/>
      <c r="F1608" s="264"/>
      <c r="G1608" s="264"/>
      <c r="H1608" s="264"/>
      <c r="I1608" s="264"/>
      <c r="J1608" s="264"/>
      <c r="K1608" s="264"/>
      <c r="L1608" s="264"/>
    </row>
    <row r="1609" spans="1:12" s="28" customFormat="1">
      <c r="A1609" s="264"/>
      <c r="B1609" s="264"/>
      <c r="C1609" s="264"/>
      <c r="D1609" s="264"/>
      <c r="E1609" s="264"/>
      <c r="F1609" s="264"/>
      <c r="G1609" s="264"/>
      <c r="H1609" s="264"/>
      <c r="I1609" s="264"/>
      <c r="J1609" s="264"/>
      <c r="K1609" s="264"/>
      <c r="L1609" s="264"/>
    </row>
    <row r="1610" spans="1:12" s="28" customFormat="1">
      <c r="A1610" s="264"/>
      <c r="B1610" s="264"/>
      <c r="C1610" s="264"/>
      <c r="D1610" s="264"/>
      <c r="E1610" s="264"/>
      <c r="F1610" s="264"/>
      <c r="G1610" s="264"/>
      <c r="H1610" s="264"/>
      <c r="I1610" s="264"/>
      <c r="J1610" s="264"/>
      <c r="K1610" s="264"/>
      <c r="L1610" s="264"/>
    </row>
    <row r="1611" spans="1:12" s="28" customFormat="1">
      <c r="A1611" s="264"/>
      <c r="B1611" s="264"/>
      <c r="C1611" s="264"/>
      <c r="D1611" s="264"/>
      <c r="E1611" s="264"/>
      <c r="F1611" s="264"/>
      <c r="G1611" s="264"/>
      <c r="H1611" s="264"/>
      <c r="I1611" s="264"/>
      <c r="J1611" s="264"/>
      <c r="K1611" s="264"/>
      <c r="L1611" s="264"/>
    </row>
    <row r="1612" spans="1:12" s="28" customFormat="1">
      <c r="A1612" s="264"/>
      <c r="B1612" s="264"/>
      <c r="C1612" s="264"/>
      <c r="D1612" s="264"/>
      <c r="E1612" s="264"/>
      <c r="F1612" s="264"/>
      <c r="G1612" s="264"/>
      <c r="H1612" s="264"/>
      <c r="I1612" s="264"/>
      <c r="J1612" s="264"/>
      <c r="K1612" s="264"/>
      <c r="L1612" s="264"/>
    </row>
    <row r="1613" spans="1:12" s="28" customFormat="1">
      <c r="A1613" s="264"/>
      <c r="B1613" s="264"/>
      <c r="C1613" s="264"/>
      <c r="D1613" s="264"/>
      <c r="E1613" s="264"/>
      <c r="F1613" s="264"/>
      <c r="G1613" s="264"/>
      <c r="H1613" s="264"/>
      <c r="I1613" s="264"/>
      <c r="J1613" s="264"/>
      <c r="K1613" s="264"/>
      <c r="L1613" s="264"/>
    </row>
    <row r="1614" spans="1:12" s="28" customFormat="1">
      <c r="A1614" s="264"/>
      <c r="B1614" s="264"/>
      <c r="C1614" s="264"/>
      <c r="D1614" s="264"/>
      <c r="E1614" s="264"/>
      <c r="F1614" s="264"/>
      <c r="G1614" s="264"/>
      <c r="H1614" s="264"/>
      <c r="I1614" s="264"/>
      <c r="J1614" s="264"/>
      <c r="K1614" s="264"/>
      <c r="L1614" s="264"/>
    </row>
    <row r="1615" spans="1:12" s="28" customFormat="1">
      <c r="A1615" s="264"/>
      <c r="B1615" s="264"/>
      <c r="C1615" s="264"/>
      <c r="D1615" s="264"/>
      <c r="E1615" s="264"/>
      <c r="F1615" s="264"/>
      <c r="G1615" s="264"/>
      <c r="H1615" s="264"/>
      <c r="I1615" s="264"/>
      <c r="J1615" s="264"/>
      <c r="K1615" s="264"/>
      <c r="L1615" s="264"/>
    </row>
    <row r="1616" spans="1:12" s="28" customFormat="1">
      <c r="A1616" s="264"/>
      <c r="B1616" s="264"/>
      <c r="C1616" s="264"/>
      <c r="D1616" s="264"/>
      <c r="E1616" s="264"/>
      <c r="F1616" s="264"/>
      <c r="G1616" s="264"/>
      <c r="H1616" s="264"/>
      <c r="I1616" s="264"/>
      <c r="J1616" s="264"/>
      <c r="K1616" s="264"/>
      <c r="L1616" s="264"/>
    </row>
    <row r="1617" spans="1:12" s="28" customFormat="1">
      <c r="A1617" s="264"/>
      <c r="B1617" s="264"/>
      <c r="C1617" s="264"/>
      <c r="D1617" s="264"/>
      <c r="E1617" s="264"/>
      <c r="F1617" s="264"/>
      <c r="G1617" s="264"/>
      <c r="H1617" s="264"/>
      <c r="I1617" s="264"/>
      <c r="J1617" s="264"/>
      <c r="K1617" s="264"/>
      <c r="L1617" s="264"/>
    </row>
    <row r="1618" spans="1:12" s="28" customFormat="1">
      <c r="A1618" s="264"/>
      <c r="B1618" s="264"/>
      <c r="C1618" s="264"/>
      <c r="D1618" s="264"/>
      <c r="E1618" s="264"/>
      <c r="F1618" s="264"/>
      <c r="G1618" s="264"/>
      <c r="H1618" s="264"/>
      <c r="I1618" s="264"/>
      <c r="J1618" s="264"/>
      <c r="K1618" s="264"/>
      <c r="L1618" s="264"/>
    </row>
    <row r="1619" spans="1:12" s="28" customFormat="1">
      <c r="A1619" s="264"/>
      <c r="B1619" s="264"/>
      <c r="C1619" s="264"/>
      <c r="D1619" s="264"/>
      <c r="E1619" s="264"/>
      <c r="F1619" s="264"/>
      <c r="G1619" s="264"/>
      <c r="H1619" s="264"/>
      <c r="I1619" s="264"/>
      <c r="J1619" s="264"/>
      <c r="K1619" s="264"/>
      <c r="L1619" s="264"/>
    </row>
    <row r="1620" spans="1:12" s="28" customFormat="1">
      <c r="A1620" s="264"/>
      <c r="B1620" s="264"/>
      <c r="C1620" s="264"/>
      <c r="D1620" s="264"/>
      <c r="E1620" s="264"/>
      <c r="F1620" s="264"/>
      <c r="G1620" s="264"/>
      <c r="H1620" s="264"/>
      <c r="I1620" s="264"/>
      <c r="J1620" s="264"/>
      <c r="K1620" s="264"/>
      <c r="L1620" s="264"/>
    </row>
    <row r="1621" spans="1:12" s="28" customFormat="1">
      <c r="A1621" s="264"/>
      <c r="B1621" s="264"/>
      <c r="C1621" s="264"/>
      <c r="D1621" s="264"/>
      <c r="E1621" s="264"/>
      <c r="F1621" s="264"/>
      <c r="G1621" s="264"/>
      <c r="H1621" s="264"/>
      <c r="I1621" s="264"/>
      <c r="J1621" s="264"/>
      <c r="K1621" s="264"/>
      <c r="L1621" s="264"/>
    </row>
    <row r="1622" spans="1:12" s="28" customFormat="1">
      <c r="A1622" s="264"/>
      <c r="B1622" s="264"/>
      <c r="C1622" s="264"/>
      <c r="D1622" s="264"/>
      <c r="E1622" s="264"/>
      <c r="F1622" s="264"/>
      <c r="G1622" s="264"/>
      <c r="H1622" s="264"/>
      <c r="I1622" s="264"/>
      <c r="J1622" s="264"/>
      <c r="K1622" s="264"/>
      <c r="L1622" s="264"/>
    </row>
    <row r="1623" spans="1:12" s="28" customFormat="1">
      <c r="A1623" s="264"/>
      <c r="B1623" s="264"/>
      <c r="C1623" s="264"/>
      <c r="D1623" s="264"/>
      <c r="E1623" s="264"/>
      <c r="F1623" s="264"/>
      <c r="G1623" s="264"/>
      <c r="H1623" s="264"/>
      <c r="I1623" s="264"/>
      <c r="J1623" s="264"/>
      <c r="K1623" s="264"/>
      <c r="L1623" s="264"/>
    </row>
    <row r="1624" spans="1:12" s="28" customFormat="1">
      <c r="A1624" s="264"/>
      <c r="B1624" s="264"/>
      <c r="C1624" s="264"/>
      <c r="D1624" s="264"/>
      <c r="E1624" s="264"/>
      <c r="F1624" s="264"/>
      <c r="G1624" s="264"/>
      <c r="H1624" s="264"/>
      <c r="I1624" s="264"/>
      <c r="J1624" s="264"/>
      <c r="K1624" s="264"/>
      <c r="L1624" s="264"/>
    </row>
    <row r="1625" spans="1:12" s="28" customFormat="1">
      <c r="A1625" s="264"/>
      <c r="B1625" s="264"/>
      <c r="C1625" s="264"/>
      <c r="D1625" s="264"/>
      <c r="E1625" s="264"/>
      <c r="F1625" s="264"/>
      <c r="G1625" s="264"/>
      <c r="H1625" s="264"/>
      <c r="I1625" s="264"/>
      <c r="J1625" s="264"/>
      <c r="K1625" s="264"/>
      <c r="L1625" s="264"/>
    </row>
    <row r="1626" spans="1:12" s="28" customFormat="1">
      <c r="A1626" s="264"/>
      <c r="B1626" s="264"/>
      <c r="C1626" s="264"/>
      <c r="D1626" s="264"/>
      <c r="E1626" s="264"/>
      <c r="F1626" s="264"/>
      <c r="G1626" s="264"/>
      <c r="H1626" s="264"/>
      <c r="I1626" s="264"/>
      <c r="J1626" s="264"/>
      <c r="K1626" s="264"/>
      <c r="L1626" s="264"/>
    </row>
    <row r="1627" spans="1:12" s="28" customFormat="1">
      <c r="A1627" s="264"/>
      <c r="B1627" s="264"/>
      <c r="C1627" s="264"/>
      <c r="D1627" s="264"/>
      <c r="E1627" s="264"/>
      <c r="F1627" s="264"/>
      <c r="G1627" s="264"/>
      <c r="H1627" s="264"/>
      <c r="I1627" s="264"/>
      <c r="J1627" s="264"/>
      <c r="K1627" s="264"/>
      <c r="L1627" s="264"/>
    </row>
    <row r="1628" spans="1:12" s="28" customFormat="1">
      <c r="A1628" s="264"/>
      <c r="B1628" s="264"/>
      <c r="C1628" s="264"/>
      <c r="D1628" s="264"/>
      <c r="E1628" s="264"/>
      <c r="F1628" s="264"/>
      <c r="G1628" s="264"/>
      <c r="H1628" s="264"/>
      <c r="I1628" s="264"/>
      <c r="J1628" s="264"/>
      <c r="K1628" s="264"/>
      <c r="L1628" s="264"/>
    </row>
    <row r="1629" spans="1:12" s="28" customFormat="1">
      <c r="A1629" s="264"/>
      <c r="B1629" s="264"/>
      <c r="C1629" s="264"/>
      <c r="D1629" s="264"/>
      <c r="E1629" s="264"/>
      <c r="F1629" s="264"/>
      <c r="G1629" s="264"/>
      <c r="H1629" s="264"/>
      <c r="I1629" s="264"/>
      <c r="J1629" s="264"/>
      <c r="K1629" s="264"/>
      <c r="L1629" s="264"/>
    </row>
    <row r="1630" spans="1:12" s="28" customFormat="1">
      <c r="A1630" s="264"/>
      <c r="B1630" s="264"/>
      <c r="C1630" s="264"/>
      <c r="D1630" s="264"/>
      <c r="E1630" s="264"/>
      <c r="F1630" s="264"/>
      <c r="G1630" s="264"/>
      <c r="H1630" s="264"/>
      <c r="I1630" s="264"/>
      <c r="J1630" s="264"/>
      <c r="K1630" s="264"/>
      <c r="L1630" s="264"/>
    </row>
    <row r="1631" spans="1:12" s="28" customFormat="1">
      <c r="A1631" s="264"/>
      <c r="B1631" s="264"/>
      <c r="C1631" s="264"/>
      <c r="D1631" s="264"/>
      <c r="E1631" s="264"/>
      <c r="F1631" s="264"/>
      <c r="G1631" s="264"/>
      <c r="H1631" s="264"/>
      <c r="I1631" s="264"/>
      <c r="J1631" s="264"/>
      <c r="K1631" s="264"/>
      <c r="L1631" s="264"/>
    </row>
    <row r="1632" spans="1:12" s="28" customFormat="1">
      <c r="A1632" s="264"/>
      <c r="B1632" s="264"/>
      <c r="C1632" s="264"/>
      <c r="D1632" s="264"/>
      <c r="E1632" s="264"/>
      <c r="F1632" s="264"/>
      <c r="G1632" s="264"/>
      <c r="H1632" s="264"/>
      <c r="I1632" s="264"/>
      <c r="J1632" s="264"/>
      <c r="K1632" s="264"/>
      <c r="L1632" s="264"/>
    </row>
    <row r="1633" spans="1:12" s="28" customFormat="1">
      <c r="A1633" s="264"/>
      <c r="B1633" s="264"/>
      <c r="C1633" s="264"/>
      <c r="D1633" s="264"/>
      <c r="E1633" s="264"/>
      <c r="F1633" s="264"/>
      <c r="G1633" s="264"/>
      <c r="H1633" s="264"/>
      <c r="I1633" s="264"/>
      <c r="J1633" s="264"/>
      <c r="K1633" s="264"/>
      <c r="L1633" s="264"/>
    </row>
    <row r="1634" spans="1:12" s="28" customFormat="1">
      <c r="A1634" s="264"/>
      <c r="B1634" s="264"/>
      <c r="C1634" s="264"/>
      <c r="D1634" s="264"/>
      <c r="E1634" s="264"/>
      <c r="F1634" s="264"/>
      <c r="G1634" s="264"/>
      <c r="H1634" s="264"/>
      <c r="I1634" s="264"/>
      <c r="J1634" s="264"/>
      <c r="K1634" s="264"/>
      <c r="L1634" s="264"/>
    </row>
    <row r="1635" spans="1:12" s="28" customFormat="1">
      <c r="A1635" s="264"/>
      <c r="B1635" s="264"/>
      <c r="C1635" s="264"/>
      <c r="D1635" s="264"/>
      <c r="E1635" s="264"/>
      <c r="F1635" s="264"/>
      <c r="G1635" s="264"/>
      <c r="H1635" s="264"/>
      <c r="I1635" s="264"/>
      <c r="J1635" s="264"/>
      <c r="K1635" s="264"/>
      <c r="L1635" s="264"/>
    </row>
    <row r="1636" spans="1:12" s="28" customFormat="1">
      <c r="A1636" s="264"/>
      <c r="B1636" s="264"/>
      <c r="C1636" s="264"/>
      <c r="D1636" s="264"/>
      <c r="E1636" s="264"/>
      <c r="F1636" s="264"/>
      <c r="G1636" s="264"/>
      <c r="H1636" s="264"/>
      <c r="I1636" s="264"/>
      <c r="J1636" s="264"/>
      <c r="K1636" s="264"/>
      <c r="L1636" s="264"/>
    </row>
    <row r="1637" spans="1:12" s="28" customFormat="1">
      <c r="A1637" s="264"/>
      <c r="B1637" s="264"/>
      <c r="C1637" s="264"/>
      <c r="D1637" s="264"/>
      <c r="E1637" s="264"/>
      <c r="F1637" s="264"/>
      <c r="G1637" s="264"/>
      <c r="H1637" s="264"/>
      <c r="I1637" s="264"/>
      <c r="J1637" s="264"/>
      <c r="K1637" s="264"/>
      <c r="L1637" s="264"/>
    </row>
    <row r="1638" spans="1:12" s="28" customFormat="1">
      <c r="A1638" s="264"/>
      <c r="B1638" s="264"/>
      <c r="C1638" s="264"/>
      <c r="D1638" s="264"/>
      <c r="E1638" s="264"/>
      <c r="F1638" s="264"/>
      <c r="G1638" s="264"/>
      <c r="H1638" s="264"/>
      <c r="I1638" s="264"/>
      <c r="J1638" s="264"/>
      <c r="K1638" s="264"/>
      <c r="L1638" s="264"/>
    </row>
    <row r="1639" spans="1:12" s="28" customFormat="1">
      <c r="A1639" s="264"/>
      <c r="B1639" s="264"/>
      <c r="C1639" s="264"/>
      <c r="D1639" s="264"/>
      <c r="E1639" s="264"/>
      <c r="F1639" s="264"/>
      <c r="G1639" s="264"/>
      <c r="H1639" s="264"/>
      <c r="I1639" s="264"/>
      <c r="J1639" s="264"/>
      <c r="K1639" s="264"/>
      <c r="L1639" s="264"/>
    </row>
    <row r="1640" spans="1:12" s="28" customFormat="1">
      <c r="A1640" s="264"/>
      <c r="B1640" s="264"/>
      <c r="C1640" s="264"/>
      <c r="D1640" s="264"/>
      <c r="E1640" s="264"/>
      <c r="F1640" s="264"/>
      <c r="G1640" s="264"/>
      <c r="H1640" s="264"/>
      <c r="I1640" s="264"/>
      <c r="J1640" s="264"/>
      <c r="K1640" s="264"/>
      <c r="L1640" s="264"/>
    </row>
    <row r="1641" spans="1:12" s="28" customFormat="1">
      <c r="A1641" s="264"/>
      <c r="B1641" s="264"/>
      <c r="C1641" s="264"/>
      <c r="D1641" s="264"/>
      <c r="E1641" s="264"/>
      <c r="F1641" s="264"/>
      <c r="G1641" s="264"/>
      <c r="H1641" s="264"/>
      <c r="I1641" s="264"/>
      <c r="J1641" s="264"/>
      <c r="K1641" s="264"/>
      <c r="L1641" s="264"/>
    </row>
    <row r="1642" spans="1:12" s="28" customFormat="1">
      <c r="A1642" s="264"/>
      <c r="B1642" s="264"/>
      <c r="C1642" s="264"/>
      <c r="D1642" s="264"/>
      <c r="E1642" s="264"/>
      <c r="F1642" s="264"/>
      <c r="G1642" s="264"/>
      <c r="H1642" s="264"/>
      <c r="I1642" s="264"/>
      <c r="J1642" s="264"/>
      <c r="K1642" s="264"/>
      <c r="L1642" s="264"/>
    </row>
    <row r="1643" spans="1:12" s="28" customFormat="1">
      <c r="A1643" s="264"/>
      <c r="B1643" s="264"/>
      <c r="C1643" s="264"/>
      <c r="D1643" s="264"/>
      <c r="E1643" s="264"/>
      <c r="F1643" s="264"/>
      <c r="G1643" s="264"/>
      <c r="H1643" s="264"/>
      <c r="I1643" s="264"/>
      <c r="J1643" s="264"/>
      <c r="K1643" s="264"/>
      <c r="L1643" s="264"/>
    </row>
    <row r="1644" spans="1:12" s="28" customFormat="1">
      <c r="A1644" s="264"/>
      <c r="B1644" s="264"/>
      <c r="C1644" s="264"/>
      <c r="D1644" s="264"/>
      <c r="E1644" s="264"/>
      <c r="F1644" s="264"/>
      <c r="G1644" s="264"/>
      <c r="H1644" s="264"/>
      <c r="I1644" s="264"/>
      <c r="J1644" s="264"/>
      <c r="K1644" s="264"/>
      <c r="L1644" s="264"/>
    </row>
    <row r="1645" spans="1:12" s="28" customFormat="1">
      <c r="A1645" s="264"/>
      <c r="B1645" s="264"/>
      <c r="C1645" s="264"/>
      <c r="D1645" s="264"/>
      <c r="E1645" s="264"/>
      <c r="F1645" s="264"/>
      <c r="G1645" s="264"/>
      <c r="H1645" s="264"/>
      <c r="I1645" s="264"/>
      <c r="J1645" s="264"/>
      <c r="K1645" s="264"/>
      <c r="L1645" s="264"/>
    </row>
    <row r="1646" spans="1:12" s="28" customFormat="1">
      <c r="A1646" s="264"/>
      <c r="B1646" s="264"/>
      <c r="C1646" s="264"/>
      <c r="D1646" s="264"/>
      <c r="E1646" s="264"/>
      <c r="F1646" s="264"/>
      <c r="G1646" s="264"/>
      <c r="H1646" s="264"/>
      <c r="I1646" s="264"/>
      <c r="J1646" s="264"/>
      <c r="K1646" s="264"/>
      <c r="L1646" s="264"/>
    </row>
    <row r="1647" spans="1:12" s="28" customFormat="1">
      <c r="A1647" s="264"/>
      <c r="B1647" s="264"/>
      <c r="C1647" s="264"/>
      <c r="D1647" s="264"/>
      <c r="E1647" s="264"/>
      <c r="F1647" s="264"/>
      <c r="G1647" s="264"/>
      <c r="H1647" s="264"/>
      <c r="I1647" s="264"/>
      <c r="J1647" s="264"/>
      <c r="K1647" s="264"/>
      <c r="L1647" s="264"/>
    </row>
    <row r="1648" spans="1:12" s="28" customFormat="1">
      <c r="A1648" s="264"/>
      <c r="B1648" s="264"/>
      <c r="C1648" s="264"/>
      <c r="D1648" s="264"/>
      <c r="E1648" s="264"/>
      <c r="F1648" s="264"/>
      <c r="G1648" s="264"/>
      <c r="H1648" s="264"/>
      <c r="I1648" s="264"/>
      <c r="J1648" s="264"/>
      <c r="K1648" s="264"/>
      <c r="L1648" s="264"/>
    </row>
    <row r="1649" spans="1:12" s="28" customFormat="1">
      <c r="A1649" s="264"/>
      <c r="B1649" s="264"/>
      <c r="C1649" s="264"/>
      <c r="D1649" s="264"/>
      <c r="E1649" s="264"/>
      <c r="F1649" s="264"/>
      <c r="G1649" s="264"/>
      <c r="H1649" s="264"/>
      <c r="I1649" s="264"/>
      <c r="J1649" s="264"/>
      <c r="K1649" s="264"/>
      <c r="L1649" s="264"/>
    </row>
    <row r="1650" spans="1:12" s="28" customFormat="1">
      <c r="A1650" s="264"/>
      <c r="B1650" s="264"/>
      <c r="C1650" s="264"/>
      <c r="D1650" s="264"/>
      <c r="E1650" s="264"/>
      <c r="F1650" s="264"/>
      <c r="G1650" s="264"/>
      <c r="H1650" s="264"/>
      <c r="I1650" s="264"/>
      <c r="J1650" s="264"/>
      <c r="K1650" s="264"/>
      <c r="L1650" s="264"/>
    </row>
    <row r="1651" spans="1:12" s="28" customFormat="1">
      <c r="A1651" s="264"/>
      <c r="B1651" s="264"/>
      <c r="C1651" s="264"/>
      <c r="D1651" s="264"/>
      <c r="E1651" s="264"/>
      <c r="F1651" s="264"/>
      <c r="G1651" s="264"/>
      <c r="H1651" s="264"/>
      <c r="I1651" s="264"/>
      <c r="J1651" s="264"/>
      <c r="K1651" s="264"/>
      <c r="L1651" s="264"/>
    </row>
    <row r="1652" spans="1:12" s="28" customFormat="1">
      <c r="A1652" s="264"/>
      <c r="B1652" s="264"/>
      <c r="C1652" s="264"/>
      <c r="D1652" s="264"/>
      <c r="E1652" s="264"/>
      <c r="F1652" s="264"/>
      <c r="G1652" s="264"/>
      <c r="H1652" s="264"/>
      <c r="I1652" s="264"/>
      <c r="J1652" s="264"/>
      <c r="K1652" s="264"/>
      <c r="L1652" s="264"/>
    </row>
    <row r="1653" spans="1:12" s="28" customFormat="1">
      <c r="A1653" s="264"/>
      <c r="B1653" s="264"/>
      <c r="C1653" s="264"/>
      <c r="D1653" s="264"/>
      <c r="E1653" s="264"/>
      <c r="F1653" s="264"/>
      <c r="G1653" s="264"/>
      <c r="H1653" s="264"/>
      <c r="I1653" s="264"/>
      <c r="J1653" s="264"/>
      <c r="K1653" s="264"/>
      <c r="L1653" s="264"/>
    </row>
    <row r="1654" spans="1:12" s="28" customFormat="1">
      <c r="A1654" s="264"/>
      <c r="B1654" s="264"/>
      <c r="C1654" s="264"/>
      <c r="D1654" s="264"/>
      <c r="E1654" s="264"/>
      <c r="F1654" s="264"/>
      <c r="G1654" s="264"/>
      <c r="H1654" s="264"/>
      <c r="I1654" s="264"/>
      <c r="J1654" s="264"/>
      <c r="K1654" s="264"/>
      <c r="L1654" s="264"/>
    </row>
    <row r="1655" spans="1:12" s="28" customFormat="1">
      <c r="A1655" s="264"/>
      <c r="B1655" s="264"/>
      <c r="C1655" s="264"/>
      <c r="D1655" s="264"/>
      <c r="E1655" s="264"/>
      <c r="F1655" s="264"/>
      <c r="G1655" s="264"/>
      <c r="H1655" s="264"/>
      <c r="I1655" s="264"/>
      <c r="J1655" s="264"/>
      <c r="K1655" s="264"/>
      <c r="L1655" s="264"/>
    </row>
    <row r="1656" spans="1:12" s="28" customFormat="1">
      <c r="A1656" s="264"/>
      <c r="B1656" s="264"/>
      <c r="C1656" s="264"/>
      <c r="D1656" s="264"/>
      <c r="E1656" s="264"/>
      <c r="F1656" s="264"/>
      <c r="G1656" s="264"/>
      <c r="H1656" s="264"/>
      <c r="I1656" s="264"/>
      <c r="J1656" s="264"/>
      <c r="K1656" s="264"/>
      <c r="L1656" s="264"/>
    </row>
    <row r="1657" spans="1:12" s="28" customFormat="1">
      <c r="A1657" s="264"/>
      <c r="B1657" s="264"/>
      <c r="C1657" s="264"/>
      <c r="D1657" s="264"/>
      <c r="E1657" s="264"/>
      <c r="F1657" s="264"/>
      <c r="G1657" s="264"/>
      <c r="H1657" s="264"/>
      <c r="I1657" s="264"/>
      <c r="J1657" s="264"/>
      <c r="K1657" s="264"/>
      <c r="L1657" s="264"/>
    </row>
    <row r="1658" spans="1:12" s="28" customFormat="1">
      <c r="A1658" s="264"/>
      <c r="B1658" s="264"/>
      <c r="C1658" s="264"/>
      <c r="D1658" s="264"/>
      <c r="E1658" s="264"/>
      <c r="F1658" s="264"/>
      <c r="G1658" s="264"/>
      <c r="H1658" s="264"/>
      <c r="I1658" s="264"/>
      <c r="J1658" s="264"/>
      <c r="K1658" s="264"/>
      <c r="L1658" s="264"/>
    </row>
    <row r="1659" spans="1:12" s="28" customFormat="1">
      <c r="A1659" s="264"/>
      <c r="B1659" s="264"/>
      <c r="C1659" s="264"/>
      <c r="D1659" s="264"/>
      <c r="E1659" s="264"/>
      <c r="F1659" s="264"/>
      <c r="G1659" s="264"/>
      <c r="H1659" s="264"/>
      <c r="I1659" s="264"/>
      <c r="J1659" s="264"/>
      <c r="K1659" s="264"/>
      <c r="L1659" s="264"/>
    </row>
    <row r="1660" spans="1:12" s="28" customFormat="1">
      <c r="A1660" s="264"/>
      <c r="B1660" s="264"/>
      <c r="C1660" s="264"/>
      <c r="D1660" s="264"/>
      <c r="E1660" s="264"/>
      <c r="F1660" s="264"/>
      <c r="G1660" s="264"/>
      <c r="H1660" s="264"/>
      <c r="I1660" s="264"/>
      <c r="J1660" s="264"/>
      <c r="K1660" s="264"/>
      <c r="L1660" s="264"/>
    </row>
    <row r="1661" spans="1:12" s="28" customFormat="1">
      <c r="A1661" s="264"/>
      <c r="B1661" s="264"/>
      <c r="C1661" s="264"/>
      <c r="D1661" s="264"/>
      <c r="E1661" s="264"/>
      <c r="F1661" s="264"/>
      <c r="G1661" s="264"/>
      <c r="H1661" s="264"/>
      <c r="I1661" s="264"/>
      <c r="J1661" s="264"/>
      <c r="K1661" s="264"/>
      <c r="L1661" s="264"/>
    </row>
    <row r="1662" spans="1:12" s="28" customFormat="1">
      <c r="A1662" s="264"/>
      <c r="B1662" s="264"/>
      <c r="C1662" s="264"/>
      <c r="D1662" s="264"/>
      <c r="E1662" s="264"/>
      <c r="F1662" s="264"/>
      <c r="G1662" s="264"/>
      <c r="H1662" s="264"/>
      <c r="I1662" s="264"/>
      <c r="J1662" s="264"/>
      <c r="K1662" s="264"/>
      <c r="L1662" s="264"/>
    </row>
    <row r="1663" spans="1:12" s="28" customFormat="1">
      <c r="A1663" s="264"/>
      <c r="B1663" s="264"/>
      <c r="C1663" s="264"/>
      <c r="D1663" s="264"/>
      <c r="E1663" s="264"/>
      <c r="F1663" s="264"/>
      <c r="G1663" s="264"/>
      <c r="H1663" s="264"/>
      <c r="I1663" s="264"/>
      <c r="J1663" s="264"/>
      <c r="K1663" s="264"/>
      <c r="L1663" s="264"/>
    </row>
    <row r="1664" spans="1:12" s="28" customFormat="1">
      <c r="A1664" s="264"/>
      <c r="B1664" s="264"/>
      <c r="C1664" s="264"/>
      <c r="D1664" s="264"/>
      <c r="E1664" s="264"/>
      <c r="F1664" s="264"/>
      <c r="G1664" s="264"/>
      <c r="H1664" s="264"/>
      <c r="I1664" s="264"/>
      <c r="J1664" s="264"/>
      <c r="K1664" s="264"/>
      <c r="L1664" s="264"/>
    </row>
    <row r="1665" spans="1:12" s="28" customFormat="1">
      <c r="A1665" s="264"/>
      <c r="B1665" s="264"/>
      <c r="C1665" s="264"/>
      <c r="D1665" s="264"/>
      <c r="E1665" s="264"/>
      <c r="F1665" s="264"/>
      <c r="G1665" s="264"/>
      <c r="H1665" s="264"/>
      <c r="I1665" s="264"/>
      <c r="J1665" s="264"/>
      <c r="K1665" s="264"/>
      <c r="L1665" s="264"/>
    </row>
    <row r="1666" spans="1:12" s="28" customFormat="1">
      <c r="A1666" s="264"/>
      <c r="B1666" s="264"/>
      <c r="C1666" s="264"/>
      <c r="D1666" s="264"/>
      <c r="E1666" s="264"/>
      <c r="F1666" s="264"/>
      <c r="G1666" s="264"/>
      <c r="H1666" s="264"/>
      <c r="I1666" s="264"/>
      <c r="J1666" s="264"/>
      <c r="K1666" s="264"/>
      <c r="L1666" s="264"/>
    </row>
    <row r="1667" spans="1:12" s="28" customFormat="1">
      <c r="A1667" s="264"/>
      <c r="B1667" s="264"/>
      <c r="C1667" s="264"/>
      <c r="D1667" s="264"/>
      <c r="E1667" s="264"/>
      <c r="F1667" s="264"/>
      <c r="G1667" s="264"/>
      <c r="H1667" s="264"/>
      <c r="I1667" s="264"/>
      <c r="J1667" s="264"/>
      <c r="K1667" s="264"/>
      <c r="L1667" s="264"/>
    </row>
    <row r="1668" spans="1:12" s="28" customFormat="1">
      <c r="A1668" s="264"/>
      <c r="B1668" s="264"/>
      <c r="C1668" s="264"/>
      <c r="D1668" s="264"/>
      <c r="E1668" s="264"/>
      <c r="F1668" s="264"/>
      <c r="G1668" s="264"/>
      <c r="H1668" s="264"/>
      <c r="I1668" s="264"/>
      <c r="J1668" s="264"/>
      <c r="K1668" s="264"/>
      <c r="L1668" s="264"/>
    </row>
    <row r="1669" spans="1:12" s="28" customFormat="1">
      <c r="A1669" s="264"/>
      <c r="B1669" s="264"/>
      <c r="C1669" s="264"/>
      <c r="D1669" s="264"/>
      <c r="E1669" s="264"/>
      <c r="F1669" s="264"/>
      <c r="G1669" s="264"/>
      <c r="H1669" s="264"/>
      <c r="I1669" s="264"/>
      <c r="J1669" s="264"/>
      <c r="K1669" s="264"/>
      <c r="L1669" s="264"/>
    </row>
    <row r="1670" spans="1:12" s="28" customFormat="1">
      <c r="A1670" s="264"/>
      <c r="B1670" s="264"/>
      <c r="C1670" s="264"/>
      <c r="D1670" s="264"/>
      <c r="E1670" s="264"/>
      <c r="F1670" s="264"/>
      <c r="G1670" s="264"/>
      <c r="H1670" s="264"/>
      <c r="I1670" s="264"/>
      <c r="J1670" s="264"/>
      <c r="K1670" s="264"/>
      <c r="L1670" s="264"/>
    </row>
    <row r="1671" spans="1:12" s="28" customFormat="1">
      <c r="A1671" s="264"/>
      <c r="B1671" s="264"/>
      <c r="C1671" s="264"/>
      <c r="D1671" s="264"/>
      <c r="E1671" s="264"/>
      <c r="F1671" s="264"/>
      <c r="G1671" s="264"/>
      <c r="H1671" s="264"/>
      <c r="I1671" s="264"/>
      <c r="J1671" s="264"/>
      <c r="K1671" s="264"/>
      <c r="L1671" s="264"/>
    </row>
    <row r="1672" spans="1:12" s="28" customFormat="1">
      <c r="A1672" s="264"/>
      <c r="B1672" s="264"/>
      <c r="C1672" s="264"/>
      <c r="D1672" s="264"/>
      <c r="E1672" s="264"/>
      <c r="F1672" s="264"/>
      <c r="G1672" s="264"/>
      <c r="H1672" s="264"/>
      <c r="I1672" s="264"/>
      <c r="J1672" s="264"/>
      <c r="K1672" s="264"/>
      <c r="L1672" s="264"/>
    </row>
    <row r="1673" spans="1:12" s="28" customFormat="1">
      <c r="A1673" s="264"/>
      <c r="B1673" s="264"/>
      <c r="C1673" s="264"/>
      <c r="D1673" s="264"/>
      <c r="E1673" s="264"/>
      <c r="F1673" s="264"/>
      <c r="G1673" s="264"/>
      <c r="H1673" s="264"/>
      <c r="I1673" s="264"/>
      <c r="J1673" s="264"/>
      <c r="K1673" s="264"/>
      <c r="L1673" s="264"/>
    </row>
    <row r="1674" spans="1:12" s="28" customFormat="1">
      <c r="A1674" s="264"/>
      <c r="B1674" s="264"/>
      <c r="C1674" s="264"/>
      <c r="D1674" s="264"/>
      <c r="E1674" s="264"/>
      <c r="F1674" s="264"/>
      <c r="G1674" s="264"/>
      <c r="H1674" s="264"/>
      <c r="I1674" s="264"/>
      <c r="J1674" s="264"/>
      <c r="K1674" s="264"/>
      <c r="L1674" s="264"/>
    </row>
    <row r="1675" spans="1:12" s="28" customFormat="1">
      <c r="A1675" s="264"/>
      <c r="B1675" s="264"/>
      <c r="C1675" s="264"/>
      <c r="D1675" s="264"/>
      <c r="E1675" s="264"/>
      <c r="F1675" s="264"/>
      <c r="G1675" s="264"/>
      <c r="H1675" s="264"/>
      <c r="I1675" s="264"/>
      <c r="J1675" s="264"/>
      <c r="K1675" s="264"/>
      <c r="L1675" s="264"/>
    </row>
    <row r="1676" spans="1:12" s="28" customFormat="1">
      <c r="A1676" s="264"/>
      <c r="B1676" s="264"/>
      <c r="C1676" s="264"/>
      <c r="D1676" s="264"/>
      <c r="E1676" s="264"/>
      <c r="F1676" s="264"/>
      <c r="G1676" s="264"/>
      <c r="H1676" s="264"/>
      <c r="I1676" s="264"/>
      <c r="J1676" s="264"/>
      <c r="K1676" s="264"/>
      <c r="L1676" s="264"/>
    </row>
    <row r="1677" spans="1:12" s="28" customFormat="1">
      <c r="A1677" s="264"/>
      <c r="B1677" s="264"/>
      <c r="C1677" s="264"/>
      <c r="D1677" s="264"/>
      <c r="E1677" s="264"/>
      <c r="F1677" s="264"/>
      <c r="G1677" s="264"/>
      <c r="H1677" s="264"/>
      <c r="I1677" s="264"/>
      <c r="J1677" s="264"/>
      <c r="K1677" s="264"/>
      <c r="L1677" s="264"/>
    </row>
    <row r="1678" spans="1:12" s="28" customFormat="1">
      <c r="A1678" s="264"/>
      <c r="B1678" s="264"/>
      <c r="C1678" s="264"/>
      <c r="D1678" s="264"/>
      <c r="E1678" s="264"/>
      <c r="F1678" s="264"/>
      <c r="G1678" s="264"/>
      <c r="H1678" s="264"/>
      <c r="I1678" s="264"/>
      <c r="J1678" s="264"/>
      <c r="K1678" s="264"/>
      <c r="L1678" s="264"/>
    </row>
    <row r="1679" spans="1:12" s="28" customFormat="1">
      <c r="A1679" s="264"/>
      <c r="B1679" s="264"/>
      <c r="C1679" s="264"/>
      <c r="D1679" s="264"/>
      <c r="E1679" s="264"/>
      <c r="F1679" s="264"/>
      <c r="G1679" s="264"/>
      <c r="H1679" s="264"/>
      <c r="I1679" s="264"/>
      <c r="J1679" s="264"/>
      <c r="K1679" s="264"/>
      <c r="L1679" s="264"/>
    </row>
    <row r="1680" spans="1:12" s="28" customFormat="1">
      <c r="A1680" s="264"/>
      <c r="B1680" s="264"/>
      <c r="C1680" s="264"/>
      <c r="D1680" s="264"/>
      <c r="E1680" s="264"/>
      <c r="F1680" s="264"/>
      <c r="G1680" s="264"/>
      <c r="H1680" s="264"/>
      <c r="I1680" s="264"/>
      <c r="J1680" s="264"/>
      <c r="K1680" s="264"/>
      <c r="L1680" s="264"/>
    </row>
    <row r="1681" spans="1:12" s="28" customFormat="1">
      <c r="A1681" s="264"/>
      <c r="B1681" s="264"/>
      <c r="C1681" s="264"/>
      <c r="D1681" s="264"/>
      <c r="E1681" s="264"/>
      <c r="F1681" s="264"/>
      <c r="G1681" s="264"/>
      <c r="H1681" s="264"/>
      <c r="I1681" s="264"/>
      <c r="J1681" s="264"/>
      <c r="K1681" s="264"/>
      <c r="L1681" s="264"/>
    </row>
    <row r="1682" spans="1:12" s="28" customFormat="1">
      <c r="A1682" s="264"/>
      <c r="B1682" s="264"/>
      <c r="C1682" s="264"/>
      <c r="D1682" s="264"/>
      <c r="E1682" s="264"/>
      <c r="F1682" s="264"/>
      <c r="G1682" s="264"/>
      <c r="H1682" s="264"/>
      <c r="I1682" s="264"/>
      <c r="J1682" s="264"/>
      <c r="K1682" s="264"/>
      <c r="L1682" s="264"/>
    </row>
    <row r="1683" spans="1:12" s="28" customFormat="1">
      <c r="A1683" s="264"/>
      <c r="B1683" s="264"/>
      <c r="C1683" s="264"/>
      <c r="D1683" s="264"/>
      <c r="E1683" s="264"/>
      <c r="F1683" s="264"/>
      <c r="G1683" s="264"/>
      <c r="H1683" s="264"/>
      <c r="I1683" s="264"/>
      <c r="J1683" s="264"/>
      <c r="K1683" s="264"/>
      <c r="L1683" s="264"/>
    </row>
    <row r="1684" spans="1:12" s="28" customFormat="1">
      <c r="A1684" s="264"/>
      <c r="B1684" s="264"/>
      <c r="C1684" s="264"/>
      <c r="D1684" s="264"/>
      <c r="E1684" s="264"/>
      <c r="F1684" s="264"/>
      <c r="G1684" s="264"/>
      <c r="H1684" s="264"/>
      <c r="I1684" s="264"/>
      <c r="J1684" s="264"/>
      <c r="K1684" s="264"/>
      <c r="L1684" s="264"/>
    </row>
    <row r="1685" spans="1:12" s="28" customFormat="1">
      <c r="A1685" s="264"/>
      <c r="B1685" s="264"/>
      <c r="C1685" s="264"/>
      <c r="D1685" s="264"/>
      <c r="E1685" s="264"/>
      <c r="F1685" s="264"/>
      <c r="G1685" s="264"/>
      <c r="H1685" s="264"/>
      <c r="I1685" s="264"/>
      <c r="J1685" s="264"/>
      <c r="K1685" s="264"/>
      <c r="L1685" s="264"/>
    </row>
    <row r="1686" spans="1:12" s="28" customFormat="1">
      <c r="A1686" s="264"/>
      <c r="B1686" s="264"/>
      <c r="C1686" s="264"/>
      <c r="D1686" s="264"/>
      <c r="E1686" s="264"/>
      <c r="F1686" s="264"/>
      <c r="G1686" s="264"/>
      <c r="H1686" s="264"/>
      <c r="I1686" s="264"/>
      <c r="J1686" s="264"/>
      <c r="K1686" s="264"/>
      <c r="L1686" s="264"/>
    </row>
    <row r="1687" spans="1:12" s="28" customFormat="1">
      <c r="A1687" s="264"/>
      <c r="B1687" s="264"/>
      <c r="C1687" s="264"/>
      <c r="D1687" s="264"/>
      <c r="E1687" s="264"/>
      <c r="F1687" s="264"/>
      <c r="G1687" s="264"/>
      <c r="H1687" s="264"/>
      <c r="I1687" s="264"/>
      <c r="J1687" s="264"/>
      <c r="K1687" s="264"/>
      <c r="L1687" s="264"/>
    </row>
    <row r="1688" spans="1:12" s="28" customFormat="1">
      <c r="A1688" s="264"/>
      <c r="B1688" s="264"/>
      <c r="C1688" s="264"/>
      <c r="D1688" s="264"/>
      <c r="E1688" s="264"/>
      <c r="F1688" s="264"/>
      <c r="G1688" s="264"/>
      <c r="H1688" s="264"/>
      <c r="I1688" s="264"/>
      <c r="J1688" s="264"/>
      <c r="K1688" s="264"/>
      <c r="L1688" s="264"/>
    </row>
    <row r="1689" spans="1:12" s="28" customFormat="1">
      <c r="A1689" s="264"/>
      <c r="B1689" s="264"/>
      <c r="C1689" s="264"/>
      <c r="D1689" s="264"/>
      <c r="E1689" s="264"/>
      <c r="F1689" s="264"/>
      <c r="G1689" s="264"/>
      <c r="H1689" s="264"/>
      <c r="I1689" s="264"/>
      <c r="J1689" s="264"/>
      <c r="K1689" s="264"/>
      <c r="L1689" s="264"/>
    </row>
    <row r="1690" spans="1:12" s="28" customFormat="1">
      <c r="A1690" s="264"/>
      <c r="B1690" s="264"/>
      <c r="C1690" s="264"/>
      <c r="D1690" s="264"/>
      <c r="E1690" s="264"/>
      <c r="F1690" s="264"/>
      <c r="G1690" s="264"/>
      <c r="H1690" s="264"/>
      <c r="I1690" s="264"/>
      <c r="J1690" s="264"/>
      <c r="K1690" s="264"/>
      <c r="L1690" s="264"/>
    </row>
    <row r="1691" spans="1:12" s="28" customFormat="1">
      <c r="A1691" s="264"/>
      <c r="B1691" s="264"/>
      <c r="C1691" s="264"/>
      <c r="D1691" s="264"/>
      <c r="E1691" s="264"/>
      <c r="F1691" s="264"/>
      <c r="G1691" s="264"/>
      <c r="H1691" s="264"/>
      <c r="I1691" s="264"/>
      <c r="J1691" s="264"/>
      <c r="K1691" s="264"/>
      <c r="L1691" s="264"/>
    </row>
    <row r="1692" spans="1:12" s="28" customFormat="1">
      <c r="A1692" s="264"/>
      <c r="B1692" s="264"/>
      <c r="C1692" s="264"/>
      <c r="D1692" s="264"/>
      <c r="E1692" s="264"/>
      <c r="F1692" s="264"/>
      <c r="G1692" s="264"/>
      <c r="H1692" s="264"/>
      <c r="I1692" s="264"/>
      <c r="J1692" s="264"/>
      <c r="K1692" s="264"/>
      <c r="L1692" s="264"/>
    </row>
    <row r="1693" spans="1:12" s="28" customFormat="1">
      <c r="A1693" s="264"/>
      <c r="B1693" s="264"/>
      <c r="C1693" s="264"/>
      <c r="D1693" s="264"/>
      <c r="E1693" s="264"/>
      <c r="F1693" s="264"/>
      <c r="G1693" s="264"/>
      <c r="H1693" s="264"/>
      <c r="I1693" s="264"/>
      <c r="J1693" s="264"/>
      <c r="K1693" s="264"/>
      <c r="L1693" s="264"/>
    </row>
    <row r="1694" spans="1:12" s="28" customFormat="1">
      <c r="A1694" s="264"/>
      <c r="B1694" s="264"/>
      <c r="C1694" s="264"/>
      <c r="D1694" s="264"/>
      <c r="E1694" s="264"/>
      <c r="F1694" s="264"/>
      <c r="G1694" s="264"/>
      <c r="H1694" s="264"/>
      <c r="I1694" s="264"/>
      <c r="J1694" s="264"/>
      <c r="K1694" s="264"/>
      <c r="L1694" s="264"/>
    </row>
    <row r="1695" spans="1:12" s="28" customFormat="1">
      <c r="A1695" s="264"/>
      <c r="B1695" s="264"/>
      <c r="C1695" s="264"/>
      <c r="D1695" s="264"/>
      <c r="E1695" s="264"/>
      <c r="F1695" s="264"/>
      <c r="G1695" s="264"/>
      <c r="H1695" s="264"/>
      <c r="I1695" s="264"/>
      <c r="J1695" s="264"/>
      <c r="K1695" s="264"/>
      <c r="L1695" s="264"/>
    </row>
    <row r="1696" spans="1:12" s="28" customFormat="1">
      <c r="A1696" s="264"/>
      <c r="B1696" s="264"/>
      <c r="C1696" s="264"/>
      <c r="D1696" s="264"/>
      <c r="E1696" s="264"/>
      <c r="F1696" s="264"/>
      <c r="G1696" s="264"/>
      <c r="H1696" s="264"/>
      <c r="I1696" s="264"/>
      <c r="J1696" s="264"/>
      <c r="K1696" s="264"/>
      <c r="L1696" s="264"/>
    </row>
    <row r="1697" spans="1:12" s="28" customFormat="1">
      <c r="A1697" s="264"/>
      <c r="B1697" s="264"/>
      <c r="C1697" s="264"/>
      <c r="D1697" s="264"/>
      <c r="E1697" s="264"/>
      <c r="F1697" s="264"/>
      <c r="G1697" s="264"/>
      <c r="H1697" s="264"/>
      <c r="I1697" s="264"/>
      <c r="J1697" s="264"/>
      <c r="K1697" s="264"/>
      <c r="L1697" s="264"/>
    </row>
    <row r="1698" spans="1:12" s="28" customFormat="1">
      <c r="A1698" s="264"/>
      <c r="B1698" s="264"/>
      <c r="C1698" s="264"/>
      <c r="D1698" s="264"/>
      <c r="E1698" s="264"/>
      <c r="F1698" s="264"/>
      <c r="G1698" s="264"/>
      <c r="H1698" s="264"/>
      <c r="I1698" s="264"/>
      <c r="J1698" s="264"/>
      <c r="K1698" s="264"/>
      <c r="L1698" s="264"/>
    </row>
    <row r="1699" spans="1:12" s="28" customFormat="1">
      <c r="A1699" s="264"/>
      <c r="B1699" s="264"/>
      <c r="C1699" s="264"/>
      <c r="D1699" s="264"/>
      <c r="E1699" s="264"/>
      <c r="F1699" s="264"/>
      <c r="G1699" s="264"/>
      <c r="H1699" s="264"/>
      <c r="I1699" s="264"/>
      <c r="J1699" s="264"/>
      <c r="K1699" s="264"/>
      <c r="L1699" s="264"/>
    </row>
    <row r="1700" spans="1:12" s="28" customFormat="1">
      <c r="A1700" s="264"/>
      <c r="B1700" s="264"/>
      <c r="C1700" s="264"/>
      <c r="D1700" s="264"/>
      <c r="E1700" s="264"/>
      <c r="F1700" s="264"/>
      <c r="G1700" s="264"/>
      <c r="H1700" s="264"/>
      <c r="I1700" s="264"/>
      <c r="J1700" s="264"/>
      <c r="K1700" s="264"/>
      <c r="L1700" s="264"/>
    </row>
    <row r="1701" spans="1:12" s="28" customFormat="1">
      <c r="A1701" s="264"/>
      <c r="B1701" s="264"/>
      <c r="C1701" s="264"/>
      <c r="D1701" s="264"/>
      <c r="E1701" s="264"/>
      <c r="F1701" s="264"/>
      <c r="G1701" s="264"/>
      <c r="H1701" s="264"/>
      <c r="I1701" s="264"/>
      <c r="J1701" s="264"/>
      <c r="K1701" s="264"/>
      <c r="L1701" s="264"/>
    </row>
    <row r="1702" spans="1:12" s="28" customFormat="1">
      <c r="A1702" s="264"/>
      <c r="B1702" s="264"/>
      <c r="C1702" s="264"/>
      <c r="D1702" s="264"/>
      <c r="E1702" s="264"/>
      <c r="F1702" s="264"/>
      <c r="G1702" s="264"/>
      <c r="H1702" s="264"/>
      <c r="I1702" s="264"/>
      <c r="J1702" s="264"/>
      <c r="K1702" s="264"/>
      <c r="L1702" s="264"/>
    </row>
    <row r="1703" spans="1:12" s="28" customFormat="1">
      <c r="A1703" s="264"/>
      <c r="B1703" s="264"/>
      <c r="C1703" s="264"/>
      <c r="D1703" s="264"/>
      <c r="E1703" s="264"/>
      <c r="F1703" s="264"/>
      <c r="G1703" s="264"/>
      <c r="H1703" s="264"/>
      <c r="I1703" s="264"/>
      <c r="J1703" s="264"/>
      <c r="K1703" s="264"/>
      <c r="L1703" s="264"/>
    </row>
    <row r="1704" spans="1:12" s="28" customFormat="1">
      <c r="A1704" s="264"/>
      <c r="B1704" s="264"/>
      <c r="C1704" s="264"/>
      <c r="D1704" s="264"/>
      <c r="E1704" s="264"/>
      <c r="F1704" s="264"/>
      <c r="G1704" s="264"/>
      <c r="H1704" s="264"/>
      <c r="I1704" s="264"/>
      <c r="J1704" s="264"/>
      <c r="K1704" s="264"/>
      <c r="L1704" s="264"/>
    </row>
    <row r="1705" spans="1:12" s="28" customFormat="1">
      <c r="A1705" s="264"/>
      <c r="B1705" s="264"/>
      <c r="C1705" s="264"/>
      <c r="D1705" s="264"/>
      <c r="E1705" s="264"/>
      <c r="F1705" s="264"/>
      <c r="G1705" s="264"/>
      <c r="H1705" s="264"/>
      <c r="I1705" s="264"/>
      <c r="J1705" s="264"/>
      <c r="K1705" s="264"/>
      <c r="L1705" s="264"/>
    </row>
    <row r="1706" spans="1:12" s="28" customFormat="1">
      <c r="A1706" s="264"/>
      <c r="B1706" s="264"/>
      <c r="C1706" s="264"/>
      <c r="D1706" s="264"/>
      <c r="E1706" s="264"/>
      <c r="F1706" s="264"/>
      <c r="G1706" s="264"/>
      <c r="H1706" s="264"/>
      <c r="I1706" s="264"/>
      <c r="J1706" s="264"/>
      <c r="K1706" s="264"/>
      <c r="L1706" s="264"/>
    </row>
    <row r="1707" spans="1:12" s="28" customFormat="1">
      <c r="A1707" s="264"/>
      <c r="B1707" s="264"/>
      <c r="C1707" s="264"/>
      <c r="D1707" s="264"/>
      <c r="E1707" s="264"/>
      <c r="F1707" s="264"/>
      <c r="G1707" s="264"/>
      <c r="H1707" s="264"/>
      <c r="I1707" s="264"/>
      <c r="J1707" s="264"/>
      <c r="K1707" s="264"/>
      <c r="L1707" s="264"/>
    </row>
    <row r="1708" spans="1:12" s="28" customFormat="1">
      <c r="A1708" s="264"/>
      <c r="B1708" s="264"/>
      <c r="C1708" s="264"/>
      <c r="D1708" s="264"/>
      <c r="E1708" s="264"/>
      <c r="F1708" s="264"/>
      <c r="G1708" s="264"/>
      <c r="H1708" s="264"/>
      <c r="I1708" s="264"/>
      <c r="J1708" s="264"/>
      <c r="K1708" s="264"/>
      <c r="L1708" s="264"/>
    </row>
    <row r="1709" spans="1:12" s="28" customFormat="1">
      <c r="A1709" s="264"/>
      <c r="B1709" s="264"/>
      <c r="C1709" s="264"/>
      <c r="D1709" s="264"/>
      <c r="E1709" s="264"/>
      <c r="F1709" s="264"/>
      <c r="G1709" s="264"/>
      <c r="H1709" s="264"/>
      <c r="I1709" s="264"/>
      <c r="J1709" s="264"/>
      <c r="K1709" s="264"/>
      <c r="L1709" s="264"/>
    </row>
    <row r="1710" spans="1:12" s="28" customFormat="1">
      <c r="A1710" s="264"/>
      <c r="B1710" s="264"/>
      <c r="C1710" s="264"/>
      <c r="D1710" s="264"/>
      <c r="E1710" s="264"/>
      <c r="F1710" s="264"/>
      <c r="G1710" s="264"/>
      <c r="H1710" s="264"/>
      <c r="I1710" s="264"/>
      <c r="J1710" s="264"/>
      <c r="K1710" s="264"/>
      <c r="L1710" s="264"/>
    </row>
    <row r="1711" spans="1:12" s="28" customFormat="1">
      <c r="A1711" s="264"/>
      <c r="B1711" s="264"/>
      <c r="C1711" s="264"/>
      <c r="D1711" s="264"/>
      <c r="E1711" s="264"/>
      <c r="F1711" s="264"/>
      <c r="G1711" s="264"/>
      <c r="H1711" s="264"/>
      <c r="I1711" s="264"/>
      <c r="J1711" s="264"/>
      <c r="K1711" s="264"/>
      <c r="L1711" s="264"/>
    </row>
    <row r="1712" spans="1:12" s="28" customFormat="1">
      <c r="A1712" s="264"/>
      <c r="B1712" s="264"/>
      <c r="C1712" s="264"/>
      <c r="D1712" s="264"/>
      <c r="E1712" s="264"/>
      <c r="F1712" s="264"/>
      <c r="G1712" s="264"/>
      <c r="H1712" s="264"/>
      <c r="I1712" s="264"/>
      <c r="J1712" s="264"/>
      <c r="K1712" s="264"/>
      <c r="L1712" s="264"/>
    </row>
    <row r="1713" spans="1:12" s="28" customFormat="1">
      <c r="A1713" s="264"/>
      <c r="B1713" s="264"/>
      <c r="C1713" s="264"/>
      <c r="D1713" s="264"/>
      <c r="E1713" s="264"/>
      <c r="F1713" s="264"/>
      <c r="G1713" s="264"/>
      <c r="H1713" s="264"/>
      <c r="I1713" s="264"/>
      <c r="J1713" s="264"/>
      <c r="K1713" s="264"/>
      <c r="L1713" s="264"/>
    </row>
    <row r="1714" spans="1:12" s="28" customFormat="1">
      <c r="A1714" s="264"/>
      <c r="B1714" s="264"/>
      <c r="C1714" s="264"/>
      <c r="D1714" s="264"/>
      <c r="E1714" s="264"/>
      <c r="F1714" s="264"/>
      <c r="G1714" s="264"/>
      <c r="H1714" s="264"/>
      <c r="I1714" s="264"/>
      <c r="J1714" s="264"/>
      <c r="K1714" s="264"/>
      <c r="L1714" s="264"/>
    </row>
    <row r="1715" spans="1:12" s="28" customFormat="1">
      <c r="A1715" s="264"/>
      <c r="B1715" s="264"/>
      <c r="C1715" s="264"/>
      <c r="D1715" s="264"/>
      <c r="E1715" s="264"/>
      <c r="F1715" s="264"/>
      <c r="G1715" s="264"/>
      <c r="H1715" s="264"/>
      <c r="I1715" s="264"/>
      <c r="J1715" s="264"/>
      <c r="K1715" s="264"/>
      <c r="L1715" s="264"/>
    </row>
    <row r="1716" spans="1:12" s="28" customFormat="1">
      <c r="A1716" s="264"/>
      <c r="B1716" s="264"/>
      <c r="C1716" s="264"/>
      <c r="D1716" s="264"/>
      <c r="E1716" s="264"/>
      <c r="F1716" s="264"/>
      <c r="G1716" s="264"/>
      <c r="H1716" s="264"/>
      <c r="I1716" s="264"/>
      <c r="J1716" s="264"/>
      <c r="K1716" s="264"/>
      <c r="L1716" s="264"/>
    </row>
    <row r="1717" spans="1:12" s="28" customFormat="1">
      <c r="A1717" s="264"/>
      <c r="B1717" s="264"/>
      <c r="C1717" s="264"/>
      <c r="D1717" s="264"/>
      <c r="E1717" s="264"/>
      <c r="F1717" s="264"/>
      <c r="G1717" s="264"/>
      <c r="H1717" s="264"/>
      <c r="I1717" s="264"/>
      <c r="J1717" s="264"/>
      <c r="K1717" s="264"/>
      <c r="L1717" s="264"/>
    </row>
    <row r="1718" spans="1:12" s="28" customFormat="1">
      <c r="A1718" s="264"/>
      <c r="B1718" s="264"/>
      <c r="C1718" s="264"/>
      <c r="D1718" s="264"/>
      <c r="E1718" s="264"/>
      <c r="F1718" s="264"/>
      <c r="G1718" s="264"/>
      <c r="H1718" s="264"/>
      <c r="I1718" s="264"/>
      <c r="J1718" s="264"/>
      <c r="K1718" s="264"/>
      <c r="L1718" s="264"/>
    </row>
    <row r="1719" spans="1:12" s="28" customFormat="1">
      <c r="A1719" s="264"/>
      <c r="B1719" s="264"/>
      <c r="C1719" s="264"/>
      <c r="D1719" s="264"/>
      <c r="E1719" s="264"/>
      <c r="F1719" s="264"/>
      <c r="G1719" s="264"/>
      <c r="H1719" s="264"/>
      <c r="I1719" s="264"/>
      <c r="J1719" s="264"/>
      <c r="K1719" s="264"/>
      <c r="L1719" s="264"/>
    </row>
    <row r="1720" spans="1:12" s="28" customFormat="1">
      <c r="A1720" s="264"/>
      <c r="B1720" s="264"/>
      <c r="C1720" s="264"/>
      <c r="D1720" s="264"/>
      <c r="E1720" s="264"/>
      <c r="F1720" s="264"/>
      <c r="G1720" s="264"/>
      <c r="H1720" s="264"/>
      <c r="I1720" s="264"/>
      <c r="J1720" s="264"/>
      <c r="K1720" s="264"/>
      <c r="L1720" s="264"/>
    </row>
    <row r="1721" spans="1:12" s="28" customFormat="1">
      <c r="A1721" s="264"/>
      <c r="B1721" s="264"/>
      <c r="C1721" s="264"/>
      <c r="D1721" s="264"/>
      <c r="E1721" s="264"/>
      <c r="F1721" s="264"/>
      <c r="G1721" s="264"/>
      <c r="H1721" s="264"/>
      <c r="I1721" s="264"/>
      <c r="J1721" s="264"/>
      <c r="K1721" s="264"/>
      <c r="L1721" s="264"/>
    </row>
    <row r="1722" spans="1:12" s="28" customFormat="1">
      <c r="A1722" s="264"/>
      <c r="B1722" s="264"/>
      <c r="C1722" s="264"/>
      <c r="D1722" s="264"/>
      <c r="E1722" s="264"/>
      <c r="F1722" s="264"/>
      <c r="G1722" s="264"/>
      <c r="H1722" s="264"/>
      <c r="I1722" s="264"/>
      <c r="J1722" s="264"/>
      <c r="K1722" s="264"/>
      <c r="L1722" s="264"/>
    </row>
    <row r="1723" spans="1:12" s="28" customFormat="1">
      <c r="A1723" s="264"/>
      <c r="B1723" s="264"/>
      <c r="C1723" s="264"/>
      <c r="D1723" s="264"/>
      <c r="E1723" s="264"/>
      <c r="F1723" s="264"/>
      <c r="G1723" s="264"/>
      <c r="H1723" s="264"/>
      <c r="I1723" s="264"/>
      <c r="J1723" s="264"/>
      <c r="K1723" s="264"/>
      <c r="L1723" s="264"/>
    </row>
    <row r="1724" spans="1:12" s="28" customFormat="1">
      <c r="A1724" s="264"/>
      <c r="B1724" s="264"/>
      <c r="C1724" s="264"/>
      <c r="D1724" s="264"/>
      <c r="E1724" s="264"/>
      <c r="F1724" s="264"/>
      <c r="G1724" s="264"/>
      <c r="H1724" s="264"/>
      <c r="I1724" s="264"/>
      <c r="J1724" s="264"/>
      <c r="K1724" s="264"/>
      <c r="L1724" s="264"/>
    </row>
    <row r="1725" spans="1:12" s="28" customFormat="1">
      <c r="A1725" s="264"/>
      <c r="B1725" s="264"/>
      <c r="C1725" s="264"/>
      <c r="D1725" s="264"/>
      <c r="E1725" s="264"/>
      <c r="F1725" s="264"/>
      <c r="G1725" s="264"/>
      <c r="H1725" s="264"/>
      <c r="I1725" s="264"/>
      <c r="J1725" s="264"/>
      <c r="K1725" s="264"/>
      <c r="L1725" s="264"/>
    </row>
    <row r="1726" spans="1:12" s="28" customFormat="1">
      <c r="A1726" s="264"/>
      <c r="B1726" s="264"/>
      <c r="C1726" s="264"/>
      <c r="D1726" s="264"/>
      <c r="E1726" s="264"/>
      <c r="F1726" s="264"/>
      <c r="G1726" s="264"/>
      <c r="H1726" s="264"/>
      <c r="I1726" s="264"/>
      <c r="J1726" s="264"/>
      <c r="K1726" s="264"/>
      <c r="L1726" s="264"/>
    </row>
    <row r="1727" spans="1:12" s="28" customFormat="1">
      <c r="A1727" s="264"/>
      <c r="B1727" s="264"/>
      <c r="C1727" s="264"/>
      <c r="D1727" s="264"/>
      <c r="E1727" s="264"/>
      <c r="F1727" s="264"/>
      <c r="G1727" s="264"/>
      <c r="H1727" s="264"/>
      <c r="I1727" s="264"/>
      <c r="J1727" s="264"/>
      <c r="K1727" s="264"/>
      <c r="L1727" s="264"/>
    </row>
    <row r="1728" spans="1:12" s="28" customFormat="1">
      <c r="A1728" s="264"/>
      <c r="B1728" s="264"/>
      <c r="C1728" s="264"/>
      <c r="D1728" s="264"/>
      <c r="E1728" s="264"/>
      <c r="F1728" s="264"/>
      <c r="G1728" s="264"/>
      <c r="H1728" s="264"/>
      <c r="I1728" s="264"/>
      <c r="J1728" s="264"/>
      <c r="K1728" s="264"/>
      <c r="L1728" s="264"/>
    </row>
    <row r="1729" spans="1:12" s="28" customFormat="1">
      <c r="A1729" s="264"/>
      <c r="B1729" s="264"/>
      <c r="C1729" s="264"/>
      <c r="D1729" s="264"/>
      <c r="E1729" s="264"/>
      <c r="F1729" s="264"/>
      <c r="G1729" s="264"/>
      <c r="H1729" s="264"/>
      <c r="I1729" s="264"/>
      <c r="J1729" s="264"/>
      <c r="K1729" s="264"/>
      <c r="L1729" s="264"/>
    </row>
    <row r="1730" spans="1:12" s="28" customFormat="1">
      <c r="A1730" s="264"/>
      <c r="B1730" s="264"/>
      <c r="C1730" s="264"/>
      <c r="D1730" s="264"/>
      <c r="E1730" s="264"/>
      <c r="F1730" s="264"/>
      <c r="G1730" s="264"/>
      <c r="H1730" s="264"/>
      <c r="I1730" s="264"/>
      <c r="J1730" s="264"/>
      <c r="K1730" s="264"/>
      <c r="L1730" s="264"/>
    </row>
    <row r="1731" spans="1:12" s="28" customFormat="1">
      <c r="A1731" s="264"/>
      <c r="B1731" s="264"/>
      <c r="C1731" s="264"/>
      <c r="D1731" s="264"/>
      <c r="E1731" s="264"/>
      <c r="F1731" s="264"/>
      <c r="G1731" s="264"/>
      <c r="H1731" s="264"/>
      <c r="I1731" s="264"/>
      <c r="J1731" s="264"/>
      <c r="K1731" s="264"/>
      <c r="L1731" s="264"/>
    </row>
    <row r="1732" spans="1:12" s="28" customFormat="1">
      <c r="A1732" s="264"/>
      <c r="B1732" s="264"/>
      <c r="C1732" s="264"/>
      <c r="D1732" s="264"/>
      <c r="E1732" s="264"/>
      <c r="F1732" s="264"/>
      <c r="G1732" s="264"/>
      <c r="H1732" s="264"/>
      <c r="I1732" s="264"/>
      <c r="J1732" s="264"/>
      <c r="K1732" s="264"/>
      <c r="L1732" s="264"/>
    </row>
    <row r="1733" spans="1:12" s="28" customFormat="1">
      <c r="A1733" s="264"/>
      <c r="B1733" s="264"/>
      <c r="C1733" s="264"/>
      <c r="D1733" s="264"/>
      <c r="E1733" s="264"/>
      <c r="F1733" s="264"/>
      <c r="G1733" s="264"/>
      <c r="H1733" s="264"/>
      <c r="I1733" s="264"/>
      <c r="J1733" s="264"/>
      <c r="K1733" s="264"/>
      <c r="L1733" s="264"/>
    </row>
    <row r="1734" spans="1:12" s="28" customFormat="1">
      <c r="A1734" s="264"/>
      <c r="B1734" s="264"/>
      <c r="C1734" s="264"/>
      <c r="D1734" s="264"/>
      <c r="E1734" s="264"/>
      <c r="F1734" s="264"/>
      <c r="G1734" s="264"/>
      <c r="H1734" s="264"/>
      <c r="I1734" s="264"/>
      <c r="J1734" s="264"/>
      <c r="K1734" s="264"/>
      <c r="L1734" s="264"/>
    </row>
    <row r="1735" spans="1:12" s="28" customFormat="1">
      <c r="A1735" s="264"/>
      <c r="B1735" s="264"/>
      <c r="C1735" s="264"/>
      <c r="D1735" s="264"/>
      <c r="E1735" s="264"/>
      <c r="F1735" s="264"/>
      <c r="G1735" s="264"/>
      <c r="H1735" s="264"/>
      <c r="I1735" s="264"/>
      <c r="J1735" s="264"/>
      <c r="K1735" s="264"/>
      <c r="L1735" s="264"/>
    </row>
    <row r="1736" spans="1:12" s="28" customFormat="1">
      <c r="A1736" s="264"/>
      <c r="B1736" s="264"/>
      <c r="C1736" s="264"/>
      <c r="D1736" s="264"/>
      <c r="E1736" s="264"/>
      <c r="F1736" s="264"/>
      <c r="G1736" s="264"/>
      <c r="H1736" s="264"/>
      <c r="I1736" s="264"/>
      <c r="J1736" s="264"/>
      <c r="K1736" s="264"/>
      <c r="L1736" s="264"/>
    </row>
    <row r="1737" spans="1:12" s="28" customFormat="1">
      <c r="A1737" s="264"/>
      <c r="B1737" s="264"/>
      <c r="C1737" s="264"/>
      <c r="D1737" s="264"/>
      <c r="E1737" s="264"/>
      <c r="F1737" s="264"/>
      <c r="G1737" s="264"/>
      <c r="H1737" s="264"/>
      <c r="I1737" s="264"/>
      <c r="J1737" s="264"/>
      <c r="K1737" s="264"/>
      <c r="L1737" s="264"/>
    </row>
    <row r="1738" spans="1:12" s="28" customFormat="1">
      <c r="A1738" s="264"/>
      <c r="B1738" s="264"/>
      <c r="C1738" s="264"/>
      <c r="D1738" s="264"/>
      <c r="E1738" s="264"/>
      <c r="F1738" s="264"/>
      <c r="G1738" s="264"/>
      <c r="H1738" s="264"/>
      <c r="I1738" s="264"/>
      <c r="J1738" s="264"/>
      <c r="K1738" s="264"/>
      <c r="L1738" s="264"/>
    </row>
    <row r="1739" spans="1:12" s="28" customFormat="1">
      <c r="A1739" s="264"/>
      <c r="B1739" s="264"/>
      <c r="C1739" s="264"/>
      <c r="D1739" s="264"/>
      <c r="E1739" s="264"/>
      <c r="F1739" s="264"/>
      <c r="G1739" s="264"/>
      <c r="H1739" s="264"/>
      <c r="I1739" s="264"/>
      <c r="J1739" s="264"/>
      <c r="K1739" s="264"/>
      <c r="L1739" s="264"/>
    </row>
    <row r="1740" spans="1:12" s="28" customFormat="1">
      <c r="A1740" s="264"/>
      <c r="B1740" s="264"/>
      <c r="C1740" s="264"/>
      <c r="D1740" s="264"/>
      <c r="E1740" s="264"/>
      <c r="F1740" s="264"/>
      <c r="G1740" s="264"/>
      <c r="H1740" s="264"/>
      <c r="I1740" s="264"/>
      <c r="J1740" s="264"/>
      <c r="K1740" s="264"/>
      <c r="L1740" s="264"/>
    </row>
    <row r="1741" spans="1:12" s="28" customFormat="1">
      <c r="A1741" s="264"/>
      <c r="B1741" s="264"/>
      <c r="C1741" s="264"/>
      <c r="D1741" s="264"/>
      <c r="E1741" s="264"/>
      <c r="F1741" s="264"/>
      <c r="G1741" s="264"/>
      <c r="H1741" s="264"/>
      <c r="I1741" s="264"/>
      <c r="J1741" s="264"/>
      <c r="K1741" s="264"/>
      <c r="L1741" s="264"/>
    </row>
    <row r="1742" spans="1:12" s="28" customFormat="1">
      <c r="A1742" s="264"/>
      <c r="B1742" s="264"/>
      <c r="C1742" s="264"/>
      <c r="D1742" s="264"/>
      <c r="E1742" s="264"/>
      <c r="F1742" s="264"/>
      <c r="G1742" s="264"/>
      <c r="H1742" s="264"/>
      <c r="I1742" s="264"/>
      <c r="J1742" s="264"/>
      <c r="K1742" s="264"/>
      <c r="L1742" s="264"/>
    </row>
    <row r="1743" spans="1:12" s="28" customFormat="1">
      <c r="A1743" s="264"/>
      <c r="B1743" s="264"/>
      <c r="C1743" s="264"/>
      <c r="D1743" s="264"/>
      <c r="E1743" s="264"/>
      <c r="F1743" s="264"/>
      <c r="G1743" s="264"/>
      <c r="H1743" s="264"/>
      <c r="I1743" s="264"/>
      <c r="J1743" s="264"/>
      <c r="K1743" s="264"/>
      <c r="L1743" s="264"/>
    </row>
    <row r="1744" spans="1:12" s="28" customFormat="1">
      <c r="A1744" s="264"/>
      <c r="B1744" s="264"/>
      <c r="C1744" s="264"/>
      <c r="D1744" s="264"/>
      <c r="E1744" s="264"/>
      <c r="F1744" s="264"/>
      <c r="G1744" s="264"/>
      <c r="H1744" s="264"/>
      <c r="I1744" s="264"/>
      <c r="J1744" s="264"/>
      <c r="K1744" s="264"/>
      <c r="L1744" s="264"/>
    </row>
    <row r="1745" spans="1:12" s="28" customFormat="1">
      <c r="A1745" s="264"/>
      <c r="B1745" s="264"/>
      <c r="C1745" s="264"/>
      <c r="D1745" s="264"/>
      <c r="E1745" s="264"/>
      <c r="F1745" s="264"/>
      <c r="G1745" s="264"/>
      <c r="H1745" s="264"/>
      <c r="I1745" s="264"/>
      <c r="J1745" s="264"/>
      <c r="K1745" s="264"/>
      <c r="L1745" s="264"/>
    </row>
    <row r="1746" spans="1:12" s="28" customFormat="1">
      <c r="A1746" s="264"/>
      <c r="B1746" s="264"/>
      <c r="C1746" s="264"/>
      <c r="D1746" s="264"/>
      <c r="E1746" s="264"/>
      <c r="F1746" s="264"/>
      <c r="G1746" s="264"/>
      <c r="H1746" s="264"/>
      <c r="I1746" s="264"/>
      <c r="J1746" s="264"/>
      <c r="K1746" s="264"/>
      <c r="L1746" s="264"/>
    </row>
    <row r="1747" spans="1:12" s="28" customFormat="1">
      <c r="A1747" s="264"/>
      <c r="B1747" s="264"/>
      <c r="C1747" s="264"/>
      <c r="D1747" s="264"/>
      <c r="E1747" s="264"/>
      <c r="F1747" s="264"/>
      <c r="G1747" s="264"/>
      <c r="H1747" s="264"/>
      <c r="I1747" s="264"/>
      <c r="J1747" s="264"/>
      <c r="K1747" s="264"/>
      <c r="L1747" s="264"/>
    </row>
    <row r="1748" spans="1:12" s="28" customFormat="1">
      <c r="A1748" s="264"/>
      <c r="B1748" s="264"/>
      <c r="C1748" s="264"/>
      <c r="D1748" s="264"/>
      <c r="E1748" s="264"/>
      <c r="F1748" s="264"/>
      <c r="G1748" s="264"/>
      <c r="H1748" s="264"/>
      <c r="I1748" s="264"/>
      <c r="J1748" s="264"/>
      <c r="K1748" s="264"/>
      <c r="L1748" s="264"/>
    </row>
    <row r="1749" spans="1:12" s="28" customFormat="1">
      <c r="A1749" s="264"/>
      <c r="B1749" s="264"/>
      <c r="C1749" s="264"/>
      <c r="D1749" s="264"/>
      <c r="E1749" s="264"/>
      <c r="F1749" s="264"/>
      <c r="G1749" s="264"/>
      <c r="H1749" s="264"/>
      <c r="I1749" s="264"/>
      <c r="J1749" s="264"/>
      <c r="K1749" s="264"/>
      <c r="L1749" s="264"/>
    </row>
    <row r="1750" spans="1:12" s="28" customFormat="1">
      <c r="A1750" s="264"/>
      <c r="B1750" s="264"/>
      <c r="C1750" s="264"/>
      <c r="D1750" s="264"/>
      <c r="E1750" s="264"/>
      <c r="F1750" s="264"/>
      <c r="G1750" s="264"/>
      <c r="H1750" s="264"/>
      <c r="I1750" s="264"/>
      <c r="J1750" s="264"/>
      <c r="K1750" s="264"/>
      <c r="L1750" s="264"/>
    </row>
    <row r="1751" spans="1:12" s="28" customFormat="1">
      <c r="A1751" s="264"/>
      <c r="B1751" s="264"/>
      <c r="C1751" s="264"/>
      <c r="D1751" s="264"/>
      <c r="E1751" s="264"/>
      <c r="F1751" s="264"/>
      <c r="G1751" s="264"/>
      <c r="H1751" s="264"/>
      <c r="I1751" s="264"/>
      <c r="J1751" s="264"/>
      <c r="K1751" s="264"/>
      <c r="L1751" s="264"/>
    </row>
    <row r="1752" spans="1:12" s="28" customFormat="1">
      <c r="A1752" s="264"/>
      <c r="B1752" s="264"/>
      <c r="C1752" s="264"/>
      <c r="D1752" s="264"/>
      <c r="E1752" s="264"/>
      <c r="F1752" s="264"/>
      <c r="G1752" s="264"/>
      <c r="H1752" s="264"/>
      <c r="I1752" s="264"/>
      <c r="J1752" s="264"/>
      <c r="K1752" s="264"/>
      <c r="L1752" s="264"/>
    </row>
    <row r="1753" spans="1:12" s="28" customFormat="1">
      <c r="A1753" s="264"/>
      <c r="B1753" s="264"/>
      <c r="C1753" s="264"/>
      <c r="D1753" s="264"/>
      <c r="E1753" s="264"/>
      <c r="F1753" s="264"/>
      <c r="G1753" s="264"/>
      <c r="H1753" s="264"/>
      <c r="I1753" s="264"/>
      <c r="J1753" s="264"/>
      <c r="K1753" s="264"/>
      <c r="L1753" s="264"/>
    </row>
    <row r="1754" spans="1:12" s="28" customFormat="1">
      <c r="A1754" s="264"/>
      <c r="B1754" s="264"/>
      <c r="C1754" s="264"/>
      <c r="D1754" s="264"/>
      <c r="E1754" s="264"/>
      <c r="F1754" s="264"/>
      <c r="G1754" s="264"/>
      <c r="H1754" s="264"/>
      <c r="I1754" s="264"/>
      <c r="J1754" s="264"/>
      <c r="K1754" s="264"/>
      <c r="L1754" s="264"/>
    </row>
    <row r="1755" spans="1:12" s="28" customFormat="1">
      <c r="A1755" s="264"/>
      <c r="B1755" s="264"/>
      <c r="C1755" s="264"/>
      <c r="D1755" s="264"/>
      <c r="E1755" s="264"/>
      <c r="F1755" s="264"/>
      <c r="G1755" s="264"/>
      <c r="H1755" s="264"/>
      <c r="I1755" s="264"/>
      <c r="J1755" s="264"/>
      <c r="K1755" s="264"/>
      <c r="L1755" s="264"/>
    </row>
    <row r="1756" spans="1:12" s="28" customFormat="1">
      <c r="A1756" s="264"/>
      <c r="B1756" s="264"/>
      <c r="C1756" s="264"/>
      <c r="D1756" s="264"/>
      <c r="E1756" s="264"/>
      <c r="F1756" s="264"/>
      <c r="G1756" s="264"/>
      <c r="H1756" s="264"/>
      <c r="I1756" s="264"/>
      <c r="J1756" s="264"/>
      <c r="K1756" s="264"/>
      <c r="L1756" s="264"/>
    </row>
    <row r="1757" spans="1:12" s="28" customFormat="1">
      <c r="A1757" s="264"/>
      <c r="B1757" s="264"/>
      <c r="C1757" s="264"/>
      <c r="D1757" s="264"/>
      <c r="E1757" s="264"/>
      <c r="F1757" s="264"/>
      <c r="G1757" s="264"/>
      <c r="H1757" s="264"/>
      <c r="I1757" s="264"/>
      <c r="J1757" s="264"/>
      <c r="K1757" s="264"/>
      <c r="L1757" s="264"/>
    </row>
    <row r="1758" spans="1:12" s="28" customFormat="1">
      <c r="A1758" s="264"/>
      <c r="B1758" s="264"/>
      <c r="C1758" s="264"/>
      <c r="D1758" s="264"/>
      <c r="E1758" s="264"/>
      <c r="F1758" s="264"/>
      <c r="G1758" s="264"/>
      <c r="H1758" s="264"/>
      <c r="I1758" s="264"/>
      <c r="J1758" s="264"/>
      <c r="K1758" s="264"/>
      <c r="L1758" s="264"/>
    </row>
    <row r="1759" spans="1:12" s="28" customFormat="1">
      <c r="A1759" s="264"/>
      <c r="B1759" s="264"/>
      <c r="C1759" s="264"/>
      <c r="D1759" s="264"/>
      <c r="E1759" s="264"/>
      <c r="F1759" s="264"/>
      <c r="G1759" s="264"/>
      <c r="H1759" s="264"/>
      <c r="I1759" s="264"/>
      <c r="J1759" s="264"/>
      <c r="K1759" s="264"/>
      <c r="L1759" s="264"/>
    </row>
    <row r="1760" spans="1:12" s="28" customFormat="1">
      <c r="A1760" s="264"/>
      <c r="B1760" s="264"/>
      <c r="C1760" s="264"/>
      <c r="D1760" s="264"/>
      <c r="E1760" s="264"/>
      <c r="F1760" s="264"/>
      <c r="G1760" s="264"/>
      <c r="H1760" s="264"/>
      <c r="I1760" s="264"/>
      <c r="J1760" s="264"/>
      <c r="K1760" s="264"/>
      <c r="L1760" s="264"/>
    </row>
    <row r="1761" spans="1:12" s="28" customFormat="1">
      <c r="A1761" s="264"/>
      <c r="B1761" s="264"/>
      <c r="C1761" s="264"/>
      <c r="D1761" s="264"/>
      <c r="E1761" s="264"/>
      <c r="F1761" s="264"/>
      <c r="G1761" s="264"/>
      <c r="H1761" s="264"/>
      <c r="I1761" s="264"/>
      <c r="J1761" s="264"/>
      <c r="K1761" s="264"/>
      <c r="L1761" s="264"/>
    </row>
    <row r="1762" spans="1:12" s="28" customFormat="1">
      <c r="A1762" s="264"/>
      <c r="B1762" s="264"/>
      <c r="C1762" s="264"/>
      <c r="D1762" s="264"/>
      <c r="E1762" s="264"/>
      <c r="F1762" s="264"/>
      <c r="G1762" s="264"/>
      <c r="H1762" s="264"/>
      <c r="I1762" s="264"/>
      <c r="J1762" s="264"/>
      <c r="K1762" s="264"/>
      <c r="L1762" s="264"/>
    </row>
    <row r="1763" spans="1:12" s="28" customFormat="1">
      <c r="A1763" s="264"/>
      <c r="B1763" s="264"/>
      <c r="C1763" s="264"/>
      <c r="D1763" s="264"/>
      <c r="E1763" s="264"/>
      <c r="F1763" s="264"/>
      <c r="G1763" s="264"/>
      <c r="H1763" s="264"/>
      <c r="I1763" s="264"/>
      <c r="J1763" s="264"/>
      <c r="K1763" s="264"/>
      <c r="L1763" s="264"/>
    </row>
    <row r="1764" spans="1:12" s="28" customFormat="1">
      <c r="A1764" s="264"/>
      <c r="B1764" s="264"/>
      <c r="C1764" s="264"/>
      <c r="D1764" s="264"/>
      <c r="E1764" s="264"/>
      <c r="F1764" s="264"/>
      <c r="G1764" s="264"/>
      <c r="H1764" s="264"/>
      <c r="I1764" s="264"/>
      <c r="J1764" s="264"/>
      <c r="K1764" s="264"/>
      <c r="L1764" s="264"/>
    </row>
    <row r="1765" spans="1:12" s="28" customFormat="1">
      <c r="A1765" s="264"/>
      <c r="B1765" s="264"/>
      <c r="C1765" s="264"/>
      <c r="D1765" s="264"/>
      <c r="E1765" s="264"/>
      <c r="F1765" s="264"/>
      <c r="G1765" s="264"/>
      <c r="H1765" s="264"/>
      <c r="I1765" s="264"/>
      <c r="J1765" s="264"/>
      <c r="K1765" s="264"/>
      <c r="L1765" s="264"/>
    </row>
    <row r="1766" spans="1:12" s="28" customFormat="1">
      <c r="A1766" s="264"/>
      <c r="B1766" s="264"/>
      <c r="C1766" s="264"/>
      <c r="D1766" s="264"/>
      <c r="E1766" s="264"/>
      <c r="F1766" s="264"/>
      <c r="G1766" s="264"/>
      <c r="H1766" s="264"/>
      <c r="I1766" s="264"/>
      <c r="J1766" s="264"/>
      <c r="K1766" s="264"/>
      <c r="L1766" s="264"/>
    </row>
    <row r="1767" spans="1:12" s="28" customFormat="1">
      <c r="A1767" s="264"/>
      <c r="B1767" s="264"/>
      <c r="C1767" s="264"/>
      <c r="D1767" s="264"/>
      <c r="E1767" s="264"/>
      <c r="F1767" s="264"/>
      <c r="G1767" s="264"/>
      <c r="H1767" s="264"/>
      <c r="I1767" s="264"/>
      <c r="J1767" s="264"/>
      <c r="K1767" s="264"/>
      <c r="L1767" s="264"/>
    </row>
    <row r="1768" spans="1:12" s="28" customFormat="1">
      <c r="A1768" s="264"/>
      <c r="B1768" s="264"/>
      <c r="C1768" s="264"/>
      <c r="D1768" s="264"/>
      <c r="E1768" s="264"/>
      <c r="F1768" s="264"/>
      <c r="G1768" s="264"/>
      <c r="H1768" s="264"/>
      <c r="I1768" s="264"/>
      <c r="J1768" s="264"/>
      <c r="K1768" s="264"/>
      <c r="L1768" s="264"/>
    </row>
    <row r="1769" spans="1:12" s="28" customFormat="1">
      <c r="A1769" s="264"/>
      <c r="B1769" s="264"/>
      <c r="C1769" s="264"/>
      <c r="D1769" s="264"/>
      <c r="E1769" s="264"/>
      <c r="F1769" s="264"/>
      <c r="G1769" s="264"/>
      <c r="H1769" s="264"/>
      <c r="I1769" s="264"/>
      <c r="J1769" s="264"/>
      <c r="K1769" s="264"/>
      <c r="L1769" s="264"/>
    </row>
    <row r="1770" spans="1:12" s="28" customFormat="1">
      <c r="A1770" s="264"/>
      <c r="B1770" s="264"/>
      <c r="C1770" s="264"/>
      <c r="D1770" s="264"/>
      <c r="E1770" s="264"/>
      <c r="F1770" s="264"/>
      <c r="G1770" s="264"/>
      <c r="H1770" s="264"/>
      <c r="I1770" s="264"/>
      <c r="J1770" s="264"/>
      <c r="K1770" s="264"/>
      <c r="L1770" s="264"/>
    </row>
    <row r="1771" spans="1:12" s="28" customFormat="1">
      <c r="A1771" s="264"/>
      <c r="B1771" s="264"/>
      <c r="C1771" s="264"/>
      <c r="D1771" s="264"/>
      <c r="E1771" s="264"/>
      <c r="F1771" s="264"/>
      <c r="G1771" s="264"/>
      <c r="H1771" s="264"/>
      <c r="I1771" s="264"/>
      <c r="J1771" s="264"/>
      <c r="K1771" s="264"/>
      <c r="L1771" s="264"/>
    </row>
    <row r="1772" spans="1:12" s="28" customFormat="1">
      <c r="A1772" s="264"/>
      <c r="B1772" s="264"/>
      <c r="C1772" s="264"/>
      <c r="D1772" s="264"/>
      <c r="E1772" s="264"/>
      <c r="F1772" s="264"/>
      <c r="G1772" s="264"/>
      <c r="H1772" s="264"/>
      <c r="I1772" s="264"/>
      <c r="J1772" s="264"/>
      <c r="K1772" s="264"/>
      <c r="L1772" s="264"/>
    </row>
    <row r="1773" spans="1:12" s="28" customFormat="1">
      <c r="A1773" s="264"/>
      <c r="B1773" s="264"/>
      <c r="C1773" s="264"/>
      <c r="D1773" s="264"/>
      <c r="E1773" s="264"/>
      <c r="F1773" s="264"/>
      <c r="G1773" s="264"/>
      <c r="H1773" s="264"/>
      <c r="I1773" s="264"/>
      <c r="J1773" s="264"/>
      <c r="K1773" s="264"/>
      <c r="L1773" s="264"/>
    </row>
    <row r="1774" spans="1:12" s="28" customFormat="1">
      <c r="A1774" s="264"/>
      <c r="B1774" s="264"/>
      <c r="C1774" s="264"/>
      <c r="D1774" s="264"/>
      <c r="E1774" s="264"/>
      <c r="F1774" s="264"/>
      <c r="G1774" s="264"/>
      <c r="H1774" s="264"/>
      <c r="I1774" s="264"/>
      <c r="J1774" s="264"/>
      <c r="K1774" s="264"/>
      <c r="L1774" s="264"/>
    </row>
    <row r="1775" spans="1:12" s="28" customFormat="1">
      <c r="A1775" s="264"/>
      <c r="B1775" s="264"/>
      <c r="C1775" s="264"/>
      <c r="D1775" s="264"/>
      <c r="E1775" s="264"/>
      <c r="F1775" s="264"/>
      <c r="G1775" s="264"/>
      <c r="H1775" s="264"/>
      <c r="I1775" s="264"/>
      <c r="J1775" s="264"/>
      <c r="K1775" s="264"/>
      <c r="L1775" s="264"/>
    </row>
    <row r="1776" spans="1:12" s="28" customFormat="1">
      <c r="A1776" s="264"/>
      <c r="B1776" s="264"/>
      <c r="C1776" s="264"/>
      <c r="D1776" s="264"/>
      <c r="E1776" s="264"/>
      <c r="F1776" s="264"/>
      <c r="G1776" s="264"/>
      <c r="H1776" s="264"/>
      <c r="I1776" s="264"/>
      <c r="J1776" s="264"/>
      <c r="K1776" s="264"/>
      <c r="L1776" s="264"/>
    </row>
    <row r="1777" spans="1:12" s="28" customFormat="1">
      <c r="A1777" s="264"/>
      <c r="B1777" s="264"/>
      <c r="C1777" s="264"/>
      <c r="D1777" s="264"/>
      <c r="E1777" s="264"/>
      <c r="F1777" s="264"/>
      <c r="G1777" s="264"/>
      <c r="H1777" s="264"/>
      <c r="I1777" s="264"/>
      <c r="J1777" s="264"/>
      <c r="K1777" s="264"/>
      <c r="L1777" s="264"/>
    </row>
    <row r="1778" spans="1:12" s="28" customFormat="1">
      <c r="A1778" s="264"/>
      <c r="B1778" s="264"/>
      <c r="C1778" s="264"/>
      <c r="D1778" s="264"/>
      <c r="E1778" s="264"/>
      <c r="F1778" s="264"/>
      <c r="G1778" s="264"/>
      <c r="H1778" s="264"/>
      <c r="I1778" s="264"/>
      <c r="J1778" s="264"/>
      <c r="K1778" s="264"/>
      <c r="L1778" s="264"/>
    </row>
    <row r="1779" spans="1:12" s="28" customFormat="1">
      <c r="A1779" s="264"/>
      <c r="B1779" s="264"/>
      <c r="C1779" s="264"/>
      <c r="D1779" s="264"/>
      <c r="E1779" s="264"/>
      <c r="F1779" s="264"/>
      <c r="G1779" s="264"/>
      <c r="H1779" s="264"/>
      <c r="I1779" s="264"/>
      <c r="J1779" s="264"/>
      <c r="K1779" s="264"/>
      <c r="L1779" s="264"/>
    </row>
    <row r="1780" spans="1:12" s="28" customFormat="1">
      <c r="A1780" s="264"/>
      <c r="B1780" s="264"/>
      <c r="C1780" s="264"/>
      <c r="D1780" s="264"/>
      <c r="E1780" s="264"/>
      <c r="F1780" s="264"/>
      <c r="G1780" s="264"/>
      <c r="H1780" s="264"/>
      <c r="I1780" s="264"/>
      <c r="J1780" s="264"/>
      <c r="K1780" s="264"/>
      <c r="L1780" s="264"/>
    </row>
    <row r="1781" spans="1:12" s="28" customFormat="1">
      <c r="A1781" s="264"/>
      <c r="B1781" s="264"/>
      <c r="C1781" s="264"/>
      <c r="D1781" s="264"/>
      <c r="E1781" s="264"/>
      <c r="F1781" s="264"/>
      <c r="G1781" s="264"/>
      <c r="H1781" s="264"/>
      <c r="I1781" s="264"/>
      <c r="J1781" s="264"/>
      <c r="K1781" s="264"/>
      <c r="L1781" s="264"/>
    </row>
    <row r="1782" spans="1:12" s="28" customFormat="1">
      <c r="A1782" s="264"/>
      <c r="B1782" s="264"/>
      <c r="C1782" s="264"/>
      <c r="D1782" s="264"/>
      <c r="E1782" s="264"/>
      <c r="F1782" s="264"/>
      <c r="G1782" s="264"/>
      <c r="H1782" s="264"/>
      <c r="I1782" s="264"/>
      <c r="J1782" s="264"/>
      <c r="K1782" s="264"/>
      <c r="L1782" s="264"/>
    </row>
    <row r="1783" spans="1:12" s="28" customFormat="1">
      <c r="A1783" s="264"/>
      <c r="B1783" s="264"/>
      <c r="C1783" s="264"/>
      <c r="D1783" s="264"/>
      <c r="E1783" s="264"/>
      <c r="F1783" s="264"/>
      <c r="G1783" s="264"/>
      <c r="H1783" s="264"/>
      <c r="I1783" s="264"/>
      <c r="J1783" s="264"/>
      <c r="K1783" s="264"/>
      <c r="L1783" s="264"/>
    </row>
    <row r="1784" spans="1:12" s="28" customFormat="1">
      <c r="A1784" s="264"/>
      <c r="B1784" s="264"/>
      <c r="C1784" s="264"/>
      <c r="D1784" s="264"/>
      <c r="E1784" s="264"/>
      <c r="F1784" s="264"/>
      <c r="G1784" s="264"/>
      <c r="H1784" s="264"/>
      <c r="I1784" s="264"/>
      <c r="J1784" s="264"/>
      <c r="K1784" s="264"/>
      <c r="L1784" s="264"/>
    </row>
    <row r="1785" spans="1:12" s="28" customFormat="1">
      <c r="A1785" s="264"/>
      <c r="B1785" s="264"/>
      <c r="C1785" s="264"/>
      <c r="D1785" s="264"/>
      <c r="E1785" s="264"/>
      <c r="F1785" s="264"/>
      <c r="G1785" s="264"/>
      <c r="H1785" s="264"/>
      <c r="I1785" s="264"/>
      <c r="J1785" s="264"/>
      <c r="K1785" s="264"/>
      <c r="L1785" s="264"/>
    </row>
    <row r="1786" spans="1:12" s="28" customFormat="1">
      <c r="A1786" s="264"/>
      <c r="B1786" s="264"/>
      <c r="C1786" s="264"/>
      <c r="D1786" s="264"/>
      <c r="E1786" s="264"/>
      <c r="F1786" s="264"/>
      <c r="G1786" s="264"/>
      <c r="H1786" s="264"/>
      <c r="I1786" s="264"/>
      <c r="J1786" s="264"/>
      <c r="K1786" s="264"/>
      <c r="L1786" s="264"/>
    </row>
    <row r="1787" spans="1:12" s="28" customFormat="1">
      <c r="A1787" s="264"/>
      <c r="B1787" s="264"/>
      <c r="C1787" s="264"/>
      <c r="D1787" s="264"/>
      <c r="E1787" s="264"/>
      <c r="F1787" s="264"/>
      <c r="G1787" s="264"/>
      <c r="H1787" s="264"/>
      <c r="I1787" s="264"/>
      <c r="J1787" s="264"/>
      <c r="K1787" s="264"/>
      <c r="L1787" s="264"/>
    </row>
    <row r="1788" spans="1:12" s="28" customFormat="1">
      <c r="A1788" s="264"/>
      <c r="B1788" s="264"/>
      <c r="C1788" s="264"/>
      <c r="D1788" s="264"/>
      <c r="E1788" s="264"/>
      <c r="F1788" s="264"/>
      <c r="G1788" s="264"/>
      <c r="H1788" s="264"/>
      <c r="I1788" s="264"/>
      <c r="J1788" s="264"/>
      <c r="K1788" s="264"/>
      <c r="L1788" s="264"/>
    </row>
    <row r="1789" spans="1:12" s="28" customFormat="1">
      <c r="A1789" s="264"/>
      <c r="B1789" s="264"/>
      <c r="C1789" s="264"/>
      <c r="D1789" s="264"/>
      <c r="E1789" s="264"/>
      <c r="F1789" s="264"/>
      <c r="G1789" s="264"/>
      <c r="H1789" s="264"/>
      <c r="I1789" s="264"/>
      <c r="J1789" s="264"/>
      <c r="K1789" s="264"/>
      <c r="L1789" s="264"/>
    </row>
    <row r="1790" spans="1:12" s="28" customFormat="1">
      <c r="A1790" s="264"/>
      <c r="B1790" s="264"/>
      <c r="C1790" s="264"/>
      <c r="D1790" s="264"/>
      <c r="E1790" s="264"/>
      <c r="F1790" s="264"/>
      <c r="G1790" s="264"/>
      <c r="H1790" s="264"/>
      <c r="I1790" s="264"/>
      <c r="J1790" s="264"/>
      <c r="K1790" s="264"/>
      <c r="L1790" s="264"/>
    </row>
    <row r="1791" spans="1:12" s="28" customFormat="1">
      <c r="A1791" s="264"/>
      <c r="B1791" s="264"/>
      <c r="C1791" s="264"/>
      <c r="D1791" s="264"/>
      <c r="E1791" s="264"/>
      <c r="F1791" s="264"/>
      <c r="G1791" s="264"/>
      <c r="H1791" s="264"/>
      <c r="I1791" s="264"/>
      <c r="J1791" s="264"/>
      <c r="K1791" s="264"/>
      <c r="L1791" s="264"/>
    </row>
    <row r="1792" spans="1:12" s="28" customFormat="1">
      <c r="A1792" s="264"/>
      <c r="B1792" s="264"/>
      <c r="C1792" s="264"/>
      <c r="D1792" s="264"/>
      <c r="E1792" s="264"/>
      <c r="F1792" s="264"/>
      <c r="G1792" s="264"/>
      <c r="H1792" s="264"/>
      <c r="I1792" s="264"/>
      <c r="J1792" s="264"/>
      <c r="K1792" s="264"/>
      <c r="L1792" s="264"/>
    </row>
    <row r="1793" spans="1:12" s="28" customFormat="1">
      <c r="A1793" s="264"/>
      <c r="B1793" s="264"/>
      <c r="C1793" s="264"/>
      <c r="D1793" s="264"/>
      <c r="E1793" s="264"/>
      <c r="F1793" s="264"/>
      <c r="G1793" s="264"/>
      <c r="H1793" s="264"/>
      <c r="I1793" s="264"/>
      <c r="J1793" s="264"/>
      <c r="K1793" s="264"/>
      <c r="L1793" s="264"/>
    </row>
    <row r="1794" spans="1:12" s="28" customFormat="1">
      <c r="A1794" s="264"/>
      <c r="B1794" s="264"/>
      <c r="C1794" s="264"/>
      <c r="D1794" s="264"/>
      <c r="E1794" s="264"/>
      <c r="F1794" s="264"/>
      <c r="G1794" s="264"/>
      <c r="H1794" s="264"/>
      <c r="I1794" s="264"/>
      <c r="J1794" s="264"/>
      <c r="K1794" s="264"/>
      <c r="L1794" s="264"/>
    </row>
    <row r="1795" spans="1:12" s="28" customFormat="1">
      <c r="A1795" s="264"/>
      <c r="B1795" s="264"/>
      <c r="C1795" s="264"/>
      <c r="D1795" s="264"/>
      <c r="E1795" s="264"/>
      <c r="F1795" s="264"/>
      <c r="G1795" s="264"/>
      <c r="H1795" s="264"/>
      <c r="I1795" s="264"/>
      <c r="J1795" s="264"/>
      <c r="K1795" s="264"/>
      <c r="L1795" s="264"/>
    </row>
    <row r="1796" spans="1:12" s="28" customFormat="1">
      <c r="A1796" s="264"/>
      <c r="B1796" s="264"/>
      <c r="C1796" s="264"/>
      <c r="D1796" s="264"/>
      <c r="E1796" s="264"/>
      <c r="F1796" s="264"/>
      <c r="G1796" s="264"/>
      <c r="H1796" s="264"/>
      <c r="I1796" s="264"/>
      <c r="J1796" s="264"/>
      <c r="K1796" s="264"/>
      <c r="L1796" s="264"/>
    </row>
    <row r="1797" spans="1:12" s="28" customFormat="1">
      <c r="A1797" s="264"/>
      <c r="B1797" s="264"/>
      <c r="C1797" s="264"/>
      <c r="D1797" s="264"/>
      <c r="E1797" s="264"/>
      <c r="F1797" s="264"/>
      <c r="G1797" s="264"/>
      <c r="H1797" s="264"/>
      <c r="I1797" s="264"/>
      <c r="J1797" s="264"/>
      <c r="K1797" s="264"/>
      <c r="L1797" s="264"/>
    </row>
    <row r="1798" spans="1:12" s="28" customFormat="1">
      <c r="A1798" s="264"/>
      <c r="B1798" s="264"/>
      <c r="C1798" s="264"/>
      <c r="D1798" s="264"/>
      <c r="E1798" s="264"/>
      <c r="F1798" s="264"/>
      <c r="G1798" s="264"/>
      <c r="H1798" s="264"/>
      <c r="I1798" s="264"/>
      <c r="J1798" s="264"/>
      <c r="K1798" s="264"/>
      <c r="L1798" s="264"/>
    </row>
    <row r="1799" spans="1:12" s="28" customFormat="1">
      <c r="A1799" s="264"/>
      <c r="B1799" s="264"/>
      <c r="C1799" s="264"/>
      <c r="D1799" s="264"/>
      <c r="E1799" s="264"/>
      <c r="F1799" s="264"/>
      <c r="G1799" s="264"/>
      <c r="H1799" s="264"/>
      <c r="I1799" s="264"/>
      <c r="J1799" s="264"/>
      <c r="K1799" s="264"/>
      <c r="L1799" s="264"/>
    </row>
    <row r="1800" spans="1:12" s="28" customFormat="1">
      <c r="A1800" s="264"/>
      <c r="B1800" s="264"/>
      <c r="C1800" s="264"/>
      <c r="D1800" s="264"/>
      <c r="E1800" s="264"/>
      <c r="F1800" s="264"/>
      <c r="G1800" s="264"/>
      <c r="H1800" s="264"/>
      <c r="I1800" s="264"/>
      <c r="J1800" s="264"/>
      <c r="K1800" s="264"/>
      <c r="L1800" s="264"/>
    </row>
    <row r="1801" spans="1:12" s="28" customFormat="1">
      <c r="A1801" s="264"/>
      <c r="B1801" s="264"/>
      <c r="C1801" s="264"/>
      <c r="D1801" s="264"/>
      <c r="E1801" s="264"/>
      <c r="F1801" s="264"/>
      <c r="G1801" s="264"/>
      <c r="H1801" s="264"/>
      <c r="I1801" s="264"/>
      <c r="J1801" s="264"/>
      <c r="K1801" s="264"/>
      <c r="L1801" s="264"/>
    </row>
    <row r="1802" spans="1:12" s="28" customFormat="1">
      <c r="A1802" s="264"/>
      <c r="B1802" s="264"/>
      <c r="C1802" s="264"/>
      <c r="D1802" s="264"/>
      <c r="E1802" s="264"/>
      <c r="F1802" s="264"/>
      <c r="G1802" s="264"/>
      <c r="H1802" s="264"/>
      <c r="I1802" s="264"/>
      <c r="J1802" s="264"/>
      <c r="K1802" s="264"/>
      <c r="L1802" s="264"/>
    </row>
    <row r="1803" spans="1:12" s="28" customFormat="1">
      <c r="A1803" s="264"/>
      <c r="B1803" s="264"/>
      <c r="C1803" s="264"/>
      <c r="D1803" s="264"/>
      <c r="E1803" s="264"/>
      <c r="F1803" s="264"/>
      <c r="G1803" s="264"/>
      <c r="H1803" s="264"/>
      <c r="I1803" s="264"/>
      <c r="J1803" s="264"/>
      <c r="K1803" s="264"/>
      <c r="L1803" s="264"/>
    </row>
    <row r="1804" spans="1:12" s="28" customFormat="1">
      <c r="A1804" s="264"/>
      <c r="B1804" s="264"/>
      <c r="C1804" s="264"/>
      <c r="D1804" s="264"/>
      <c r="E1804" s="264"/>
      <c r="F1804" s="264"/>
      <c r="G1804" s="264"/>
      <c r="H1804" s="264"/>
      <c r="I1804" s="264"/>
      <c r="J1804" s="264"/>
      <c r="K1804" s="264"/>
      <c r="L1804" s="264"/>
    </row>
    <row r="1805" spans="1:12" s="28" customFormat="1">
      <c r="A1805" s="264"/>
      <c r="B1805" s="264"/>
      <c r="C1805" s="264"/>
      <c r="D1805" s="264"/>
      <c r="E1805" s="264"/>
      <c r="F1805" s="264"/>
      <c r="G1805" s="264"/>
      <c r="H1805" s="264"/>
      <c r="I1805" s="264"/>
      <c r="J1805" s="264"/>
      <c r="K1805" s="264"/>
      <c r="L1805" s="264"/>
    </row>
    <row r="1806" spans="1:12" s="28" customFormat="1">
      <c r="A1806" s="264"/>
      <c r="B1806" s="264"/>
      <c r="C1806" s="264"/>
      <c r="D1806" s="264"/>
      <c r="E1806" s="264"/>
      <c r="F1806" s="264"/>
      <c r="G1806" s="264"/>
      <c r="H1806" s="264"/>
      <c r="I1806" s="264"/>
      <c r="J1806" s="264"/>
      <c r="K1806" s="264"/>
      <c r="L1806" s="264"/>
    </row>
    <row r="1807" spans="1:12" s="28" customFormat="1">
      <c r="A1807" s="264"/>
      <c r="B1807" s="264"/>
      <c r="C1807" s="264"/>
      <c r="D1807" s="264"/>
      <c r="E1807" s="264"/>
      <c r="F1807" s="264"/>
      <c r="G1807" s="264"/>
      <c r="H1807" s="264"/>
      <c r="I1807" s="264"/>
      <c r="J1807" s="264"/>
      <c r="K1807" s="264"/>
      <c r="L1807" s="264"/>
    </row>
    <row r="1808" spans="1:12" s="28" customFormat="1">
      <c r="A1808" s="264"/>
      <c r="B1808" s="264"/>
      <c r="C1808" s="264"/>
      <c r="D1808" s="264"/>
      <c r="E1808" s="264"/>
      <c r="F1808" s="264"/>
      <c r="G1808" s="264"/>
      <c r="H1808" s="264"/>
      <c r="I1808" s="264"/>
      <c r="J1808" s="264"/>
      <c r="K1808" s="264"/>
      <c r="L1808" s="264"/>
    </row>
    <row r="1809" spans="1:12" s="28" customFormat="1">
      <c r="A1809" s="264"/>
      <c r="B1809" s="264"/>
      <c r="C1809" s="264"/>
      <c r="D1809" s="264"/>
      <c r="E1809" s="264"/>
      <c r="F1809" s="264"/>
      <c r="G1809" s="264"/>
      <c r="H1809" s="264"/>
      <c r="I1809" s="264"/>
      <c r="J1809" s="264"/>
      <c r="K1809" s="264"/>
      <c r="L1809" s="264"/>
    </row>
    <row r="1810" spans="1:12" s="28" customFormat="1">
      <c r="A1810" s="264"/>
      <c r="B1810" s="264"/>
      <c r="C1810" s="264"/>
      <c r="D1810" s="264"/>
      <c r="E1810" s="264"/>
      <c r="F1810" s="264"/>
      <c r="G1810" s="264"/>
      <c r="H1810" s="264"/>
      <c r="I1810" s="264"/>
      <c r="J1810" s="264"/>
      <c r="K1810" s="264"/>
      <c r="L1810" s="264"/>
    </row>
    <row r="1811" spans="1:12" s="28" customFormat="1">
      <c r="A1811" s="264"/>
      <c r="B1811" s="264"/>
      <c r="C1811" s="264"/>
      <c r="D1811" s="264"/>
      <c r="E1811" s="264"/>
      <c r="F1811" s="264"/>
      <c r="G1811" s="264"/>
      <c r="H1811" s="264"/>
      <c r="I1811" s="264"/>
      <c r="J1811" s="264"/>
      <c r="K1811" s="264"/>
      <c r="L1811" s="264"/>
    </row>
    <row r="1812" spans="1:12" s="28" customFormat="1">
      <c r="A1812" s="264"/>
      <c r="B1812" s="264"/>
      <c r="C1812" s="264"/>
      <c r="D1812" s="264"/>
      <c r="E1812" s="264"/>
      <c r="F1812" s="264"/>
      <c r="G1812" s="264"/>
      <c r="H1812" s="264"/>
      <c r="I1812" s="264"/>
      <c r="J1812" s="264"/>
      <c r="K1812" s="264"/>
      <c r="L1812" s="264"/>
    </row>
    <row r="1813" spans="1:12" s="28" customFormat="1">
      <c r="A1813" s="264"/>
      <c r="B1813" s="264"/>
      <c r="C1813" s="264"/>
      <c r="D1813" s="264"/>
      <c r="E1813" s="264"/>
      <c r="F1813" s="264"/>
      <c r="G1813" s="264"/>
      <c r="H1813" s="264"/>
      <c r="I1813" s="264"/>
      <c r="J1813" s="264"/>
      <c r="K1813" s="264"/>
      <c r="L1813" s="264"/>
    </row>
    <row r="1814" spans="1:12" s="28" customFormat="1">
      <c r="A1814" s="264"/>
      <c r="B1814" s="264"/>
      <c r="C1814" s="264"/>
      <c r="D1814" s="264"/>
      <c r="E1814" s="264"/>
      <c r="F1814" s="264"/>
      <c r="G1814" s="264"/>
      <c r="H1814" s="264"/>
      <c r="I1814" s="264"/>
      <c r="J1814" s="264"/>
      <c r="K1814" s="264"/>
      <c r="L1814" s="264"/>
    </row>
    <row r="1815" spans="1:12" s="28" customFormat="1">
      <c r="A1815" s="264"/>
      <c r="B1815" s="264"/>
      <c r="C1815" s="264"/>
      <c r="D1815" s="264"/>
      <c r="E1815" s="264"/>
      <c r="F1815" s="264"/>
      <c r="G1815" s="264"/>
      <c r="H1815" s="264"/>
      <c r="I1815" s="264"/>
      <c r="J1815" s="264"/>
      <c r="K1815" s="264"/>
      <c r="L1815" s="264"/>
    </row>
    <row r="1816" spans="1:12" s="28" customFormat="1">
      <c r="A1816" s="264"/>
      <c r="B1816" s="264"/>
      <c r="C1816" s="264"/>
      <c r="D1816" s="264"/>
      <c r="E1816" s="264"/>
      <c r="F1816" s="264"/>
      <c r="G1816" s="264"/>
      <c r="H1816" s="264"/>
      <c r="I1816" s="264"/>
      <c r="J1816" s="264"/>
      <c r="K1816" s="264"/>
      <c r="L1816" s="264"/>
    </row>
    <row r="1817" spans="1:12" s="28" customFormat="1">
      <c r="A1817" s="264"/>
      <c r="B1817" s="264"/>
      <c r="C1817" s="264"/>
      <c r="D1817" s="264"/>
      <c r="E1817" s="264"/>
      <c r="F1817" s="264"/>
      <c r="G1817" s="264"/>
      <c r="H1817" s="264"/>
      <c r="I1817" s="264"/>
      <c r="J1817" s="264"/>
      <c r="K1817" s="264"/>
      <c r="L1817" s="264"/>
    </row>
    <row r="1818" spans="1:12" s="28" customFormat="1">
      <c r="A1818" s="264"/>
      <c r="B1818" s="264"/>
      <c r="C1818" s="264"/>
      <c r="D1818" s="264"/>
      <c r="E1818" s="264"/>
      <c r="F1818" s="264"/>
      <c r="G1818" s="264"/>
      <c r="H1818" s="264"/>
      <c r="I1818" s="264"/>
      <c r="J1818" s="264"/>
      <c r="K1818" s="264"/>
      <c r="L1818" s="264"/>
    </row>
    <row r="1819" spans="1:12" s="28" customFormat="1">
      <c r="A1819" s="264"/>
      <c r="B1819" s="264"/>
      <c r="C1819" s="264"/>
      <c r="D1819" s="264"/>
      <c r="E1819" s="264"/>
      <c r="F1819" s="264"/>
      <c r="G1819" s="264"/>
      <c r="H1819" s="264"/>
      <c r="I1819" s="264"/>
      <c r="J1819" s="264"/>
      <c r="K1819" s="264"/>
      <c r="L1819" s="264"/>
    </row>
    <row r="1820" spans="1:12" s="28" customFormat="1">
      <c r="A1820" s="264"/>
      <c r="B1820" s="264"/>
      <c r="C1820" s="264"/>
      <c r="D1820" s="264"/>
      <c r="E1820" s="264"/>
      <c r="F1820" s="264"/>
      <c r="G1820" s="264"/>
      <c r="H1820" s="264"/>
      <c r="I1820" s="264"/>
      <c r="J1820" s="264"/>
      <c r="K1820" s="264"/>
      <c r="L1820" s="264"/>
    </row>
    <row r="1821" spans="1:12" s="28" customFormat="1">
      <c r="A1821" s="264"/>
      <c r="B1821" s="264"/>
      <c r="C1821" s="264"/>
      <c r="D1821" s="264"/>
      <c r="E1821" s="264"/>
      <c r="F1821" s="264"/>
      <c r="G1821" s="264"/>
      <c r="H1821" s="264"/>
      <c r="I1821" s="264"/>
      <c r="J1821" s="264"/>
      <c r="K1821" s="264"/>
      <c r="L1821" s="264"/>
    </row>
    <row r="1822" spans="1:12" s="28" customFormat="1">
      <c r="A1822" s="264"/>
      <c r="B1822" s="264"/>
      <c r="C1822" s="264"/>
      <c r="D1822" s="264"/>
      <c r="E1822" s="264"/>
      <c r="F1822" s="264"/>
      <c r="G1822" s="264"/>
      <c r="H1822" s="264"/>
      <c r="I1822" s="264"/>
      <c r="J1822" s="264"/>
      <c r="K1822" s="264"/>
      <c r="L1822" s="264"/>
    </row>
    <row r="1823" spans="1:12" s="28" customFormat="1">
      <c r="A1823" s="264"/>
      <c r="B1823" s="264"/>
      <c r="C1823" s="264"/>
      <c r="D1823" s="264"/>
      <c r="E1823" s="264"/>
      <c r="F1823" s="264"/>
      <c r="G1823" s="264"/>
      <c r="H1823" s="264"/>
      <c r="I1823" s="264"/>
      <c r="J1823" s="264"/>
      <c r="K1823" s="264"/>
      <c r="L1823" s="264"/>
    </row>
    <row r="1824" spans="1:12" s="28" customFormat="1">
      <c r="A1824" s="264"/>
      <c r="B1824" s="264"/>
      <c r="C1824" s="264"/>
      <c r="D1824" s="264"/>
      <c r="E1824" s="264"/>
      <c r="F1824" s="264"/>
      <c r="G1824" s="264"/>
      <c r="H1824" s="264"/>
      <c r="I1824" s="264"/>
      <c r="J1824" s="264"/>
      <c r="K1824" s="264"/>
      <c r="L1824" s="264"/>
    </row>
    <row r="1825" spans="1:12" s="28" customFormat="1">
      <c r="A1825" s="264"/>
      <c r="B1825" s="264"/>
      <c r="C1825" s="264"/>
      <c r="D1825" s="264"/>
      <c r="E1825" s="264"/>
      <c r="F1825" s="264"/>
      <c r="G1825" s="264"/>
      <c r="H1825" s="264"/>
      <c r="I1825" s="264"/>
      <c r="J1825" s="264"/>
      <c r="K1825" s="264"/>
      <c r="L1825" s="264"/>
    </row>
    <row r="1826" spans="1:12" s="28" customFormat="1">
      <c r="A1826" s="264"/>
      <c r="B1826" s="264"/>
      <c r="C1826" s="264"/>
      <c r="D1826" s="264"/>
      <c r="E1826" s="264"/>
      <c r="F1826" s="264"/>
      <c r="G1826" s="264"/>
      <c r="H1826" s="264"/>
      <c r="I1826" s="264"/>
      <c r="J1826" s="264"/>
      <c r="K1826" s="264"/>
      <c r="L1826" s="264"/>
    </row>
    <row r="1827" spans="1:12" s="28" customFormat="1">
      <c r="A1827" s="264"/>
      <c r="B1827" s="264"/>
      <c r="C1827" s="264"/>
      <c r="D1827" s="264"/>
      <c r="E1827" s="264"/>
      <c r="F1827" s="264"/>
      <c r="G1827" s="264"/>
      <c r="H1827" s="264"/>
      <c r="I1827" s="264"/>
      <c r="J1827" s="264"/>
      <c r="K1827" s="264"/>
      <c r="L1827" s="264"/>
    </row>
    <row r="1828" spans="1:12" s="28" customFormat="1">
      <c r="A1828" s="264"/>
      <c r="B1828" s="264"/>
      <c r="C1828" s="264"/>
      <c r="D1828" s="264"/>
      <c r="E1828" s="264"/>
      <c r="F1828" s="264"/>
      <c r="G1828" s="264"/>
      <c r="H1828" s="264"/>
      <c r="I1828" s="264"/>
      <c r="J1828" s="264"/>
      <c r="K1828" s="264"/>
      <c r="L1828" s="264"/>
    </row>
    <row r="1829" spans="1:12" s="28" customFormat="1">
      <c r="A1829" s="264"/>
      <c r="B1829" s="264"/>
      <c r="C1829" s="264"/>
      <c r="D1829" s="264"/>
      <c r="E1829" s="264"/>
      <c r="F1829" s="264"/>
      <c r="G1829" s="264"/>
      <c r="H1829" s="264"/>
      <c r="I1829" s="264"/>
      <c r="J1829" s="264"/>
      <c r="K1829" s="264"/>
      <c r="L1829" s="264"/>
    </row>
    <row r="1830" spans="1:12" s="28" customFormat="1">
      <c r="A1830" s="264"/>
      <c r="B1830" s="264"/>
      <c r="C1830" s="264"/>
      <c r="D1830" s="264"/>
      <c r="E1830" s="264"/>
      <c r="F1830" s="264"/>
      <c r="G1830" s="264"/>
      <c r="H1830" s="264"/>
      <c r="I1830" s="264"/>
      <c r="J1830" s="264"/>
      <c r="K1830" s="264"/>
      <c r="L1830" s="264"/>
    </row>
    <row r="1831" spans="1:12" s="28" customFormat="1">
      <c r="A1831" s="264"/>
      <c r="B1831" s="264"/>
      <c r="C1831" s="264"/>
      <c r="D1831" s="264"/>
      <c r="E1831" s="264"/>
      <c r="F1831" s="264"/>
      <c r="G1831" s="264"/>
      <c r="H1831" s="264"/>
      <c r="I1831" s="264"/>
      <c r="J1831" s="264"/>
      <c r="K1831" s="264"/>
      <c r="L1831" s="264"/>
    </row>
    <row r="1832" spans="1:12" s="28" customFormat="1">
      <c r="A1832" s="264"/>
      <c r="B1832" s="264"/>
      <c r="C1832" s="264"/>
      <c r="D1832" s="264"/>
      <c r="E1832" s="264"/>
      <c r="F1832" s="264"/>
      <c r="G1832" s="264"/>
      <c r="H1832" s="264"/>
      <c r="I1832" s="264"/>
      <c r="J1832" s="264"/>
      <c r="K1832" s="264"/>
      <c r="L1832" s="264"/>
    </row>
    <row r="1833" spans="1:12" s="28" customFormat="1">
      <c r="A1833" s="264"/>
      <c r="B1833" s="264"/>
      <c r="C1833" s="264"/>
      <c r="D1833" s="264"/>
      <c r="E1833" s="264"/>
      <c r="F1833" s="264"/>
      <c r="G1833" s="264"/>
      <c r="H1833" s="264"/>
      <c r="I1833" s="264"/>
      <c r="J1833" s="264"/>
      <c r="K1833" s="264"/>
      <c r="L1833" s="264"/>
    </row>
    <row r="1834" spans="1:12" s="28" customFormat="1">
      <c r="A1834" s="264"/>
      <c r="B1834" s="264"/>
      <c r="C1834" s="264"/>
      <c r="D1834" s="264"/>
      <c r="E1834" s="264"/>
      <c r="F1834" s="264"/>
      <c r="G1834" s="264"/>
      <c r="H1834" s="264"/>
      <c r="I1834" s="264"/>
      <c r="J1834" s="264"/>
      <c r="K1834" s="264"/>
      <c r="L1834" s="264"/>
    </row>
    <row r="1835" spans="1:12" s="28" customFormat="1">
      <c r="A1835" s="264"/>
      <c r="B1835" s="264"/>
      <c r="C1835" s="264"/>
      <c r="D1835" s="264"/>
      <c r="E1835" s="264"/>
      <c r="F1835" s="264"/>
      <c r="G1835" s="264"/>
      <c r="H1835" s="264"/>
      <c r="I1835" s="264"/>
      <c r="J1835" s="264"/>
      <c r="K1835" s="264"/>
      <c r="L1835" s="264"/>
    </row>
    <row r="1836" spans="1:12" s="28" customFormat="1">
      <c r="A1836" s="264"/>
      <c r="B1836" s="264"/>
      <c r="C1836" s="264"/>
      <c r="D1836" s="264"/>
      <c r="E1836" s="264"/>
      <c r="F1836" s="264"/>
      <c r="G1836" s="264"/>
      <c r="H1836" s="264"/>
      <c r="I1836" s="264"/>
      <c r="J1836" s="264"/>
      <c r="K1836" s="264"/>
      <c r="L1836" s="264"/>
    </row>
    <row r="1837" spans="1:12" s="28" customFormat="1">
      <c r="A1837" s="264"/>
      <c r="B1837" s="264"/>
      <c r="C1837" s="264"/>
      <c r="D1837" s="264"/>
      <c r="E1837" s="264"/>
      <c r="F1837" s="264"/>
      <c r="G1837" s="264"/>
      <c r="H1837" s="264"/>
      <c r="I1837" s="264"/>
      <c r="J1837" s="264"/>
      <c r="K1837" s="264"/>
      <c r="L1837" s="264"/>
    </row>
    <row r="1838" spans="1:12" s="28" customFormat="1">
      <c r="A1838" s="264"/>
      <c r="B1838" s="264"/>
      <c r="C1838" s="264"/>
      <c r="D1838" s="264"/>
      <c r="E1838" s="264"/>
      <c r="F1838" s="264"/>
      <c r="G1838" s="264"/>
      <c r="H1838" s="264"/>
      <c r="I1838" s="264"/>
      <c r="J1838" s="264"/>
      <c r="K1838" s="264"/>
      <c r="L1838" s="264"/>
    </row>
    <row r="1839" spans="1:12" s="28" customFormat="1">
      <c r="A1839" s="264"/>
      <c r="B1839" s="264"/>
      <c r="C1839" s="264"/>
      <c r="D1839" s="264"/>
      <c r="E1839" s="264"/>
      <c r="F1839" s="264"/>
      <c r="G1839" s="264"/>
      <c r="H1839" s="264"/>
      <c r="I1839" s="264"/>
      <c r="J1839" s="264"/>
      <c r="K1839" s="264"/>
      <c r="L1839" s="264"/>
    </row>
    <row r="1840" spans="1:12" s="28" customFormat="1">
      <c r="A1840" s="264"/>
      <c r="B1840" s="264"/>
      <c r="C1840" s="264"/>
      <c r="D1840" s="264"/>
      <c r="E1840" s="264"/>
      <c r="F1840" s="264"/>
      <c r="G1840" s="264"/>
      <c r="H1840" s="264"/>
      <c r="I1840" s="264"/>
      <c r="J1840" s="264"/>
      <c r="K1840" s="264"/>
      <c r="L1840" s="264"/>
    </row>
    <row r="1841" spans="1:12" s="28" customFormat="1">
      <c r="A1841" s="264"/>
      <c r="B1841" s="264"/>
      <c r="C1841" s="264"/>
      <c r="D1841" s="264"/>
      <c r="E1841" s="264"/>
      <c r="F1841" s="264"/>
      <c r="G1841" s="264"/>
      <c r="H1841" s="264"/>
      <c r="I1841" s="264"/>
      <c r="J1841" s="264"/>
      <c r="K1841" s="264"/>
      <c r="L1841" s="264"/>
    </row>
    <row r="1842" spans="1:12" s="28" customFormat="1">
      <c r="A1842" s="264"/>
      <c r="B1842" s="264"/>
      <c r="C1842" s="264"/>
      <c r="D1842" s="264"/>
      <c r="E1842" s="264"/>
      <c r="F1842" s="264"/>
      <c r="G1842" s="264"/>
      <c r="H1842" s="264"/>
      <c r="I1842" s="264"/>
      <c r="J1842" s="264"/>
      <c r="K1842" s="264"/>
      <c r="L1842" s="264"/>
    </row>
    <row r="1843" spans="1:12" s="28" customFormat="1">
      <c r="A1843" s="264"/>
      <c r="B1843" s="264"/>
      <c r="C1843" s="264"/>
      <c r="D1843" s="264"/>
      <c r="E1843" s="264"/>
      <c r="F1843" s="264"/>
      <c r="G1843" s="264"/>
      <c r="H1843" s="264"/>
      <c r="I1843" s="264"/>
      <c r="J1843" s="264"/>
      <c r="K1843" s="264"/>
      <c r="L1843" s="264"/>
    </row>
    <row r="1844" spans="1:12" s="28" customFormat="1">
      <c r="A1844" s="264"/>
      <c r="B1844" s="264"/>
      <c r="C1844" s="264"/>
      <c r="D1844" s="264"/>
      <c r="E1844" s="264"/>
      <c r="F1844" s="264"/>
      <c r="G1844" s="264"/>
      <c r="H1844" s="264"/>
      <c r="I1844" s="264"/>
      <c r="J1844" s="264"/>
      <c r="K1844" s="264"/>
      <c r="L1844" s="264"/>
    </row>
    <row r="1845" spans="1:12" s="28" customFormat="1">
      <c r="A1845" s="264"/>
      <c r="B1845" s="264"/>
      <c r="C1845" s="264"/>
      <c r="D1845" s="264"/>
      <c r="E1845" s="264"/>
      <c r="F1845" s="264"/>
      <c r="G1845" s="264"/>
      <c r="H1845" s="264"/>
      <c r="I1845" s="264"/>
      <c r="J1845" s="264"/>
      <c r="K1845" s="264"/>
      <c r="L1845" s="264"/>
    </row>
    <row r="1846" spans="1:12" s="28" customFormat="1">
      <c r="A1846" s="264"/>
      <c r="B1846" s="264"/>
      <c r="C1846" s="264"/>
      <c r="D1846" s="264"/>
      <c r="E1846" s="264"/>
      <c r="F1846" s="264"/>
      <c r="G1846" s="264"/>
      <c r="H1846" s="264"/>
      <c r="I1846" s="264"/>
      <c r="J1846" s="264"/>
      <c r="K1846" s="264"/>
      <c r="L1846" s="264"/>
    </row>
    <row r="1847" spans="1:12" s="28" customFormat="1">
      <c r="A1847" s="264"/>
      <c r="B1847" s="264"/>
      <c r="C1847" s="264"/>
      <c r="D1847" s="264"/>
      <c r="E1847" s="264"/>
      <c r="F1847" s="264"/>
      <c r="G1847" s="264"/>
      <c r="H1847" s="264"/>
      <c r="I1847" s="264"/>
      <c r="J1847" s="264"/>
      <c r="K1847" s="264"/>
      <c r="L1847" s="264"/>
    </row>
    <row r="1848" spans="1:12" s="28" customFormat="1">
      <c r="A1848" s="264"/>
      <c r="B1848" s="264"/>
      <c r="C1848" s="264"/>
      <c r="D1848" s="264"/>
      <c r="E1848" s="264"/>
      <c r="F1848" s="264"/>
      <c r="G1848" s="264"/>
      <c r="H1848" s="264"/>
      <c r="I1848" s="264"/>
      <c r="J1848" s="264"/>
      <c r="K1848" s="264"/>
      <c r="L1848" s="264"/>
    </row>
    <row r="1849" spans="1:12" s="28" customFormat="1">
      <c r="A1849" s="264"/>
      <c r="B1849" s="264"/>
      <c r="C1849" s="264"/>
      <c r="D1849" s="264"/>
      <c r="E1849" s="264"/>
      <c r="F1849" s="264"/>
      <c r="G1849" s="264"/>
      <c r="H1849" s="264"/>
      <c r="I1849" s="264"/>
      <c r="J1849" s="264"/>
      <c r="K1849" s="264"/>
      <c r="L1849" s="264"/>
    </row>
    <row r="1850" spans="1:12" s="28" customFormat="1">
      <c r="A1850" s="264"/>
      <c r="B1850" s="264"/>
      <c r="C1850" s="264"/>
      <c r="D1850" s="264"/>
      <c r="E1850" s="264"/>
      <c r="F1850" s="264"/>
      <c r="G1850" s="264"/>
      <c r="H1850" s="264"/>
      <c r="I1850" s="264"/>
      <c r="J1850" s="264"/>
      <c r="K1850" s="264"/>
      <c r="L1850" s="264"/>
    </row>
    <row r="1851" spans="1:12" s="28" customFormat="1">
      <c r="A1851" s="264"/>
      <c r="B1851" s="264"/>
      <c r="C1851" s="264"/>
      <c r="D1851" s="264"/>
      <c r="E1851" s="264"/>
      <c r="F1851" s="264"/>
      <c r="G1851" s="264"/>
      <c r="H1851" s="264"/>
      <c r="I1851" s="264"/>
      <c r="J1851" s="264"/>
      <c r="K1851" s="264"/>
      <c r="L1851" s="264"/>
    </row>
    <row r="1852" spans="1:12" s="28" customFormat="1">
      <c r="A1852" s="264"/>
      <c r="B1852" s="264"/>
      <c r="C1852" s="264"/>
      <c r="D1852" s="264"/>
      <c r="E1852" s="264"/>
      <c r="F1852" s="264"/>
      <c r="G1852" s="264"/>
      <c r="H1852" s="264"/>
      <c r="I1852" s="264"/>
      <c r="J1852" s="264"/>
      <c r="K1852" s="264"/>
      <c r="L1852" s="264"/>
    </row>
    <row r="1853" spans="1:12" s="28" customFormat="1">
      <c r="A1853" s="264"/>
      <c r="B1853" s="264"/>
      <c r="C1853" s="264"/>
      <c r="D1853" s="264"/>
      <c r="E1853" s="264"/>
      <c r="F1853" s="264"/>
      <c r="G1853" s="264"/>
      <c r="H1853" s="264"/>
      <c r="I1853" s="264"/>
      <c r="J1853" s="264"/>
      <c r="K1853" s="264"/>
      <c r="L1853" s="264"/>
    </row>
    <row r="1854" spans="1:12" s="28" customFormat="1">
      <c r="A1854" s="264"/>
      <c r="B1854" s="264"/>
      <c r="C1854" s="264"/>
      <c r="D1854" s="264"/>
      <c r="E1854" s="264"/>
      <c r="F1854" s="264"/>
      <c r="G1854" s="264"/>
      <c r="H1854" s="264"/>
      <c r="I1854" s="264"/>
      <c r="J1854" s="264"/>
      <c r="K1854" s="264"/>
      <c r="L1854" s="264"/>
    </row>
    <row r="1855" spans="1:12" s="28" customFormat="1">
      <c r="A1855" s="264"/>
      <c r="B1855" s="264"/>
      <c r="C1855" s="264"/>
      <c r="D1855" s="264"/>
      <c r="E1855" s="264"/>
      <c r="F1855" s="264"/>
      <c r="G1855" s="264"/>
      <c r="H1855" s="264"/>
      <c r="I1855" s="264"/>
      <c r="J1855" s="264"/>
      <c r="K1855" s="264"/>
      <c r="L1855" s="264"/>
    </row>
    <row r="1856" spans="1:12" s="28" customFormat="1">
      <c r="A1856" s="264"/>
      <c r="B1856" s="264"/>
      <c r="C1856" s="264"/>
      <c r="D1856" s="264"/>
      <c r="E1856" s="264"/>
      <c r="F1856" s="264"/>
      <c r="G1856" s="264"/>
      <c r="H1856" s="264"/>
      <c r="I1856" s="264"/>
      <c r="J1856" s="264"/>
      <c r="K1856" s="264"/>
      <c r="L1856" s="264"/>
    </row>
    <row r="1857" spans="1:12" s="28" customFormat="1">
      <c r="A1857" s="264"/>
      <c r="B1857" s="264"/>
      <c r="C1857" s="264"/>
      <c r="D1857" s="264"/>
      <c r="E1857" s="264"/>
      <c r="F1857" s="264"/>
      <c r="G1857" s="264"/>
      <c r="H1857" s="264"/>
      <c r="I1857" s="264"/>
      <c r="J1857" s="264"/>
      <c r="K1857" s="264"/>
      <c r="L1857" s="264"/>
    </row>
    <row r="1858" spans="1:12" s="28" customFormat="1">
      <c r="A1858" s="264"/>
      <c r="B1858" s="264"/>
      <c r="C1858" s="264"/>
      <c r="D1858" s="264"/>
      <c r="E1858" s="264"/>
      <c r="F1858" s="264"/>
      <c r="G1858" s="264"/>
      <c r="H1858" s="264"/>
      <c r="I1858" s="264"/>
      <c r="J1858" s="264"/>
      <c r="K1858" s="264"/>
      <c r="L1858" s="264"/>
    </row>
    <row r="1859" spans="1:12" s="28" customFormat="1">
      <c r="A1859" s="264"/>
      <c r="B1859" s="264"/>
      <c r="C1859" s="264"/>
      <c r="D1859" s="264"/>
      <c r="E1859" s="264"/>
      <c r="F1859" s="264"/>
      <c r="G1859" s="264"/>
      <c r="H1859" s="264"/>
      <c r="I1859" s="264"/>
      <c r="J1859" s="264"/>
      <c r="K1859" s="264"/>
      <c r="L1859" s="264"/>
    </row>
    <row r="1860" spans="1:12" s="28" customFormat="1">
      <c r="A1860" s="264"/>
      <c r="B1860" s="264"/>
      <c r="C1860" s="264"/>
      <c r="D1860" s="264"/>
      <c r="E1860" s="264"/>
      <c r="F1860" s="264"/>
      <c r="G1860" s="264"/>
      <c r="H1860" s="264"/>
      <c r="I1860" s="264"/>
      <c r="J1860" s="264"/>
      <c r="K1860" s="264"/>
      <c r="L1860" s="264"/>
    </row>
    <row r="1861" spans="1:12" s="28" customFormat="1">
      <c r="A1861" s="264"/>
      <c r="B1861" s="264"/>
      <c r="C1861" s="264"/>
      <c r="D1861" s="264"/>
      <c r="E1861" s="264"/>
      <c r="F1861" s="264"/>
      <c r="G1861" s="264"/>
      <c r="H1861" s="264"/>
      <c r="I1861" s="264"/>
      <c r="J1861" s="264"/>
      <c r="K1861" s="264"/>
      <c r="L1861" s="264"/>
    </row>
    <row r="1862" spans="1:12" s="28" customFormat="1">
      <c r="A1862" s="264"/>
      <c r="B1862" s="264"/>
      <c r="C1862" s="264"/>
      <c r="D1862" s="264"/>
      <c r="E1862" s="264"/>
      <c r="F1862" s="264"/>
      <c r="G1862" s="264"/>
      <c r="H1862" s="264"/>
      <c r="I1862" s="264"/>
      <c r="J1862" s="264"/>
      <c r="K1862" s="264"/>
      <c r="L1862" s="264"/>
    </row>
    <row r="1863" spans="1:12" s="28" customFormat="1">
      <c r="A1863" s="264"/>
      <c r="B1863" s="264"/>
      <c r="C1863" s="264"/>
      <c r="D1863" s="264"/>
      <c r="E1863" s="264"/>
      <c r="F1863" s="264"/>
      <c r="G1863" s="264"/>
      <c r="H1863" s="264"/>
      <c r="I1863" s="264"/>
      <c r="J1863" s="264"/>
      <c r="K1863" s="264"/>
      <c r="L1863" s="264"/>
    </row>
    <row r="1864" spans="1:12" s="28" customFormat="1">
      <c r="A1864" s="264"/>
      <c r="B1864" s="264"/>
      <c r="C1864" s="264"/>
      <c r="D1864" s="264"/>
      <c r="E1864" s="264"/>
      <c r="F1864" s="264"/>
      <c r="G1864" s="264"/>
      <c r="H1864" s="264"/>
      <c r="I1864" s="264"/>
      <c r="J1864" s="264"/>
      <c r="K1864" s="264"/>
      <c r="L1864" s="264"/>
    </row>
    <row r="1865" spans="1:12" s="28" customFormat="1">
      <c r="A1865" s="264"/>
      <c r="B1865" s="264"/>
      <c r="C1865" s="264"/>
      <c r="D1865" s="264"/>
      <c r="E1865" s="264"/>
      <c r="F1865" s="264"/>
      <c r="G1865" s="264"/>
      <c r="H1865" s="264"/>
      <c r="I1865" s="264"/>
      <c r="J1865" s="264"/>
      <c r="K1865" s="264"/>
      <c r="L1865" s="264"/>
    </row>
    <row r="1866" spans="1:12" s="28" customFormat="1">
      <c r="A1866" s="264"/>
      <c r="B1866" s="264"/>
      <c r="C1866" s="264"/>
      <c r="D1866" s="264"/>
      <c r="E1866" s="264"/>
      <c r="F1866" s="264"/>
      <c r="G1866" s="264"/>
      <c r="H1866" s="264"/>
      <c r="I1866" s="264"/>
      <c r="J1866" s="264"/>
      <c r="K1866" s="264"/>
      <c r="L1866" s="264"/>
    </row>
    <row r="1867" spans="1:12" s="28" customFormat="1">
      <c r="A1867" s="264"/>
      <c r="B1867" s="264"/>
      <c r="C1867" s="264"/>
      <c r="D1867" s="264"/>
      <c r="E1867" s="264"/>
      <c r="F1867" s="264"/>
      <c r="G1867" s="264"/>
      <c r="H1867" s="264"/>
      <c r="I1867" s="264"/>
      <c r="J1867" s="264"/>
      <c r="K1867" s="264"/>
      <c r="L1867" s="264"/>
    </row>
    <row r="1868" spans="1:12" s="28" customFormat="1">
      <c r="A1868" s="264"/>
      <c r="B1868" s="264"/>
      <c r="C1868" s="264"/>
      <c r="D1868" s="264"/>
      <c r="E1868" s="264"/>
      <c r="F1868" s="264"/>
      <c r="G1868" s="264"/>
      <c r="H1868" s="264"/>
      <c r="I1868" s="264"/>
      <c r="J1868" s="264"/>
      <c r="K1868" s="264"/>
      <c r="L1868" s="264"/>
    </row>
    <row r="1869" spans="1:12" s="28" customFormat="1">
      <c r="A1869" s="264"/>
      <c r="B1869" s="264"/>
      <c r="C1869" s="264"/>
      <c r="D1869" s="264"/>
      <c r="E1869" s="264"/>
      <c r="F1869" s="264"/>
      <c r="G1869" s="264"/>
      <c r="H1869" s="264"/>
      <c r="I1869" s="264"/>
      <c r="J1869" s="264"/>
      <c r="K1869" s="264"/>
      <c r="L1869" s="264"/>
    </row>
    <row r="1870" spans="1:12" s="28" customFormat="1">
      <c r="A1870" s="264"/>
      <c r="B1870" s="264"/>
      <c r="C1870" s="264"/>
      <c r="D1870" s="264"/>
      <c r="E1870" s="264"/>
      <c r="F1870" s="264"/>
      <c r="G1870" s="264"/>
      <c r="H1870" s="264"/>
      <c r="I1870" s="264"/>
      <c r="J1870" s="264"/>
      <c r="K1870" s="264"/>
      <c r="L1870" s="264"/>
    </row>
    <row r="1871" spans="1:12" s="28" customFormat="1">
      <c r="A1871" s="264"/>
      <c r="B1871" s="264"/>
      <c r="C1871" s="264"/>
      <c r="D1871" s="264"/>
      <c r="E1871" s="264"/>
      <c r="F1871" s="264"/>
      <c r="G1871" s="264"/>
      <c r="H1871" s="264"/>
      <c r="I1871" s="264"/>
      <c r="J1871" s="264"/>
      <c r="K1871" s="264"/>
      <c r="L1871" s="264"/>
    </row>
    <row r="1872" spans="1:12" s="28" customFormat="1">
      <c r="A1872" s="264"/>
      <c r="B1872" s="264"/>
      <c r="C1872" s="264"/>
      <c r="D1872" s="264"/>
      <c r="E1872" s="264"/>
      <c r="F1872" s="264"/>
      <c r="G1872" s="264"/>
      <c r="H1872" s="264"/>
      <c r="I1872" s="264"/>
      <c r="J1872" s="264"/>
      <c r="K1872" s="264"/>
      <c r="L1872" s="264"/>
    </row>
    <row r="1873" spans="1:12" s="28" customFormat="1">
      <c r="A1873" s="264"/>
      <c r="B1873" s="264"/>
      <c r="C1873" s="264"/>
      <c r="D1873" s="264"/>
      <c r="E1873" s="264"/>
      <c r="F1873" s="264"/>
      <c r="G1873" s="264"/>
      <c r="H1873" s="264"/>
      <c r="I1873" s="264"/>
      <c r="J1873" s="264"/>
      <c r="K1873" s="264"/>
      <c r="L1873" s="264"/>
    </row>
    <row r="1874" spans="1:12" s="28" customFormat="1">
      <c r="A1874" s="264"/>
      <c r="B1874" s="264"/>
      <c r="C1874" s="264"/>
      <c r="D1874" s="264"/>
      <c r="E1874" s="264"/>
      <c r="F1874" s="264"/>
      <c r="G1874" s="264"/>
      <c r="H1874" s="264"/>
      <c r="I1874" s="264"/>
      <c r="J1874" s="264"/>
      <c r="K1874" s="264"/>
      <c r="L1874" s="264"/>
    </row>
    <row r="1875" spans="1:12" s="28" customFormat="1">
      <c r="A1875" s="264"/>
      <c r="B1875" s="264"/>
      <c r="C1875" s="264"/>
      <c r="D1875" s="264"/>
      <c r="E1875" s="264"/>
      <c r="F1875" s="264"/>
      <c r="G1875" s="264"/>
      <c r="H1875" s="264"/>
      <c r="I1875" s="264"/>
      <c r="J1875" s="264"/>
      <c r="K1875" s="264"/>
      <c r="L1875" s="264"/>
    </row>
    <row r="1876" spans="1:12" s="28" customFormat="1">
      <c r="A1876" s="264"/>
      <c r="B1876" s="264"/>
      <c r="C1876" s="264"/>
      <c r="D1876" s="264"/>
      <c r="E1876" s="264"/>
      <c r="F1876" s="264"/>
      <c r="G1876" s="264"/>
      <c r="H1876" s="264"/>
      <c r="I1876" s="264"/>
      <c r="J1876" s="264"/>
      <c r="K1876" s="264"/>
      <c r="L1876" s="264"/>
    </row>
    <row r="1877" spans="1:12" s="28" customFormat="1">
      <c r="A1877" s="264"/>
      <c r="B1877" s="264"/>
      <c r="C1877" s="264"/>
      <c r="D1877" s="264"/>
      <c r="E1877" s="264"/>
      <c r="F1877" s="264"/>
      <c r="G1877" s="264"/>
      <c r="H1877" s="264"/>
      <c r="I1877" s="264"/>
      <c r="J1877" s="264"/>
      <c r="K1877" s="264"/>
      <c r="L1877" s="264"/>
    </row>
    <row r="1878" spans="1:12" s="28" customFormat="1">
      <c r="A1878" s="264"/>
      <c r="B1878" s="264"/>
      <c r="C1878" s="264"/>
      <c r="D1878" s="264"/>
      <c r="E1878" s="264"/>
      <c r="F1878" s="264"/>
      <c r="G1878" s="264"/>
      <c r="H1878" s="264"/>
      <c r="I1878" s="264"/>
      <c r="J1878" s="264"/>
      <c r="K1878" s="264"/>
      <c r="L1878" s="264"/>
    </row>
    <row r="1879" spans="1:12" s="28" customFormat="1">
      <c r="A1879" s="264"/>
      <c r="B1879" s="264"/>
      <c r="C1879" s="264"/>
      <c r="D1879" s="264"/>
      <c r="E1879" s="264"/>
      <c r="F1879" s="264"/>
      <c r="G1879" s="264"/>
      <c r="H1879" s="264"/>
      <c r="I1879" s="264"/>
      <c r="J1879" s="264"/>
      <c r="K1879" s="264"/>
      <c r="L1879" s="264"/>
    </row>
    <row r="1880" spans="1:12" s="28" customFormat="1">
      <c r="A1880" s="264"/>
      <c r="B1880" s="264"/>
      <c r="C1880" s="264"/>
      <c r="D1880" s="264"/>
      <c r="E1880" s="264"/>
      <c r="F1880" s="264"/>
      <c r="G1880" s="264"/>
      <c r="H1880" s="264"/>
      <c r="I1880" s="264"/>
      <c r="J1880" s="264"/>
      <c r="K1880" s="264"/>
      <c r="L1880" s="264"/>
    </row>
    <row r="1881" spans="1:12" s="28" customFormat="1">
      <c r="A1881" s="264"/>
      <c r="B1881" s="264"/>
      <c r="C1881" s="264"/>
      <c r="D1881" s="264"/>
      <c r="E1881" s="264"/>
      <c r="F1881" s="264"/>
      <c r="G1881" s="264"/>
      <c r="H1881" s="264"/>
      <c r="I1881" s="264"/>
      <c r="J1881" s="264"/>
      <c r="K1881" s="264"/>
      <c r="L1881" s="264"/>
    </row>
    <row r="1882" spans="1:12" s="28" customFormat="1">
      <c r="A1882" s="264"/>
      <c r="B1882" s="264"/>
      <c r="C1882" s="264"/>
      <c r="D1882" s="264"/>
      <c r="E1882" s="264"/>
      <c r="F1882" s="264"/>
      <c r="G1882" s="264"/>
      <c r="H1882" s="264"/>
      <c r="I1882" s="264"/>
      <c r="J1882" s="264"/>
      <c r="K1882" s="264"/>
      <c r="L1882" s="264"/>
    </row>
    <row r="1883" spans="1:12" s="28" customFormat="1">
      <c r="A1883" s="264"/>
      <c r="B1883" s="264"/>
      <c r="C1883" s="264"/>
      <c r="D1883" s="264"/>
      <c r="E1883" s="264"/>
      <c r="F1883" s="264"/>
      <c r="G1883" s="264"/>
      <c r="H1883" s="264"/>
      <c r="I1883" s="264"/>
      <c r="J1883" s="264"/>
      <c r="K1883" s="264"/>
      <c r="L1883" s="264"/>
    </row>
    <row r="1884" spans="1:12" s="28" customFormat="1">
      <c r="A1884" s="264"/>
      <c r="B1884" s="264"/>
      <c r="C1884" s="264"/>
      <c r="D1884" s="264"/>
      <c r="E1884" s="264"/>
      <c r="F1884" s="264"/>
      <c r="G1884" s="264"/>
      <c r="H1884" s="264"/>
      <c r="I1884" s="264"/>
      <c r="J1884" s="264"/>
      <c r="K1884" s="264"/>
      <c r="L1884" s="264"/>
    </row>
    <row r="1885" spans="1:12" s="28" customFormat="1">
      <c r="A1885" s="264"/>
      <c r="B1885" s="264"/>
      <c r="C1885" s="264"/>
      <c r="D1885" s="264"/>
      <c r="E1885" s="264"/>
      <c r="F1885" s="264"/>
      <c r="G1885" s="264"/>
      <c r="H1885" s="264"/>
      <c r="I1885" s="264"/>
      <c r="J1885" s="264"/>
      <c r="K1885" s="264"/>
      <c r="L1885" s="264"/>
    </row>
    <row r="1886" spans="1:12" s="28" customFormat="1">
      <c r="A1886" s="264"/>
      <c r="B1886" s="264"/>
      <c r="C1886" s="264"/>
      <c r="D1886" s="264"/>
      <c r="E1886" s="264"/>
      <c r="F1886" s="264"/>
      <c r="G1886" s="264"/>
      <c r="H1886" s="264"/>
      <c r="I1886" s="264"/>
      <c r="J1886" s="264"/>
      <c r="K1886" s="264"/>
      <c r="L1886" s="264"/>
    </row>
    <row r="1887" spans="1:12" s="28" customFormat="1">
      <c r="A1887" s="264"/>
      <c r="B1887" s="264"/>
      <c r="C1887" s="264"/>
      <c r="D1887" s="264"/>
      <c r="E1887" s="264"/>
      <c r="F1887" s="264"/>
      <c r="G1887" s="264"/>
      <c r="H1887" s="264"/>
      <c r="I1887" s="264"/>
      <c r="J1887" s="264"/>
      <c r="K1887" s="264"/>
      <c r="L1887" s="264"/>
    </row>
    <row r="1888" spans="1:12" s="28" customFormat="1">
      <c r="A1888" s="264"/>
      <c r="B1888" s="264"/>
      <c r="C1888" s="264"/>
      <c r="D1888" s="264"/>
      <c r="E1888" s="264"/>
      <c r="F1888" s="264"/>
      <c r="G1888" s="264"/>
      <c r="H1888" s="264"/>
      <c r="I1888" s="264"/>
      <c r="J1888" s="264"/>
      <c r="K1888" s="264"/>
      <c r="L1888" s="264"/>
    </row>
    <row r="1889" spans="1:12" s="28" customFormat="1">
      <c r="A1889" s="264"/>
      <c r="B1889" s="264"/>
      <c r="C1889" s="264"/>
      <c r="D1889" s="264"/>
      <c r="E1889" s="264"/>
      <c r="F1889" s="264"/>
      <c r="G1889" s="264"/>
      <c r="H1889" s="264"/>
      <c r="I1889" s="264"/>
      <c r="J1889" s="264"/>
      <c r="K1889" s="264"/>
      <c r="L1889" s="264"/>
    </row>
    <row r="1890" spans="1:12" s="28" customFormat="1">
      <c r="A1890" s="264"/>
      <c r="B1890" s="264"/>
      <c r="C1890" s="264"/>
      <c r="D1890" s="264"/>
      <c r="E1890" s="264"/>
      <c r="F1890" s="264"/>
      <c r="G1890" s="264"/>
      <c r="H1890" s="264"/>
      <c r="I1890" s="264"/>
      <c r="J1890" s="264"/>
      <c r="K1890" s="264"/>
      <c r="L1890" s="264"/>
    </row>
    <row r="1891" spans="1:12" s="28" customFormat="1">
      <c r="A1891" s="264"/>
      <c r="B1891" s="264"/>
      <c r="C1891" s="264"/>
      <c r="D1891" s="264"/>
      <c r="E1891" s="264"/>
      <c r="F1891" s="264"/>
      <c r="G1891" s="264"/>
      <c r="H1891" s="264"/>
      <c r="I1891" s="264"/>
      <c r="J1891" s="264"/>
      <c r="K1891" s="264"/>
      <c r="L1891" s="264"/>
    </row>
    <row r="1892" spans="1:12" s="28" customFormat="1">
      <c r="A1892" s="264"/>
      <c r="B1892" s="264"/>
      <c r="C1892" s="264"/>
      <c r="D1892" s="264"/>
      <c r="E1892" s="264"/>
      <c r="F1892" s="264"/>
      <c r="G1892" s="264"/>
      <c r="H1892" s="264"/>
      <c r="I1892" s="264"/>
      <c r="J1892" s="264"/>
      <c r="K1892" s="264"/>
      <c r="L1892" s="264"/>
    </row>
    <row r="1893" spans="1:12" s="28" customFormat="1">
      <c r="A1893" s="264"/>
      <c r="B1893" s="264"/>
      <c r="C1893" s="264"/>
      <c r="D1893" s="264"/>
      <c r="E1893" s="264"/>
      <c r="F1893" s="264"/>
      <c r="G1893" s="264"/>
      <c r="H1893" s="264"/>
      <c r="I1893" s="264"/>
      <c r="J1893" s="264"/>
      <c r="K1893" s="264"/>
      <c r="L1893" s="264"/>
    </row>
    <row r="1894" spans="1:12" s="28" customFormat="1">
      <c r="A1894" s="264"/>
      <c r="B1894" s="264"/>
      <c r="C1894" s="264"/>
      <c r="D1894" s="264"/>
      <c r="E1894" s="264"/>
      <c r="F1894" s="264"/>
      <c r="G1894" s="264"/>
      <c r="H1894" s="264"/>
      <c r="I1894" s="264"/>
      <c r="J1894" s="264"/>
      <c r="K1894" s="264"/>
      <c r="L1894" s="264"/>
    </row>
    <row r="1895" spans="1:12" s="28" customFormat="1">
      <c r="A1895" s="264"/>
      <c r="B1895" s="264"/>
      <c r="C1895" s="264"/>
      <c r="D1895" s="264"/>
      <c r="E1895" s="264"/>
      <c r="F1895" s="264"/>
      <c r="G1895" s="264"/>
      <c r="H1895" s="264"/>
      <c r="I1895" s="264"/>
      <c r="J1895" s="264"/>
      <c r="K1895" s="264"/>
      <c r="L1895" s="264"/>
    </row>
    <row r="1896" spans="1:12" s="28" customFormat="1">
      <c r="A1896" s="264"/>
      <c r="B1896" s="264"/>
      <c r="C1896" s="264"/>
      <c r="D1896" s="264"/>
      <c r="E1896" s="264"/>
      <c r="F1896" s="264"/>
      <c r="G1896" s="264"/>
      <c r="H1896" s="264"/>
      <c r="I1896" s="264"/>
      <c r="J1896" s="264"/>
      <c r="K1896" s="264"/>
      <c r="L1896" s="264"/>
    </row>
    <row r="1897" spans="1:12" s="28" customFormat="1">
      <c r="A1897" s="264"/>
      <c r="B1897" s="264"/>
      <c r="C1897" s="264"/>
      <c r="D1897" s="264"/>
      <c r="E1897" s="264"/>
      <c r="F1897" s="264"/>
      <c r="G1897" s="264"/>
      <c r="H1897" s="264"/>
      <c r="I1897" s="264"/>
      <c r="J1897" s="264"/>
      <c r="K1897" s="264"/>
      <c r="L1897" s="264"/>
    </row>
    <row r="1898" spans="1:12" s="28" customFormat="1">
      <c r="A1898" s="264"/>
      <c r="B1898" s="264"/>
      <c r="C1898" s="264"/>
      <c r="D1898" s="264"/>
      <c r="E1898" s="264"/>
      <c r="F1898" s="264"/>
      <c r="G1898" s="264"/>
      <c r="H1898" s="264"/>
      <c r="I1898" s="264"/>
      <c r="J1898" s="264"/>
      <c r="K1898" s="264"/>
      <c r="L1898" s="264"/>
    </row>
    <row r="1899" spans="1:12" s="28" customFormat="1">
      <c r="A1899" s="264"/>
      <c r="B1899" s="264"/>
      <c r="C1899" s="264"/>
      <c r="D1899" s="264"/>
      <c r="E1899" s="264"/>
      <c r="F1899" s="264"/>
      <c r="G1899" s="264"/>
      <c r="H1899" s="264"/>
      <c r="I1899" s="264"/>
      <c r="J1899" s="264"/>
      <c r="K1899" s="264"/>
      <c r="L1899" s="264"/>
    </row>
    <row r="1900" spans="1:12" s="28" customFormat="1">
      <c r="A1900" s="264"/>
      <c r="B1900" s="264"/>
      <c r="C1900" s="264"/>
      <c r="D1900" s="264"/>
      <c r="E1900" s="264"/>
      <c r="F1900" s="264"/>
      <c r="G1900" s="264"/>
      <c r="H1900" s="264"/>
      <c r="I1900" s="264"/>
      <c r="J1900" s="264"/>
      <c r="K1900" s="264"/>
      <c r="L1900" s="264"/>
    </row>
    <row r="1901" spans="1:12" s="28" customFormat="1">
      <c r="A1901" s="264"/>
      <c r="B1901" s="264"/>
      <c r="C1901" s="264"/>
      <c r="D1901" s="264"/>
      <c r="E1901" s="264"/>
      <c r="F1901" s="264"/>
      <c r="G1901" s="264"/>
      <c r="H1901" s="264"/>
      <c r="I1901" s="264"/>
      <c r="J1901" s="264"/>
      <c r="K1901" s="264"/>
      <c r="L1901" s="264"/>
    </row>
    <row r="1902" spans="1:12" s="28" customFormat="1">
      <c r="A1902" s="264"/>
      <c r="B1902" s="264"/>
      <c r="C1902" s="264"/>
      <c r="D1902" s="264"/>
      <c r="E1902" s="264"/>
      <c r="F1902" s="264"/>
      <c r="G1902" s="264"/>
      <c r="H1902" s="264"/>
      <c r="I1902" s="264"/>
      <c r="J1902" s="264"/>
      <c r="K1902" s="264"/>
      <c r="L1902" s="264"/>
    </row>
    <row r="1903" spans="1:12" s="28" customFormat="1">
      <c r="A1903" s="264"/>
      <c r="B1903" s="264"/>
      <c r="C1903" s="264"/>
      <c r="D1903" s="264"/>
      <c r="E1903" s="264"/>
      <c r="F1903" s="264"/>
      <c r="G1903" s="264"/>
      <c r="H1903" s="264"/>
      <c r="I1903" s="264"/>
      <c r="J1903" s="264"/>
      <c r="K1903" s="264"/>
      <c r="L1903" s="264"/>
    </row>
    <row r="1904" spans="1:12" s="28" customFormat="1">
      <c r="A1904" s="264"/>
      <c r="B1904" s="264"/>
      <c r="C1904" s="264"/>
      <c r="D1904" s="264"/>
      <c r="E1904" s="264"/>
      <c r="F1904" s="264"/>
      <c r="G1904" s="264"/>
      <c r="H1904" s="264"/>
      <c r="I1904" s="264"/>
      <c r="J1904" s="264"/>
      <c r="K1904" s="264"/>
      <c r="L1904" s="264"/>
    </row>
    <row r="1905" spans="1:12" s="28" customFormat="1">
      <c r="A1905" s="264"/>
      <c r="B1905" s="264"/>
      <c r="C1905" s="264"/>
      <c r="D1905" s="264"/>
      <c r="E1905" s="264"/>
      <c r="F1905" s="264"/>
      <c r="G1905" s="264"/>
      <c r="H1905" s="264"/>
      <c r="I1905" s="264"/>
      <c r="J1905" s="264"/>
      <c r="K1905" s="264"/>
      <c r="L1905" s="264"/>
    </row>
    <row r="1906" spans="1:12" s="28" customFormat="1">
      <c r="A1906" s="264"/>
      <c r="B1906" s="264"/>
      <c r="C1906" s="264"/>
      <c r="D1906" s="264"/>
      <c r="E1906" s="264"/>
      <c r="F1906" s="264"/>
      <c r="G1906" s="264"/>
      <c r="H1906" s="264"/>
      <c r="I1906" s="264"/>
      <c r="J1906" s="264"/>
      <c r="K1906" s="264"/>
      <c r="L1906" s="264"/>
    </row>
    <row r="1907" spans="1:12" s="28" customFormat="1">
      <c r="A1907" s="264"/>
      <c r="B1907" s="264"/>
      <c r="C1907" s="264"/>
      <c r="D1907" s="264"/>
      <c r="E1907" s="264"/>
      <c r="F1907" s="264"/>
      <c r="G1907" s="264"/>
      <c r="H1907" s="264"/>
      <c r="I1907" s="264"/>
      <c r="J1907" s="264"/>
      <c r="K1907" s="264"/>
      <c r="L1907" s="264"/>
    </row>
    <row r="1908" spans="1:12" s="28" customFormat="1">
      <c r="A1908" s="264"/>
      <c r="B1908" s="264"/>
      <c r="C1908" s="264"/>
      <c r="D1908" s="264"/>
      <c r="E1908" s="264"/>
      <c r="F1908" s="264"/>
      <c r="G1908" s="264"/>
      <c r="H1908" s="264"/>
      <c r="I1908" s="264"/>
      <c r="J1908" s="264"/>
      <c r="K1908" s="264"/>
      <c r="L1908" s="264"/>
    </row>
    <row r="1909" spans="1:12" s="28" customFormat="1">
      <c r="A1909" s="264"/>
      <c r="B1909" s="264"/>
      <c r="C1909" s="264"/>
      <c r="D1909" s="264"/>
      <c r="E1909" s="264"/>
      <c r="F1909" s="264"/>
      <c r="G1909" s="264"/>
      <c r="H1909" s="264"/>
      <c r="I1909" s="264"/>
      <c r="J1909" s="264"/>
      <c r="K1909" s="264"/>
      <c r="L1909" s="264"/>
    </row>
    <row r="1910" spans="1:12" s="28" customFormat="1">
      <c r="A1910" s="264"/>
      <c r="B1910" s="264"/>
      <c r="C1910" s="264"/>
      <c r="D1910" s="264"/>
      <c r="E1910" s="264"/>
      <c r="F1910" s="264"/>
      <c r="G1910" s="264"/>
      <c r="H1910" s="264"/>
      <c r="I1910" s="264"/>
      <c r="J1910" s="264"/>
      <c r="K1910" s="264"/>
      <c r="L1910" s="264"/>
    </row>
    <row r="1911" spans="1:12" s="28" customFormat="1">
      <c r="A1911" s="264"/>
      <c r="B1911" s="264"/>
      <c r="C1911" s="264"/>
      <c r="D1911" s="264"/>
      <c r="E1911" s="264"/>
      <c r="F1911" s="264"/>
      <c r="G1911" s="264"/>
      <c r="H1911" s="264"/>
      <c r="I1911" s="264"/>
      <c r="J1911" s="264"/>
      <c r="K1911" s="264"/>
      <c r="L1911" s="264"/>
    </row>
    <row r="1912" spans="1:12" s="28" customFormat="1">
      <c r="A1912" s="264"/>
      <c r="B1912" s="264"/>
      <c r="C1912" s="264"/>
      <c r="D1912" s="264"/>
      <c r="E1912" s="264"/>
      <c r="F1912" s="264"/>
      <c r="G1912" s="264"/>
      <c r="H1912" s="264"/>
      <c r="I1912" s="264"/>
      <c r="J1912" s="264"/>
      <c r="K1912" s="264"/>
      <c r="L1912" s="264"/>
    </row>
    <row r="1913" spans="1:12" s="28" customFormat="1">
      <c r="A1913" s="264"/>
      <c r="B1913" s="264"/>
      <c r="C1913" s="264"/>
      <c r="D1913" s="264"/>
      <c r="E1913" s="264"/>
      <c r="F1913" s="264"/>
      <c r="G1913" s="264"/>
      <c r="H1913" s="264"/>
      <c r="I1913" s="264"/>
      <c r="J1913" s="264"/>
      <c r="K1913" s="264"/>
      <c r="L1913" s="264"/>
    </row>
    <row r="1914" spans="1:12" s="28" customFormat="1">
      <c r="A1914" s="264"/>
      <c r="B1914" s="264"/>
      <c r="C1914" s="264"/>
      <c r="D1914" s="264"/>
      <c r="E1914" s="264"/>
      <c r="F1914" s="264"/>
      <c r="G1914" s="264"/>
      <c r="H1914" s="264"/>
      <c r="I1914" s="264"/>
      <c r="J1914" s="264"/>
      <c r="K1914" s="264"/>
      <c r="L1914" s="264"/>
    </row>
    <row r="1915" spans="1:12" s="28" customFormat="1">
      <c r="A1915" s="264"/>
      <c r="B1915" s="264"/>
      <c r="C1915" s="264"/>
      <c r="D1915" s="264"/>
      <c r="E1915" s="264"/>
      <c r="F1915" s="264"/>
      <c r="G1915" s="264"/>
      <c r="H1915" s="264"/>
      <c r="I1915" s="264"/>
      <c r="J1915" s="264"/>
      <c r="K1915" s="264"/>
      <c r="L1915" s="264"/>
    </row>
    <row r="1916" spans="1:12" s="28" customFormat="1">
      <c r="A1916" s="264"/>
      <c r="B1916" s="264"/>
      <c r="C1916" s="264"/>
      <c r="D1916" s="264"/>
      <c r="E1916" s="264"/>
      <c r="F1916" s="264"/>
      <c r="G1916" s="264"/>
      <c r="H1916" s="264"/>
      <c r="I1916" s="264"/>
      <c r="J1916" s="264"/>
      <c r="K1916" s="264"/>
      <c r="L1916" s="264"/>
    </row>
    <row r="1917" spans="1:12" s="28" customFormat="1">
      <c r="A1917" s="264"/>
      <c r="B1917" s="264"/>
      <c r="C1917" s="264"/>
      <c r="D1917" s="264"/>
      <c r="E1917" s="264"/>
      <c r="F1917" s="264"/>
      <c r="G1917" s="264"/>
      <c r="H1917" s="264"/>
      <c r="I1917" s="264"/>
      <c r="J1917" s="264"/>
      <c r="K1917" s="264"/>
      <c r="L1917" s="264"/>
    </row>
    <row r="1918" spans="1:12" s="28" customFormat="1">
      <c r="A1918" s="264"/>
      <c r="B1918" s="264"/>
      <c r="C1918" s="264"/>
      <c r="D1918" s="264"/>
      <c r="E1918" s="264"/>
      <c r="F1918" s="264"/>
      <c r="G1918" s="264"/>
      <c r="H1918" s="264"/>
      <c r="I1918" s="264"/>
      <c r="J1918" s="264"/>
      <c r="K1918" s="264"/>
      <c r="L1918" s="264"/>
    </row>
    <row r="1919" spans="1:12" s="28" customFormat="1">
      <c r="A1919" s="264"/>
      <c r="B1919" s="264"/>
      <c r="C1919" s="264"/>
      <c r="D1919" s="264"/>
      <c r="E1919" s="264"/>
      <c r="F1919" s="264"/>
      <c r="G1919" s="264"/>
      <c r="H1919" s="264"/>
      <c r="I1919" s="264"/>
      <c r="J1919" s="264"/>
      <c r="K1919" s="264"/>
      <c r="L1919" s="264"/>
    </row>
    <row r="1920" spans="1:12" s="28" customFormat="1">
      <c r="A1920" s="264"/>
      <c r="B1920" s="264"/>
      <c r="C1920" s="264"/>
      <c r="D1920" s="264"/>
      <c r="E1920" s="264"/>
      <c r="F1920" s="264"/>
      <c r="G1920" s="264"/>
      <c r="H1920" s="264"/>
      <c r="I1920" s="264"/>
      <c r="J1920" s="264"/>
      <c r="K1920" s="264"/>
      <c r="L1920" s="264"/>
    </row>
    <row r="1921" spans="1:12" s="28" customFormat="1">
      <c r="A1921" s="264"/>
      <c r="B1921" s="264"/>
      <c r="C1921" s="264"/>
      <c r="D1921" s="264"/>
      <c r="E1921" s="264"/>
      <c r="F1921" s="264"/>
      <c r="G1921" s="264"/>
      <c r="H1921" s="264"/>
      <c r="I1921" s="264"/>
      <c r="J1921" s="264"/>
      <c r="K1921" s="264"/>
      <c r="L1921" s="264"/>
    </row>
    <row r="1922" spans="1:12" s="28" customFormat="1">
      <c r="A1922" s="264"/>
      <c r="B1922" s="264"/>
      <c r="C1922" s="264"/>
      <c r="D1922" s="264"/>
      <c r="E1922" s="264"/>
      <c r="F1922" s="264"/>
      <c r="G1922" s="264"/>
      <c r="H1922" s="264"/>
      <c r="I1922" s="264"/>
      <c r="J1922" s="264"/>
      <c r="K1922" s="264"/>
      <c r="L1922" s="264"/>
    </row>
    <row r="1923" spans="1:12" s="28" customFormat="1">
      <c r="A1923" s="264"/>
      <c r="B1923" s="264"/>
      <c r="C1923" s="264"/>
      <c r="D1923" s="264"/>
      <c r="E1923" s="264"/>
      <c r="F1923" s="264"/>
      <c r="G1923" s="264"/>
      <c r="H1923" s="264"/>
      <c r="I1923" s="264"/>
      <c r="J1923" s="264"/>
      <c r="K1923" s="264"/>
      <c r="L1923" s="264"/>
    </row>
    <row r="1924" spans="1:12" s="28" customFormat="1">
      <c r="A1924" s="264"/>
      <c r="B1924" s="264"/>
      <c r="C1924" s="264"/>
      <c r="D1924" s="264"/>
      <c r="E1924" s="264"/>
      <c r="F1924" s="264"/>
      <c r="G1924" s="264"/>
      <c r="H1924" s="264"/>
      <c r="I1924" s="264"/>
      <c r="J1924" s="264"/>
      <c r="K1924" s="264"/>
      <c r="L1924" s="264"/>
    </row>
    <row r="1925" spans="1:12" s="28" customFormat="1">
      <c r="A1925" s="264"/>
      <c r="B1925" s="264"/>
      <c r="C1925" s="264"/>
      <c r="D1925" s="264"/>
      <c r="E1925" s="264"/>
      <c r="F1925" s="264"/>
      <c r="G1925" s="264"/>
      <c r="H1925" s="264"/>
      <c r="I1925" s="264"/>
      <c r="J1925" s="264"/>
      <c r="K1925" s="264"/>
      <c r="L1925" s="264"/>
    </row>
    <row r="1926" spans="1:12" s="28" customFormat="1">
      <c r="A1926" s="264"/>
      <c r="B1926" s="264"/>
      <c r="C1926" s="264"/>
      <c r="D1926" s="264"/>
      <c r="E1926" s="264"/>
      <c r="F1926" s="264"/>
      <c r="G1926" s="264"/>
      <c r="H1926" s="264"/>
      <c r="I1926" s="264"/>
      <c r="J1926" s="264"/>
      <c r="K1926" s="264"/>
      <c r="L1926" s="264"/>
    </row>
    <row r="1927" spans="1:12" s="28" customFormat="1">
      <c r="A1927" s="264"/>
      <c r="B1927" s="264"/>
      <c r="C1927" s="264"/>
      <c r="D1927" s="264"/>
      <c r="E1927" s="264"/>
      <c r="F1927" s="264"/>
      <c r="G1927" s="264"/>
      <c r="H1927" s="264"/>
      <c r="I1927" s="264"/>
      <c r="J1927" s="264"/>
      <c r="K1927" s="264"/>
      <c r="L1927" s="264"/>
    </row>
    <row r="1928" spans="1:12" s="28" customFormat="1">
      <c r="A1928" s="264"/>
      <c r="B1928" s="264"/>
      <c r="C1928" s="264"/>
      <c r="D1928" s="264"/>
      <c r="E1928" s="264"/>
      <c r="F1928" s="264"/>
      <c r="G1928" s="264"/>
      <c r="H1928" s="264"/>
      <c r="I1928" s="264"/>
      <c r="J1928" s="264"/>
      <c r="K1928" s="264"/>
      <c r="L1928" s="264"/>
    </row>
    <row r="1929" spans="1:12" s="28" customFormat="1">
      <c r="A1929" s="264"/>
      <c r="B1929" s="264"/>
      <c r="C1929" s="264"/>
      <c r="D1929" s="264"/>
      <c r="E1929" s="264"/>
      <c r="F1929" s="264"/>
      <c r="G1929" s="264"/>
      <c r="H1929" s="264"/>
      <c r="I1929" s="264"/>
      <c r="J1929" s="264"/>
      <c r="K1929" s="264"/>
      <c r="L1929" s="264"/>
    </row>
    <row r="1930" spans="1:12" s="28" customFormat="1">
      <c r="A1930" s="264"/>
      <c r="B1930" s="264"/>
      <c r="C1930" s="264"/>
      <c r="D1930" s="264"/>
      <c r="E1930" s="264"/>
      <c r="F1930" s="264"/>
      <c r="G1930" s="264"/>
      <c r="H1930" s="264"/>
      <c r="I1930" s="264"/>
      <c r="J1930" s="264"/>
      <c r="K1930" s="264"/>
      <c r="L1930" s="264"/>
    </row>
    <row r="1931" spans="1:12" s="28" customFormat="1">
      <c r="A1931" s="264"/>
      <c r="B1931" s="264"/>
      <c r="C1931" s="264"/>
      <c r="D1931" s="264"/>
      <c r="E1931" s="264"/>
      <c r="F1931" s="264"/>
      <c r="G1931" s="264"/>
      <c r="H1931" s="264"/>
      <c r="I1931" s="264"/>
      <c r="J1931" s="264"/>
      <c r="K1931" s="264"/>
      <c r="L1931" s="264"/>
    </row>
    <row r="1932" spans="1:12" s="28" customFormat="1">
      <c r="A1932" s="264"/>
      <c r="B1932" s="264"/>
      <c r="C1932" s="264"/>
      <c r="D1932" s="264"/>
      <c r="E1932" s="264"/>
      <c r="F1932" s="264"/>
      <c r="G1932" s="264"/>
      <c r="H1932" s="264"/>
      <c r="I1932" s="264"/>
      <c r="J1932" s="264"/>
      <c r="K1932" s="264"/>
      <c r="L1932" s="264"/>
    </row>
    <row r="1933" spans="1:12" s="28" customFormat="1">
      <c r="A1933" s="264"/>
      <c r="B1933" s="264"/>
      <c r="C1933" s="264"/>
      <c r="D1933" s="264"/>
      <c r="E1933" s="264"/>
      <c r="F1933" s="264"/>
      <c r="G1933" s="264"/>
      <c r="H1933" s="264"/>
      <c r="I1933" s="264"/>
      <c r="J1933" s="264"/>
      <c r="K1933" s="264"/>
      <c r="L1933" s="264"/>
    </row>
    <row r="1934" spans="1:12" s="28" customFormat="1">
      <c r="A1934" s="264"/>
      <c r="B1934" s="264"/>
      <c r="C1934" s="264"/>
      <c r="D1934" s="264"/>
      <c r="E1934" s="264"/>
      <c r="F1934" s="264"/>
      <c r="G1934" s="264"/>
      <c r="H1934" s="264"/>
      <c r="I1934" s="264"/>
      <c r="J1934" s="264"/>
      <c r="K1934" s="264"/>
      <c r="L1934" s="264"/>
    </row>
    <row r="1935" spans="1:12" s="28" customFormat="1">
      <c r="A1935" s="264"/>
      <c r="B1935" s="264"/>
      <c r="C1935" s="264"/>
      <c r="D1935" s="264"/>
      <c r="E1935" s="264"/>
      <c r="F1935" s="264"/>
      <c r="G1935" s="264"/>
      <c r="H1935" s="264"/>
      <c r="I1935" s="264"/>
      <c r="J1935" s="264"/>
      <c r="K1935" s="264"/>
      <c r="L1935" s="264"/>
    </row>
    <row r="1936" spans="1:12" s="28" customFormat="1">
      <c r="A1936" s="264"/>
      <c r="B1936" s="264"/>
      <c r="C1936" s="264"/>
      <c r="D1936" s="264"/>
      <c r="E1936" s="264"/>
      <c r="F1936" s="264"/>
      <c r="G1936" s="264"/>
      <c r="H1936" s="264"/>
      <c r="I1936" s="264"/>
      <c r="J1936" s="264"/>
      <c r="K1936" s="264"/>
      <c r="L1936" s="264"/>
    </row>
    <row r="1937" spans="1:12" s="28" customFormat="1">
      <c r="A1937" s="264"/>
      <c r="B1937" s="264"/>
      <c r="C1937" s="264"/>
      <c r="D1937" s="264"/>
      <c r="E1937" s="264"/>
      <c r="F1937" s="264"/>
      <c r="G1937" s="264"/>
      <c r="H1937" s="264"/>
      <c r="I1937" s="264"/>
      <c r="J1937" s="264"/>
      <c r="K1937" s="264"/>
      <c r="L1937" s="264"/>
    </row>
    <row r="1938" spans="1:12" s="28" customFormat="1">
      <c r="A1938" s="264"/>
      <c r="B1938" s="264"/>
      <c r="C1938" s="264"/>
      <c r="D1938" s="264"/>
      <c r="E1938" s="264"/>
      <c r="F1938" s="264"/>
      <c r="G1938" s="264"/>
      <c r="H1938" s="264"/>
      <c r="I1938" s="264"/>
      <c r="J1938" s="264"/>
      <c r="K1938" s="264"/>
      <c r="L1938" s="264"/>
    </row>
    <row r="1939" spans="1:12" s="28" customFormat="1">
      <c r="A1939" s="264"/>
      <c r="B1939" s="264"/>
      <c r="C1939" s="264"/>
      <c r="D1939" s="264"/>
      <c r="E1939" s="264"/>
      <c r="F1939" s="264"/>
      <c r="G1939" s="264"/>
      <c r="H1939" s="264"/>
      <c r="I1939" s="264"/>
      <c r="J1939" s="264"/>
      <c r="K1939" s="264"/>
      <c r="L1939" s="264"/>
    </row>
    <row r="1940" spans="1:12" s="28" customFormat="1">
      <c r="A1940" s="264"/>
      <c r="B1940" s="264"/>
      <c r="C1940" s="264"/>
      <c r="D1940" s="264"/>
      <c r="E1940" s="264"/>
      <c r="F1940" s="264"/>
      <c r="G1940" s="264"/>
      <c r="H1940" s="264"/>
      <c r="I1940" s="264"/>
      <c r="J1940" s="264"/>
      <c r="K1940" s="264"/>
      <c r="L1940" s="264"/>
    </row>
    <row r="1941" spans="1:12" s="28" customFormat="1">
      <c r="A1941" s="264"/>
      <c r="B1941" s="264"/>
      <c r="C1941" s="264"/>
      <c r="D1941" s="264"/>
      <c r="E1941" s="264"/>
      <c r="F1941" s="264"/>
      <c r="G1941" s="264"/>
      <c r="H1941" s="264"/>
      <c r="I1941" s="264"/>
      <c r="J1941" s="264"/>
      <c r="K1941" s="264"/>
      <c r="L1941" s="264"/>
    </row>
    <row r="1942" spans="1:12" s="28" customFormat="1">
      <c r="A1942" s="264"/>
      <c r="B1942" s="264"/>
      <c r="C1942" s="264"/>
      <c r="D1942" s="264"/>
      <c r="E1942" s="264"/>
      <c r="F1942" s="264"/>
      <c r="G1942" s="264"/>
      <c r="H1942" s="264"/>
      <c r="I1942" s="264"/>
      <c r="J1942" s="264"/>
      <c r="K1942" s="264"/>
      <c r="L1942" s="264"/>
    </row>
    <row r="1943" spans="1:12" s="28" customFormat="1">
      <c r="A1943" s="264"/>
      <c r="B1943" s="264"/>
      <c r="C1943" s="264"/>
      <c r="D1943" s="264"/>
      <c r="E1943" s="264"/>
      <c r="F1943" s="264"/>
      <c r="G1943" s="264"/>
      <c r="H1943" s="264"/>
      <c r="I1943" s="264"/>
      <c r="J1943" s="264"/>
      <c r="K1943" s="264"/>
      <c r="L1943" s="264"/>
    </row>
    <row r="1944" spans="1:12" s="28" customFormat="1">
      <c r="A1944" s="264"/>
      <c r="B1944" s="264"/>
      <c r="C1944" s="264"/>
      <c r="D1944" s="264"/>
      <c r="E1944" s="264"/>
      <c r="F1944" s="264"/>
      <c r="G1944" s="264"/>
      <c r="H1944" s="264"/>
      <c r="I1944" s="264"/>
      <c r="J1944" s="264"/>
      <c r="K1944" s="264"/>
      <c r="L1944" s="264"/>
    </row>
    <row r="1945" spans="1:12" s="28" customFormat="1">
      <c r="A1945" s="264"/>
      <c r="B1945" s="264"/>
      <c r="C1945" s="264"/>
      <c r="D1945" s="264"/>
      <c r="E1945" s="264"/>
      <c r="F1945" s="264"/>
      <c r="G1945" s="264"/>
      <c r="H1945" s="264"/>
      <c r="I1945" s="264"/>
      <c r="J1945" s="264"/>
      <c r="K1945" s="264"/>
      <c r="L1945" s="264"/>
    </row>
    <row r="1946" spans="1:12" s="28" customFormat="1">
      <c r="A1946" s="264"/>
      <c r="B1946" s="264"/>
      <c r="C1946" s="264"/>
      <c r="D1946" s="264"/>
      <c r="E1946" s="264"/>
      <c r="F1946" s="264"/>
      <c r="G1946" s="264"/>
      <c r="H1946" s="264"/>
      <c r="I1946" s="264"/>
      <c r="J1946" s="264"/>
      <c r="K1946" s="264"/>
      <c r="L1946" s="264"/>
    </row>
    <row r="1947" spans="1:12" s="28" customFormat="1">
      <c r="A1947" s="264"/>
      <c r="B1947" s="264"/>
      <c r="C1947" s="264"/>
      <c r="D1947" s="264"/>
      <c r="E1947" s="264"/>
      <c r="F1947" s="264"/>
      <c r="G1947" s="264"/>
      <c r="H1947" s="264"/>
      <c r="I1947" s="264"/>
      <c r="J1947" s="264"/>
      <c r="K1947" s="264"/>
      <c r="L1947" s="264"/>
    </row>
    <row r="1948" spans="1:12" s="28" customFormat="1">
      <c r="A1948" s="264"/>
      <c r="B1948" s="264"/>
      <c r="C1948" s="264"/>
      <c r="D1948" s="264"/>
      <c r="E1948" s="264"/>
      <c r="F1948" s="264"/>
      <c r="G1948" s="264"/>
      <c r="H1948" s="264"/>
      <c r="I1948" s="264"/>
      <c r="J1948" s="264"/>
      <c r="K1948" s="264"/>
      <c r="L1948" s="264"/>
    </row>
    <row r="1949" spans="1:12" s="28" customFormat="1">
      <c r="A1949" s="264"/>
      <c r="B1949" s="264"/>
      <c r="C1949" s="264"/>
      <c r="D1949" s="264"/>
      <c r="E1949" s="264"/>
      <c r="F1949" s="264"/>
      <c r="G1949" s="264"/>
      <c r="H1949" s="264"/>
      <c r="I1949" s="264"/>
      <c r="J1949" s="264"/>
      <c r="K1949" s="264"/>
      <c r="L1949" s="264"/>
    </row>
    <row r="1950" spans="1:12" s="28" customFormat="1">
      <c r="A1950" s="264"/>
      <c r="B1950" s="264"/>
      <c r="C1950" s="264"/>
      <c r="D1950" s="264"/>
      <c r="E1950" s="264"/>
      <c r="F1950" s="264"/>
      <c r="G1950" s="264"/>
      <c r="H1950" s="264"/>
      <c r="I1950" s="264"/>
      <c r="J1950" s="264"/>
      <c r="K1950" s="264"/>
      <c r="L1950" s="264"/>
    </row>
    <row r="1951" spans="1:12" s="28" customFormat="1">
      <c r="A1951" s="264"/>
      <c r="B1951" s="264"/>
      <c r="C1951" s="264"/>
      <c r="D1951" s="264"/>
      <c r="E1951" s="264"/>
      <c r="F1951" s="264"/>
      <c r="G1951" s="264"/>
      <c r="H1951" s="264"/>
      <c r="I1951" s="264"/>
      <c r="J1951" s="264"/>
      <c r="K1951" s="264"/>
      <c r="L1951" s="264"/>
    </row>
    <row r="1952" spans="1:12" s="28" customFormat="1">
      <c r="A1952" s="264"/>
      <c r="B1952" s="264"/>
      <c r="C1952" s="264"/>
      <c r="D1952" s="264"/>
      <c r="E1952" s="264"/>
      <c r="F1952" s="264"/>
      <c r="G1952" s="264"/>
      <c r="H1952" s="264"/>
      <c r="I1952" s="264"/>
      <c r="J1952" s="264"/>
      <c r="K1952" s="264"/>
      <c r="L1952" s="264"/>
    </row>
    <row r="1953" spans="1:12" s="28" customFormat="1">
      <c r="A1953" s="264"/>
      <c r="B1953" s="264"/>
      <c r="C1953" s="264"/>
      <c r="D1953" s="264"/>
      <c r="E1953" s="264"/>
      <c r="F1953" s="264"/>
      <c r="G1953" s="264"/>
      <c r="H1953" s="264"/>
      <c r="I1953" s="264"/>
      <c r="J1953" s="264"/>
      <c r="K1953" s="264"/>
      <c r="L1953" s="264"/>
    </row>
    <row r="1954" spans="1:12" s="28" customFormat="1">
      <c r="A1954" s="264"/>
      <c r="B1954" s="264"/>
      <c r="C1954" s="264"/>
      <c r="D1954" s="264"/>
      <c r="E1954" s="264"/>
      <c r="F1954" s="264"/>
      <c r="G1954" s="264"/>
      <c r="H1954" s="264"/>
      <c r="I1954" s="264"/>
      <c r="J1954" s="264"/>
      <c r="K1954" s="264"/>
      <c r="L1954" s="264"/>
    </row>
    <row r="1955" spans="1:12" s="28" customFormat="1">
      <c r="A1955" s="264"/>
      <c r="B1955" s="264"/>
      <c r="C1955" s="264"/>
      <c r="D1955" s="264"/>
      <c r="E1955" s="264"/>
      <c r="F1955" s="264"/>
      <c r="G1955" s="264"/>
      <c r="H1955" s="264"/>
      <c r="I1955" s="264"/>
      <c r="J1955" s="264"/>
      <c r="K1955" s="264"/>
      <c r="L1955" s="264"/>
    </row>
    <row r="1956" spans="1:12" s="28" customFormat="1">
      <c r="A1956" s="264"/>
      <c r="B1956" s="264"/>
      <c r="C1956" s="264"/>
      <c r="D1956" s="264"/>
      <c r="E1956" s="264"/>
      <c r="F1956" s="264"/>
      <c r="G1956" s="264"/>
      <c r="H1956" s="264"/>
      <c r="I1956" s="264"/>
      <c r="J1956" s="264"/>
      <c r="K1956" s="264"/>
      <c r="L1956" s="264"/>
    </row>
    <row r="1957" spans="1:12" s="28" customFormat="1">
      <c r="A1957" s="264"/>
      <c r="B1957" s="264"/>
      <c r="C1957" s="264"/>
      <c r="D1957" s="264"/>
      <c r="E1957" s="264"/>
      <c r="F1957" s="264"/>
      <c r="G1957" s="264"/>
      <c r="H1957" s="264"/>
      <c r="I1957" s="264"/>
      <c r="J1957" s="264"/>
      <c r="K1957" s="264"/>
      <c r="L1957" s="264"/>
    </row>
    <row r="1958" spans="1:12" s="28" customFormat="1">
      <c r="A1958" s="264"/>
      <c r="B1958" s="264"/>
      <c r="C1958" s="264"/>
      <c r="D1958" s="264"/>
      <c r="E1958" s="264"/>
      <c r="F1958" s="264"/>
      <c r="G1958" s="264"/>
      <c r="H1958" s="264"/>
      <c r="I1958" s="264"/>
      <c r="J1958" s="264"/>
      <c r="K1958" s="264"/>
      <c r="L1958" s="264"/>
    </row>
    <row r="1959" spans="1:12" s="28" customFormat="1">
      <c r="A1959" s="264"/>
      <c r="B1959" s="264"/>
      <c r="C1959" s="264"/>
      <c r="D1959" s="264"/>
      <c r="E1959" s="264"/>
      <c r="F1959" s="264"/>
      <c r="G1959" s="264"/>
      <c r="H1959" s="264"/>
      <c r="I1959" s="264"/>
      <c r="J1959" s="264"/>
      <c r="K1959" s="264"/>
      <c r="L1959" s="264"/>
    </row>
    <row r="1960" spans="1:12" s="28" customFormat="1">
      <c r="A1960" s="264"/>
      <c r="B1960" s="264"/>
      <c r="C1960" s="264"/>
      <c r="D1960" s="264"/>
      <c r="E1960" s="264"/>
      <c r="F1960" s="264"/>
      <c r="G1960" s="264"/>
      <c r="H1960" s="264"/>
      <c r="I1960" s="264"/>
      <c r="J1960" s="264"/>
      <c r="K1960" s="264"/>
      <c r="L1960" s="264"/>
    </row>
    <row r="1961" spans="1:12" s="28" customFormat="1">
      <c r="A1961" s="264"/>
      <c r="B1961" s="264"/>
      <c r="C1961" s="264"/>
      <c r="D1961" s="264"/>
      <c r="E1961" s="264"/>
      <c r="F1961" s="264"/>
      <c r="G1961" s="264"/>
      <c r="H1961" s="264"/>
      <c r="I1961" s="264"/>
      <c r="J1961" s="264"/>
      <c r="K1961" s="264"/>
      <c r="L1961" s="264"/>
    </row>
    <row r="1962" spans="1:12" s="28" customFormat="1">
      <c r="A1962" s="264"/>
      <c r="B1962" s="264"/>
      <c r="C1962" s="264"/>
      <c r="D1962" s="264"/>
      <c r="E1962" s="264"/>
      <c r="F1962" s="264"/>
      <c r="G1962" s="264"/>
      <c r="H1962" s="264"/>
      <c r="I1962" s="264"/>
      <c r="J1962" s="264"/>
      <c r="K1962" s="264"/>
      <c r="L1962" s="264"/>
    </row>
    <row r="1963" spans="1:12" s="28" customFormat="1">
      <c r="A1963" s="264"/>
      <c r="B1963" s="264"/>
      <c r="C1963" s="264"/>
      <c r="D1963" s="264"/>
      <c r="E1963" s="264"/>
      <c r="F1963" s="264"/>
      <c r="G1963" s="264"/>
      <c r="H1963" s="264"/>
      <c r="I1963" s="264"/>
      <c r="J1963" s="264"/>
      <c r="K1963" s="264"/>
      <c r="L1963" s="264"/>
    </row>
    <row r="1964" spans="1:12" s="28" customFormat="1">
      <c r="A1964" s="264"/>
      <c r="B1964" s="264"/>
      <c r="C1964" s="264"/>
      <c r="D1964" s="264"/>
      <c r="E1964" s="264"/>
      <c r="F1964" s="264"/>
      <c r="G1964" s="264"/>
      <c r="H1964" s="264"/>
      <c r="I1964" s="264"/>
      <c r="J1964" s="264"/>
      <c r="K1964" s="264"/>
      <c r="L1964" s="264"/>
    </row>
    <row r="1965" spans="1:12" s="28" customFormat="1">
      <c r="A1965" s="264"/>
      <c r="B1965" s="264"/>
      <c r="C1965" s="264"/>
      <c r="D1965" s="264"/>
      <c r="E1965" s="264"/>
      <c r="F1965" s="264"/>
      <c r="G1965" s="264"/>
      <c r="H1965" s="264"/>
      <c r="I1965" s="264"/>
      <c r="J1965" s="264"/>
      <c r="K1965" s="264"/>
      <c r="L1965" s="264"/>
    </row>
    <row r="1966" spans="1:12" s="28" customFormat="1">
      <c r="A1966" s="264"/>
      <c r="B1966" s="264"/>
      <c r="C1966" s="264"/>
      <c r="D1966" s="264"/>
      <c r="E1966" s="264"/>
      <c r="F1966" s="264"/>
      <c r="G1966" s="264"/>
      <c r="H1966" s="264"/>
      <c r="I1966" s="264"/>
      <c r="J1966" s="264"/>
      <c r="K1966" s="264"/>
      <c r="L1966" s="264"/>
    </row>
    <row r="1967" spans="1:12" s="28" customFormat="1">
      <c r="A1967" s="264"/>
      <c r="B1967" s="264"/>
      <c r="C1967" s="264"/>
      <c r="D1967" s="264"/>
      <c r="E1967" s="264"/>
      <c r="F1967" s="264"/>
      <c r="G1967" s="264"/>
      <c r="H1967" s="264"/>
      <c r="I1967" s="264"/>
      <c r="J1967" s="264"/>
      <c r="K1967" s="264"/>
      <c r="L1967" s="264"/>
    </row>
    <row r="1968" spans="1:12" s="28" customFormat="1">
      <c r="A1968" s="264"/>
      <c r="B1968" s="264"/>
      <c r="C1968" s="264"/>
      <c r="D1968" s="264"/>
      <c r="E1968" s="264"/>
      <c r="F1968" s="264"/>
      <c r="G1968" s="264"/>
      <c r="H1968" s="264"/>
      <c r="I1968" s="264"/>
      <c r="J1968" s="264"/>
      <c r="K1968" s="264"/>
      <c r="L1968" s="264"/>
    </row>
    <row r="1969" spans="1:12" s="28" customFormat="1">
      <c r="A1969" s="264"/>
      <c r="B1969" s="264"/>
      <c r="C1969" s="264"/>
      <c r="D1969" s="264"/>
      <c r="E1969" s="264"/>
      <c r="F1969" s="264"/>
      <c r="G1969" s="264"/>
      <c r="H1969" s="264"/>
      <c r="I1969" s="264"/>
      <c r="J1969" s="264"/>
      <c r="K1969" s="264"/>
      <c r="L1969" s="264"/>
    </row>
    <row r="1970" spans="1:12" s="28" customFormat="1">
      <c r="A1970" s="264"/>
      <c r="B1970" s="264"/>
      <c r="C1970" s="264"/>
      <c r="D1970" s="264"/>
      <c r="E1970" s="264"/>
      <c r="F1970" s="264"/>
      <c r="G1970" s="264"/>
      <c r="H1970" s="264"/>
      <c r="I1970" s="264"/>
      <c r="J1970" s="264"/>
      <c r="K1970" s="264"/>
      <c r="L1970" s="264"/>
    </row>
    <row r="1971" spans="1:12" s="28" customFormat="1">
      <c r="A1971" s="264"/>
      <c r="B1971" s="264"/>
      <c r="C1971" s="264"/>
      <c r="D1971" s="264"/>
      <c r="E1971" s="264"/>
      <c r="F1971" s="264"/>
      <c r="G1971" s="264"/>
      <c r="H1971" s="264"/>
      <c r="I1971" s="264"/>
      <c r="J1971" s="264"/>
      <c r="K1971" s="264"/>
      <c r="L1971" s="264"/>
    </row>
    <row r="1972" spans="1:12" s="28" customFormat="1">
      <c r="A1972" s="264"/>
      <c r="B1972" s="264"/>
      <c r="C1972" s="264"/>
      <c r="D1972" s="264"/>
      <c r="E1972" s="264"/>
      <c r="F1972" s="264"/>
      <c r="G1972" s="264"/>
      <c r="H1972" s="264"/>
      <c r="I1972" s="264"/>
      <c r="J1972" s="264"/>
      <c r="K1972" s="264"/>
      <c r="L1972" s="264"/>
    </row>
    <row r="1973" spans="1:12" s="28" customFormat="1">
      <c r="A1973" s="264"/>
      <c r="B1973" s="264"/>
      <c r="C1973" s="264"/>
      <c r="D1973" s="264"/>
      <c r="E1973" s="264"/>
      <c r="F1973" s="264"/>
      <c r="G1973" s="264"/>
      <c r="H1973" s="264"/>
      <c r="I1973" s="264"/>
      <c r="J1973" s="264"/>
      <c r="K1973" s="264"/>
      <c r="L1973" s="264"/>
    </row>
    <row r="1974" spans="1:12" s="28" customFormat="1">
      <c r="A1974" s="264"/>
      <c r="B1974" s="264"/>
      <c r="C1974" s="264"/>
      <c r="D1974" s="264"/>
      <c r="E1974" s="264"/>
      <c r="F1974" s="264"/>
      <c r="G1974" s="264"/>
      <c r="H1974" s="264"/>
      <c r="I1974" s="264"/>
      <c r="J1974" s="264"/>
      <c r="K1974" s="264"/>
      <c r="L1974" s="264"/>
    </row>
    <row r="1975" spans="1:12" s="28" customFormat="1">
      <c r="A1975" s="264"/>
      <c r="B1975" s="264"/>
      <c r="C1975" s="264"/>
      <c r="D1975" s="264"/>
      <c r="E1975" s="264"/>
      <c r="F1975" s="264"/>
      <c r="G1975" s="264"/>
      <c r="H1975" s="264"/>
      <c r="I1975" s="264"/>
      <c r="J1975" s="264"/>
      <c r="K1975" s="264"/>
      <c r="L1975" s="264"/>
    </row>
    <row r="1976" spans="1:12" s="28" customFormat="1">
      <c r="A1976" s="264"/>
      <c r="B1976" s="264"/>
      <c r="C1976" s="264"/>
      <c r="D1976" s="264"/>
      <c r="E1976" s="264"/>
      <c r="F1976" s="264"/>
      <c r="G1976" s="264"/>
      <c r="H1976" s="264"/>
      <c r="I1976" s="264"/>
      <c r="J1976" s="264"/>
      <c r="K1976" s="264"/>
      <c r="L1976" s="264"/>
    </row>
    <row r="1977" spans="1:12" s="28" customFormat="1">
      <c r="A1977" s="264"/>
      <c r="B1977" s="264"/>
      <c r="C1977" s="264"/>
      <c r="D1977" s="264"/>
      <c r="E1977" s="264"/>
      <c r="F1977" s="264"/>
      <c r="G1977" s="264"/>
      <c r="H1977" s="264"/>
      <c r="I1977" s="264"/>
      <c r="J1977" s="264"/>
      <c r="K1977" s="264"/>
      <c r="L1977" s="264"/>
    </row>
    <row r="1978" spans="1:12" s="28" customFormat="1">
      <c r="A1978" s="264"/>
      <c r="B1978" s="264"/>
      <c r="C1978" s="264"/>
      <c r="D1978" s="264"/>
      <c r="E1978" s="264"/>
      <c r="F1978" s="264"/>
      <c r="G1978" s="264"/>
      <c r="H1978" s="264"/>
      <c r="I1978" s="264"/>
      <c r="J1978" s="264"/>
      <c r="K1978" s="264"/>
      <c r="L1978" s="264"/>
    </row>
    <row r="1979" spans="1:12" s="28" customFormat="1">
      <c r="A1979" s="264"/>
      <c r="B1979" s="264"/>
      <c r="C1979" s="264"/>
      <c r="D1979" s="264"/>
      <c r="E1979" s="264"/>
      <c r="F1979" s="264"/>
      <c r="G1979" s="264"/>
      <c r="H1979" s="264"/>
      <c r="I1979" s="264"/>
      <c r="J1979" s="264"/>
      <c r="K1979" s="264"/>
      <c r="L1979" s="264"/>
    </row>
    <row r="1980" spans="1:12" s="28" customFormat="1">
      <c r="A1980" s="264"/>
      <c r="B1980" s="264"/>
      <c r="C1980" s="264"/>
      <c r="D1980" s="264"/>
      <c r="E1980" s="264"/>
      <c r="F1980" s="264"/>
      <c r="G1980" s="264"/>
      <c r="H1980" s="264"/>
      <c r="I1980" s="264"/>
      <c r="J1980" s="264"/>
      <c r="K1980" s="264"/>
      <c r="L1980" s="264"/>
    </row>
    <row r="1981" spans="1:12" s="28" customFormat="1">
      <c r="A1981" s="264"/>
      <c r="B1981" s="264"/>
      <c r="C1981" s="264"/>
      <c r="D1981" s="264"/>
      <c r="E1981" s="264"/>
      <c r="F1981" s="264"/>
      <c r="G1981" s="264"/>
      <c r="H1981" s="264"/>
      <c r="I1981" s="264"/>
      <c r="J1981" s="264"/>
      <c r="K1981" s="264"/>
      <c r="L1981" s="264"/>
    </row>
    <row r="1982" spans="1:12" s="28" customFormat="1">
      <c r="A1982" s="264"/>
      <c r="B1982" s="264"/>
      <c r="C1982" s="264"/>
      <c r="D1982" s="264"/>
      <c r="E1982" s="264"/>
      <c r="F1982" s="264"/>
      <c r="G1982" s="264"/>
      <c r="H1982" s="264"/>
      <c r="I1982" s="264"/>
      <c r="J1982" s="264"/>
      <c r="K1982" s="264"/>
      <c r="L1982" s="264"/>
    </row>
    <row r="1983" spans="1:12" s="28" customFormat="1">
      <c r="A1983" s="264"/>
      <c r="B1983" s="264"/>
      <c r="C1983" s="264"/>
      <c r="D1983" s="264"/>
      <c r="E1983" s="264"/>
      <c r="F1983" s="264"/>
      <c r="G1983" s="264"/>
      <c r="H1983" s="264"/>
      <c r="I1983" s="264"/>
      <c r="J1983" s="264"/>
      <c r="K1983" s="264"/>
      <c r="L1983" s="264"/>
    </row>
    <row r="1984" spans="1:12" s="28" customFormat="1">
      <c r="A1984" s="264"/>
      <c r="B1984" s="264"/>
      <c r="C1984" s="264"/>
      <c r="D1984" s="264"/>
      <c r="E1984" s="264"/>
      <c r="F1984" s="264"/>
      <c r="G1984" s="264"/>
      <c r="H1984" s="264"/>
      <c r="I1984" s="264"/>
      <c r="J1984" s="264"/>
      <c r="K1984" s="264"/>
      <c r="L1984" s="264"/>
    </row>
    <row r="1985" spans="1:12" s="28" customFormat="1">
      <c r="A1985" s="264"/>
      <c r="B1985" s="264"/>
      <c r="C1985" s="264"/>
      <c r="D1985" s="264"/>
      <c r="E1985" s="264"/>
      <c r="F1985" s="264"/>
      <c r="G1985" s="264"/>
      <c r="H1985" s="264"/>
      <c r="I1985" s="264"/>
      <c r="J1985" s="264"/>
      <c r="K1985" s="264"/>
      <c r="L1985" s="264"/>
    </row>
    <row r="1986" spans="1:12" s="28" customFormat="1">
      <c r="A1986" s="264"/>
      <c r="B1986" s="264"/>
      <c r="C1986" s="264"/>
      <c r="D1986" s="264"/>
      <c r="E1986" s="264"/>
      <c r="F1986" s="264"/>
      <c r="G1986" s="264"/>
      <c r="H1986" s="264"/>
      <c r="I1986" s="264"/>
      <c r="J1986" s="264"/>
      <c r="K1986" s="264"/>
      <c r="L1986" s="264"/>
    </row>
    <row r="1987" spans="1:12" s="28" customFormat="1">
      <c r="A1987" s="264"/>
      <c r="B1987" s="264"/>
      <c r="C1987" s="264"/>
      <c r="D1987" s="264"/>
      <c r="E1987" s="264"/>
      <c r="F1987" s="264"/>
      <c r="G1987" s="264"/>
      <c r="H1987" s="264"/>
      <c r="I1987" s="264"/>
      <c r="J1987" s="264"/>
      <c r="K1987" s="264"/>
      <c r="L1987" s="264"/>
    </row>
    <row r="1988" spans="1:12" s="28" customFormat="1">
      <c r="A1988" s="264"/>
      <c r="B1988" s="264"/>
      <c r="C1988" s="264"/>
      <c r="D1988" s="264"/>
      <c r="E1988" s="264"/>
      <c r="F1988" s="264"/>
      <c r="G1988" s="264"/>
      <c r="H1988" s="264"/>
      <c r="I1988" s="264"/>
      <c r="J1988" s="264"/>
      <c r="K1988" s="264"/>
      <c r="L1988" s="264"/>
    </row>
    <row r="1989" spans="1:12" s="28" customFormat="1">
      <c r="A1989" s="264"/>
      <c r="B1989" s="264"/>
      <c r="C1989" s="264"/>
      <c r="D1989" s="264"/>
      <c r="E1989" s="264"/>
      <c r="F1989" s="264"/>
      <c r="G1989" s="264"/>
      <c r="H1989" s="264"/>
      <c r="I1989" s="264"/>
      <c r="J1989" s="264"/>
      <c r="K1989" s="264"/>
      <c r="L1989" s="264"/>
    </row>
    <row r="1990" spans="1:12" s="28" customFormat="1">
      <c r="A1990" s="264"/>
      <c r="B1990" s="264"/>
      <c r="C1990" s="264"/>
      <c r="D1990" s="264"/>
      <c r="E1990" s="264"/>
      <c r="F1990" s="264"/>
      <c r="G1990" s="264"/>
      <c r="H1990" s="264"/>
      <c r="I1990" s="264"/>
      <c r="J1990" s="264"/>
      <c r="K1990" s="264"/>
      <c r="L1990" s="264"/>
    </row>
    <row r="1991" spans="1:12" s="28" customFormat="1">
      <c r="A1991" s="264"/>
      <c r="B1991" s="264"/>
      <c r="C1991" s="264"/>
      <c r="D1991" s="264"/>
      <c r="E1991" s="264"/>
      <c r="F1991" s="264"/>
      <c r="G1991" s="264"/>
      <c r="H1991" s="264"/>
      <c r="I1991" s="264"/>
      <c r="J1991" s="264"/>
      <c r="K1991" s="264"/>
      <c r="L1991" s="264"/>
    </row>
    <row r="1992" spans="1:12" s="28" customFormat="1">
      <c r="A1992" s="264"/>
      <c r="B1992" s="264"/>
      <c r="C1992" s="264"/>
      <c r="D1992" s="264"/>
      <c r="E1992" s="264"/>
      <c r="F1992" s="264"/>
      <c r="G1992" s="264"/>
      <c r="H1992" s="264"/>
      <c r="I1992" s="264"/>
      <c r="J1992" s="264"/>
      <c r="K1992" s="264"/>
      <c r="L1992" s="264"/>
    </row>
    <row r="1993" spans="1:12" s="28" customFormat="1">
      <c r="A1993" s="264"/>
      <c r="B1993" s="264"/>
      <c r="C1993" s="264"/>
      <c r="D1993" s="264"/>
      <c r="E1993" s="264"/>
      <c r="F1993" s="264"/>
      <c r="G1993" s="264"/>
      <c r="H1993" s="264"/>
      <c r="I1993" s="264"/>
      <c r="J1993" s="264"/>
      <c r="K1993" s="264"/>
      <c r="L1993" s="264"/>
    </row>
    <row r="1994" spans="1:12" s="28" customFormat="1">
      <c r="A1994" s="264"/>
      <c r="B1994" s="264"/>
      <c r="C1994" s="264"/>
      <c r="D1994" s="264"/>
      <c r="E1994" s="264"/>
      <c r="F1994" s="264"/>
      <c r="G1994" s="264"/>
      <c r="H1994" s="264"/>
      <c r="I1994" s="264"/>
      <c r="J1994" s="264"/>
      <c r="K1994" s="264"/>
      <c r="L1994" s="264"/>
    </row>
    <row r="1995" spans="1:12" s="28" customFormat="1">
      <c r="A1995" s="264"/>
      <c r="B1995" s="264"/>
      <c r="C1995" s="264"/>
      <c r="D1995" s="264"/>
      <c r="E1995" s="264"/>
      <c r="F1995" s="264"/>
      <c r="G1995" s="264"/>
      <c r="H1995" s="264"/>
      <c r="I1995" s="264"/>
      <c r="J1995" s="264"/>
      <c r="K1995" s="264"/>
      <c r="L1995" s="264"/>
    </row>
    <row r="1996" spans="1:12" s="28" customFormat="1">
      <c r="A1996" s="264"/>
      <c r="B1996" s="264"/>
      <c r="C1996" s="264"/>
      <c r="D1996" s="264"/>
      <c r="E1996" s="264"/>
      <c r="F1996" s="264"/>
      <c r="G1996" s="264"/>
      <c r="H1996" s="264"/>
      <c r="I1996" s="264"/>
      <c r="J1996" s="264"/>
      <c r="K1996" s="264"/>
      <c r="L1996" s="264"/>
    </row>
    <row r="1997" spans="1:12" s="28" customFormat="1">
      <c r="A1997" s="264"/>
      <c r="B1997" s="264"/>
      <c r="C1997" s="264"/>
      <c r="D1997" s="264"/>
      <c r="E1997" s="264"/>
      <c r="F1997" s="264"/>
      <c r="G1997" s="264"/>
      <c r="H1997" s="264"/>
      <c r="I1997" s="264"/>
      <c r="J1997" s="264"/>
      <c r="K1997" s="264"/>
      <c r="L1997" s="264"/>
    </row>
    <row r="1998" spans="1:12" s="28" customFormat="1">
      <c r="A1998" s="264"/>
      <c r="B1998" s="264"/>
      <c r="C1998" s="264"/>
      <c r="D1998" s="264"/>
      <c r="E1998" s="264"/>
      <c r="F1998" s="264"/>
      <c r="G1998" s="264"/>
      <c r="H1998" s="264"/>
      <c r="I1998" s="264"/>
      <c r="J1998" s="264"/>
      <c r="K1998" s="264"/>
      <c r="L1998" s="264"/>
    </row>
    <row r="1999" spans="1:12" s="28" customFormat="1">
      <c r="A1999" s="264"/>
      <c r="B1999" s="264"/>
      <c r="C1999" s="264"/>
      <c r="D1999" s="264"/>
      <c r="E1999" s="264"/>
      <c r="F1999" s="264"/>
      <c r="G1999" s="264"/>
      <c r="H1999" s="264"/>
      <c r="I1999" s="264"/>
      <c r="J1999" s="264"/>
      <c r="K1999" s="264"/>
      <c r="L1999" s="264"/>
    </row>
    <row r="2000" spans="1:12" s="28" customFormat="1">
      <c r="A2000" s="264"/>
      <c r="B2000" s="264"/>
      <c r="C2000" s="264"/>
      <c r="D2000" s="264"/>
      <c r="E2000" s="264"/>
      <c r="F2000" s="264"/>
      <c r="G2000" s="264"/>
      <c r="H2000" s="264"/>
      <c r="I2000" s="264"/>
      <c r="J2000" s="264"/>
      <c r="K2000" s="264"/>
      <c r="L2000" s="264"/>
    </row>
    <row r="2001" spans="1:12" s="28" customFormat="1">
      <c r="A2001" s="264"/>
      <c r="B2001" s="264"/>
      <c r="C2001" s="264"/>
      <c r="D2001" s="264"/>
      <c r="E2001" s="264"/>
      <c r="F2001" s="264"/>
      <c r="G2001" s="264"/>
      <c r="H2001" s="264"/>
      <c r="I2001" s="264"/>
      <c r="J2001" s="264"/>
      <c r="K2001" s="264"/>
      <c r="L2001" s="264"/>
    </row>
    <row r="2002" spans="1:12" s="28" customFormat="1">
      <c r="A2002" s="264"/>
      <c r="B2002" s="264"/>
      <c r="C2002" s="264"/>
      <c r="D2002" s="264"/>
      <c r="E2002" s="264"/>
      <c r="F2002" s="264"/>
      <c r="G2002" s="264"/>
      <c r="H2002" s="264"/>
      <c r="I2002" s="264"/>
      <c r="J2002" s="264"/>
      <c r="K2002" s="264"/>
      <c r="L2002" s="264"/>
    </row>
    <row r="2003" spans="1:12" s="28" customFormat="1">
      <c r="A2003" s="264"/>
      <c r="B2003" s="264"/>
      <c r="C2003" s="264"/>
      <c r="D2003" s="264"/>
      <c r="E2003" s="264"/>
      <c r="F2003" s="264"/>
      <c r="G2003" s="264"/>
      <c r="H2003" s="264"/>
      <c r="I2003" s="264"/>
      <c r="J2003" s="264"/>
      <c r="K2003" s="264"/>
      <c r="L2003" s="264"/>
    </row>
    <row r="2004" spans="1:12" s="28" customFormat="1">
      <c r="A2004" s="264"/>
      <c r="B2004" s="264"/>
      <c r="C2004" s="264"/>
      <c r="D2004" s="264"/>
      <c r="E2004" s="264"/>
      <c r="F2004" s="264"/>
      <c r="G2004" s="264"/>
      <c r="H2004" s="264"/>
      <c r="I2004" s="264"/>
      <c r="J2004" s="264"/>
      <c r="K2004" s="264"/>
      <c r="L2004" s="264"/>
    </row>
    <row r="2005" spans="1:12" s="28" customFormat="1">
      <c r="A2005" s="264"/>
      <c r="B2005" s="264"/>
      <c r="C2005" s="264"/>
      <c r="D2005" s="264"/>
      <c r="E2005" s="264"/>
      <c r="F2005" s="264"/>
      <c r="G2005" s="264"/>
      <c r="H2005" s="264"/>
      <c r="I2005" s="264"/>
      <c r="J2005" s="264"/>
      <c r="K2005" s="264"/>
      <c r="L2005" s="264"/>
    </row>
    <row r="2006" spans="1:12" s="28" customFormat="1">
      <c r="A2006" s="264"/>
      <c r="B2006" s="264"/>
      <c r="C2006" s="264"/>
      <c r="D2006" s="264"/>
      <c r="E2006" s="264"/>
      <c r="F2006" s="264"/>
      <c r="G2006" s="264"/>
      <c r="H2006" s="264"/>
      <c r="I2006" s="264"/>
      <c r="J2006" s="264"/>
      <c r="K2006" s="264"/>
      <c r="L2006" s="264"/>
    </row>
    <row r="2007" spans="1:12" s="28" customFormat="1">
      <c r="A2007" s="264"/>
      <c r="B2007" s="264"/>
      <c r="C2007" s="264"/>
      <c r="D2007" s="264"/>
      <c r="E2007" s="264"/>
      <c r="F2007" s="264"/>
      <c r="G2007" s="264"/>
      <c r="H2007" s="264"/>
      <c r="I2007" s="264"/>
      <c r="J2007" s="264"/>
      <c r="K2007" s="264"/>
      <c r="L2007" s="264"/>
    </row>
    <row r="2008" spans="1:12" s="28" customFormat="1">
      <c r="A2008" s="264"/>
      <c r="B2008" s="264"/>
      <c r="C2008" s="264"/>
      <c r="D2008" s="264"/>
      <c r="E2008" s="264"/>
      <c r="F2008" s="264"/>
      <c r="G2008" s="264"/>
      <c r="H2008" s="264"/>
      <c r="I2008" s="264"/>
      <c r="J2008" s="264"/>
      <c r="K2008" s="264"/>
      <c r="L2008" s="264"/>
    </row>
    <row r="2009" spans="1:12" s="28" customFormat="1">
      <c r="A2009" s="264"/>
      <c r="B2009" s="264"/>
      <c r="C2009" s="264"/>
      <c r="D2009" s="264"/>
      <c r="E2009" s="264"/>
      <c r="F2009" s="264"/>
      <c r="G2009" s="264"/>
      <c r="H2009" s="264"/>
      <c r="I2009" s="264"/>
      <c r="J2009" s="264"/>
      <c r="K2009" s="264"/>
      <c r="L2009" s="264"/>
    </row>
    <row r="2010" spans="1:12" s="28" customFormat="1">
      <c r="A2010" s="264"/>
      <c r="B2010" s="264"/>
      <c r="C2010" s="264"/>
      <c r="D2010" s="264"/>
      <c r="E2010" s="264"/>
      <c r="F2010" s="264"/>
      <c r="G2010" s="264"/>
      <c r="H2010" s="264"/>
      <c r="I2010" s="264"/>
      <c r="J2010" s="264"/>
      <c r="K2010" s="264"/>
      <c r="L2010" s="264"/>
    </row>
    <row r="2011" spans="1:12" s="28" customFormat="1">
      <c r="A2011" s="264"/>
      <c r="B2011" s="264"/>
      <c r="C2011" s="264"/>
      <c r="D2011" s="264"/>
      <c r="E2011" s="264"/>
      <c r="F2011" s="264"/>
      <c r="G2011" s="264"/>
      <c r="H2011" s="264"/>
      <c r="I2011" s="264"/>
      <c r="J2011" s="264"/>
      <c r="K2011" s="264"/>
      <c r="L2011" s="264"/>
    </row>
    <row r="2012" spans="1:12" s="28" customFormat="1">
      <c r="A2012" s="264"/>
      <c r="B2012" s="264"/>
      <c r="C2012" s="264"/>
      <c r="D2012" s="264"/>
      <c r="E2012" s="264"/>
      <c r="F2012" s="264"/>
      <c r="G2012" s="264"/>
      <c r="H2012" s="264"/>
      <c r="I2012" s="264"/>
      <c r="J2012" s="264"/>
      <c r="K2012" s="264"/>
      <c r="L2012" s="264"/>
    </row>
    <row r="2013" spans="1:12" s="28" customFormat="1">
      <c r="A2013" s="264"/>
      <c r="B2013" s="264"/>
      <c r="C2013" s="264"/>
      <c r="D2013" s="264"/>
      <c r="E2013" s="264"/>
      <c r="F2013" s="264"/>
      <c r="G2013" s="264"/>
      <c r="H2013" s="264"/>
      <c r="I2013" s="264"/>
      <c r="J2013" s="264"/>
      <c r="K2013" s="264"/>
      <c r="L2013" s="264"/>
    </row>
    <row r="2014" spans="1:12" s="28" customFormat="1">
      <c r="A2014" s="264"/>
      <c r="B2014" s="264"/>
      <c r="C2014" s="264"/>
      <c r="D2014" s="264"/>
      <c r="E2014" s="264"/>
      <c r="F2014" s="264"/>
      <c r="G2014" s="264"/>
      <c r="H2014" s="264"/>
      <c r="I2014" s="264"/>
      <c r="J2014" s="264"/>
      <c r="K2014" s="264"/>
      <c r="L2014" s="264"/>
    </row>
    <row r="2015" spans="1:12" s="28" customFormat="1">
      <c r="A2015" s="264"/>
      <c r="B2015" s="264"/>
      <c r="C2015" s="264"/>
      <c r="D2015" s="264"/>
      <c r="E2015" s="264"/>
      <c r="F2015" s="264"/>
      <c r="G2015" s="264"/>
      <c r="H2015" s="264"/>
      <c r="I2015" s="264"/>
      <c r="J2015" s="264"/>
      <c r="K2015" s="264"/>
      <c r="L2015" s="264"/>
    </row>
    <row r="2016" spans="1:12" s="28" customFormat="1">
      <c r="A2016" s="264"/>
      <c r="B2016" s="264"/>
      <c r="C2016" s="264"/>
      <c r="D2016" s="264"/>
      <c r="E2016" s="264"/>
      <c r="F2016" s="264"/>
      <c r="G2016" s="264"/>
      <c r="H2016" s="264"/>
      <c r="I2016" s="264"/>
      <c r="J2016" s="264"/>
      <c r="K2016" s="264"/>
      <c r="L2016" s="264"/>
    </row>
    <row r="2017" spans="1:12" s="28" customFormat="1">
      <c r="A2017" s="264"/>
      <c r="B2017" s="264"/>
      <c r="C2017" s="264"/>
      <c r="D2017" s="264"/>
      <c r="E2017" s="264"/>
      <c r="F2017" s="264"/>
      <c r="G2017" s="264"/>
      <c r="H2017" s="264"/>
      <c r="I2017" s="264"/>
      <c r="J2017" s="264"/>
      <c r="K2017" s="264"/>
      <c r="L2017" s="264"/>
    </row>
    <row r="2018" spans="1:12" s="28" customFormat="1">
      <c r="A2018" s="264"/>
      <c r="B2018" s="264"/>
      <c r="C2018" s="264"/>
      <c r="D2018" s="264"/>
      <c r="E2018" s="264"/>
      <c r="F2018" s="264"/>
      <c r="G2018" s="264"/>
      <c r="H2018" s="264"/>
      <c r="I2018" s="264"/>
      <c r="J2018" s="264"/>
      <c r="K2018" s="264"/>
      <c r="L2018" s="264"/>
    </row>
    <row r="2019" spans="1:12" s="28" customFormat="1">
      <c r="A2019" s="264"/>
      <c r="B2019" s="264"/>
      <c r="C2019" s="264"/>
      <c r="D2019" s="264"/>
      <c r="E2019" s="264"/>
      <c r="F2019" s="264"/>
      <c r="G2019" s="264"/>
      <c r="H2019" s="264"/>
      <c r="I2019" s="264"/>
      <c r="J2019" s="264"/>
      <c r="K2019" s="264"/>
      <c r="L2019" s="264"/>
    </row>
    <row r="2020" spans="1:12" s="28" customFormat="1">
      <c r="A2020" s="264"/>
      <c r="B2020" s="264"/>
      <c r="C2020" s="264"/>
      <c r="D2020" s="264"/>
      <c r="E2020" s="264"/>
      <c r="F2020" s="264"/>
      <c r="G2020" s="264"/>
      <c r="H2020" s="264"/>
      <c r="I2020" s="264"/>
      <c r="J2020" s="264"/>
      <c r="K2020" s="264"/>
      <c r="L2020" s="264"/>
    </row>
    <row r="2021" spans="1:12" s="28" customFormat="1">
      <c r="A2021" s="264"/>
      <c r="B2021" s="264"/>
      <c r="C2021" s="264"/>
      <c r="D2021" s="264"/>
      <c r="E2021" s="264"/>
      <c r="F2021" s="264"/>
      <c r="G2021" s="264"/>
      <c r="H2021" s="264"/>
      <c r="I2021" s="264"/>
      <c r="J2021" s="264"/>
      <c r="K2021" s="264"/>
      <c r="L2021" s="264"/>
    </row>
    <row r="2022" spans="1:12" s="28" customFormat="1">
      <c r="A2022" s="264"/>
      <c r="B2022" s="264"/>
      <c r="C2022" s="264"/>
      <c r="D2022" s="264"/>
      <c r="E2022" s="264"/>
      <c r="F2022" s="264"/>
      <c r="G2022" s="264"/>
      <c r="H2022" s="264"/>
      <c r="I2022" s="264"/>
      <c r="J2022" s="264"/>
      <c r="K2022" s="264"/>
      <c r="L2022" s="264"/>
    </row>
    <row r="2023" spans="1:12" s="28" customFormat="1">
      <c r="A2023" s="264"/>
      <c r="B2023" s="264"/>
      <c r="C2023" s="264"/>
      <c r="D2023" s="264"/>
      <c r="E2023" s="264"/>
      <c r="F2023" s="264"/>
      <c r="G2023" s="264"/>
      <c r="H2023" s="264"/>
      <c r="I2023" s="264"/>
      <c r="J2023" s="264"/>
      <c r="K2023" s="264"/>
      <c r="L2023" s="264"/>
    </row>
    <row r="2024" spans="1:12" s="28" customFormat="1">
      <c r="A2024" s="264"/>
      <c r="B2024" s="264"/>
      <c r="C2024" s="264"/>
      <c r="D2024" s="264"/>
      <c r="E2024" s="264"/>
      <c r="F2024" s="264"/>
      <c r="G2024" s="264"/>
      <c r="H2024" s="264"/>
      <c r="I2024" s="264"/>
      <c r="J2024" s="264"/>
      <c r="K2024" s="264"/>
      <c r="L2024" s="264"/>
    </row>
    <row r="2025" spans="1:12" s="28" customFormat="1">
      <c r="A2025" s="264"/>
      <c r="B2025" s="264"/>
      <c r="C2025" s="264"/>
      <c r="D2025" s="264"/>
      <c r="E2025" s="264"/>
      <c r="F2025" s="264"/>
      <c r="G2025" s="264"/>
      <c r="H2025" s="264"/>
      <c r="I2025" s="264"/>
      <c r="J2025" s="264"/>
      <c r="K2025" s="264"/>
      <c r="L2025" s="264"/>
    </row>
    <row r="2026" spans="1:12" s="28" customFormat="1">
      <c r="A2026" s="264"/>
      <c r="B2026" s="264"/>
      <c r="C2026" s="264"/>
      <c r="D2026" s="264"/>
      <c r="E2026" s="264"/>
      <c r="F2026" s="264"/>
      <c r="G2026" s="264"/>
      <c r="H2026" s="264"/>
      <c r="I2026" s="264"/>
      <c r="J2026" s="264"/>
      <c r="K2026" s="264"/>
      <c r="L2026" s="264"/>
    </row>
    <row r="2027" spans="1:12" s="28" customFormat="1">
      <c r="A2027" s="264"/>
      <c r="B2027" s="264"/>
      <c r="C2027" s="264"/>
      <c r="D2027" s="264"/>
      <c r="E2027" s="264"/>
      <c r="F2027" s="264"/>
      <c r="G2027" s="264"/>
      <c r="H2027" s="264"/>
      <c r="I2027" s="264"/>
      <c r="J2027" s="264"/>
      <c r="K2027" s="264"/>
      <c r="L2027" s="264"/>
    </row>
    <row r="2028" spans="1:12" s="28" customFormat="1">
      <c r="A2028" s="264"/>
      <c r="B2028" s="264"/>
      <c r="C2028" s="264"/>
      <c r="D2028" s="264"/>
      <c r="E2028" s="264"/>
      <c r="F2028" s="264"/>
      <c r="G2028" s="264"/>
      <c r="H2028" s="264"/>
      <c r="I2028" s="264"/>
      <c r="J2028" s="264"/>
      <c r="K2028" s="264"/>
      <c r="L2028" s="264"/>
    </row>
    <row r="2029" spans="1:12" s="28" customFormat="1">
      <c r="A2029" s="264"/>
      <c r="B2029" s="264"/>
      <c r="C2029" s="264"/>
      <c r="D2029" s="264"/>
      <c r="E2029" s="264"/>
      <c r="F2029" s="264"/>
      <c r="G2029" s="264"/>
      <c r="H2029" s="264"/>
      <c r="I2029" s="264"/>
      <c r="J2029" s="264"/>
      <c r="K2029" s="264"/>
      <c r="L2029" s="264"/>
    </row>
    <row r="2030" spans="1:12" s="28" customFormat="1">
      <c r="A2030" s="264"/>
      <c r="B2030" s="264"/>
      <c r="C2030" s="264"/>
      <c r="D2030" s="264"/>
      <c r="E2030" s="264"/>
      <c r="F2030" s="264"/>
      <c r="G2030" s="264"/>
      <c r="H2030" s="264"/>
      <c r="I2030" s="264"/>
      <c r="J2030" s="264"/>
      <c r="K2030" s="264"/>
      <c r="L2030" s="264"/>
    </row>
    <row r="2031" spans="1:12" s="28" customFormat="1">
      <c r="A2031" s="264"/>
      <c r="B2031" s="264"/>
      <c r="C2031" s="264"/>
      <c r="D2031" s="264"/>
      <c r="E2031" s="264"/>
      <c r="F2031" s="264"/>
      <c r="G2031" s="264"/>
      <c r="H2031" s="264"/>
      <c r="I2031" s="264"/>
      <c r="J2031" s="264"/>
      <c r="K2031" s="264"/>
      <c r="L2031" s="264"/>
    </row>
    <row r="2032" spans="1:12" s="28" customFormat="1">
      <c r="A2032" s="264"/>
      <c r="B2032" s="264"/>
      <c r="C2032" s="264"/>
      <c r="D2032" s="264"/>
      <c r="E2032" s="264"/>
      <c r="F2032" s="264"/>
      <c r="G2032" s="264"/>
      <c r="H2032" s="264"/>
      <c r="I2032" s="264"/>
      <c r="J2032" s="264"/>
      <c r="K2032" s="264"/>
      <c r="L2032" s="264"/>
    </row>
    <row r="2033" spans="1:12" s="28" customFormat="1">
      <c r="A2033" s="264"/>
      <c r="B2033" s="264"/>
      <c r="C2033" s="264"/>
      <c r="D2033" s="264"/>
      <c r="E2033" s="264"/>
      <c r="F2033" s="264"/>
      <c r="G2033" s="264"/>
      <c r="H2033" s="264"/>
      <c r="I2033" s="264"/>
      <c r="J2033" s="264"/>
      <c r="K2033" s="264"/>
      <c r="L2033" s="264"/>
    </row>
    <row r="2034" spans="1:12" s="28" customFormat="1">
      <c r="A2034" s="264"/>
      <c r="B2034" s="264"/>
      <c r="C2034" s="264"/>
      <c r="D2034" s="264"/>
      <c r="E2034" s="264"/>
      <c r="F2034" s="264"/>
      <c r="G2034" s="264"/>
      <c r="H2034" s="264"/>
      <c r="I2034" s="264"/>
      <c r="J2034" s="264"/>
      <c r="K2034" s="264"/>
      <c r="L2034" s="264"/>
    </row>
    <row r="2035" spans="1:12" s="28" customFormat="1">
      <c r="A2035" s="264"/>
      <c r="B2035" s="264"/>
      <c r="C2035" s="264"/>
      <c r="D2035" s="264"/>
      <c r="E2035" s="264"/>
      <c r="F2035" s="264"/>
      <c r="G2035" s="264"/>
      <c r="H2035" s="264"/>
      <c r="I2035" s="264"/>
      <c r="J2035" s="264"/>
      <c r="K2035" s="264"/>
      <c r="L2035" s="264"/>
    </row>
    <row r="2036" spans="1:12" s="28" customFormat="1">
      <c r="A2036" s="264"/>
      <c r="B2036" s="264"/>
      <c r="C2036" s="264"/>
      <c r="D2036" s="264"/>
      <c r="E2036" s="264"/>
      <c r="F2036" s="264"/>
      <c r="G2036" s="264"/>
      <c r="H2036" s="264"/>
      <c r="I2036" s="264"/>
      <c r="J2036" s="264"/>
      <c r="K2036" s="264"/>
      <c r="L2036" s="264"/>
    </row>
    <row r="2037" spans="1:12" s="28" customFormat="1">
      <c r="A2037" s="264"/>
      <c r="B2037" s="264"/>
      <c r="C2037" s="264"/>
      <c r="D2037" s="264"/>
      <c r="E2037" s="264"/>
      <c r="F2037" s="264"/>
      <c r="G2037" s="264"/>
      <c r="H2037" s="264"/>
      <c r="I2037" s="264"/>
      <c r="J2037" s="264"/>
      <c r="K2037" s="264"/>
      <c r="L2037" s="264"/>
    </row>
    <row r="2038" spans="1:12" s="28" customFormat="1">
      <c r="A2038" s="264"/>
      <c r="B2038" s="264"/>
      <c r="C2038" s="264"/>
      <c r="D2038" s="264"/>
      <c r="E2038" s="264"/>
      <c r="F2038" s="264"/>
      <c r="G2038" s="264"/>
      <c r="H2038" s="264"/>
      <c r="I2038" s="264"/>
      <c r="J2038" s="264"/>
      <c r="K2038" s="264"/>
      <c r="L2038" s="264"/>
    </row>
    <row r="2039" spans="1:12" s="28" customFormat="1">
      <c r="A2039" s="264"/>
      <c r="B2039" s="264"/>
      <c r="C2039" s="264"/>
      <c r="D2039" s="264"/>
      <c r="E2039" s="264"/>
      <c r="F2039" s="264"/>
      <c r="G2039" s="264"/>
      <c r="H2039" s="264"/>
      <c r="I2039" s="264"/>
      <c r="J2039" s="264"/>
      <c r="K2039" s="264"/>
      <c r="L2039" s="264"/>
    </row>
    <row r="2040" spans="1:12" s="28" customFormat="1">
      <c r="A2040" s="264"/>
      <c r="B2040" s="264"/>
      <c r="C2040" s="264"/>
      <c r="D2040" s="264"/>
      <c r="E2040" s="264"/>
      <c r="F2040" s="264"/>
      <c r="G2040" s="264"/>
      <c r="H2040" s="264"/>
      <c r="I2040" s="264"/>
      <c r="J2040" s="264"/>
      <c r="K2040" s="264"/>
      <c r="L2040" s="264"/>
    </row>
    <row r="2041" spans="1:12" s="28" customFormat="1">
      <c r="A2041" s="264"/>
      <c r="B2041" s="264"/>
      <c r="C2041" s="264"/>
      <c r="D2041" s="264"/>
      <c r="E2041" s="264"/>
      <c r="F2041" s="264"/>
      <c r="G2041" s="264"/>
      <c r="H2041" s="264"/>
      <c r="I2041" s="264"/>
      <c r="J2041" s="264"/>
      <c r="K2041" s="264"/>
      <c r="L2041" s="264"/>
    </row>
    <row r="2042" spans="1:12" s="28" customFormat="1">
      <c r="A2042" s="264"/>
      <c r="B2042" s="264"/>
      <c r="C2042" s="264"/>
      <c r="D2042" s="264"/>
      <c r="E2042" s="264"/>
      <c r="F2042" s="264"/>
      <c r="G2042" s="264"/>
      <c r="H2042" s="264"/>
      <c r="I2042" s="264"/>
      <c r="J2042" s="264"/>
      <c r="K2042" s="264"/>
      <c r="L2042" s="264"/>
    </row>
    <row r="2043" spans="1:12" s="28" customFormat="1">
      <c r="A2043" s="264"/>
      <c r="B2043" s="264"/>
      <c r="C2043" s="264"/>
      <c r="D2043" s="264"/>
      <c r="E2043" s="264"/>
      <c r="F2043" s="264"/>
      <c r="G2043" s="264"/>
      <c r="H2043" s="264"/>
      <c r="I2043" s="264"/>
      <c r="J2043" s="264"/>
      <c r="K2043" s="264"/>
      <c r="L2043" s="264"/>
    </row>
    <row r="2044" spans="1:12" s="28" customFormat="1">
      <c r="A2044" s="264"/>
      <c r="B2044" s="264"/>
      <c r="C2044" s="264"/>
      <c r="D2044" s="264"/>
      <c r="E2044" s="264"/>
      <c r="F2044" s="264"/>
      <c r="G2044" s="264"/>
      <c r="H2044" s="264"/>
      <c r="I2044" s="264"/>
      <c r="J2044" s="264"/>
      <c r="K2044" s="264"/>
      <c r="L2044" s="264"/>
    </row>
    <row r="2045" spans="1:12" s="28" customFormat="1">
      <c r="A2045" s="264"/>
      <c r="B2045" s="264"/>
      <c r="C2045" s="264"/>
      <c r="D2045" s="264"/>
      <c r="E2045" s="264"/>
      <c r="F2045" s="264"/>
      <c r="G2045" s="264"/>
      <c r="H2045" s="264"/>
      <c r="I2045" s="264"/>
      <c r="J2045" s="264"/>
      <c r="K2045" s="264"/>
      <c r="L2045" s="264"/>
    </row>
    <row r="2046" spans="1:12" s="28" customFormat="1">
      <c r="A2046" s="264"/>
      <c r="B2046" s="264"/>
      <c r="C2046" s="264"/>
      <c r="D2046" s="264"/>
      <c r="E2046" s="264"/>
      <c r="F2046" s="264"/>
      <c r="G2046" s="264"/>
      <c r="H2046" s="264"/>
      <c r="I2046" s="264"/>
      <c r="J2046" s="264"/>
      <c r="K2046" s="264"/>
      <c r="L2046" s="264"/>
    </row>
    <row r="2047" spans="1:12" s="28" customFormat="1">
      <c r="A2047" s="264"/>
      <c r="B2047" s="264"/>
      <c r="C2047" s="264"/>
      <c r="D2047" s="264"/>
      <c r="E2047" s="264"/>
      <c r="F2047" s="264"/>
      <c r="G2047" s="264"/>
      <c r="H2047" s="264"/>
      <c r="I2047" s="264"/>
      <c r="J2047" s="264"/>
      <c r="K2047" s="264"/>
      <c r="L2047" s="264"/>
    </row>
    <row r="2048" spans="1:12" s="28" customFormat="1">
      <c r="A2048" s="264"/>
      <c r="B2048" s="264"/>
      <c r="C2048" s="264"/>
      <c r="D2048" s="264"/>
      <c r="E2048" s="264"/>
      <c r="F2048" s="264"/>
      <c r="G2048" s="264"/>
      <c r="H2048" s="264"/>
      <c r="I2048" s="264"/>
      <c r="J2048" s="264"/>
      <c r="K2048" s="264"/>
      <c r="L2048" s="264"/>
    </row>
    <row r="2049" spans="1:12" s="28" customFormat="1">
      <c r="A2049" s="264"/>
      <c r="B2049" s="264"/>
      <c r="C2049" s="264"/>
      <c r="D2049" s="264"/>
      <c r="E2049" s="264"/>
      <c r="F2049" s="264"/>
      <c r="G2049" s="264"/>
      <c r="H2049" s="264"/>
      <c r="I2049" s="264"/>
      <c r="J2049" s="264"/>
      <c r="K2049" s="264"/>
      <c r="L2049" s="264"/>
    </row>
    <row r="2050" spans="1:12" s="28" customFormat="1">
      <c r="A2050" s="264"/>
      <c r="B2050" s="264"/>
      <c r="C2050" s="264"/>
      <c r="D2050" s="264"/>
      <c r="E2050" s="264"/>
      <c r="F2050" s="264"/>
      <c r="G2050" s="264"/>
      <c r="H2050" s="264"/>
      <c r="I2050" s="264"/>
      <c r="J2050" s="264"/>
      <c r="K2050" s="264"/>
      <c r="L2050" s="264"/>
    </row>
    <row r="2051" spans="1:12" s="28" customFormat="1">
      <c r="A2051" s="264"/>
      <c r="B2051" s="264"/>
      <c r="C2051" s="264"/>
      <c r="D2051" s="264"/>
      <c r="E2051" s="264"/>
      <c r="F2051" s="264"/>
      <c r="G2051" s="264"/>
      <c r="H2051" s="264"/>
      <c r="I2051" s="264"/>
      <c r="J2051" s="264"/>
      <c r="K2051" s="264"/>
      <c r="L2051" s="264"/>
    </row>
    <row r="2052" spans="1:12" s="28" customFormat="1">
      <c r="A2052" s="264"/>
      <c r="B2052" s="264"/>
      <c r="C2052" s="264"/>
      <c r="D2052" s="264"/>
      <c r="E2052" s="264"/>
      <c r="F2052" s="264"/>
      <c r="G2052" s="264"/>
      <c r="H2052" s="264"/>
      <c r="I2052" s="264"/>
      <c r="J2052" s="264"/>
      <c r="K2052" s="264"/>
      <c r="L2052" s="264"/>
    </row>
    <row r="2053" spans="1:12" s="28" customFormat="1">
      <c r="A2053" s="264"/>
      <c r="B2053" s="264"/>
      <c r="C2053" s="264"/>
      <c r="D2053" s="264"/>
      <c r="E2053" s="264"/>
      <c r="F2053" s="264"/>
      <c r="G2053" s="264"/>
      <c r="H2053" s="264"/>
      <c r="I2053" s="264"/>
      <c r="J2053" s="264"/>
      <c r="K2053" s="264"/>
      <c r="L2053" s="264"/>
    </row>
    <row r="2054" spans="1:12" s="28" customFormat="1">
      <c r="A2054" s="264"/>
      <c r="B2054" s="264"/>
      <c r="C2054" s="264"/>
      <c r="D2054" s="264"/>
      <c r="E2054" s="264"/>
      <c r="F2054" s="264"/>
      <c r="G2054" s="264"/>
      <c r="H2054" s="264"/>
      <c r="I2054" s="264"/>
      <c r="J2054" s="264"/>
      <c r="K2054" s="264"/>
      <c r="L2054" s="264"/>
    </row>
    <row r="2055" spans="1:12" s="28" customFormat="1">
      <c r="A2055" s="264"/>
      <c r="B2055" s="264"/>
      <c r="C2055" s="264"/>
      <c r="D2055" s="264"/>
      <c r="E2055" s="264"/>
      <c r="F2055" s="264"/>
      <c r="G2055" s="264"/>
      <c r="H2055" s="264"/>
      <c r="I2055" s="264"/>
      <c r="J2055" s="264"/>
      <c r="K2055" s="264"/>
      <c r="L2055" s="264"/>
    </row>
    <row r="2056" spans="1:12" s="28" customFormat="1">
      <c r="A2056" s="264"/>
      <c r="B2056" s="264"/>
      <c r="C2056" s="264"/>
      <c r="D2056" s="264"/>
      <c r="E2056" s="264"/>
      <c r="F2056" s="264"/>
      <c r="G2056" s="264"/>
      <c r="H2056" s="264"/>
      <c r="I2056" s="264"/>
      <c r="J2056" s="264"/>
      <c r="K2056" s="264"/>
      <c r="L2056" s="264"/>
    </row>
    <row r="2057" spans="1:12" s="28" customFormat="1">
      <c r="A2057" s="264"/>
      <c r="B2057" s="264"/>
      <c r="C2057" s="264"/>
      <c r="D2057" s="264"/>
      <c r="E2057" s="264"/>
      <c r="F2057" s="264"/>
      <c r="G2057" s="264"/>
      <c r="H2057" s="264"/>
      <c r="I2057" s="264"/>
      <c r="J2057" s="264"/>
      <c r="K2057" s="264"/>
      <c r="L2057" s="264"/>
    </row>
    <row r="2058" spans="1:12" s="28" customFormat="1">
      <c r="A2058" s="264"/>
      <c r="B2058" s="264"/>
      <c r="C2058" s="264"/>
      <c r="D2058" s="264"/>
      <c r="E2058" s="264"/>
      <c r="F2058" s="264"/>
      <c r="G2058" s="264"/>
      <c r="H2058" s="264"/>
      <c r="I2058" s="264"/>
      <c r="J2058" s="264"/>
      <c r="K2058" s="264"/>
      <c r="L2058" s="264"/>
    </row>
    <row r="2059" spans="1:12" s="28" customFormat="1">
      <c r="A2059" s="264"/>
      <c r="B2059" s="264"/>
      <c r="C2059" s="264"/>
      <c r="D2059" s="264"/>
      <c r="E2059" s="264"/>
      <c r="F2059" s="264"/>
      <c r="G2059" s="264"/>
      <c r="H2059" s="264"/>
      <c r="I2059" s="264"/>
      <c r="J2059" s="264"/>
      <c r="K2059" s="264"/>
      <c r="L2059" s="264"/>
    </row>
    <row r="2060" spans="1:12" s="28" customFormat="1">
      <c r="A2060" s="264"/>
      <c r="B2060" s="264"/>
      <c r="C2060" s="264"/>
      <c r="D2060" s="264"/>
      <c r="E2060" s="264"/>
      <c r="F2060" s="264"/>
      <c r="G2060" s="264"/>
      <c r="H2060" s="264"/>
      <c r="I2060" s="264"/>
      <c r="J2060" s="264"/>
      <c r="K2060" s="264"/>
      <c r="L2060" s="264"/>
    </row>
    <row r="2061" spans="1:12" s="28" customFormat="1">
      <c r="A2061" s="264"/>
      <c r="B2061" s="264"/>
      <c r="C2061" s="264"/>
      <c r="D2061" s="264"/>
      <c r="E2061" s="264"/>
      <c r="F2061" s="264"/>
      <c r="G2061" s="264"/>
      <c r="H2061" s="264"/>
      <c r="I2061" s="264"/>
      <c r="J2061" s="264"/>
      <c r="K2061" s="264"/>
      <c r="L2061" s="264"/>
    </row>
    <row r="2062" spans="1:12" s="28" customFormat="1">
      <c r="A2062" s="264"/>
      <c r="B2062" s="264"/>
      <c r="C2062" s="264"/>
      <c r="D2062" s="264"/>
      <c r="E2062" s="264"/>
      <c r="F2062" s="264"/>
      <c r="G2062" s="264"/>
      <c r="H2062" s="264"/>
      <c r="I2062" s="264"/>
      <c r="J2062" s="264"/>
      <c r="K2062" s="264"/>
      <c r="L2062" s="264"/>
    </row>
    <row r="2063" spans="1:12" s="28" customFormat="1">
      <c r="A2063" s="264"/>
      <c r="B2063" s="264"/>
      <c r="C2063" s="264"/>
      <c r="D2063" s="264"/>
      <c r="E2063" s="264"/>
      <c r="F2063" s="264"/>
      <c r="G2063" s="264"/>
      <c r="H2063" s="264"/>
      <c r="I2063" s="264"/>
      <c r="J2063" s="264"/>
      <c r="K2063" s="264"/>
      <c r="L2063" s="264"/>
    </row>
    <row r="2064" spans="1:12" s="28" customFormat="1">
      <c r="A2064" s="264"/>
      <c r="B2064" s="264"/>
      <c r="C2064" s="264"/>
      <c r="D2064" s="264"/>
      <c r="E2064" s="264"/>
      <c r="F2064" s="264"/>
      <c r="G2064" s="264"/>
      <c r="H2064" s="264"/>
      <c r="I2064" s="264"/>
      <c r="J2064" s="264"/>
      <c r="K2064" s="264"/>
      <c r="L2064" s="264"/>
    </row>
    <row r="2065" spans="1:12" s="28" customFormat="1">
      <c r="A2065" s="264"/>
      <c r="B2065" s="264"/>
      <c r="C2065" s="264"/>
      <c r="D2065" s="264"/>
      <c r="E2065" s="264"/>
      <c r="F2065" s="264"/>
      <c r="G2065" s="264"/>
      <c r="H2065" s="264"/>
      <c r="I2065" s="264"/>
      <c r="J2065" s="264"/>
      <c r="K2065" s="264"/>
      <c r="L2065" s="264"/>
    </row>
    <row r="2066" spans="1:12" s="28" customFormat="1">
      <c r="A2066" s="264"/>
      <c r="B2066" s="264"/>
      <c r="C2066" s="264"/>
      <c r="D2066" s="264"/>
      <c r="E2066" s="264"/>
      <c r="F2066" s="264"/>
      <c r="G2066" s="264"/>
      <c r="H2066" s="264"/>
      <c r="I2066" s="264"/>
      <c r="J2066" s="264"/>
      <c r="K2066" s="264"/>
      <c r="L2066" s="264"/>
    </row>
    <row r="2067" spans="1:12" s="28" customFormat="1">
      <c r="A2067" s="264"/>
      <c r="B2067" s="264"/>
      <c r="C2067" s="264"/>
      <c r="D2067" s="264"/>
      <c r="E2067" s="264"/>
      <c r="F2067" s="264"/>
      <c r="G2067" s="264"/>
      <c r="H2067" s="264"/>
      <c r="I2067" s="264"/>
      <c r="J2067" s="264"/>
      <c r="K2067" s="264"/>
      <c r="L2067" s="264"/>
    </row>
    <row r="2068" spans="1:12" s="28" customFormat="1">
      <c r="A2068" s="264"/>
      <c r="B2068" s="264"/>
      <c r="C2068" s="264"/>
      <c r="D2068" s="264"/>
      <c r="E2068" s="264"/>
      <c r="F2068" s="264"/>
      <c r="G2068" s="264"/>
      <c r="H2068" s="264"/>
      <c r="I2068" s="264"/>
      <c r="J2068" s="264"/>
      <c r="K2068" s="264"/>
      <c r="L2068" s="264"/>
    </row>
    <row r="2069" spans="1:12" s="28" customFormat="1">
      <c r="A2069" s="264"/>
      <c r="B2069" s="264"/>
      <c r="C2069" s="264"/>
      <c r="D2069" s="264"/>
      <c r="E2069" s="264"/>
      <c r="F2069" s="264"/>
      <c r="G2069" s="264"/>
      <c r="H2069" s="264"/>
      <c r="I2069" s="264"/>
      <c r="J2069" s="264"/>
      <c r="K2069" s="264"/>
      <c r="L2069" s="264"/>
    </row>
    <row r="2070" spans="1:12" s="28" customFormat="1">
      <c r="A2070" s="264"/>
      <c r="B2070" s="264"/>
      <c r="C2070" s="264"/>
      <c r="D2070" s="264"/>
      <c r="E2070" s="264"/>
      <c r="F2070" s="264"/>
      <c r="G2070" s="264"/>
      <c r="H2070" s="264"/>
      <c r="I2070" s="264"/>
      <c r="J2070" s="264"/>
      <c r="K2070" s="264"/>
      <c r="L2070" s="264"/>
    </row>
    <row r="2071" spans="1:12" s="28" customFormat="1">
      <c r="A2071" s="264"/>
      <c r="B2071" s="264"/>
      <c r="C2071" s="264"/>
      <c r="D2071" s="264"/>
      <c r="E2071" s="264"/>
      <c r="F2071" s="264"/>
      <c r="G2071" s="264"/>
      <c r="H2071" s="264"/>
      <c r="I2071" s="264"/>
      <c r="J2071" s="264"/>
      <c r="K2071" s="264"/>
      <c r="L2071" s="264"/>
    </row>
    <row r="2072" spans="1:12" s="28" customFormat="1">
      <c r="A2072" s="264"/>
      <c r="B2072" s="264"/>
      <c r="C2072" s="264"/>
      <c r="D2072" s="264"/>
      <c r="E2072" s="264"/>
      <c r="F2072" s="264"/>
      <c r="G2072" s="264"/>
      <c r="H2072" s="264"/>
      <c r="I2072" s="264"/>
      <c r="J2072" s="264"/>
      <c r="K2072" s="264"/>
      <c r="L2072" s="264"/>
    </row>
    <row r="2073" spans="1:12" s="28" customFormat="1">
      <c r="A2073" s="264"/>
      <c r="B2073" s="264"/>
      <c r="C2073" s="264"/>
      <c r="D2073" s="264"/>
      <c r="E2073" s="264"/>
      <c r="F2073" s="264"/>
      <c r="G2073" s="264"/>
      <c r="H2073" s="264"/>
      <c r="I2073" s="264"/>
      <c r="J2073" s="264"/>
      <c r="K2073" s="264"/>
      <c r="L2073" s="264"/>
    </row>
    <row r="2074" spans="1:12" s="28" customFormat="1">
      <c r="A2074" s="264"/>
      <c r="B2074" s="264"/>
      <c r="C2074" s="264"/>
      <c r="D2074" s="264"/>
      <c r="E2074" s="264"/>
      <c r="F2074" s="264"/>
      <c r="G2074" s="264"/>
      <c r="H2074" s="264"/>
      <c r="I2074" s="264"/>
      <c r="J2074" s="264"/>
      <c r="K2074" s="264"/>
      <c r="L2074" s="264"/>
    </row>
    <row r="2075" spans="1:12" s="28" customFormat="1">
      <c r="A2075" s="264"/>
      <c r="B2075" s="264"/>
      <c r="C2075" s="264"/>
      <c r="D2075" s="264"/>
      <c r="E2075" s="264"/>
      <c r="F2075" s="264"/>
      <c r="G2075" s="264"/>
      <c r="H2075" s="264"/>
      <c r="I2075" s="264"/>
      <c r="J2075" s="264"/>
      <c r="K2075" s="264"/>
      <c r="L2075" s="264"/>
    </row>
    <row r="2076" spans="1:12" s="28" customFormat="1">
      <c r="A2076" s="264"/>
      <c r="B2076" s="264"/>
      <c r="C2076" s="264"/>
      <c r="D2076" s="264"/>
      <c r="E2076" s="264"/>
      <c r="F2076" s="264"/>
      <c r="G2076" s="264"/>
      <c r="H2076" s="264"/>
      <c r="I2076" s="264"/>
      <c r="J2076" s="264"/>
      <c r="K2076" s="264"/>
      <c r="L2076" s="264"/>
    </row>
    <row r="2077" spans="1:12" s="28" customFormat="1">
      <c r="A2077" s="264"/>
      <c r="B2077" s="264"/>
      <c r="C2077" s="264"/>
      <c r="D2077" s="264"/>
      <c r="E2077" s="264"/>
      <c r="F2077" s="264"/>
      <c r="G2077" s="264"/>
      <c r="H2077" s="264"/>
      <c r="I2077" s="264"/>
      <c r="J2077" s="264"/>
      <c r="K2077" s="264"/>
      <c r="L2077" s="264"/>
    </row>
    <row r="2078" spans="1:12" s="28" customFormat="1">
      <c r="A2078" s="264"/>
      <c r="B2078" s="264"/>
      <c r="C2078" s="264"/>
      <c r="D2078" s="264"/>
      <c r="E2078" s="264"/>
      <c r="F2078" s="264"/>
      <c r="G2078" s="264"/>
      <c r="H2078" s="264"/>
      <c r="I2078" s="264"/>
      <c r="J2078" s="264"/>
      <c r="K2078" s="264"/>
      <c r="L2078" s="264"/>
    </row>
    <row r="2079" spans="1:12" s="28" customFormat="1">
      <c r="A2079" s="264"/>
      <c r="B2079" s="264"/>
      <c r="C2079" s="264"/>
      <c r="D2079" s="264"/>
      <c r="E2079" s="264"/>
      <c r="F2079" s="264"/>
      <c r="G2079" s="264"/>
      <c r="H2079" s="264"/>
      <c r="I2079" s="264"/>
      <c r="J2079" s="264"/>
      <c r="K2079" s="264"/>
      <c r="L2079" s="264"/>
    </row>
    <row r="2080" spans="1:12" s="28" customFormat="1">
      <c r="A2080" s="264"/>
      <c r="B2080" s="264"/>
      <c r="C2080" s="264"/>
      <c r="D2080" s="264"/>
      <c r="E2080" s="264"/>
      <c r="F2080" s="264"/>
      <c r="G2080" s="264"/>
      <c r="H2080" s="264"/>
      <c r="I2080" s="264"/>
      <c r="J2080" s="264"/>
      <c r="K2080" s="264"/>
      <c r="L2080" s="264"/>
    </row>
    <row r="2081" spans="1:12" s="28" customFormat="1">
      <c r="A2081" s="264"/>
      <c r="B2081" s="264"/>
      <c r="C2081" s="264"/>
      <c r="D2081" s="264"/>
      <c r="E2081" s="264"/>
      <c r="F2081" s="264"/>
      <c r="G2081" s="264"/>
      <c r="H2081" s="264"/>
      <c r="I2081" s="264"/>
      <c r="J2081" s="264"/>
      <c r="K2081" s="264"/>
      <c r="L2081" s="264"/>
    </row>
    <row r="2082" spans="1:12" s="28" customFormat="1">
      <c r="A2082" s="264"/>
      <c r="B2082" s="264"/>
      <c r="C2082" s="264"/>
      <c r="D2082" s="264"/>
      <c r="E2082" s="264"/>
      <c r="F2082" s="264"/>
      <c r="G2082" s="264"/>
      <c r="H2082" s="264"/>
      <c r="I2082" s="264"/>
      <c r="J2082" s="264"/>
      <c r="K2082" s="264"/>
      <c r="L2082" s="264"/>
    </row>
    <row r="2083" spans="1:12" s="28" customFormat="1">
      <c r="A2083" s="264"/>
      <c r="B2083" s="264"/>
      <c r="C2083" s="264"/>
      <c r="D2083" s="264"/>
      <c r="E2083" s="264"/>
      <c r="F2083" s="264"/>
      <c r="G2083" s="264"/>
      <c r="H2083" s="264"/>
      <c r="I2083" s="264"/>
      <c r="J2083" s="264"/>
      <c r="K2083" s="264"/>
      <c r="L2083" s="264"/>
    </row>
    <row r="2084" spans="1:12" s="28" customFormat="1">
      <c r="A2084" s="264"/>
      <c r="B2084" s="264"/>
      <c r="C2084" s="264"/>
      <c r="D2084" s="264"/>
      <c r="E2084" s="264"/>
      <c r="F2084" s="264"/>
      <c r="G2084" s="264"/>
      <c r="H2084" s="264"/>
      <c r="I2084" s="264"/>
      <c r="J2084" s="264"/>
      <c r="K2084" s="264"/>
      <c r="L2084" s="264"/>
    </row>
    <row r="2085" spans="1:12" s="28" customFormat="1">
      <c r="A2085" s="264"/>
      <c r="B2085" s="264"/>
      <c r="C2085" s="264"/>
      <c r="D2085" s="264"/>
      <c r="E2085" s="264"/>
      <c r="F2085" s="264"/>
      <c r="G2085" s="264"/>
      <c r="H2085" s="264"/>
      <c r="I2085" s="264"/>
      <c r="J2085" s="264"/>
      <c r="K2085" s="264"/>
      <c r="L2085" s="264"/>
    </row>
    <row r="2086" spans="1:12" s="28" customFormat="1">
      <c r="A2086" s="264"/>
      <c r="B2086" s="264"/>
      <c r="C2086" s="264"/>
      <c r="D2086" s="264"/>
      <c r="E2086" s="264"/>
      <c r="F2086" s="264"/>
      <c r="G2086" s="264"/>
      <c r="H2086" s="264"/>
      <c r="I2086" s="264"/>
      <c r="J2086" s="264"/>
      <c r="K2086" s="264"/>
      <c r="L2086" s="264"/>
    </row>
    <row r="2087" spans="1:12" s="28" customFormat="1">
      <c r="A2087" s="264"/>
      <c r="B2087" s="264"/>
      <c r="C2087" s="264"/>
      <c r="D2087" s="264"/>
      <c r="E2087" s="264"/>
      <c r="F2087" s="264"/>
      <c r="G2087" s="264"/>
      <c r="H2087" s="264"/>
      <c r="I2087" s="264"/>
      <c r="J2087" s="264"/>
      <c r="K2087" s="264"/>
      <c r="L2087" s="264"/>
    </row>
    <row r="2088" spans="1:12" s="28" customFormat="1">
      <c r="A2088" s="264"/>
      <c r="B2088" s="264"/>
      <c r="C2088" s="264"/>
      <c r="D2088" s="264"/>
      <c r="E2088" s="264"/>
      <c r="F2088" s="264"/>
      <c r="G2088" s="264"/>
      <c r="H2088" s="264"/>
      <c r="I2088" s="264"/>
      <c r="J2088" s="264"/>
      <c r="K2088" s="264"/>
      <c r="L2088" s="264"/>
    </row>
    <row r="2089" spans="1:12" s="28" customFormat="1">
      <c r="A2089" s="264"/>
      <c r="B2089" s="264"/>
      <c r="C2089" s="264"/>
      <c r="D2089" s="264"/>
      <c r="E2089" s="264"/>
      <c r="F2089" s="264"/>
      <c r="G2089" s="264"/>
      <c r="H2089" s="264"/>
      <c r="I2089" s="264"/>
      <c r="J2089" s="264"/>
      <c r="K2089" s="264"/>
      <c r="L2089" s="264"/>
    </row>
    <row r="2090" spans="1:12" s="28" customFormat="1">
      <c r="A2090" s="264"/>
      <c r="B2090" s="264"/>
      <c r="C2090" s="264"/>
      <c r="D2090" s="264"/>
      <c r="E2090" s="264"/>
      <c r="F2090" s="264"/>
      <c r="G2090" s="264"/>
      <c r="H2090" s="264"/>
      <c r="I2090" s="264"/>
      <c r="J2090" s="264"/>
      <c r="K2090" s="264"/>
      <c r="L2090" s="264"/>
    </row>
    <row r="2091" spans="1:12" s="28" customFormat="1">
      <c r="A2091" s="264"/>
      <c r="B2091" s="264"/>
      <c r="C2091" s="264"/>
      <c r="D2091" s="264"/>
      <c r="E2091" s="264"/>
      <c r="F2091" s="264"/>
      <c r="G2091" s="264"/>
      <c r="H2091" s="264"/>
      <c r="I2091" s="264"/>
      <c r="J2091" s="264"/>
      <c r="K2091" s="264"/>
      <c r="L2091" s="264"/>
    </row>
    <row r="2092" spans="1:12" s="28" customFormat="1">
      <c r="A2092" s="264"/>
      <c r="B2092" s="264"/>
      <c r="C2092" s="264"/>
      <c r="D2092" s="264"/>
      <c r="E2092" s="264"/>
      <c r="F2092" s="264"/>
      <c r="G2092" s="264"/>
      <c r="H2092" s="264"/>
      <c r="I2092" s="264"/>
      <c r="J2092" s="264"/>
      <c r="K2092" s="264"/>
      <c r="L2092" s="264"/>
    </row>
    <row r="2093" spans="1:12" s="28" customFormat="1">
      <c r="A2093" s="264"/>
      <c r="B2093" s="264"/>
      <c r="C2093" s="264"/>
      <c r="D2093" s="264"/>
      <c r="E2093" s="264"/>
      <c r="F2093" s="264"/>
      <c r="G2093" s="264"/>
      <c r="H2093" s="264"/>
      <c r="I2093" s="264"/>
      <c r="J2093" s="264"/>
      <c r="K2093" s="264"/>
      <c r="L2093" s="264"/>
    </row>
    <row r="2094" spans="1:12" s="28" customFormat="1">
      <c r="A2094" s="264"/>
      <c r="B2094" s="264"/>
      <c r="C2094" s="264"/>
      <c r="D2094" s="264"/>
      <c r="E2094" s="264"/>
      <c r="F2094" s="264"/>
      <c r="G2094" s="264"/>
      <c r="H2094" s="264"/>
      <c r="I2094" s="264"/>
      <c r="J2094" s="264"/>
      <c r="K2094" s="264"/>
      <c r="L2094" s="264"/>
    </row>
    <row r="2095" spans="1:12" s="28" customFormat="1">
      <c r="A2095" s="264"/>
      <c r="B2095" s="264"/>
      <c r="C2095" s="264"/>
      <c r="D2095" s="264"/>
      <c r="E2095" s="264"/>
      <c r="F2095" s="264"/>
      <c r="G2095" s="264"/>
      <c r="H2095" s="264"/>
      <c r="I2095" s="264"/>
      <c r="J2095" s="264"/>
      <c r="K2095" s="264"/>
      <c r="L2095" s="264"/>
    </row>
    <row r="2096" spans="1:12" s="28" customFormat="1">
      <c r="A2096" s="264"/>
      <c r="B2096" s="264"/>
      <c r="C2096" s="264"/>
      <c r="D2096" s="264"/>
      <c r="E2096" s="264"/>
      <c r="F2096" s="264"/>
      <c r="G2096" s="264"/>
      <c r="H2096" s="264"/>
      <c r="I2096" s="264"/>
      <c r="J2096" s="264"/>
      <c r="K2096" s="264"/>
      <c r="L2096" s="264"/>
    </row>
    <row r="2097" spans="1:12" s="28" customFormat="1">
      <c r="A2097" s="264"/>
      <c r="B2097" s="264"/>
      <c r="C2097" s="264"/>
      <c r="D2097" s="264"/>
      <c r="E2097" s="264"/>
      <c r="F2097" s="264"/>
      <c r="G2097" s="264"/>
      <c r="H2097" s="264"/>
      <c r="I2097" s="264"/>
      <c r="J2097" s="264"/>
      <c r="K2097" s="264"/>
      <c r="L2097" s="264"/>
    </row>
    <row r="2098" spans="1:12" s="28" customFormat="1">
      <c r="A2098" s="264"/>
      <c r="B2098" s="264"/>
      <c r="C2098" s="264"/>
      <c r="D2098" s="264"/>
      <c r="E2098" s="264"/>
      <c r="F2098" s="264"/>
      <c r="G2098" s="264"/>
      <c r="H2098" s="264"/>
      <c r="I2098" s="264"/>
      <c r="J2098" s="264"/>
      <c r="K2098" s="264"/>
      <c r="L2098" s="264"/>
    </row>
    <row r="2099" spans="1:12" s="28" customFormat="1">
      <c r="A2099" s="264"/>
      <c r="B2099" s="264"/>
      <c r="C2099" s="264"/>
      <c r="D2099" s="264"/>
      <c r="E2099" s="264"/>
      <c r="F2099" s="264"/>
      <c r="G2099" s="264"/>
      <c r="H2099" s="264"/>
      <c r="I2099" s="264"/>
      <c r="J2099" s="264"/>
      <c r="K2099" s="264"/>
      <c r="L2099" s="264"/>
    </row>
    <row r="2100" spans="1:12" s="28" customFormat="1">
      <c r="A2100" s="264"/>
      <c r="B2100" s="264"/>
      <c r="C2100" s="264"/>
      <c r="D2100" s="264"/>
      <c r="E2100" s="264"/>
      <c r="F2100" s="264"/>
      <c r="G2100" s="264"/>
      <c r="H2100" s="264"/>
      <c r="I2100" s="264"/>
      <c r="J2100" s="264"/>
      <c r="K2100" s="264"/>
      <c r="L2100" s="264"/>
    </row>
    <row r="2101" spans="1:12" s="28" customFormat="1">
      <c r="A2101" s="264"/>
      <c r="B2101" s="264"/>
      <c r="C2101" s="264"/>
      <c r="D2101" s="264"/>
      <c r="E2101" s="264"/>
      <c r="F2101" s="264"/>
      <c r="G2101" s="264"/>
      <c r="H2101" s="264"/>
      <c r="I2101" s="264"/>
      <c r="J2101" s="264"/>
      <c r="K2101" s="264"/>
      <c r="L2101" s="264"/>
    </row>
    <row r="2102" spans="1:12" s="28" customFormat="1">
      <c r="A2102" s="264"/>
      <c r="B2102" s="264"/>
      <c r="C2102" s="264"/>
      <c r="D2102" s="264"/>
      <c r="E2102" s="264"/>
      <c r="F2102" s="264"/>
      <c r="G2102" s="264"/>
      <c r="H2102" s="264"/>
      <c r="I2102" s="264"/>
      <c r="J2102" s="264"/>
      <c r="K2102" s="264"/>
      <c r="L2102" s="264"/>
    </row>
    <row r="2103" spans="1:12" s="28" customFormat="1">
      <c r="A2103" s="264"/>
      <c r="B2103" s="264"/>
      <c r="C2103" s="264"/>
      <c r="D2103" s="264"/>
      <c r="E2103" s="264"/>
      <c r="F2103" s="264"/>
      <c r="G2103" s="264"/>
      <c r="H2103" s="264"/>
      <c r="I2103" s="264"/>
      <c r="J2103" s="264"/>
      <c r="K2103" s="264"/>
      <c r="L2103" s="264"/>
    </row>
    <row r="2104" spans="1:12" s="28" customFormat="1">
      <c r="A2104" s="264"/>
      <c r="B2104" s="264"/>
      <c r="C2104" s="264"/>
      <c r="D2104" s="264"/>
      <c r="E2104" s="264"/>
      <c r="F2104" s="264"/>
      <c r="G2104" s="264"/>
      <c r="H2104" s="264"/>
      <c r="I2104" s="264"/>
      <c r="J2104" s="264"/>
      <c r="K2104" s="264"/>
      <c r="L2104" s="264"/>
    </row>
    <row r="2105" spans="1:12" s="28" customFormat="1">
      <c r="A2105" s="264"/>
      <c r="B2105" s="264"/>
      <c r="C2105" s="264"/>
      <c r="D2105" s="264"/>
      <c r="E2105" s="264"/>
      <c r="F2105" s="264"/>
      <c r="G2105" s="264"/>
      <c r="H2105" s="264"/>
      <c r="I2105" s="264"/>
      <c r="J2105" s="264"/>
      <c r="K2105" s="264"/>
      <c r="L2105" s="264"/>
    </row>
    <row r="2106" spans="1:12" s="28" customFormat="1">
      <c r="A2106" s="264"/>
      <c r="B2106" s="264"/>
      <c r="C2106" s="264"/>
      <c r="D2106" s="264"/>
      <c r="E2106" s="264"/>
      <c r="F2106" s="264"/>
      <c r="G2106" s="264"/>
      <c r="H2106" s="264"/>
      <c r="I2106" s="264"/>
      <c r="J2106" s="264"/>
      <c r="K2106" s="264"/>
      <c r="L2106" s="264"/>
    </row>
    <row r="2107" spans="1:12" s="28" customFormat="1">
      <c r="A2107" s="264"/>
      <c r="B2107" s="264"/>
      <c r="C2107" s="264"/>
      <c r="D2107" s="264"/>
      <c r="E2107" s="264"/>
      <c r="F2107" s="264"/>
      <c r="G2107" s="264"/>
      <c r="H2107" s="264"/>
      <c r="I2107" s="264"/>
      <c r="J2107" s="264"/>
      <c r="K2107" s="264"/>
      <c r="L2107" s="264"/>
    </row>
    <row r="2108" spans="1:12" s="28" customFormat="1">
      <c r="A2108" s="264"/>
      <c r="B2108" s="264"/>
      <c r="C2108" s="264"/>
      <c r="D2108" s="264"/>
      <c r="E2108" s="264"/>
      <c r="F2108" s="264"/>
      <c r="G2108" s="264"/>
      <c r="H2108" s="264"/>
      <c r="I2108" s="264"/>
      <c r="J2108" s="264"/>
      <c r="K2108" s="264"/>
      <c r="L2108" s="264"/>
    </row>
    <row r="2109" spans="1:12" s="28" customFormat="1">
      <c r="A2109" s="264"/>
      <c r="B2109" s="264"/>
      <c r="C2109" s="264"/>
      <c r="D2109" s="264"/>
      <c r="E2109" s="264"/>
      <c r="F2109" s="264"/>
      <c r="G2109" s="264"/>
      <c r="H2109" s="264"/>
      <c r="I2109" s="264"/>
      <c r="J2109" s="264"/>
      <c r="K2109" s="264"/>
      <c r="L2109" s="264"/>
    </row>
    <row r="2110" spans="1:12" s="28" customFormat="1">
      <c r="A2110" s="264"/>
      <c r="B2110" s="264"/>
      <c r="C2110" s="264"/>
      <c r="D2110" s="264"/>
      <c r="E2110" s="264"/>
      <c r="F2110" s="264"/>
      <c r="G2110" s="264"/>
      <c r="H2110" s="264"/>
      <c r="I2110" s="264"/>
      <c r="J2110" s="264"/>
      <c r="K2110" s="264"/>
      <c r="L2110" s="264"/>
    </row>
    <row r="2111" spans="1:12" s="28" customFormat="1">
      <c r="A2111" s="264"/>
      <c r="B2111" s="264"/>
      <c r="C2111" s="264"/>
      <c r="D2111" s="264"/>
      <c r="E2111" s="264"/>
      <c r="F2111" s="264"/>
      <c r="G2111" s="264"/>
      <c r="H2111" s="264"/>
      <c r="I2111" s="264"/>
      <c r="J2111" s="264"/>
      <c r="K2111" s="264"/>
      <c r="L2111" s="264"/>
    </row>
    <row r="2112" spans="1:12" s="28" customFormat="1">
      <c r="A2112" s="264"/>
      <c r="B2112" s="264"/>
      <c r="C2112" s="264"/>
      <c r="D2112" s="264"/>
      <c r="E2112" s="264"/>
      <c r="F2112" s="264"/>
      <c r="G2112" s="264"/>
      <c r="H2112" s="264"/>
      <c r="I2112" s="264"/>
      <c r="J2112" s="264"/>
      <c r="K2112" s="264"/>
      <c r="L2112" s="264"/>
    </row>
    <row r="2113" spans="1:12" s="28" customFormat="1">
      <c r="A2113" s="264"/>
      <c r="B2113" s="264"/>
      <c r="C2113" s="264"/>
      <c r="D2113" s="264"/>
      <c r="E2113" s="264"/>
      <c r="F2113" s="264"/>
      <c r="G2113" s="264"/>
      <c r="H2113" s="264"/>
      <c r="I2113" s="264"/>
      <c r="J2113" s="264"/>
      <c r="K2113" s="264"/>
      <c r="L2113" s="264"/>
    </row>
    <row r="2114" spans="1:12" s="28" customFormat="1">
      <c r="A2114" s="264"/>
      <c r="B2114" s="264"/>
      <c r="C2114" s="264"/>
      <c r="D2114" s="264"/>
      <c r="E2114" s="264"/>
      <c r="F2114" s="264"/>
      <c r="G2114" s="264"/>
      <c r="H2114" s="264"/>
      <c r="I2114" s="264"/>
      <c r="J2114" s="264"/>
      <c r="K2114" s="264"/>
      <c r="L2114" s="264"/>
    </row>
    <row r="2115" spans="1:12" s="28" customFormat="1">
      <c r="A2115" s="264"/>
      <c r="B2115" s="264"/>
      <c r="C2115" s="264"/>
      <c r="D2115" s="264"/>
      <c r="E2115" s="264"/>
      <c r="F2115" s="264"/>
      <c r="G2115" s="264"/>
      <c r="H2115" s="264"/>
      <c r="I2115" s="264"/>
      <c r="J2115" s="264"/>
      <c r="K2115" s="264"/>
      <c r="L2115" s="264"/>
    </row>
    <row r="2116" spans="1:12" s="28" customFormat="1">
      <c r="A2116" s="264"/>
      <c r="B2116" s="264"/>
      <c r="C2116" s="264"/>
      <c r="D2116" s="264"/>
      <c r="E2116" s="264"/>
      <c r="F2116" s="264"/>
      <c r="G2116" s="264"/>
      <c r="H2116" s="264"/>
      <c r="I2116" s="264"/>
      <c r="J2116" s="264"/>
      <c r="K2116" s="264"/>
      <c r="L2116" s="264"/>
    </row>
    <row r="2117" spans="1:12" s="28" customFormat="1">
      <c r="A2117" s="264"/>
      <c r="B2117" s="264"/>
      <c r="C2117" s="264"/>
      <c r="D2117" s="264"/>
      <c r="E2117" s="264"/>
      <c r="F2117" s="264"/>
      <c r="G2117" s="264"/>
      <c r="H2117" s="264"/>
      <c r="I2117" s="264"/>
      <c r="J2117" s="264"/>
      <c r="K2117" s="264"/>
      <c r="L2117" s="264"/>
    </row>
    <row r="2118" spans="1:12" s="28" customFormat="1">
      <c r="A2118" s="264"/>
      <c r="B2118" s="264"/>
      <c r="C2118" s="264"/>
      <c r="D2118" s="264"/>
      <c r="E2118" s="264"/>
      <c r="F2118" s="264"/>
      <c r="G2118" s="264"/>
      <c r="H2118" s="264"/>
      <c r="I2118" s="264"/>
      <c r="J2118" s="264"/>
      <c r="K2118" s="264"/>
      <c r="L2118" s="264"/>
    </row>
    <row r="2119" spans="1:12" s="28" customFormat="1">
      <c r="A2119" s="264"/>
      <c r="B2119" s="264"/>
      <c r="C2119" s="264"/>
      <c r="D2119" s="264"/>
      <c r="E2119" s="264"/>
      <c r="F2119" s="264"/>
      <c r="G2119" s="264"/>
      <c r="H2119" s="264"/>
      <c r="I2119" s="264"/>
      <c r="J2119" s="264"/>
      <c r="K2119" s="264"/>
      <c r="L2119" s="264"/>
    </row>
    <row r="2120" spans="1:12" s="28" customFormat="1">
      <c r="A2120" s="264"/>
      <c r="B2120" s="264"/>
      <c r="C2120" s="264"/>
      <c r="D2120" s="264"/>
      <c r="E2120" s="264"/>
      <c r="F2120" s="264"/>
      <c r="G2120" s="264"/>
      <c r="H2120" s="264"/>
      <c r="I2120" s="264"/>
      <c r="J2120" s="264"/>
      <c r="K2120" s="264"/>
      <c r="L2120" s="264"/>
    </row>
    <row r="2121" spans="1:12" s="28" customFormat="1">
      <c r="A2121" s="264"/>
      <c r="B2121" s="264"/>
      <c r="C2121" s="264"/>
      <c r="D2121" s="264"/>
      <c r="E2121" s="264"/>
      <c r="F2121" s="264"/>
      <c r="G2121" s="264"/>
      <c r="H2121" s="264"/>
      <c r="I2121" s="264"/>
      <c r="J2121" s="264"/>
      <c r="K2121" s="264"/>
      <c r="L2121" s="264"/>
    </row>
    <row r="2122" spans="1:12" s="28" customFormat="1">
      <c r="A2122" s="264"/>
      <c r="B2122" s="264"/>
      <c r="C2122" s="264"/>
      <c r="D2122" s="264"/>
      <c r="E2122" s="264"/>
      <c r="F2122" s="264"/>
      <c r="G2122" s="264"/>
      <c r="H2122" s="264"/>
      <c r="I2122" s="264"/>
      <c r="J2122" s="264"/>
      <c r="K2122" s="264"/>
      <c r="L2122" s="264"/>
    </row>
    <row r="2123" spans="1:12" s="28" customFormat="1">
      <c r="A2123" s="264"/>
      <c r="B2123" s="264"/>
      <c r="C2123" s="264"/>
      <c r="D2123" s="264"/>
      <c r="E2123" s="264"/>
      <c r="F2123" s="264"/>
      <c r="G2123" s="264"/>
      <c r="H2123" s="264"/>
      <c r="I2123" s="264"/>
      <c r="J2123" s="264"/>
      <c r="K2123" s="264"/>
      <c r="L2123" s="264"/>
    </row>
    <row r="2124" spans="1:12" s="28" customFormat="1">
      <c r="A2124" s="264"/>
      <c r="B2124" s="264"/>
      <c r="C2124" s="264"/>
      <c r="D2124" s="264"/>
      <c r="E2124" s="264"/>
      <c r="F2124" s="264"/>
      <c r="G2124" s="264"/>
      <c r="H2124" s="264"/>
      <c r="I2124" s="264"/>
      <c r="J2124" s="264"/>
      <c r="K2124" s="264"/>
      <c r="L2124" s="264"/>
    </row>
    <row r="2125" spans="1:12" s="28" customFormat="1">
      <c r="A2125" s="264"/>
      <c r="B2125" s="264"/>
      <c r="C2125" s="264"/>
      <c r="D2125" s="264"/>
      <c r="E2125" s="264"/>
      <c r="F2125" s="264"/>
      <c r="G2125" s="264"/>
      <c r="H2125" s="264"/>
      <c r="I2125" s="264"/>
      <c r="J2125" s="264"/>
      <c r="K2125" s="264"/>
      <c r="L2125" s="264"/>
    </row>
    <row r="2126" spans="1:12" s="28" customFormat="1">
      <c r="A2126" s="264"/>
      <c r="B2126" s="264"/>
      <c r="C2126" s="264"/>
      <c r="D2126" s="264"/>
      <c r="E2126" s="264"/>
      <c r="F2126" s="264"/>
      <c r="G2126" s="264"/>
      <c r="H2126" s="264"/>
      <c r="I2126" s="264"/>
      <c r="J2126" s="264"/>
      <c r="K2126" s="264"/>
      <c r="L2126" s="264"/>
    </row>
    <row r="2127" spans="1:12" s="28" customFormat="1">
      <c r="A2127" s="264"/>
      <c r="B2127" s="264"/>
      <c r="C2127" s="264"/>
      <c r="D2127" s="264"/>
      <c r="E2127" s="264"/>
      <c r="F2127" s="264"/>
      <c r="G2127" s="264"/>
      <c r="H2127" s="264"/>
      <c r="I2127" s="264"/>
      <c r="J2127" s="264"/>
      <c r="K2127" s="264"/>
      <c r="L2127" s="264"/>
    </row>
    <row r="2128" spans="1:12" s="28" customFormat="1">
      <c r="A2128" s="264"/>
      <c r="B2128" s="264"/>
      <c r="C2128" s="264"/>
      <c r="D2128" s="264"/>
      <c r="E2128" s="264"/>
      <c r="F2128" s="264"/>
      <c r="G2128" s="264"/>
      <c r="H2128" s="264"/>
      <c r="I2128" s="264"/>
      <c r="J2128" s="264"/>
      <c r="K2128" s="264"/>
      <c r="L2128" s="264"/>
    </row>
    <row r="2129" spans="1:12" s="28" customFormat="1">
      <c r="A2129" s="264"/>
      <c r="B2129" s="264"/>
      <c r="C2129" s="264"/>
      <c r="D2129" s="264"/>
      <c r="E2129" s="264"/>
      <c r="F2129" s="264"/>
      <c r="G2129" s="264"/>
      <c r="H2129" s="264"/>
      <c r="I2129" s="264"/>
      <c r="J2129" s="264"/>
      <c r="K2129" s="264"/>
      <c r="L2129" s="264"/>
    </row>
    <row r="2130" spans="1:12" s="28" customFormat="1">
      <c r="A2130" s="264"/>
      <c r="B2130" s="264"/>
      <c r="C2130" s="264"/>
      <c r="D2130" s="264"/>
      <c r="E2130" s="264"/>
      <c r="F2130" s="264"/>
      <c r="G2130" s="264"/>
      <c r="H2130" s="264"/>
      <c r="I2130" s="264"/>
      <c r="J2130" s="264"/>
      <c r="K2130" s="264"/>
      <c r="L2130" s="264"/>
    </row>
    <row r="2131" spans="1:12" s="28" customFormat="1">
      <c r="A2131" s="264"/>
      <c r="B2131" s="264"/>
      <c r="C2131" s="264"/>
      <c r="D2131" s="264"/>
      <c r="E2131" s="264"/>
      <c r="F2131" s="264"/>
      <c r="G2131" s="264"/>
      <c r="H2131" s="264"/>
      <c r="I2131" s="264"/>
      <c r="J2131" s="264"/>
      <c r="K2131" s="264"/>
      <c r="L2131" s="264"/>
    </row>
    <row r="2132" spans="1:12" s="28" customFormat="1">
      <c r="A2132" s="264"/>
      <c r="B2132" s="264"/>
      <c r="C2132" s="264"/>
      <c r="D2132" s="264"/>
      <c r="E2132" s="264"/>
      <c r="F2132" s="264"/>
      <c r="G2132" s="264"/>
      <c r="H2132" s="264"/>
      <c r="I2132" s="264"/>
      <c r="J2132" s="264"/>
      <c r="K2132" s="264"/>
      <c r="L2132" s="264"/>
    </row>
    <row r="2133" spans="1:12" s="28" customFormat="1">
      <c r="A2133" s="264"/>
      <c r="B2133" s="264"/>
      <c r="C2133" s="264"/>
      <c r="D2133" s="264"/>
      <c r="E2133" s="264"/>
      <c r="F2133" s="264"/>
      <c r="G2133" s="264"/>
      <c r="H2133" s="264"/>
      <c r="I2133" s="264"/>
      <c r="J2133" s="264"/>
      <c r="K2133" s="264"/>
      <c r="L2133" s="264"/>
    </row>
    <row r="2134" spans="1:12" s="28" customFormat="1">
      <c r="A2134" s="264"/>
      <c r="B2134" s="264"/>
      <c r="C2134" s="264"/>
      <c r="D2134" s="264"/>
      <c r="E2134" s="264"/>
      <c r="F2134" s="264"/>
      <c r="G2134" s="264"/>
      <c r="H2134" s="264"/>
      <c r="I2134" s="264"/>
      <c r="J2134" s="264"/>
      <c r="K2134" s="264"/>
      <c r="L2134" s="264"/>
    </row>
    <row r="2135" spans="1:12" s="28" customFormat="1">
      <c r="A2135" s="264"/>
      <c r="B2135" s="264"/>
      <c r="C2135" s="264"/>
      <c r="D2135" s="264"/>
      <c r="E2135" s="264"/>
      <c r="F2135" s="264"/>
      <c r="G2135" s="264"/>
      <c r="H2135" s="264"/>
      <c r="I2135" s="264"/>
      <c r="J2135" s="264"/>
      <c r="K2135" s="264"/>
      <c r="L2135" s="264"/>
    </row>
    <row r="2136" spans="1:12" s="28" customFormat="1">
      <c r="A2136" s="264"/>
      <c r="B2136" s="264"/>
      <c r="C2136" s="264"/>
      <c r="D2136" s="264"/>
      <c r="E2136" s="264"/>
      <c r="F2136" s="264"/>
      <c r="G2136" s="264"/>
      <c r="H2136" s="264"/>
      <c r="I2136" s="264"/>
      <c r="J2136" s="264"/>
      <c r="K2136" s="264"/>
      <c r="L2136" s="264"/>
    </row>
    <row r="2137" spans="1:12" s="28" customFormat="1">
      <c r="A2137" s="264"/>
      <c r="B2137" s="264"/>
      <c r="C2137" s="264"/>
      <c r="D2137" s="264"/>
      <c r="E2137" s="264"/>
      <c r="F2137" s="264"/>
      <c r="G2137" s="264"/>
      <c r="H2137" s="264"/>
      <c r="I2137" s="264"/>
      <c r="J2137" s="264"/>
      <c r="K2137" s="264"/>
      <c r="L2137" s="264"/>
    </row>
    <row r="2138" spans="1:12" s="28" customFormat="1">
      <c r="A2138" s="264"/>
      <c r="B2138" s="264"/>
      <c r="C2138" s="264"/>
      <c r="D2138" s="264"/>
      <c r="E2138" s="264"/>
      <c r="F2138" s="264"/>
      <c r="G2138" s="264"/>
      <c r="H2138" s="264"/>
      <c r="I2138" s="264"/>
      <c r="J2138" s="264"/>
      <c r="K2138" s="264"/>
      <c r="L2138" s="264"/>
    </row>
    <row r="2139" spans="1:12" s="28" customFormat="1">
      <c r="A2139" s="264"/>
      <c r="B2139" s="264"/>
      <c r="C2139" s="264"/>
      <c r="D2139" s="264"/>
      <c r="E2139" s="264"/>
      <c r="F2139" s="264"/>
      <c r="G2139" s="264"/>
      <c r="H2139" s="264"/>
      <c r="I2139" s="264"/>
      <c r="J2139" s="264"/>
      <c r="K2139" s="264"/>
      <c r="L2139" s="264"/>
    </row>
    <row r="2140" spans="1:12" s="28" customFormat="1">
      <c r="A2140" s="264"/>
      <c r="B2140" s="264"/>
      <c r="C2140" s="264"/>
      <c r="D2140" s="264"/>
      <c r="E2140" s="264"/>
      <c r="F2140" s="264"/>
      <c r="G2140" s="264"/>
      <c r="H2140" s="264"/>
      <c r="I2140" s="264"/>
      <c r="J2140" s="264"/>
      <c r="K2140" s="264"/>
      <c r="L2140" s="264"/>
    </row>
    <row r="2141" spans="1:12" s="28" customFormat="1">
      <c r="A2141" s="264"/>
      <c r="B2141" s="264"/>
      <c r="C2141" s="264"/>
      <c r="D2141" s="264"/>
      <c r="E2141" s="264"/>
      <c r="F2141" s="264"/>
      <c r="G2141" s="264"/>
      <c r="H2141" s="264"/>
      <c r="I2141" s="264"/>
      <c r="J2141" s="264"/>
      <c r="K2141" s="264"/>
      <c r="L2141" s="264"/>
    </row>
    <row r="2142" spans="1:12" s="28" customFormat="1">
      <c r="A2142" s="264"/>
      <c r="B2142" s="264"/>
      <c r="C2142" s="264"/>
      <c r="D2142" s="264"/>
      <c r="E2142" s="264"/>
      <c r="F2142" s="264"/>
      <c r="G2142" s="264"/>
      <c r="H2142" s="264"/>
      <c r="I2142" s="264"/>
      <c r="J2142" s="264"/>
      <c r="K2142" s="264"/>
      <c r="L2142" s="264"/>
    </row>
    <row r="2143" spans="1:12" s="28" customFormat="1">
      <c r="A2143" s="264"/>
      <c r="B2143" s="264"/>
      <c r="C2143" s="264"/>
      <c r="D2143" s="264"/>
      <c r="E2143" s="264"/>
      <c r="F2143" s="264"/>
      <c r="G2143" s="264"/>
      <c r="H2143" s="264"/>
      <c r="I2143" s="264"/>
      <c r="J2143" s="264"/>
      <c r="K2143" s="264"/>
      <c r="L2143" s="264"/>
    </row>
    <row r="2144" spans="1:12" s="28" customFormat="1">
      <c r="A2144" s="264"/>
      <c r="B2144" s="264"/>
      <c r="C2144" s="264"/>
      <c r="D2144" s="264"/>
      <c r="E2144" s="264"/>
      <c r="F2144" s="264"/>
      <c r="G2144" s="264"/>
      <c r="H2144" s="264"/>
      <c r="I2144" s="264"/>
      <c r="J2144" s="264"/>
      <c r="K2144" s="264"/>
      <c r="L2144" s="264"/>
    </row>
    <row r="2145" spans="1:12" s="28" customFormat="1">
      <c r="A2145" s="264"/>
      <c r="B2145" s="264"/>
      <c r="C2145" s="264"/>
      <c r="D2145" s="264"/>
      <c r="E2145" s="264"/>
      <c r="F2145" s="264"/>
      <c r="G2145" s="264"/>
      <c r="H2145" s="264"/>
      <c r="I2145" s="264"/>
      <c r="J2145" s="264"/>
      <c r="K2145" s="264"/>
      <c r="L2145" s="264"/>
    </row>
    <row r="2146" spans="1:12" s="28" customFormat="1">
      <c r="A2146" s="264"/>
      <c r="B2146" s="264"/>
      <c r="C2146" s="264"/>
      <c r="D2146" s="264"/>
      <c r="E2146" s="264"/>
      <c r="F2146" s="264"/>
      <c r="G2146" s="264"/>
      <c r="H2146" s="264"/>
      <c r="I2146" s="264"/>
      <c r="J2146" s="264"/>
      <c r="K2146" s="264"/>
      <c r="L2146" s="264"/>
    </row>
    <row r="2147" spans="1:12" s="28" customFormat="1">
      <c r="A2147" s="264"/>
      <c r="B2147" s="264"/>
      <c r="C2147" s="264"/>
      <c r="D2147" s="264"/>
      <c r="E2147" s="264"/>
      <c r="F2147" s="264"/>
      <c r="G2147" s="264"/>
      <c r="H2147" s="264"/>
      <c r="I2147" s="264"/>
      <c r="J2147" s="264"/>
      <c r="K2147" s="264"/>
      <c r="L2147" s="264"/>
    </row>
    <row r="2148" spans="1:12" s="28" customFormat="1">
      <c r="A2148" s="264"/>
      <c r="B2148" s="264"/>
      <c r="C2148" s="264"/>
      <c r="D2148" s="264"/>
      <c r="E2148" s="264"/>
      <c r="F2148" s="264"/>
      <c r="G2148" s="264"/>
      <c r="H2148" s="264"/>
      <c r="I2148" s="264"/>
      <c r="J2148" s="264"/>
      <c r="K2148" s="264"/>
      <c r="L2148" s="264"/>
    </row>
    <row r="2149" spans="1:12" s="28" customFormat="1">
      <c r="A2149" s="264"/>
      <c r="B2149" s="264"/>
      <c r="C2149" s="264"/>
      <c r="D2149" s="264"/>
      <c r="E2149" s="264"/>
      <c r="F2149" s="264"/>
      <c r="G2149" s="264"/>
      <c r="H2149" s="264"/>
      <c r="I2149" s="264"/>
      <c r="J2149" s="264"/>
      <c r="K2149" s="264"/>
      <c r="L2149" s="264"/>
    </row>
    <row r="2150" spans="1:12" s="28" customFormat="1">
      <c r="A2150" s="264"/>
      <c r="B2150" s="264"/>
      <c r="C2150" s="264"/>
      <c r="D2150" s="264"/>
      <c r="E2150" s="264"/>
      <c r="F2150" s="264"/>
      <c r="G2150" s="264"/>
      <c r="H2150" s="264"/>
      <c r="I2150" s="264"/>
      <c r="J2150" s="264"/>
      <c r="K2150" s="264"/>
      <c r="L2150" s="264"/>
    </row>
    <row r="2151" spans="1:12" s="28" customFormat="1">
      <c r="A2151" s="264"/>
      <c r="B2151" s="264"/>
      <c r="C2151" s="264"/>
      <c r="D2151" s="264"/>
      <c r="E2151" s="264"/>
      <c r="F2151" s="264"/>
      <c r="G2151" s="264"/>
      <c r="H2151" s="264"/>
      <c r="I2151" s="264"/>
      <c r="J2151" s="264"/>
      <c r="K2151" s="264"/>
      <c r="L2151" s="264"/>
    </row>
    <row r="2152" spans="1:12" s="28" customFormat="1">
      <c r="A2152" s="264"/>
      <c r="B2152" s="264"/>
      <c r="C2152" s="264"/>
      <c r="D2152" s="264"/>
      <c r="E2152" s="264"/>
      <c r="F2152" s="264"/>
      <c r="G2152" s="264"/>
      <c r="H2152" s="264"/>
      <c r="I2152" s="264"/>
      <c r="J2152" s="264"/>
      <c r="K2152" s="264"/>
      <c r="L2152" s="264"/>
    </row>
    <row r="2153" spans="1:12" s="28" customFormat="1">
      <c r="A2153" s="264"/>
      <c r="B2153" s="264"/>
      <c r="C2153" s="264"/>
      <c r="D2153" s="264"/>
      <c r="E2153" s="264"/>
      <c r="F2153" s="264"/>
      <c r="G2153" s="264"/>
      <c r="H2153" s="264"/>
      <c r="I2153" s="264"/>
      <c r="J2153" s="264"/>
      <c r="K2153" s="264"/>
      <c r="L2153" s="264"/>
    </row>
    <row r="2154" spans="1:12" s="28" customFormat="1">
      <c r="A2154" s="264"/>
      <c r="B2154" s="264"/>
      <c r="C2154" s="264"/>
      <c r="D2154" s="264"/>
      <c r="E2154" s="264"/>
      <c r="F2154" s="264"/>
      <c r="G2154" s="264"/>
      <c r="H2154" s="264"/>
      <c r="I2154" s="264"/>
      <c r="J2154" s="264"/>
      <c r="K2154" s="264"/>
      <c r="L2154" s="264"/>
    </row>
    <row r="2155" spans="1:12" s="28" customFormat="1">
      <c r="A2155" s="264"/>
      <c r="B2155" s="264"/>
      <c r="C2155" s="264"/>
      <c r="D2155" s="264"/>
      <c r="E2155" s="264"/>
      <c r="F2155" s="264"/>
      <c r="G2155" s="264"/>
      <c r="H2155" s="264"/>
      <c r="I2155" s="264"/>
      <c r="J2155" s="264"/>
      <c r="K2155" s="264"/>
      <c r="L2155" s="264"/>
    </row>
    <row r="2156" spans="1:12" s="28" customFormat="1">
      <c r="A2156" s="264"/>
      <c r="B2156" s="264"/>
      <c r="C2156" s="264"/>
      <c r="D2156" s="264"/>
      <c r="E2156" s="264"/>
      <c r="F2156" s="264"/>
      <c r="G2156" s="264"/>
      <c r="H2156" s="264"/>
      <c r="I2156" s="264"/>
      <c r="J2156" s="264"/>
      <c r="K2156" s="264"/>
      <c r="L2156" s="264"/>
    </row>
    <row r="2157" spans="1:12" s="28" customFormat="1">
      <c r="A2157" s="264"/>
      <c r="B2157" s="264"/>
      <c r="C2157" s="264"/>
      <c r="D2157" s="264"/>
      <c r="E2157" s="264"/>
      <c r="F2157" s="264"/>
      <c r="G2157" s="264"/>
      <c r="H2157" s="264"/>
      <c r="I2157" s="264"/>
      <c r="J2157" s="264"/>
      <c r="K2157" s="264"/>
      <c r="L2157" s="264"/>
    </row>
    <row r="2158" spans="1:12" s="28" customFormat="1">
      <c r="A2158" s="264"/>
      <c r="B2158" s="264"/>
      <c r="C2158" s="264"/>
      <c r="D2158" s="264"/>
      <c r="E2158" s="264"/>
      <c r="F2158" s="264"/>
      <c r="G2158" s="264"/>
      <c r="H2158" s="264"/>
      <c r="I2158" s="264"/>
      <c r="J2158" s="264"/>
      <c r="K2158" s="264"/>
      <c r="L2158" s="264"/>
    </row>
    <row r="2159" spans="1:12" s="28" customFormat="1">
      <c r="A2159" s="264"/>
      <c r="B2159" s="264"/>
      <c r="C2159" s="264"/>
      <c r="D2159" s="264"/>
      <c r="E2159" s="264"/>
      <c r="F2159" s="264"/>
      <c r="G2159" s="264"/>
      <c r="H2159" s="264"/>
      <c r="I2159" s="264"/>
      <c r="J2159" s="264"/>
      <c r="K2159" s="264"/>
      <c r="L2159" s="264"/>
    </row>
    <row r="2160" spans="1:12" s="28" customFormat="1">
      <c r="A2160" s="264"/>
      <c r="B2160" s="264"/>
      <c r="C2160" s="264"/>
      <c r="D2160" s="264"/>
      <c r="E2160" s="264"/>
      <c r="F2160" s="264"/>
      <c r="G2160" s="264"/>
      <c r="H2160" s="264"/>
      <c r="I2160" s="264"/>
      <c r="J2160" s="264"/>
      <c r="K2160" s="264"/>
      <c r="L2160" s="264"/>
    </row>
    <row r="2161" spans="1:12" s="28" customFormat="1">
      <c r="A2161" s="264"/>
      <c r="B2161" s="264"/>
      <c r="C2161" s="264"/>
      <c r="D2161" s="264"/>
      <c r="E2161" s="264"/>
      <c r="F2161" s="264"/>
      <c r="G2161" s="264"/>
      <c r="H2161" s="264"/>
      <c r="I2161" s="264"/>
      <c r="J2161" s="264"/>
      <c r="K2161" s="264"/>
      <c r="L2161" s="264"/>
    </row>
    <row r="2162" spans="1:12" s="28" customFormat="1">
      <c r="A2162" s="264"/>
      <c r="B2162" s="264"/>
      <c r="C2162" s="264"/>
      <c r="D2162" s="264"/>
      <c r="E2162" s="264"/>
      <c r="F2162" s="264"/>
      <c r="G2162" s="264"/>
      <c r="H2162" s="264"/>
      <c r="I2162" s="264"/>
      <c r="J2162" s="264"/>
      <c r="K2162" s="264"/>
      <c r="L2162" s="264"/>
    </row>
    <row r="2163" spans="1:12" s="28" customFormat="1">
      <c r="A2163" s="264"/>
      <c r="B2163" s="264"/>
      <c r="C2163" s="264"/>
      <c r="D2163" s="264"/>
      <c r="E2163" s="264"/>
      <c r="F2163" s="264"/>
      <c r="G2163" s="264"/>
      <c r="H2163" s="264"/>
      <c r="I2163" s="264"/>
      <c r="J2163" s="264"/>
      <c r="K2163" s="264"/>
      <c r="L2163" s="264"/>
    </row>
    <row r="2164" spans="1:12" s="28" customFormat="1">
      <c r="A2164" s="264"/>
      <c r="B2164" s="264"/>
      <c r="C2164" s="264"/>
      <c r="D2164" s="264"/>
      <c r="E2164" s="264"/>
      <c r="F2164" s="264"/>
      <c r="G2164" s="264"/>
      <c r="H2164" s="264"/>
      <c r="I2164" s="264"/>
      <c r="J2164" s="264"/>
      <c r="K2164" s="264"/>
      <c r="L2164" s="264"/>
    </row>
    <row r="2165" spans="1:12" s="28" customFormat="1">
      <c r="A2165" s="264"/>
      <c r="B2165" s="264"/>
      <c r="C2165" s="264"/>
      <c r="D2165" s="264"/>
      <c r="E2165" s="264"/>
      <c r="F2165" s="264"/>
      <c r="G2165" s="264"/>
      <c r="H2165" s="264"/>
      <c r="I2165" s="264"/>
      <c r="J2165" s="264"/>
      <c r="K2165" s="264"/>
      <c r="L2165" s="264"/>
    </row>
    <row r="2166" spans="1:12" s="28" customFormat="1">
      <c r="A2166" s="264"/>
      <c r="B2166" s="264"/>
      <c r="C2166" s="264"/>
      <c r="D2166" s="264"/>
      <c r="E2166" s="264"/>
      <c r="F2166" s="264"/>
      <c r="G2166" s="264"/>
      <c r="H2166" s="264"/>
      <c r="I2166" s="264"/>
      <c r="J2166" s="264"/>
      <c r="K2166" s="264"/>
      <c r="L2166" s="264"/>
    </row>
    <row r="2167" spans="1:12" s="28" customFormat="1">
      <c r="A2167" s="264"/>
      <c r="B2167" s="264"/>
      <c r="C2167" s="264"/>
      <c r="D2167" s="264"/>
      <c r="E2167" s="264"/>
      <c r="F2167" s="264"/>
      <c r="G2167" s="264"/>
      <c r="H2167" s="264"/>
      <c r="I2167" s="264"/>
      <c r="J2167" s="264"/>
      <c r="K2167" s="264"/>
      <c r="L2167" s="264"/>
    </row>
    <row r="2168" spans="1:12" s="28" customFormat="1">
      <c r="A2168" s="264"/>
      <c r="B2168" s="264"/>
      <c r="C2168" s="264"/>
      <c r="D2168" s="264"/>
      <c r="E2168" s="264"/>
      <c r="F2168" s="264"/>
      <c r="G2168" s="264"/>
      <c r="H2168" s="264"/>
      <c r="I2168" s="264"/>
      <c r="J2168" s="264"/>
      <c r="K2168" s="264"/>
      <c r="L2168" s="264"/>
    </row>
    <row r="2169" spans="1:12" s="28" customFormat="1">
      <c r="A2169" s="264"/>
      <c r="B2169" s="264"/>
      <c r="C2169" s="264"/>
      <c r="D2169" s="264"/>
      <c r="E2169" s="264"/>
      <c r="F2169" s="264"/>
      <c r="G2169" s="264"/>
      <c r="H2169" s="264"/>
      <c r="I2169" s="264"/>
      <c r="J2169" s="264"/>
      <c r="K2169" s="264"/>
      <c r="L2169" s="264"/>
    </row>
    <row r="2170" spans="1:12" s="28" customFormat="1">
      <c r="A2170" s="264"/>
      <c r="B2170" s="264"/>
      <c r="C2170" s="264"/>
      <c r="D2170" s="264"/>
      <c r="E2170" s="264"/>
      <c r="F2170" s="264"/>
      <c r="G2170" s="264"/>
      <c r="H2170" s="264"/>
      <c r="I2170" s="264"/>
      <c r="J2170" s="264"/>
      <c r="K2170" s="264"/>
      <c r="L2170" s="264"/>
    </row>
    <row r="2171" spans="1:12" s="28" customFormat="1">
      <c r="A2171" s="264"/>
      <c r="B2171" s="264"/>
      <c r="C2171" s="264"/>
      <c r="D2171" s="264"/>
      <c r="E2171" s="264"/>
      <c r="F2171" s="264"/>
      <c r="G2171" s="264"/>
      <c r="H2171" s="264"/>
      <c r="I2171" s="264"/>
      <c r="J2171" s="264"/>
      <c r="K2171" s="264"/>
      <c r="L2171" s="264"/>
    </row>
    <row r="2172" spans="1:12" s="28" customFormat="1">
      <c r="A2172" s="264"/>
      <c r="B2172" s="264"/>
      <c r="C2172" s="264"/>
      <c r="D2172" s="264"/>
      <c r="E2172" s="264"/>
      <c r="F2172" s="264"/>
      <c r="G2172" s="264"/>
      <c r="H2172" s="264"/>
      <c r="I2172" s="264"/>
      <c r="J2172" s="264"/>
      <c r="K2172" s="264"/>
      <c r="L2172" s="264"/>
    </row>
    <row r="2173" spans="1:12" s="28" customFormat="1">
      <c r="A2173" s="264"/>
      <c r="B2173" s="264"/>
      <c r="C2173" s="264"/>
      <c r="D2173" s="264"/>
      <c r="E2173" s="264"/>
      <c r="F2173" s="264"/>
      <c r="G2173" s="264"/>
      <c r="H2173" s="264"/>
      <c r="I2173" s="264"/>
      <c r="J2173" s="264"/>
      <c r="K2173" s="264"/>
      <c r="L2173" s="264"/>
    </row>
    <row r="2174" spans="1:12" s="28" customFormat="1">
      <c r="A2174" s="264"/>
      <c r="B2174" s="264"/>
      <c r="C2174" s="264"/>
      <c r="D2174" s="264"/>
      <c r="E2174" s="264"/>
      <c r="F2174" s="264"/>
      <c r="G2174" s="264"/>
      <c r="H2174" s="264"/>
      <c r="I2174" s="264"/>
      <c r="J2174" s="264"/>
      <c r="K2174" s="264"/>
      <c r="L2174" s="264"/>
    </row>
    <row r="2175" spans="1:12" s="28" customFormat="1">
      <c r="A2175" s="264"/>
      <c r="B2175" s="264"/>
      <c r="C2175" s="264"/>
      <c r="D2175" s="264"/>
      <c r="E2175" s="264"/>
      <c r="F2175" s="264"/>
      <c r="G2175" s="264"/>
      <c r="H2175" s="264"/>
      <c r="I2175" s="264"/>
      <c r="J2175" s="264"/>
      <c r="K2175" s="264"/>
      <c r="L2175" s="264"/>
    </row>
    <row r="2176" spans="1:12" s="28" customFormat="1">
      <c r="A2176" s="264"/>
      <c r="B2176" s="264"/>
      <c r="C2176" s="264"/>
      <c r="D2176" s="264"/>
      <c r="E2176" s="264"/>
      <c r="F2176" s="264"/>
      <c r="G2176" s="264"/>
      <c r="H2176" s="264"/>
      <c r="I2176" s="264"/>
      <c r="J2176" s="264"/>
      <c r="K2176" s="264"/>
      <c r="L2176" s="264"/>
    </row>
    <row r="2177" spans="1:12" s="28" customFormat="1">
      <c r="A2177" s="264"/>
      <c r="B2177" s="264"/>
      <c r="C2177" s="264"/>
      <c r="D2177" s="264"/>
      <c r="E2177" s="264"/>
      <c r="F2177" s="264"/>
      <c r="G2177" s="264"/>
      <c r="H2177" s="264"/>
      <c r="I2177" s="264"/>
      <c r="J2177" s="264"/>
      <c r="K2177" s="264"/>
      <c r="L2177" s="264"/>
    </row>
    <row r="2178" spans="1:12" s="28" customFormat="1">
      <c r="A2178" s="264"/>
      <c r="B2178" s="264"/>
      <c r="C2178" s="264"/>
      <c r="D2178" s="264"/>
      <c r="E2178" s="264"/>
      <c r="F2178" s="264"/>
      <c r="G2178" s="264"/>
      <c r="H2178" s="264"/>
      <c r="I2178" s="264"/>
      <c r="J2178" s="264"/>
      <c r="K2178" s="264"/>
      <c r="L2178" s="264"/>
    </row>
    <row r="2179" spans="1:12" s="28" customFormat="1">
      <c r="A2179" s="264"/>
      <c r="B2179" s="264"/>
      <c r="C2179" s="264"/>
      <c r="D2179" s="264"/>
      <c r="E2179" s="264"/>
      <c r="F2179" s="264"/>
      <c r="G2179" s="264"/>
      <c r="H2179" s="264"/>
      <c r="I2179" s="264"/>
      <c r="J2179" s="264"/>
      <c r="K2179" s="264"/>
      <c r="L2179" s="264"/>
    </row>
    <row r="2180" spans="1:12" s="28" customFormat="1">
      <c r="A2180" s="264"/>
      <c r="B2180" s="264"/>
      <c r="C2180" s="264"/>
      <c r="D2180" s="264"/>
      <c r="E2180" s="264"/>
      <c r="F2180" s="264"/>
      <c r="G2180" s="264"/>
      <c r="H2180" s="264"/>
      <c r="I2180" s="264"/>
      <c r="J2180" s="264"/>
      <c r="K2180" s="264"/>
      <c r="L2180" s="264"/>
    </row>
    <row r="2181" spans="1:12" s="28" customFormat="1">
      <c r="A2181" s="264"/>
      <c r="B2181" s="264"/>
      <c r="C2181" s="264"/>
      <c r="D2181" s="264"/>
      <c r="E2181" s="264"/>
      <c r="F2181" s="264"/>
      <c r="G2181" s="264"/>
      <c r="H2181" s="264"/>
      <c r="I2181" s="264"/>
      <c r="J2181" s="264"/>
      <c r="K2181" s="264"/>
      <c r="L2181" s="264"/>
    </row>
    <row r="2182" spans="1:12" s="28" customFormat="1">
      <c r="A2182" s="264"/>
      <c r="B2182" s="264"/>
      <c r="C2182" s="264"/>
      <c r="D2182" s="264"/>
      <c r="E2182" s="264"/>
      <c r="F2182" s="264"/>
      <c r="G2182" s="264"/>
      <c r="H2182" s="264"/>
      <c r="I2182" s="264"/>
      <c r="J2182" s="264"/>
      <c r="K2182" s="264"/>
      <c r="L2182" s="264"/>
    </row>
    <row r="2183" spans="1:12" s="28" customFormat="1">
      <c r="A2183" s="264"/>
      <c r="B2183" s="264"/>
      <c r="C2183" s="264"/>
      <c r="D2183" s="264"/>
      <c r="E2183" s="264"/>
      <c r="F2183" s="264"/>
      <c r="G2183" s="264"/>
      <c r="H2183" s="264"/>
      <c r="I2183" s="264"/>
      <c r="J2183" s="264"/>
      <c r="K2183" s="264"/>
      <c r="L2183" s="264"/>
    </row>
    <row r="2184" spans="1:12" s="28" customFormat="1">
      <c r="A2184" s="264"/>
      <c r="B2184" s="264"/>
      <c r="C2184" s="264"/>
      <c r="D2184" s="264"/>
      <c r="E2184" s="264"/>
      <c r="F2184" s="264"/>
      <c r="G2184" s="264"/>
      <c r="H2184" s="264"/>
      <c r="I2184" s="264"/>
      <c r="J2184" s="264"/>
      <c r="K2184" s="264"/>
      <c r="L2184" s="264"/>
    </row>
    <row r="2185" spans="1:12" s="28" customFormat="1">
      <c r="A2185" s="264"/>
      <c r="B2185" s="264"/>
      <c r="C2185" s="264"/>
      <c r="D2185" s="264"/>
      <c r="E2185" s="264"/>
      <c r="F2185" s="264"/>
      <c r="G2185" s="264"/>
      <c r="H2185" s="264"/>
      <c r="I2185" s="264"/>
      <c r="J2185" s="264"/>
      <c r="K2185" s="264"/>
      <c r="L2185" s="264"/>
    </row>
    <row r="2186" spans="1:12" s="28" customFormat="1">
      <c r="A2186" s="264"/>
      <c r="B2186" s="264"/>
      <c r="C2186" s="264"/>
      <c r="D2186" s="264"/>
      <c r="E2186" s="264"/>
      <c r="F2186" s="264"/>
      <c r="G2186" s="264"/>
      <c r="H2186" s="264"/>
      <c r="I2186" s="264"/>
      <c r="J2186" s="264"/>
      <c r="K2186" s="264"/>
      <c r="L2186" s="264"/>
    </row>
    <row r="2187" spans="1:12" s="28" customFormat="1">
      <c r="A2187" s="264"/>
      <c r="B2187" s="264"/>
      <c r="C2187" s="264"/>
      <c r="D2187" s="264"/>
      <c r="E2187" s="264"/>
      <c r="F2187" s="264"/>
      <c r="G2187" s="264"/>
      <c r="H2187" s="264"/>
      <c r="I2187" s="264"/>
      <c r="J2187" s="264"/>
      <c r="K2187" s="264"/>
      <c r="L2187" s="264"/>
    </row>
    <row r="2188" spans="1:12" s="28" customFormat="1">
      <c r="A2188" s="264"/>
      <c r="B2188" s="264"/>
      <c r="C2188" s="264"/>
      <c r="D2188" s="264"/>
      <c r="E2188" s="264"/>
      <c r="F2188" s="264"/>
      <c r="G2188" s="264"/>
      <c r="H2188" s="264"/>
      <c r="I2188" s="264"/>
      <c r="J2188" s="264"/>
      <c r="K2188" s="264"/>
      <c r="L2188" s="264"/>
    </row>
    <row r="2189" spans="1:12" s="28" customFormat="1">
      <c r="A2189" s="264"/>
      <c r="B2189" s="264"/>
      <c r="C2189" s="264"/>
      <c r="D2189" s="264"/>
      <c r="E2189" s="264"/>
      <c r="F2189" s="264"/>
      <c r="G2189" s="264"/>
      <c r="H2189" s="264"/>
      <c r="I2189" s="264"/>
      <c r="J2189" s="264"/>
      <c r="K2189" s="264"/>
      <c r="L2189" s="264"/>
    </row>
    <row r="2190" spans="1:12" s="28" customFormat="1">
      <c r="A2190" s="264"/>
      <c r="B2190" s="264"/>
      <c r="C2190" s="264"/>
      <c r="D2190" s="264"/>
      <c r="E2190" s="264"/>
      <c r="F2190" s="264"/>
      <c r="G2190" s="264"/>
      <c r="H2190" s="264"/>
      <c r="I2190" s="264"/>
      <c r="J2190" s="264"/>
      <c r="K2190" s="264"/>
      <c r="L2190" s="264"/>
    </row>
    <row r="2191" spans="1:12" s="28" customFormat="1">
      <c r="A2191" s="264"/>
      <c r="B2191" s="264"/>
      <c r="C2191" s="264"/>
      <c r="D2191" s="264"/>
      <c r="E2191" s="264"/>
      <c r="F2191" s="264"/>
      <c r="G2191" s="264"/>
      <c r="H2191" s="264"/>
      <c r="I2191" s="264"/>
      <c r="J2191" s="264"/>
      <c r="K2191" s="264"/>
      <c r="L2191" s="264"/>
    </row>
    <row r="2192" spans="1:12" s="28" customFormat="1">
      <c r="A2192" s="264"/>
      <c r="B2192" s="264"/>
      <c r="C2192" s="264"/>
      <c r="D2192" s="264"/>
      <c r="E2192" s="264"/>
      <c r="F2192" s="264"/>
      <c r="G2192" s="264"/>
      <c r="H2192" s="264"/>
      <c r="I2192" s="264"/>
      <c r="J2192" s="264"/>
      <c r="K2192" s="264"/>
      <c r="L2192" s="264"/>
    </row>
    <row r="2193" spans="1:12" s="28" customFormat="1">
      <c r="A2193" s="264"/>
      <c r="B2193" s="264"/>
      <c r="C2193" s="264"/>
      <c r="D2193" s="264"/>
      <c r="E2193" s="264"/>
      <c r="F2193" s="264"/>
      <c r="G2193" s="264"/>
      <c r="H2193" s="264"/>
      <c r="I2193" s="264"/>
      <c r="J2193" s="264"/>
      <c r="K2193" s="264"/>
      <c r="L2193" s="264"/>
    </row>
    <row r="2194" spans="1:12" s="28" customFormat="1">
      <c r="A2194" s="264"/>
      <c r="B2194" s="264"/>
      <c r="C2194" s="264"/>
      <c r="D2194" s="264"/>
      <c r="E2194" s="264"/>
      <c r="F2194" s="264"/>
      <c r="G2194" s="264"/>
      <c r="H2194" s="264"/>
      <c r="I2194" s="264"/>
      <c r="J2194" s="264"/>
      <c r="K2194" s="264"/>
      <c r="L2194" s="264"/>
    </row>
    <row r="2195" spans="1:12" s="28" customFormat="1">
      <c r="A2195" s="264"/>
      <c r="B2195" s="264"/>
      <c r="C2195" s="264"/>
      <c r="D2195" s="264"/>
      <c r="E2195" s="264"/>
      <c r="F2195" s="264"/>
      <c r="G2195" s="264"/>
      <c r="H2195" s="264"/>
      <c r="I2195" s="264"/>
      <c r="J2195" s="264"/>
      <c r="K2195" s="264"/>
      <c r="L2195" s="264"/>
    </row>
    <row r="2196" spans="1:12" s="28" customFormat="1">
      <c r="A2196" s="264"/>
      <c r="B2196" s="264"/>
      <c r="C2196" s="264"/>
      <c r="D2196" s="264"/>
      <c r="E2196" s="264"/>
      <c r="F2196" s="264"/>
      <c r="G2196" s="264"/>
      <c r="H2196" s="264"/>
      <c r="I2196" s="264"/>
      <c r="J2196" s="264"/>
      <c r="K2196" s="264"/>
      <c r="L2196" s="264"/>
    </row>
    <row r="2197" spans="1:12" s="28" customFormat="1">
      <c r="A2197" s="264"/>
      <c r="B2197" s="264"/>
      <c r="C2197" s="264"/>
      <c r="D2197" s="264"/>
      <c r="E2197" s="264"/>
      <c r="F2197" s="264"/>
      <c r="G2197" s="264"/>
      <c r="H2197" s="264"/>
      <c r="I2197" s="264"/>
      <c r="J2197" s="264"/>
      <c r="K2197" s="264"/>
      <c r="L2197" s="264"/>
    </row>
    <row r="2198" spans="1:12" s="28" customFormat="1">
      <c r="A2198" s="264"/>
      <c r="B2198" s="264"/>
      <c r="C2198" s="264"/>
      <c r="D2198" s="264"/>
      <c r="E2198" s="264"/>
      <c r="F2198" s="264"/>
      <c r="G2198" s="264"/>
      <c r="H2198" s="264"/>
      <c r="I2198" s="264"/>
      <c r="J2198" s="264"/>
      <c r="K2198" s="264"/>
      <c r="L2198" s="264"/>
    </row>
    <row r="2199" spans="1:12" s="28" customFormat="1">
      <c r="A2199" s="264"/>
      <c r="B2199" s="264"/>
      <c r="C2199" s="264"/>
      <c r="D2199" s="264"/>
      <c r="E2199" s="264"/>
      <c r="F2199" s="264"/>
      <c r="G2199" s="264"/>
      <c r="H2199" s="264"/>
      <c r="I2199" s="264"/>
      <c r="J2199" s="264"/>
      <c r="K2199" s="264"/>
      <c r="L2199" s="264"/>
    </row>
    <row r="2200" spans="1:12" s="28" customFormat="1">
      <c r="A2200" s="264"/>
      <c r="B2200" s="264"/>
      <c r="C2200" s="264"/>
      <c r="D2200" s="264"/>
      <c r="E2200" s="264"/>
      <c r="F2200" s="264"/>
      <c r="G2200" s="264"/>
      <c r="H2200" s="264"/>
      <c r="I2200" s="264"/>
      <c r="J2200" s="264"/>
      <c r="K2200" s="264"/>
      <c r="L2200" s="264"/>
    </row>
    <row r="2201" spans="1:12" s="28" customFormat="1">
      <c r="A2201" s="264"/>
      <c r="B2201" s="264"/>
      <c r="C2201" s="264"/>
      <c r="D2201" s="264"/>
      <c r="E2201" s="264"/>
      <c r="F2201" s="264"/>
      <c r="G2201" s="264"/>
      <c r="H2201" s="264"/>
      <c r="I2201" s="264"/>
      <c r="J2201" s="264"/>
      <c r="K2201" s="264"/>
      <c r="L2201" s="264"/>
    </row>
    <row r="2202" spans="1:12" s="28" customFormat="1">
      <c r="A2202" s="264"/>
      <c r="B2202" s="264"/>
      <c r="C2202" s="264"/>
      <c r="D2202" s="264"/>
      <c r="E2202" s="264"/>
      <c r="F2202" s="264"/>
      <c r="G2202" s="264"/>
      <c r="H2202" s="264"/>
      <c r="I2202" s="264"/>
      <c r="J2202" s="264"/>
      <c r="K2202" s="264"/>
      <c r="L2202" s="264"/>
    </row>
    <row r="2203" spans="1:12" s="28" customFormat="1">
      <c r="A2203" s="264"/>
      <c r="B2203" s="264"/>
      <c r="C2203" s="264"/>
      <c r="D2203" s="264"/>
      <c r="E2203" s="264"/>
      <c r="F2203" s="264"/>
      <c r="G2203" s="264"/>
      <c r="H2203" s="264"/>
      <c r="I2203" s="264"/>
      <c r="J2203" s="264"/>
      <c r="K2203" s="264"/>
      <c r="L2203" s="264"/>
    </row>
    <row r="2204" spans="1:12" s="28" customFormat="1">
      <c r="A2204" s="264"/>
      <c r="B2204" s="264"/>
      <c r="C2204" s="264"/>
      <c r="D2204" s="264"/>
      <c r="E2204" s="264"/>
      <c r="F2204" s="264"/>
      <c r="G2204" s="264"/>
      <c r="H2204" s="264"/>
      <c r="I2204" s="264"/>
      <c r="J2204" s="264"/>
      <c r="K2204" s="264"/>
      <c r="L2204" s="264"/>
    </row>
    <row r="2205" spans="1:12" s="28" customFormat="1">
      <c r="A2205" s="264"/>
      <c r="B2205" s="264"/>
      <c r="C2205" s="264"/>
      <c r="D2205" s="264"/>
      <c r="E2205" s="264"/>
      <c r="F2205" s="264"/>
      <c r="G2205" s="264"/>
      <c r="H2205" s="264"/>
      <c r="I2205" s="264"/>
      <c r="J2205" s="264"/>
      <c r="K2205" s="264"/>
      <c r="L2205" s="264"/>
    </row>
    <row r="2206" spans="1:12" s="28" customFormat="1">
      <c r="A2206" s="264"/>
      <c r="B2206" s="264"/>
      <c r="C2206" s="264"/>
      <c r="D2206" s="264"/>
      <c r="E2206" s="264"/>
      <c r="F2206" s="264"/>
      <c r="G2206" s="264"/>
      <c r="H2206" s="264"/>
      <c r="I2206" s="264"/>
      <c r="J2206" s="264"/>
      <c r="K2206" s="264"/>
      <c r="L2206" s="264"/>
    </row>
    <row r="2207" spans="1:12" s="28" customFormat="1">
      <c r="A2207" s="264"/>
      <c r="B2207" s="264"/>
      <c r="C2207" s="264"/>
      <c r="D2207" s="264"/>
      <c r="E2207" s="264"/>
      <c r="F2207" s="264"/>
      <c r="G2207" s="264"/>
      <c r="H2207" s="264"/>
      <c r="I2207" s="264"/>
      <c r="J2207" s="264"/>
      <c r="K2207" s="264"/>
      <c r="L2207" s="264"/>
    </row>
    <row r="2208" spans="1:12" s="28" customFormat="1">
      <c r="A2208" s="264"/>
      <c r="B2208" s="264"/>
      <c r="C2208" s="264"/>
      <c r="D2208" s="264"/>
      <c r="E2208" s="264"/>
      <c r="F2208" s="264"/>
      <c r="G2208" s="264"/>
      <c r="H2208" s="264"/>
      <c r="I2208" s="264"/>
      <c r="J2208" s="264"/>
      <c r="K2208" s="264"/>
      <c r="L2208" s="264"/>
    </row>
    <row r="2209" spans="1:12" s="28" customFormat="1">
      <c r="A2209" s="264"/>
      <c r="B2209" s="264"/>
      <c r="C2209" s="264"/>
      <c r="D2209" s="264"/>
      <c r="E2209" s="264"/>
      <c r="F2209" s="264"/>
      <c r="G2209" s="264"/>
      <c r="H2209" s="264"/>
      <c r="I2209" s="264"/>
      <c r="J2209" s="264"/>
      <c r="K2209" s="264"/>
      <c r="L2209" s="264"/>
    </row>
    <row r="2210" spans="1:12" s="28" customFormat="1">
      <c r="A2210" s="264"/>
      <c r="B2210" s="264"/>
      <c r="C2210" s="264"/>
      <c r="D2210" s="264"/>
      <c r="E2210" s="264"/>
      <c r="F2210" s="264"/>
      <c r="G2210" s="264"/>
      <c r="H2210" s="264"/>
      <c r="I2210" s="264"/>
      <c r="J2210" s="264"/>
      <c r="K2210" s="264"/>
      <c r="L2210" s="264"/>
    </row>
    <row r="2211" spans="1:12" s="28" customFormat="1">
      <c r="A2211" s="264"/>
      <c r="B2211" s="264"/>
      <c r="C2211" s="264"/>
      <c r="D2211" s="264"/>
      <c r="E2211" s="264"/>
      <c r="F2211" s="264"/>
      <c r="G2211" s="264"/>
      <c r="H2211" s="264"/>
      <c r="I2211" s="264"/>
      <c r="J2211" s="264"/>
      <c r="K2211" s="264"/>
      <c r="L2211" s="264"/>
    </row>
    <row r="2212" spans="1:12" s="28" customFormat="1">
      <c r="A2212" s="264"/>
      <c r="B2212" s="264"/>
      <c r="C2212" s="264"/>
      <c r="D2212" s="264"/>
      <c r="E2212" s="264"/>
      <c r="F2212" s="264"/>
      <c r="G2212" s="264"/>
      <c r="H2212" s="264"/>
      <c r="I2212" s="264"/>
      <c r="J2212" s="264"/>
      <c r="K2212" s="264"/>
      <c r="L2212" s="264"/>
    </row>
    <row r="2213" spans="1:12" s="28" customFormat="1">
      <c r="A2213" s="264"/>
      <c r="B2213" s="264"/>
      <c r="C2213" s="264"/>
      <c r="D2213" s="264"/>
      <c r="E2213" s="264"/>
      <c r="F2213" s="264"/>
      <c r="G2213" s="264"/>
      <c r="H2213" s="264"/>
      <c r="I2213" s="264"/>
      <c r="J2213" s="264"/>
      <c r="K2213" s="264"/>
      <c r="L2213" s="264"/>
    </row>
    <row r="2214" spans="1:12" s="28" customFormat="1">
      <c r="A2214" s="264"/>
      <c r="B2214" s="264"/>
      <c r="C2214" s="264"/>
      <c r="D2214" s="264"/>
      <c r="E2214" s="264"/>
      <c r="F2214" s="264"/>
      <c r="G2214" s="264"/>
      <c r="H2214" s="264"/>
      <c r="I2214" s="264"/>
      <c r="J2214" s="264"/>
      <c r="K2214" s="264"/>
      <c r="L2214" s="264"/>
    </row>
    <row r="2215" spans="1:12" s="28" customFormat="1">
      <c r="A2215" s="264"/>
      <c r="B2215" s="264"/>
      <c r="C2215" s="264"/>
      <c r="D2215" s="264"/>
      <c r="E2215" s="264"/>
      <c r="F2215" s="264"/>
      <c r="G2215" s="264"/>
      <c r="H2215" s="264"/>
      <c r="I2215" s="264"/>
      <c r="J2215" s="264"/>
      <c r="K2215" s="264"/>
      <c r="L2215" s="264"/>
    </row>
    <row r="2216" spans="1:12" s="28" customFormat="1">
      <c r="A2216" s="264"/>
      <c r="B2216" s="264"/>
      <c r="C2216" s="264"/>
      <c r="D2216" s="264"/>
      <c r="E2216" s="264"/>
      <c r="F2216" s="264"/>
      <c r="G2216" s="264"/>
      <c r="H2216" s="264"/>
      <c r="I2216" s="264"/>
      <c r="J2216" s="264"/>
      <c r="K2216" s="264"/>
      <c r="L2216" s="264"/>
    </row>
    <row r="2217" spans="1:12" s="28" customFormat="1">
      <c r="A2217" s="264"/>
      <c r="B2217" s="264"/>
      <c r="C2217" s="264"/>
      <c r="D2217" s="264"/>
      <c r="E2217" s="264"/>
      <c r="F2217" s="264"/>
      <c r="G2217" s="264"/>
      <c r="H2217" s="264"/>
      <c r="I2217" s="264"/>
      <c r="J2217" s="264"/>
      <c r="K2217" s="264"/>
      <c r="L2217" s="264"/>
    </row>
    <row r="2218" spans="1:12" s="28" customFormat="1">
      <c r="A2218" s="264"/>
      <c r="B2218" s="264"/>
      <c r="C2218" s="264"/>
      <c r="D2218" s="264"/>
      <c r="E2218" s="264"/>
      <c r="F2218" s="264"/>
      <c r="G2218" s="264"/>
      <c r="H2218" s="264"/>
      <c r="I2218" s="264"/>
      <c r="J2218" s="264"/>
      <c r="K2218" s="264"/>
      <c r="L2218" s="264"/>
    </row>
    <row r="2219" spans="1:12" s="28" customFormat="1">
      <c r="A2219" s="264"/>
      <c r="B2219" s="264"/>
      <c r="C2219" s="264"/>
      <c r="D2219" s="264"/>
      <c r="E2219" s="264"/>
      <c r="F2219" s="264"/>
      <c r="G2219" s="264"/>
      <c r="H2219" s="264"/>
      <c r="I2219" s="264"/>
      <c r="J2219" s="264"/>
      <c r="K2219" s="264"/>
      <c r="L2219" s="264"/>
    </row>
    <row r="2220" spans="1:12" s="28" customFormat="1">
      <c r="A2220" s="264"/>
      <c r="B2220" s="264"/>
      <c r="C2220" s="264"/>
      <c r="D2220" s="264"/>
      <c r="E2220" s="264"/>
      <c r="F2220" s="264"/>
      <c r="G2220" s="264"/>
      <c r="H2220" s="264"/>
      <c r="I2220" s="264"/>
      <c r="J2220" s="264"/>
      <c r="K2220" s="264"/>
      <c r="L2220" s="264"/>
    </row>
    <row r="2221" spans="1:12" s="28" customFormat="1">
      <c r="A2221" s="264"/>
      <c r="B2221" s="264"/>
      <c r="C2221" s="264"/>
      <c r="D2221" s="264"/>
      <c r="E2221" s="264"/>
      <c r="F2221" s="264"/>
      <c r="G2221" s="264"/>
      <c r="H2221" s="264"/>
      <c r="I2221" s="264"/>
      <c r="J2221" s="264"/>
      <c r="K2221" s="264"/>
      <c r="L2221" s="264"/>
    </row>
    <row r="2222" spans="1:12" s="28" customFormat="1">
      <c r="A2222" s="264"/>
      <c r="B2222" s="264"/>
      <c r="C2222" s="264"/>
      <c r="D2222" s="264"/>
      <c r="E2222" s="264"/>
      <c r="F2222" s="264"/>
      <c r="G2222" s="264"/>
      <c r="H2222" s="264"/>
      <c r="I2222" s="264"/>
      <c r="J2222" s="264"/>
      <c r="K2222" s="264"/>
      <c r="L2222" s="264"/>
    </row>
    <row r="2223" spans="1:12" s="28" customFormat="1">
      <c r="A2223" s="264"/>
      <c r="B2223" s="264"/>
      <c r="C2223" s="264"/>
      <c r="D2223" s="264"/>
      <c r="E2223" s="264"/>
      <c r="F2223" s="264"/>
      <c r="G2223" s="264"/>
      <c r="H2223" s="264"/>
      <c r="I2223" s="264"/>
      <c r="J2223" s="264"/>
      <c r="K2223" s="264"/>
      <c r="L2223" s="264"/>
    </row>
    <row r="2224" spans="1:12" s="28" customFormat="1">
      <c r="A2224" s="264"/>
      <c r="B2224" s="264"/>
      <c r="C2224" s="264"/>
      <c r="D2224" s="264"/>
      <c r="E2224" s="264"/>
      <c r="F2224" s="264"/>
      <c r="G2224" s="264"/>
      <c r="H2224" s="264"/>
      <c r="I2224" s="264"/>
      <c r="J2224" s="264"/>
      <c r="K2224" s="264"/>
      <c r="L2224" s="264"/>
    </row>
    <row r="2225" spans="1:12" s="28" customFormat="1">
      <c r="A2225" s="264"/>
      <c r="B2225" s="264"/>
      <c r="C2225" s="264"/>
      <c r="D2225" s="264"/>
      <c r="E2225" s="264"/>
      <c r="F2225" s="264"/>
      <c r="G2225" s="264"/>
      <c r="H2225" s="264"/>
      <c r="I2225" s="264"/>
      <c r="J2225" s="264"/>
      <c r="K2225" s="264"/>
      <c r="L2225" s="264"/>
    </row>
    <row r="2226" spans="1:12" s="28" customFormat="1">
      <c r="A2226" s="264"/>
      <c r="B2226" s="264"/>
      <c r="C2226" s="264"/>
      <c r="D2226" s="264"/>
      <c r="E2226" s="264"/>
      <c r="F2226" s="264"/>
      <c r="G2226" s="264"/>
      <c r="H2226" s="264"/>
      <c r="I2226" s="264"/>
      <c r="J2226" s="264"/>
      <c r="K2226" s="264"/>
      <c r="L2226" s="264"/>
    </row>
    <row r="2227" spans="1:12" s="28" customFormat="1">
      <c r="A2227" s="264"/>
      <c r="B2227" s="264"/>
      <c r="C2227" s="264"/>
      <c r="D2227" s="264"/>
      <c r="E2227" s="264"/>
      <c r="F2227" s="264"/>
      <c r="G2227" s="264"/>
      <c r="H2227" s="264"/>
      <c r="I2227" s="264"/>
      <c r="J2227" s="264"/>
      <c r="K2227" s="264"/>
      <c r="L2227" s="264"/>
    </row>
    <row r="2228" spans="1:12" s="28" customFormat="1">
      <c r="A2228" s="264"/>
      <c r="B2228" s="264"/>
      <c r="C2228" s="264"/>
      <c r="D2228" s="264"/>
      <c r="E2228" s="264"/>
      <c r="F2228" s="264"/>
      <c r="G2228" s="264"/>
      <c r="H2228" s="264"/>
      <c r="I2228" s="264"/>
      <c r="J2228" s="264"/>
      <c r="K2228" s="264"/>
      <c r="L2228" s="264"/>
    </row>
    <row r="2229" spans="1:12" s="28" customFormat="1">
      <c r="A2229" s="264"/>
      <c r="B2229" s="264"/>
      <c r="C2229" s="264"/>
      <c r="D2229" s="264"/>
      <c r="E2229" s="264"/>
      <c r="F2229" s="264"/>
      <c r="G2229" s="264"/>
      <c r="H2229" s="264"/>
      <c r="I2229" s="264"/>
      <c r="J2229" s="264"/>
      <c r="K2229" s="264"/>
      <c r="L2229" s="264"/>
    </row>
    <row r="2230" spans="1:12" s="28" customFormat="1">
      <c r="A2230" s="264"/>
      <c r="B2230" s="264"/>
      <c r="C2230" s="264"/>
      <c r="D2230" s="264"/>
      <c r="E2230" s="264"/>
      <c r="F2230" s="264"/>
      <c r="G2230" s="264"/>
      <c r="H2230" s="264"/>
      <c r="I2230" s="264"/>
      <c r="J2230" s="264"/>
      <c r="K2230" s="264"/>
      <c r="L2230" s="264"/>
    </row>
    <row r="2231" spans="1:12" s="28" customFormat="1">
      <c r="A2231" s="264"/>
      <c r="B2231" s="264"/>
      <c r="C2231" s="264"/>
      <c r="D2231" s="264"/>
      <c r="E2231" s="264"/>
      <c r="F2231" s="264"/>
      <c r="G2231" s="264"/>
      <c r="H2231" s="264"/>
      <c r="I2231" s="264"/>
      <c r="J2231" s="264"/>
      <c r="K2231" s="264"/>
      <c r="L2231" s="264"/>
    </row>
    <row r="2232" spans="1:12" s="28" customFormat="1">
      <c r="A2232" s="264"/>
      <c r="B2232" s="264"/>
      <c r="C2232" s="264"/>
      <c r="D2232" s="264"/>
      <c r="E2232" s="264"/>
      <c r="F2232" s="264"/>
      <c r="G2232" s="264"/>
      <c r="H2232" s="264"/>
      <c r="I2232" s="264"/>
      <c r="J2232" s="264"/>
      <c r="K2232" s="264"/>
      <c r="L2232" s="264"/>
    </row>
    <row r="2233" spans="1:12" s="28" customFormat="1">
      <c r="A2233" s="264"/>
      <c r="B2233" s="264"/>
      <c r="C2233" s="264"/>
      <c r="D2233" s="264"/>
      <c r="E2233" s="264"/>
      <c r="F2233" s="264"/>
      <c r="G2233" s="264"/>
      <c r="H2233" s="264"/>
      <c r="I2233" s="264"/>
      <c r="J2233" s="264"/>
      <c r="K2233" s="264"/>
      <c r="L2233" s="264"/>
    </row>
    <row r="2234" spans="1:12" s="28" customFormat="1">
      <c r="A2234" s="264"/>
      <c r="B2234" s="264"/>
      <c r="C2234" s="264"/>
      <c r="D2234" s="264"/>
      <c r="E2234" s="264"/>
      <c r="F2234" s="264"/>
      <c r="G2234" s="264"/>
      <c r="H2234" s="264"/>
      <c r="I2234" s="264"/>
      <c r="J2234" s="264"/>
      <c r="K2234" s="264"/>
      <c r="L2234" s="264"/>
    </row>
    <row r="2235" spans="1:12" s="28" customFormat="1">
      <c r="A2235" s="264"/>
      <c r="B2235" s="264"/>
      <c r="C2235" s="264"/>
      <c r="D2235" s="264"/>
      <c r="E2235" s="264"/>
      <c r="F2235" s="264"/>
      <c r="G2235" s="264"/>
      <c r="H2235" s="264"/>
      <c r="I2235" s="264"/>
      <c r="J2235" s="264"/>
      <c r="K2235" s="264"/>
      <c r="L2235" s="264"/>
    </row>
    <row r="2236" spans="1:12" s="28" customFormat="1">
      <c r="A2236" s="264"/>
      <c r="B2236" s="264"/>
      <c r="C2236" s="264"/>
      <c r="D2236" s="264"/>
      <c r="E2236" s="264"/>
      <c r="F2236" s="264"/>
      <c r="G2236" s="264"/>
      <c r="H2236" s="264"/>
      <c r="I2236" s="264"/>
      <c r="J2236" s="264"/>
      <c r="K2236" s="264"/>
      <c r="L2236" s="264"/>
    </row>
    <row r="2237" spans="1:12" s="28" customFormat="1">
      <c r="A2237" s="264"/>
      <c r="B2237" s="264"/>
      <c r="C2237" s="264"/>
      <c r="D2237" s="264"/>
      <c r="E2237" s="264"/>
      <c r="F2237" s="264"/>
      <c r="G2237" s="264"/>
      <c r="H2237" s="264"/>
      <c r="I2237" s="264"/>
      <c r="J2237" s="264"/>
      <c r="K2237" s="264"/>
      <c r="L2237" s="264"/>
    </row>
    <row r="2238" spans="1:12" s="28" customFormat="1">
      <c r="A2238" s="264"/>
      <c r="B2238" s="264"/>
      <c r="C2238" s="264"/>
      <c r="D2238" s="264"/>
      <c r="E2238" s="264"/>
      <c r="F2238" s="264"/>
      <c r="G2238" s="264"/>
      <c r="H2238" s="264"/>
      <c r="I2238" s="264"/>
      <c r="J2238" s="264"/>
      <c r="K2238" s="264"/>
      <c r="L2238" s="264"/>
    </row>
    <row r="2239" spans="1:12" s="28" customFormat="1">
      <c r="A2239" s="264"/>
      <c r="B2239" s="264"/>
      <c r="C2239" s="264"/>
      <c r="D2239" s="264"/>
      <c r="E2239" s="264"/>
      <c r="F2239" s="264"/>
      <c r="G2239" s="264"/>
      <c r="H2239" s="264"/>
      <c r="I2239" s="264"/>
      <c r="J2239" s="264"/>
      <c r="K2239" s="264"/>
      <c r="L2239" s="264"/>
    </row>
    <row r="2240" spans="1:12" s="28" customFormat="1">
      <c r="A2240" s="264"/>
      <c r="B2240" s="264"/>
      <c r="C2240" s="264"/>
      <c r="D2240" s="264"/>
      <c r="E2240" s="264"/>
      <c r="F2240" s="264"/>
      <c r="G2240" s="264"/>
      <c r="H2240" s="264"/>
      <c r="I2240" s="264"/>
      <c r="J2240" s="264"/>
      <c r="K2240" s="264"/>
      <c r="L2240" s="264"/>
    </row>
    <row r="2241" spans="1:12" s="28" customFormat="1">
      <c r="A2241" s="264"/>
      <c r="B2241" s="264"/>
      <c r="C2241" s="264"/>
      <c r="D2241" s="264"/>
      <c r="E2241" s="264"/>
      <c r="F2241" s="264"/>
      <c r="G2241" s="264"/>
      <c r="H2241" s="264"/>
      <c r="I2241" s="264"/>
      <c r="J2241" s="264"/>
      <c r="K2241" s="264"/>
      <c r="L2241" s="264"/>
    </row>
    <row r="2242" spans="1:12" s="28" customFormat="1">
      <c r="A2242" s="264"/>
      <c r="B2242" s="264"/>
      <c r="C2242" s="264"/>
      <c r="D2242" s="264"/>
      <c r="E2242" s="264"/>
      <c r="F2242" s="264"/>
      <c r="G2242" s="264"/>
      <c r="H2242" s="264"/>
      <c r="I2242" s="264"/>
      <c r="J2242" s="264"/>
      <c r="K2242" s="264"/>
      <c r="L2242" s="264"/>
    </row>
    <row r="2243" spans="1:12" s="28" customFormat="1">
      <c r="A2243" s="264"/>
      <c r="B2243" s="264"/>
      <c r="C2243" s="264"/>
      <c r="D2243" s="264"/>
      <c r="E2243" s="264"/>
      <c r="F2243" s="264"/>
      <c r="G2243" s="264"/>
      <c r="H2243" s="264"/>
      <c r="I2243" s="264"/>
      <c r="J2243" s="264"/>
      <c r="K2243" s="264"/>
      <c r="L2243" s="264"/>
    </row>
    <row r="2244" spans="1:12" s="28" customFormat="1">
      <c r="A2244" s="264"/>
      <c r="B2244" s="264"/>
      <c r="C2244" s="264"/>
      <c r="D2244" s="264"/>
      <c r="E2244" s="264"/>
      <c r="F2244" s="264"/>
      <c r="G2244" s="264"/>
      <c r="H2244" s="264"/>
      <c r="I2244" s="264"/>
      <c r="J2244" s="264"/>
      <c r="K2244" s="264"/>
      <c r="L2244" s="264"/>
    </row>
    <row r="2245" spans="1:12" s="28" customFormat="1">
      <c r="A2245" s="264"/>
      <c r="B2245" s="264"/>
      <c r="C2245" s="264"/>
      <c r="D2245" s="264"/>
      <c r="E2245" s="264"/>
      <c r="F2245" s="264"/>
      <c r="G2245" s="264"/>
      <c r="H2245" s="264"/>
      <c r="I2245" s="264"/>
      <c r="J2245" s="264"/>
      <c r="K2245" s="264"/>
      <c r="L2245" s="264"/>
    </row>
    <row r="2246" spans="1:12" s="28" customFormat="1">
      <c r="A2246" s="264"/>
      <c r="B2246" s="264"/>
      <c r="C2246" s="264"/>
      <c r="D2246" s="264"/>
      <c r="E2246" s="264"/>
      <c r="F2246" s="264"/>
      <c r="G2246" s="264"/>
      <c r="H2246" s="264"/>
      <c r="I2246" s="264"/>
      <c r="J2246" s="264"/>
      <c r="K2246" s="264"/>
      <c r="L2246" s="264"/>
    </row>
    <row r="2247" spans="1:12" s="28" customFormat="1">
      <c r="A2247" s="264"/>
      <c r="B2247" s="264"/>
      <c r="C2247" s="264"/>
      <c r="D2247" s="264"/>
      <c r="E2247" s="264"/>
      <c r="F2247" s="264"/>
      <c r="G2247" s="264"/>
      <c r="H2247" s="264"/>
      <c r="I2247" s="264"/>
      <c r="J2247" s="264"/>
      <c r="K2247" s="264"/>
      <c r="L2247" s="264"/>
    </row>
    <row r="2248" spans="1:12" s="28" customFormat="1">
      <c r="A2248" s="264"/>
      <c r="B2248" s="264"/>
      <c r="C2248" s="264"/>
      <c r="D2248" s="264"/>
      <c r="E2248" s="264"/>
      <c r="F2248" s="264"/>
      <c r="G2248" s="264"/>
      <c r="H2248" s="264"/>
      <c r="I2248" s="264"/>
      <c r="J2248" s="264"/>
      <c r="K2248" s="264"/>
      <c r="L2248" s="264"/>
    </row>
    <row r="2249" spans="1:12" s="28" customFormat="1">
      <c r="A2249" s="264"/>
      <c r="B2249" s="264"/>
      <c r="C2249" s="264"/>
      <c r="D2249" s="264"/>
      <c r="E2249" s="264"/>
      <c r="F2249" s="264"/>
      <c r="G2249" s="264"/>
      <c r="H2249" s="264"/>
      <c r="I2249" s="264"/>
      <c r="J2249" s="264"/>
      <c r="K2249" s="264"/>
      <c r="L2249" s="264"/>
    </row>
    <row r="2250" spans="1:12" s="28" customFormat="1">
      <c r="A2250" s="264"/>
      <c r="B2250" s="264"/>
      <c r="C2250" s="264"/>
      <c r="D2250" s="264"/>
      <c r="E2250" s="264"/>
      <c r="F2250" s="264"/>
      <c r="G2250" s="264"/>
      <c r="H2250" s="264"/>
      <c r="I2250" s="264"/>
      <c r="J2250" s="264"/>
      <c r="K2250" s="264"/>
      <c r="L2250" s="264"/>
    </row>
    <row r="2251" spans="1:12" s="28" customFormat="1">
      <c r="A2251" s="264"/>
      <c r="B2251" s="264"/>
      <c r="C2251" s="264"/>
      <c r="D2251" s="264"/>
      <c r="E2251" s="264"/>
      <c r="F2251" s="264"/>
      <c r="G2251" s="264"/>
      <c r="H2251" s="264"/>
      <c r="I2251" s="264"/>
      <c r="J2251" s="264"/>
      <c r="K2251" s="264"/>
      <c r="L2251" s="264"/>
    </row>
    <row r="2252" spans="1:12" s="28" customFormat="1">
      <c r="A2252" s="264"/>
      <c r="B2252" s="264"/>
      <c r="C2252" s="264"/>
      <c r="D2252" s="264"/>
      <c r="E2252" s="264"/>
      <c r="F2252" s="264"/>
      <c r="G2252" s="264"/>
      <c r="H2252" s="264"/>
      <c r="I2252" s="264"/>
      <c r="J2252" s="264"/>
      <c r="K2252" s="264"/>
      <c r="L2252" s="264"/>
    </row>
    <row r="2253" spans="1:12" s="28" customFormat="1">
      <c r="A2253" s="264"/>
      <c r="B2253" s="264"/>
      <c r="C2253" s="264"/>
      <c r="D2253" s="264"/>
      <c r="E2253" s="264"/>
      <c r="F2253" s="264"/>
      <c r="G2253" s="264"/>
      <c r="H2253" s="264"/>
      <c r="I2253" s="264"/>
      <c r="J2253" s="264"/>
      <c r="K2253" s="264"/>
      <c r="L2253" s="264"/>
    </row>
    <row r="2254" spans="1:12" s="28" customFormat="1">
      <c r="A2254" s="264"/>
      <c r="B2254" s="264"/>
      <c r="C2254" s="264"/>
      <c r="D2254" s="264"/>
      <c r="E2254" s="264"/>
      <c r="F2254" s="264"/>
      <c r="G2254" s="264"/>
      <c r="H2254" s="264"/>
      <c r="I2254" s="264"/>
      <c r="J2254" s="264"/>
      <c r="K2254" s="264"/>
      <c r="L2254" s="264"/>
    </row>
    <row r="2255" spans="1:12" s="28" customFormat="1">
      <c r="A2255" s="264"/>
      <c r="B2255" s="264"/>
      <c r="C2255" s="264"/>
      <c r="D2255" s="264"/>
      <c r="E2255" s="264"/>
      <c r="F2255" s="264"/>
      <c r="G2255" s="264"/>
      <c r="H2255" s="264"/>
      <c r="I2255" s="264"/>
      <c r="J2255" s="264"/>
      <c r="K2255" s="264"/>
      <c r="L2255" s="264"/>
    </row>
    <row r="2256" spans="1:12" s="28" customFormat="1">
      <c r="A2256" s="264"/>
      <c r="B2256" s="264"/>
      <c r="C2256" s="264"/>
      <c r="D2256" s="264"/>
      <c r="E2256" s="264"/>
      <c r="F2256" s="264"/>
      <c r="G2256" s="264"/>
      <c r="H2256" s="264"/>
      <c r="I2256" s="264"/>
      <c r="J2256" s="264"/>
      <c r="K2256" s="264"/>
      <c r="L2256" s="264"/>
    </row>
    <row r="2257" spans="1:12" s="28" customFormat="1">
      <c r="A2257" s="264"/>
      <c r="B2257" s="264"/>
      <c r="C2257" s="264"/>
      <c r="D2257" s="264"/>
      <c r="E2257" s="264"/>
      <c r="F2257" s="264"/>
      <c r="G2257" s="264"/>
      <c r="H2257" s="264"/>
      <c r="I2257" s="264"/>
      <c r="J2257" s="264"/>
      <c r="K2257" s="264"/>
      <c r="L2257" s="264"/>
    </row>
    <row r="2258" spans="1:12" s="28" customFormat="1">
      <c r="A2258" s="264"/>
      <c r="B2258" s="264"/>
      <c r="C2258" s="264"/>
      <c r="D2258" s="264"/>
      <c r="E2258" s="264"/>
      <c r="F2258" s="264"/>
      <c r="G2258" s="264"/>
      <c r="H2258" s="264"/>
      <c r="I2258" s="264"/>
      <c r="J2258" s="264"/>
      <c r="K2258" s="264"/>
      <c r="L2258" s="264"/>
    </row>
    <row r="2259" spans="1:12" s="28" customFormat="1">
      <c r="A2259" s="264"/>
      <c r="B2259" s="264"/>
      <c r="C2259" s="264"/>
      <c r="D2259" s="264"/>
      <c r="E2259" s="264"/>
      <c r="F2259" s="264"/>
      <c r="G2259" s="264"/>
      <c r="H2259" s="264"/>
      <c r="I2259" s="264"/>
      <c r="J2259" s="264"/>
      <c r="K2259" s="264"/>
      <c r="L2259" s="264"/>
    </row>
    <row r="2260" spans="1:12" s="28" customFormat="1">
      <c r="A2260" s="264"/>
      <c r="B2260" s="264"/>
      <c r="C2260" s="264"/>
      <c r="D2260" s="264"/>
      <c r="E2260" s="264"/>
      <c r="F2260" s="264"/>
      <c r="G2260" s="264"/>
      <c r="H2260" s="264"/>
      <c r="I2260" s="264"/>
      <c r="J2260" s="264"/>
      <c r="K2260" s="264"/>
      <c r="L2260" s="264"/>
    </row>
    <row r="2261" spans="1:12" s="28" customFormat="1">
      <c r="A2261" s="264"/>
      <c r="B2261" s="264"/>
      <c r="C2261" s="264"/>
      <c r="D2261" s="264"/>
      <c r="E2261" s="264"/>
      <c r="F2261" s="264"/>
      <c r="G2261" s="264"/>
      <c r="H2261" s="264"/>
      <c r="I2261" s="264"/>
      <c r="J2261" s="264"/>
      <c r="K2261" s="264"/>
      <c r="L2261" s="264"/>
    </row>
    <row r="2262" spans="1:12" s="28" customFormat="1">
      <c r="A2262" s="264"/>
      <c r="B2262" s="264"/>
      <c r="C2262" s="264"/>
      <c r="D2262" s="264"/>
      <c r="E2262" s="264"/>
      <c r="F2262" s="264"/>
      <c r="G2262" s="264"/>
      <c r="H2262" s="264"/>
      <c r="I2262" s="264"/>
      <c r="J2262" s="264"/>
      <c r="K2262" s="264"/>
      <c r="L2262" s="264"/>
    </row>
    <row r="2263" spans="1:12" s="28" customFormat="1">
      <c r="A2263" s="264"/>
      <c r="B2263" s="264"/>
      <c r="C2263" s="264"/>
      <c r="D2263" s="264"/>
      <c r="E2263" s="264"/>
      <c r="F2263" s="264"/>
      <c r="G2263" s="264"/>
      <c r="H2263" s="264"/>
      <c r="I2263" s="264"/>
      <c r="J2263" s="264"/>
      <c r="K2263" s="264"/>
      <c r="L2263" s="264"/>
    </row>
    <row r="2264" spans="1:12" s="28" customFormat="1">
      <c r="A2264" s="264"/>
      <c r="B2264" s="264"/>
      <c r="C2264" s="264"/>
      <c r="D2264" s="264"/>
      <c r="E2264" s="264"/>
      <c r="F2264" s="264"/>
      <c r="G2264" s="264"/>
      <c r="H2264" s="264"/>
      <c r="I2264" s="264"/>
      <c r="J2264" s="264"/>
      <c r="K2264" s="264"/>
      <c r="L2264" s="264"/>
    </row>
    <row r="2265" spans="1:12" s="28" customFormat="1">
      <c r="A2265" s="264"/>
      <c r="B2265" s="264"/>
      <c r="C2265" s="264"/>
      <c r="D2265" s="264"/>
      <c r="E2265" s="264"/>
      <c r="F2265" s="264"/>
      <c r="G2265" s="264"/>
      <c r="H2265" s="264"/>
      <c r="I2265" s="264"/>
      <c r="J2265" s="264"/>
      <c r="K2265" s="264"/>
      <c r="L2265" s="264"/>
    </row>
    <row r="2266" spans="1:12" s="28" customFormat="1">
      <c r="A2266" s="264"/>
      <c r="B2266" s="264"/>
      <c r="C2266" s="264"/>
      <c r="D2266" s="264"/>
      <c r="E2266" s="264"/>
      <c r="F2266" s="264"/>
      <c r="G2266" s="264"/>
      <c r="H2266" s="264"/>
      <c r="I2266" s="264"/>
      <c r="J2266" s="264"/>
      <c r="K2266" s="264"/>
      <c r="L2266" s="264"/>
    </row>
    <row r="2267" spans="1:12" s="28" customFormat="1">
      <c r="A2267" s="264"/>
      <c r="B2267" s="264"/>
      <c r="C2267" s="264"/>
      <c r="D2267" s="264"/>
      <c r="E2267" s="264"/>
      <c r="F2267" s="264"/>
      <c r="G2267" s="264"/>
      <c r="H2267" s="264"/>
      <c r="I2267" s="264"/>
      <c r="J2267" s="264"/>
      <c r="K2267" s="264"/>
      <c r="L2267" s="264"/>
    </row>
    <row r="2268" spans="1:12" s="28" customFormat="1">
      <c r="A2268" s="264"/>
      <c r="B2268" s="264"/>
      <c r="C2268" s="264"/>
      <c r="D2268" s="264"/>
      <c r="E2268" s="264"/>
      <c r="F2268" s="264"/>
      <c r="G2268" s="264"/>
      <c r="H2268" s="264"/>
      <c r="I2268" s="264"/>
      <c r="J2268" s="264"/>
      <c r="K2268" s="264"/>
      <c r="L2268" s="264"/>
    </row>
    <row r="2269" spans="1:12" s="28" customFormat="1">
      <c r="A2269" s="264"/>
      <c r="B2269" s="264"/>
      <c r="C2269" s="264"/>
      <c r="D2269" s="264"/>
      <c r="E2269" s="264"/>
      <c r="F2269" s="264"/>
      <c r="G2269" s="264"/>
      <c r="H2269" s="264"/>
      <c r="I2269" s="264"/>
      <c r="J2269" s="264"/>
      <c r="K2269" s="264"/>
      <c r="L2269" s="264"/>
    </row>
    <row r="2270" spans="1:12" s="28" customFormat="1">
      <c r="A2270" s="264"/>
      <c r="B2270" s="264"/>
      <c r="C2270" s="264"/>
      <c r="D2270" s="264"/>
      <c r="E2270" s="264"/>
      <c r="F2270" s="264"/>
      <c r="G2270" s="264"/>
      <c r="H2270" s="264"/>
      <c r="I2270" s="264"/>
      <c r="J2270" s="264"/>
      <c r="K2270" s="264"/>
      <c r="L2270" s="264"/>
    </row>
    <row r="2271" spans="1:12" s="28" customFormat="1">
      <c r="A2271" s="264"/>
      <c r="B2271" s="264"/>
      <c r="C2271" s="264"/>
      <c r="D2271" s="264"/>
      <c r="E2271" s="264"/>
      <c r="F2271" s="264"/>
      <c r="G2271" s="264"/>
      <c r="H2271" s="264"/>
      <c r="I2271" s="264"/>
      <c r="J2271" s="264"/>
      <c r="K2271" s="264"/>
      <c r="L2271" s="264"/>
    </row>
    <row r="2272" spans="1:12" s="28" customFormat="1">
      <c r="A2272" s="264"/>
      <c r="B2272" s="264"/>
      <c r="C2272" s="264"/>
      <c r="D2272" s="264"/>
      <c r="E2272" s="264"/>
      <c r="F2272" s="264"/>
      <c r="G2272" s="264"/>
      <c r="H2272" s="264"/>
      <c r="I2272" s="264"/>
      <c r="J2272" s="264"/>
      <c r="K2272" s="264"/>
      <c r="L2272" s="264"/>
    </row>
    <row r="2273" spans="1:12" s="28" customFormat="1">
      <c r="A2273" s="264"/>
      <c r="B2273" s="264"/>
      <c r="C2273" s="264"/>
      <c r="D2273" s="264"/>
      <c r="E2273" s="264"/>
      <c r="F2273" s="264"/>
      <c r="G2273" s="264"/>
      <c r="H2273" s="264"/>
      <c r="I2273" s="264"/>
      <c r="J2273" s="264"/>
      <c r="K2273" s="264"/>
      <c r="L2273" s="264"/>
    </row>
    <row r="2274" spans="1:12" s="28" customFormat="1">
      <c r="A2274" s="264"/>
      <c r="B2274" s="264"/>
      <c r="C2274" s="264"/>
      <c r="D2274" s="264"/>
      <c r="E2274" s="264"/>
      <c r="F2274" s="264"/>
      <c r="G2274" s="264"/>
      <c r="H2274" s="264"/>
      <c r="I2274" s="264"/>
      <c r="J2274" s="264"/>
      <c r="K2274" s="264"/>
      <c r="L2274" s="264"/>
    </row>
    <row r="2275" spans="1:12" s="28" customFormat="1">
      <c r="A2275" s="264"/>
      <c r="B2275" s="264"/>
      <c r="C2275" s="264"/>
      <c r="D2275" s="264"/>
      <c r="E2275" s="264"/>
      <c r="F2275" s="264"/>
      <c r="G2275" s="264"/>
      <c r="H2275" s="264"/>
      <c r="I2275" s="264"/>
      <c r="J2275" s="264"/>
      <c r="K2275" s="264"/>
      <c r="L2275" s="264"/>
    </row>
    <row r="2276" spans="1:12" s="28" customFormat="1">
      <c r="A2276" s="264"/>
      <c r="B2276" s="264"/>
      <c r="C2276" s="264"/>
      <c r="D2276" s="264"/>
      <c r="E2276" s="264"/>
      <c r="F2276" s="264"/>
      <c r="G2276" s="264"/>
      <c r="H2276" s="264"/>
      <c r="I2276" s="264"/>
      <c r="J2276" s="264"/>
      <c r="K2276" s="264"/>
      <c r="L2276" s="264"/>
    </row>
    <row r="2277" spans="1:12" s="28" customFormat="1">
      <c r="A2277" s="264"/>
      <c r="B2277" s="264"/>
      <c r="C2277" s="264"/>
      <c r="D2277" s="264"/>
      <c r="E2277" s="264"/>
      <c r="F2277" s="264"/>
      <c r="G2277" s="264"/>
      <c r="H2277" s="264"/>
      <c r="I2277" s="264"/>
      <c r="J2277" s="264"/>
      <c r="K2277" s="264"/>
      <c r="L2277" s="264"/>
    </row>
    <row r="2278" spans="1:12" s="28" customFormat="1">
      <c r="A2278" s="264"/>
      <c r="B2278" s="264"/>
      <c r="C2278" s="264"/>
      <c r="D2278" s="264"/>
      <c r="E2278" s="264"/>
      <c r="F2278" s="264"/>
      <c r="G2278" s="264"/>
      <c r="H2278" s="264"/>
      <c r="I2278" s="264"/>
      <c r="J2278" s="264"/>
      <c r="K2278" s="264"/>
      <c r="L2278" s="264"/>
    </row>
    <row r="2279" spans="1:12" s="28" customFormat="1">
      <c r="A2279" s="264"/>
      <c r="B2279" s="264"/>
      <c r="C2279" s="264"/>
      <c r="D2279" s="264"/>
      <c r="E2279" s="264"/>
      <c r="F2279" s="264"/>
      <c r="G2279" s="264"/>
      <c r="H2279" s="264"/>
      <c r="I2279" s="264"/>
      <c r="J2279" s="264"/>
      <c r="K2279" s="264"/>
      <c r="L2279" s="264"/>
    </row>
    <row r="2280" spans="1:12" s="28" customFormat="1">
      <c r="A2280" s="264"/>
      <c r="B2280" s="264"/>
      <c r="C2280" s="264"/>
      <c r="D2280" s="264"/>
      <c r="E2280" s="264"/>
      <c r="F2280" s="264"/>
      <c r="G2280" s="264"/>
      <c r="H2280" s="264"/>
      <c r="I2280" s="264"/>
      <c r="J2280" s="264"/>
      <c r="K2280" s="264"/>
      <c r="L2280" s="264"/>
    </row>
    <row r="2281" spans="1:12" s="28" customFormat="1">
      <c r="A2281" s="264"/>
      <c r="B2281" s="264"/>
      <c r="C2281" s="264"/>
      <c r="D2281" s="264"/>
      <c r="E2281" s="264"/>
      <c r="F2281" s="264"/>
      <c r="G2281" s="264"/>
      <c r="H2281" s="264"/>
      <c r="I2281" s="264"/>
      <c r="J2281" s="264"/>
      <c r="K2281" s="264"/>
      <c r="L2281" s="264"/>
    </row>
    <row r="2282" spans="1:12" s="28" customFormat="1">
      <c r="A2282" s="264"/>
      <c r="B2282" s="264"/>
      <c r="C2282" s="264"/>
      <c r="D2282" s="264"/>
      <c r="E2282" s="264"/>
      <c r="F2282" s="264"/>
      <c r="G2282" s="264"/>
      <c r="H2282" s="264"/>
      <c r="I2282" s="264"/>
      <c r="J2282" s="264"/>
      <c r="K2282" s="264"/>
      <c r="L2282" s="264"/>
    </row>
    <row r="2283" spans="1:12" s="28" customFormat="1">
      <c r="A2283" s="264"/>
      <c r="B2283" s="264"/>
      <c r="C2283" s="264"/>
      <c r="D2283" s="264"/>
      <c r="E2283" s="264"/>
      <c r="F2283" s="264"/>
      <c r="G2283" s="264"/>
      <c r="H2283" s="264"/>
      <c r="I2283" s="264"/>
      <c r="J2283" s="264"/>
      <c r="K2283" s="264"/>
      <c r="L2283" s="264"/>
    </row>
    <row r="2284" spans="1:12" s="28" customFormat="1">
      <c r="A2284" s="264"/>
      <c r="B2284" s="264"/>
      <c r="C2284" s="264"/>
      <c r="D2284" s="264"/>
      <c r="E2284" s="264"/>
      <c r="F2284" s="264"/>
      <c r="G2284" s="264"/>
      <c r="H2284" s="264"/>
      <c r="I2284" s="264"/>
      <c r="J2284" s="264"/>
      <c r="K2284" s="264"/>
      <c r="L2284" s="264"/>
    </row>
    <row r="2285" spans="1:12" s="28" customFormat="1">
      <c r="A2285" s="264"/>
      <c r="B2285" s="264"/>
      <c r="C2285" s="264"/>
      <c r="D2285" s="264"/>
      <c r="E2285" s="264"/>
      <c r="F2285" s="264"/>
      <c r="G2285" s="264"/>
      <c r="H2285" s="264"/>
      <c r="I2285" s="264"/>
      <c r="J2285" s="264"/>
      <c r="K2285" s="264"/>
      <c r="L2285" s="264"/>
    </row>
    <row r="2286" spans="1:12" s="28" customFormat="1">
      <c r="A2286" s="264"/>
      <c r="B2286" s="264"/>
      <c r="C2286" s="264"/>
      <c r="D2286" s="264"/>
      <c r="E2286" s="264"/>
      <c r="F2286" s="264"/>
      <c r="G2286" s="264"/>
      <c r="H2286" s="264"/>
      <c r="I2286" s="264"/>
      <c r="J2286" s="264"/>
      <c r="K2286" s="264"/>
      <c r="L2286" s="264"/>
    </row>
    <row r="2287" spans="1:12" s="28" customFormat="1">
      <c r="A2287" s="264"/>
      <c r="B2287" s="264"/>
      <c r="C2287" s="264"/>
      <c r="D2287" s="264"/>
      <c r="E2287" s="264"/>
      <c r="F2287" s="264"/>
      <c r="G2287" s="264"/>
      <c r="H2287" s="264"/>
      <c r="I2287" s="264"/>
      <c r="J2287" s="264"/>
      <c r="K2287" s="264"/>
      <c r="L2287" s="264"/>
    </row>
    <row r="2288" spans="1:12" s="28" customFormat="1">
      <c r="A2288" s="264"/>
      <c r="B2288" s="264"/>
      <c r="C2288" s="264"/>
      <c r="D2288" s="264"/>
      <c r="E2288" s="264"/>
      <c r="F2288" s="264"/>
      <c r="G2288" s="264"/>
      <c r="H2288" s="264"/>
      <c r="I2288" s="264"/>
      <c r="J2288" s="264"/>
      <c r="K2288" s="264"/>
      <c r="L2288" s="264"/>
    </row>
    <row r="2289" spans="1:12" s="28" customFormat="1">
      <c r="A2289" s="264"/>
      <c r="B2289" s="264"/>
      <c r="C2289" s="264"/>
      <c r="D2289" s="264"/>
      <c r="E2289" s="264"/>
      <c r="F2289" s="264"/>
      <c r="G2289" s="264"/>
      <c r="H2289" s="264"/>
      <c r="I2289" s="264"/>
      <c r="J2289" s="264"/>
      <c r="K2289" s="264"/>
      <c r="L2289" s="264"/>
    </row>
    <row r="2290" spans="1:12" s="28" customFormat="1">
      <c r="A2290" s="264"/>
      <c r="B2290" s="264"/>
      <c r="C2290" s="264"/>
      <c r="D2290" s="264"/>
      <c r="E2290" s="264"/>
      <c r="F2290" s="264"/>
      <c r="G2290" s="264"/>
      <c r="H2290" s="264"/>
      <c r="I2290" s="264"/>
      <c r="J2290" s="264"/>
      <c r="K2290" s="264"/>
      <c r="L2290" s="264"/>
    </row>
    <row r="2291" spans="1:12" s="28" customFormat="1">
      <c r="A2291" s="264"/>
      <c r="B2291" s="264"/>
      <c r="C2291" s="264"/>
      <c r="D2291" s="264"/>
      <c r="E2291" s="264"/>
      <c r="F2291" s="264"/>
      <c r="G2291" s="264"/>
      <c r="H2291" s="264"/>
      <c r="I2291" s="264"/>
      <c r="J2291" s="264"/>
      <c r="K2291" s="264"/>
      <c r="L2291" s="264"/>
    </row>
    <row r="2292" spans="1:12" s="28" customFormat="1">
      <c r="A2292" s="264"/>
      <c r="B2292" s="264"/>
      <c r="C2292" s="264"/>
      <c r="D2292" s="264"/>
      <c r="E2292" s="264"/>
      <c r="F2292" s="264"/>
      <c r="G2292" s="264"/>
      <c r="H2292" s="264"/>
      <c r="I2292" s="264"/>
      <c r="J2292" s="264"/>
      <c r="K2292" s="264"/>
      <c r="L2292" s="264"/>
    </row>
    <row r="2293" spans="1:12" s="28" customFormat="1">
      <c r="A2293" s="264"/>
      <c r="B2293" s="264"/>
      <c r="C2293" s="264"/>
      <c r="D2293" s="264"/>
      <c r="E2293" s="264"/>
      <c r="F2293" s="264"/>
      <c r="G2293" s="264"/>
      <c r="H2293" s="264"/>
      <c r="I2293" s="264"/>
      <c r="J2293" s="264"/>
      <c r="K2293" s="264"/>
      <c r="L2293" s="264"/>
    </row>
    <row r="2294" spans="1:12" s="28" customFormat="1">
      <c r="A2294" s="264"/>
      <c r="B2294" s="264"/>
      <c r="C2294" s="264"/>
      <c r="D2294" s="264"/>
      <c r="E2294" s="264"/>
      <c r="F2294" s="264"/>
      <c r="G2294" s="264"/>
      <c r="H2294" s="264"/>
      <c r="I2294" s="264"/>
      <c r="J2294" s="264"/>
      <c r="K2294" s="264"/>
      <c r="L2294" s="264"/>
    </row>
    <row r="2295" spans="1:12" s="28" customFormat="1">
      <c r="A2295" s="264"/>
      <c r="B2295" s="264"/>
      <c r="C2295" s="264"/>
      <c r="D2295" s="264"/>
      <c r="E2295" s="264"/>
      <c r="F2295" s="264"/>
      <c r="G2295" s="264"/>
      <c r="H2295" s="264"/>
      <c r="I2295" s="264"/>
      <c r="J2295" s="264"/>
      <c r="K2295" s="264"/>
      <c r="L2295" s="264"/>
    </row>
    <row r="2296" spans="1:12" s="28" customFormat="1">
      <c r="A2296" s="264"/>
      <c r="B2296" s="264"/>
      <c r="C2296" s="264"/>
      <c r="D2296" s="264"/>
      <c r="E2296" s="264"/>
      <c r="F2296" s="264"/>
      <c r="G2296" s="264"/>
      <c r="H2296" s="264"/>
      <c r="I2296" s="264"/>
      <c r="J2296" s="264"/>
      <c r="K2296" s="264"/>
      <c r="L2296" s="264"/>
    </row>
    <row r="2297" spans="1:12" s="28" customFormat="1">
      <c r="A2297" s="264"/>
      <c r="B2297" s="264"/>
      <c r="C2297" s="264"/>
      <c r="D2297" s="264"/>
      <c r="E2297" s="264"/>
      <c r="F2297" s="264"/>
      <c r="G2297" s="264"/>
      <c r="H2297" s="264"/>
      <c r="I2297" s="264"/>
      <c r="J2297" s="264"/>
      <c r="K2297" s="264"/>
      <c r="L2297" s="264"/>
    </row>
    <row r="2298" spans="1:12" s="28" customFormat="1">
      <c r="A2298" s="264"/>
      <c r="B2298" s="264"/>
      <c r="C2298" s="264"/>
      <c r="D2298" s="264"/>
      <c r="E2298" s="264"/>
      <c r="F2298" s="264"/>
      <c r="G2298" s="264"/>
      <c r="H2298" s="264"/>
      <c r="I2298" s="264"/>
      <c r="J2298" s="264"/>
      <c r="K2298" s="264"/>
      <c r="L2298" s="264"/>
    </row>
    <row r="2299" spans="1:12" s="28" customFormat="1">
      <c r="A2299" s="264"/>
      <c r="B2299" s="264"/>
      <c r="C2299" s="264"/>
      <c r="D2299" s="264"/>
      <c r="E2299" s="264"/>
      <c r="F2299" s="264"/>
      <c r="G2299" s="264"/>
      <c r="H2299" s="264"/>
      <c r="I2299" s="264"/>
      <c r="J2299" s="264"/>
      <c r="K2299" s="264"/>
      <c r="L2299" s="264"/>
    </row>
    <row r="2300" spans="1:12" s="28" customFormat="1">
      <c r="A2300" s="264"/>
      <c r="B2300" s="264"/>
      <c r="C2300" s="264"/>
      <c r="D2300" s="264"/>
      <c r="E2300" s="264"/>
      <c r="F2300" s="264"/>
      <c r="G2300" s="264"/>
      <c r="H2300" s="264"/>
      <c r="I2300" s="264"/>
      <c r="J2300" s="264"/>
      <c r="K2300" s="264"/>
      <c r="L2300" s="264"/>
    </row>
    <row r="2301" spans="1:12" s="28" customFormat="1">
      <c r="A2301" s="264"/>
      <c r="B2301" s="264"/>
      <c r="C2301" s="264"/>
      <c r="D2301" s="264"/>
      <c r="E2301" s="264"/>
      <c r="F2301" s="264"/>
      <c r="G2301" s="264"/>
      <c r="H2301" s="264"/>
      <c r="I2301" s="264"/>
      <c r="J2301" s="264"/>
      <c r="K2301" s="264"/>
      <c r="L2301" s="264"/>
    </row>
    <row r="2302" spans="1:12" s="28" customFormat="1">
      <c r="A2302" s="264"/>
      <c r="B2302" s="264"/>
      <c r="C2302" s="264"/>
      <c r="D2302" s="264"/>
      <c r="E2302" s="264"/>
      <c r="F2302" s="264"/>
      <c r="G2302" s="264"/>
      <c r="H2302" s="264"/>
      <c r="I2302" s="264"/>
      <c r="J2302" s="264"/>
      <c r="K2302" s="264"/>
      <c r="L2302" s="264"/>
    </row>
    <row r="2303" spans="1:12" s="28" customFormat="1">
      <c r="A2303" s="264"/>
      <c r="B2303" s="264"/>
      <c r="C2303" s="264"/>
      <c r="D2303" s="264"/>
      <c r="E2303" s="264"/>
      <c r="F2303" s="264"/>
      <c r="G2303" s="264"/>
      <c r="H2303" s="264"/>
      <c r="I2303" s="264"/>
      <c r="J2303" s="264"/>
      <c r="K2303" s="264"/>
      <c r="L2303" s="264"/>
    </row>
    <row r="2304" spans="1:12" s="28" customFormat="1">
      <c r="A2304" s="264"/>
      <c r="B2304" s="264"/>
      <c r="C2304" s="264"/>
      <c r="D2304" s="264"/>
      <c r="E2304" s="264"/>
      <c r="F2304" s="264"/>
      <c r="G2304" s="264"/>
      <c r="H2304" s="264"/>
      <c r="I2304" s="264"/>
      <c r="J2304" s="264"/>
      <c r="K2304" s="264"/>
      <c r="L2304" s="264"/>
    </row>
    <row r="2305" spans="1:12" s="28" customFormat="1">
      <c r="A2305" s="264"/>
      <c r="B2305" s="264"/>
      <c r="C2305" s="264"/>
      <c r="D2305" s="264"/>
      <c r="E2305" s="264"/>
      <c r="F2305" s="264"/>
      <c r="G2305" s="264"/>
      <c r="H2305" s="264"/>
      <c r="I2305" s="264"/>
      <c r="J2305" s="264"/>
      <c r="K2305" s="264"/>
      <c r="L2305" s="264"/>
    </row>
    <row r="2306" spans="1:12" s="28" customFormat="1">
      <c r="A2306" s="264"/>
      <c r="B2306" s="264"/>
      <c r="C2306" s="264"/>
      <c r="D2306" s="264"/>
      <c r="E2306" s="264"/>
      <c r="F2306" s="264"/>
      <c r="G2306" s="264"/>
      <c r="H2306" s="264"/>
      <c r="I2306" s="264"/>
      <c r="J2306" s="264"/>
      <c r="K2306" s="264"/>
      <c r="L2306" s="264"/>
    </row>
    <row r="2307" spans="1:12" s="28" customFormat="1">
      <c r="A2307" s="264"/>
      <c r="B2307" s="264"/>
      <c r="C2307" s="264"/>
      <c r="D2307" s="264"/>
      <c r="E2307" s="264"/>
      <c r="F2307" s="264"/>
      <c r="G2307" s="264"/>
      <c r="H2307" s="264"/>
      <c r="I2307" s="264"/>
      <c r="J2307" s="264"/>
      <c r="K2307" s="264"/>
      <c r="L2307" s="264"/>
    </row>
    <row r="2308" spans="1:12" s="28" customFormat="1">
      <c r="A2308" s="264"/>
      <c r="B2308" s="264"/>
      <c r="C2308" s="264"/>
      <c r="D2308" s="264"/>
      <c r="E2308" s="264"/>
      <c r="F2308" s="264"/>
      <c r="G2308" s="264"/>
      <c r="H2308" s="264"/>
      <c r="I2308" s="264"/>
      <c r="J2308" s="264"/>
      <c r="K2308" s="264"/>
      <c r="L2308" s="264"/>
    </row>
    <row r="2309" spans="1:12" s="28" customFormat="1">
      <c r="A2309" s="264"/>
      <c r="B2309" s="264"/>
      <c r="C2309" s="264"/>
      <c r="D2309" s="264"/>
      <c r="E2309" s="264"/>
      <c r="F2309" s="264"/>
      <c r="G2309" s="264"/>
      <c r="H2309" s="264"/>
      <c r="I2309" s="264"/>
      <c r="J2309" s="264"/>
      <c r="K2309" s="264"/>
      <c r="L2309" s="264"/>
    </row>
    <row r="2310" spans="1:12" s="28" customFormat="1">
      <c r="A2310" s="264"/>
      <c r="B2310" s="264"/>
      <c r="C2310" s="264"/>
      <c r="D2310" s="264"/>
      <c r="E2310" s="264"/>
      <c r="F2310" s="264"/>
      <c r="G2310" s="264"/>
      <c r="H2310" s="264"/>
      <c r="I2310" s="264"/>
      <c r="J2310" s="264"/>
      <c r="K2310" s="264"/>
      <c r="L2310" s="264"/>
    </row>
    <row r="2311" spans="1:12" s="28" customFormat="1">
      <c r="A2311" s="264"/>
      <c r="B2311" s="264"/>
      <c r="C2311" s="264"/>
      <c r="D2311" s="264"/>
      <c r="E2311" s="264"/>
      <c r="F2311" s="264"/>
      <c r="G2311" s="264"/>
      <c r="H2311" s="264"/>
      <c r="I2311" s="264"/>
      <c r="J2311" s="264"/>
      <c r="K2311" s="264"/>
      <c r="L2311" s="264"/>
    </row>
    <row r="2312" spans="1:12" s="28" customFormat="1">
      <c r="A2312" s="264"/>
      <c r="B2312" s="264"/>
      <c r="C2312" s="264"/>
      <c r="D2312" s="264"/>
      <c r="E2312" s="264"/>
      <c r="F2312" s="264"/>
      <c r="G2312" s="264"/>
      <c r="H2312" s="264"/>
      <c r="I2312" s="264"/>
      <c r="J2312" s="264"/>
      <c r="K2312" s="264"/>
      <c r="L2312" s="264"/>
    </row>
    <row r="2313" spans="1:12" s="28" customFormat="1">
      <c r="A2313" s="264"/>
      <c r="B2313" s="264"/>
      <c r="C2313" s="264"/>
      <c r="D2313" s="264"/>
      <c r="E2313" s="264"/>
      <c r="F2313" s="264"/>
      <c r="G2313" s="264"/>
      <c r="H2313" s="264"/>
      <c r="I2313" s="264"/>
      <c r="J2313" s="264"/>
      <c r="K2313" s="264"/>
      <c r="L2313" s="264"/>
    </row>
    <row r="2314" spans="1:12" s="28" customFormat="1">
      <c r="A2314" s="264"/>
      <c r="B2314" s="264"/>
      <c r="C2314" s="264"/>
      <c r="D2314" s="264"/>
      <c r="E2314" s="264"/>
      <c r="F2314" s="264"/>
      <c r="G2314" s="264"/>
      <c r="H2314" s="264"/>
      <c r="I2314" s="264"/>
      <c r="J2314" s="264"/>
      <c r="K2314" s="264"/>
      <c r="L2314" s="264"/>
    </row>
  </sheetData>
  <sheetProtection algorithmName="SHA-512" hashValue="PqExQixZBzjbxKBy570PeREMqvIaRLqTCXmWqr0WthPWlIu+tpK1e4hThv0EzLP3333/jKlkaeZrHBbKKF+4VQ==" saltValue="GzplNXzNiXoO4YGbh7MVCw==" spinCount="100000" sheet="1" formatCells="0" formatColumns="0" formatRows="0" insertRows="0"/>
  <mergeCells count="49">
    <mergeCell ref="A44:L44"/>
    <mergeCell ref="A31:L31"/>
    <mergeCell ref="A32:L32"/>
    <mergeCell ref="A33:L33"/>
    <mergeCell ref="A34:L34"/>
    <mergeCell ref="A38:L38"/>
    <mergeCell ref="A39:L39"/>
    <mergeCell ref="A36:L36"/>
    <mergeCell ref="A37:L37"/>
    <mergeCell ref="A42:L42"/>
    <mergeCell ref="A41:L41"/>
    <mergeCell ref="A35:L35"/>
    <mergeCell ref="A18:L18"/>
    <mergeCell ref="A19:L19"/>
    <mergeCell ref="A20:L20"/>
    <mergeCell ref="A21:L21"/>
    <mergeCell ref="A22:L22"/>
    <mergeCell ref="A1:L1"/>
    <mergeCell ref="A15:L15"/>
    <mergeCell ref="A43:L43"/>
    <mergeCell ref="A40:L40"/>
    <mergeCell ref="A16:B16"/>
    <mergeCell ref="A17:B17"/>
    <mergeCell ref="C16:F16"/>
    <mergeCell ref="C17:F17"/>
    <mergeCell ref="A26:L26"/>
    <mergeCell ref="A27:L27"/>
    <mergeCell ref="A28:L28"/>
    <mergeCell ref="A29:L29"/>
    <mergeCell ref="A30:L30"/>
    <mergeCell ref="A23:L23"/>
    <mergeCell ref="A24:L24"/>
    <mergeCell ref="A25:L25"/>
    <mergeCell ref="A5:K5"/>
    <mergeCell ref="A6:E6"/>
    <mergeCell ref="F6:L6"/>
    <mergeCell ref="A7:E7"/>
    <mergeCell ref="F7:L7"/>
    <mergeCell ref="A12:L12"/>
    <mergeCell ref="A13:K13"/>
    <mergeCell ref="A14:L14"/>
    <mergeCell ref="A8:E8"/>
    <mergeCell ref="F8:L8"/>
    <mergeCell ref="A9:E9"/>
    <mergeCell ref="F9:L9"/>
    <mergeCell ref="A10:E10"/>
    <mergeCell ref="F10:L10"/>
    <mergeCell ref="A11:E11"/>
    <mergeCell ref="F11:L11"/>
  </mergeCells>
  <pageMargins left="0.70866141732283472" right="0.70866141732283472" top="0.74803149606299213" bottom="0.74803149606299213" header="0.31496062992125984" footer="0.31496062992125984"/>
  <pageSetup paperSize="9" scale="85" orientation="landscape" r:id="rId1"/>
  <headerFooter>
    <oddFooter>&amp;L&amp;F&amp;CPage &amp;P of &amp;N&amp;R&amp;A</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62E66-AC67-4FE9-851B-A435FF999577}">
  <sheetPr codeName="Sheet28">
    <tabColor rgb="FF266865"/>
  </sheetPr>
  <dimension ref="A1:G110"/>
  <sheetViews>
    <sheetView workbookViewId="0"/>
  </sheetViews>
  <sheetFormatPr defaultRowHeight="12.75"/>
  <cols>
    <col min="1" max="1" width="11.85546875" style="15" customWidth="1"/>
    <col min="2" max="2" width="19.85546875" style="278" customWidth="1"/>
    <col min="3" max="3" width="9.28515625" style="278" customWidth="1"/>
    <col min="4" max="4" width="17.85546875" style="15" customWidth="1"/>
    <col min="5" max="5" width="63.5703125" style="15" customWidth="1"/>
    <col min="6" max="6" width="10" style="15" customWidth="1"/>
    <col min="7" max="7" width="16" style="15" hidden="1" customWidth="1"/>
    <col min="8" max="8" width="10" style="15" customWidth="1"/>
    <col min="9" max="16384" width="9.140625" style="15"/>
  </cols>
  <sheetData>
    <row r="1" spans="1:7">
      <c r="A1" s="277" t="s">
        <v>271</v>
      </c>
      <c r="B1" s="277" t="s">
        <v>272</v>
      </c>
      <c r="C1" s="277" t="s">
        <v>273</v>
      </c>
      <c r="D1" s="277" t="s">
        <v>274</v>
      </c>
      <c r="E1" s="277" t="s">
        <v>17</v>
      </c>
      <c r="F1" s="277" t="s">
        <v>275</v>
      </c>
      <c r="G1" s="277" t="s">
        <v>276</v>
      </c>
    </row>
    <row r="2" spans="1:7">
      <c r="B2" s="15"/>
      <c r="C2" s="15"/>
    </row>
    <row r="3" spans="1:7">
      <c r="B3" s="15"/>
      <c r="C3" s="15"/>
    </row>
    <row r="4" spans="1:7">
      <c r="B4" s="15"/>
      <c r="C4" s="15"/>
    </row>
    <row r="5" spans="1:7">
      <c r="B5" s="15"/>
      <c r="C5" s="15"/>
    </row>
    <row r="6" spans="1:7">
      <c r="B6" s="15"/>
      <c r="C6" s="15"/>
    </row>
    <row r="7" spans="1:7">
      <c r="B7" s="15"/>
      <c r="C7" s="15"/>
    </row>
    <row r="8" spans="1:7">
      <c r="B8" s="15"/>
      <c r="C8" s="15"/>
    </row>
    <row r="9" spans="1:7">
      <c r="B9" s="15"/>
      <c r="C9" s="15"/>
    </row>
    <row r="10" spans="1:7">
      <c r="B10" s="15"/>
      <c r="C10" s="15"/>
    </row>
    <row r="11" spans="1:7">
      <c r="B11" s="15"/>
      <c r="C11" s="15"/>
    </row>
    <row r="12" spans="1:7">
      <c r="B12" s="15"/>
      <c r="C12" s="15"/>
    </row>
    <row r="13" spans="1:7">
      <c r="B13" s="15"/>
      <c r="C13" s="15"/>
    </row>
    <row r="14" spans="1:7">
      <c r="B14" s="15"/>
      <c r="C14" s="15"/>
    </row>
    <row r="15" spans="1:7">
      <c r="B15" s="15"/>
      <c r="C15" s="15"/>
    </row>
    <row r="16" spans="1:7">
      <c r="B16" s="15"/>
      <c r="C16" s="15"/>
    </row>
    <row r="17" s="15" customFormat="1"/>
    <row r="18" s="15" customFormat="1"/>
    <row r="19" s="15" customFormat="1"/>
    <row r="20" s="15" customFormat="1"/>
    <row r="21" s="15" customFormat="1"/>
    <row r="22" s="15" customFormat="1"/>
    <row r="23" s="15" customFormat="1"/>
    <row r="24" s="15" customFormat="1"/>
    <row r="25" s="15" customFormat="1"/>
    <row r="26" s="15" customFormat="1"/>
    <row r="27" s="15" customFormat="1"/>
    <row r="28" s="15" customFormat="1"/>
    <row r="29" s="15" customFormat="1"/>
    <row r="30" s="15" customFormat="1"/>
    <row r="31" s="15" customFormat="1"/>
    <row r="32" s="15" customFormat="1"/>
    <row r="33" s="15" customFormat="1"/>
    <row r="34" s="15" customFormat="1"/>
    <row r="35" s="15" customFormat="1"/>
    <row r="36" s="15" customFormat="1"/>
    <row r="37" s="15" customFormat="1"/>
    <row r="38" s="15" customFormat="1"/>
    <row r="39" s="15" customFormat="1"/>
    <row r="40" s="15" customFormat="1"/>
    <row r="41" s="15" customFormat="1"/>
    <row r="42" s="15" customFormat="1"/>
    <row r="43" s="15" customFormat="1"/>
    <row r="44" s="15" customFormat="1"/>
    <row r="45" s="15" customFormat="1"/>
    <row r="46" s="15" customFormat="1"/>
    <row r="47" s="15" customFormat="1"/>
    <row r="48" s="15" customFormat="1"/>
    <row r="49" s="15" customFormat="1"/>
    <row r="50" s="15" customFormat="1"/>
    <row r="51" s="15" customFormat="1"/>
    <row r="52" s="15" customFormat="1"/>
    <row r="53" s="15" customFormat="1"/>
    <row r="54" s="15" customFormat="1"/>
    <row r="55" s="15" customFormat="1"/>
    <row r="56" s="15" customFormat="1"/>
    <row r="57" s="15" customFormat="1"/>
    <row r="58" s="15" customFormat="1"/>
    <row r="59" s="15" customFormat="1"/>
    <row r="60" s="15" customFormat="1"/>
    <row r="61" s="15" customFormat="1"/>
    <row r="62" s="15" customFormat="1"/>
    <row r="63" s="15" customFormat="1"/>
    <row r="64" s="15" customFormat="1"/>
    <row r="65" s="15" customFormat="1"/>
    <row r="66" s="15" customFormat="1"/>
    <row r="67" s="15" customFormat="1"/>
    <row r="68" s="15" customFormat="1"/>
    <row r="69" s="15" customFormat="1"/>
    <row r="70" s="15" customFormat="1"/>
    <row r="71" s="15" customFormat="1"/>
    <row r="72" s="15" customFormat="1"/>
    <row r="73" s="15" customFormat="1"/>
    <row r="74" s="15" customFormat="1"/>
    <row r="75" s="15" customFormat="1"/>
    <row r="76" s="15" customFormat="1"/>
    <row r="77" s="15" customFormat="1"/>
    <row r="78" s="15" customFormat="1"/>
    <row r="79" s="15" customFormat="1"/>
    <row r="80" s="15" customFormat="1"/>
    <row r="81" s="15" customFormat="1"/>
    <row r="82" s="15" customFormat="1"/>
    <row r="83" s="15" customFormat="1"/>
    <row r="84" s="15" customFormat="1"/>
    <row r="85" s="15" customFormat="1"/>
    <row r="86" s="15" customFormat="1"/>
    <row r="87" s="15" customFormat="1"/>
    <row r="88" s="15" customFormat="1"/>
    <row r="89" s="15" customFormat="1"/>
    <row r="90" s="15" customFormat="1"/>
    <row r="91" s="15" customFormat="1"/>
    <row r="92" s="15" customFormat="1"/>
    <row r="93" s="15" customFormat="1"/>
    <row r="94" s="15" customFormat="1"/>
    <row r="95" s="15" customFormat="1"/>
    <row r="96" s="15" customFormat="1"/>
    <row r="97" s="15" customFormat="1"/>
    <row r="98" s="15" customFormat="1"/>
    <row r="99" s="15" customFormat="1"/>
    <row r="100" s="15" customFormat="1"/>
    <row r="101" s="15" customFormat="1"/>
    <row r="102" s="15" customFormat="1"/>
    <row r="103" s="15" customFormat="1"/>
    <row r="104" s="15" customFormat="1"/>
    <row r="105" s="15" customFormat="1"/>
    <row r="106" s="15" customFormat="1"/>
    <row r="107" s="15" customFormat="1"/>
    <row r="108" s="15" customFormat="1"/>
    <row r="109" s="15" customFormat="1"/>
    <row r="110" s="15" customFormat="1"/>
  </sheetData>
  <sheetProtection algorithmName="SHA-512" hashValue="+InNgPMIksPxy6FcLv8dBWRIxZuy+9iyQrqZMd+f1CEl11DXWnE7TLSjV/PLOOFGZDqQlgm9md90CDrju13xIQ==" saltValue="DcGzWIUmoi9SkZ6VRXFpXQ==" spinCount="100000" sheet="1" objects="1" scenarios="1" insertHyperlinks="0" autoFilter="0"/>
  <autoFilter ref="B1:F110" xr:uid="{ABB62E66-AC67-4FE9-851B-A435FF999577}"/>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4CB43-D5ED-4CCE-8E54-27536ED02B14}">
  <sheetPr codeName="Sheet29">
    <tabColor rgb="FF7030A0"/>
  </sheetPr>
  <dimension ref="A1:G7"/>
  <sheetViews>
    <sheetView workbookViewId="0">
      <selection sqref="A1:XFD1048576"/>
    </sheetView>
  </sheetViews>
  <sheetFormatPr defaultRowHeight="12.75"/>
  <cols>
    <col min="1" max="1" width="49.85546875" style="15" customWidth="1"/>
    <col min="2" max="2" width="13.5703125" style="15" customWidth="1"/>
    <col min="3" max="3" width="19.28515625" style="15" customWidth="1"/>
    <col min="4" max="4" width="8.5703125" style="15" customWidth="1"/>
    <col min="5" max="5" width="9.140625" style="285"/>
    <col min="6" max="6" width="12" style="15" customWidth="1"/>
    <col min="7" max="7" width="73.85546875" style="15" customWidth="1"/>
    <col min="8" max="16384" width="9.140625" style="15"/>
  </cols>
  <sheetData>
    <row r="1" spans="1:7">
      <c r="A1" s="279" t="s">
        <v>277</v>
      </c>
      <c r="B1" s="280" t="s">
        <v>278</v>
      </c>
      <c r="C1" s="281" t="s">
        <v>279</v>
      </c>
      <c r="D1" s="279" t="s">
        <v>273</v>
      </c>
      <c r="E1" s="280" t="s">
        <v>280</v>
      </c>
      <c r="F1" s="279" t="s">
        <v>281</v>
      </c>
      <c r="G1" s="280" t="s">
        <v>282</v>
      </c>
    </row>
    <row r="2" spans="1:7">
      <c r="A2" s="282" t="s">
        <v>283</v>
      </c>
      <c r="B2" s="282" t="s">
        <v>131</v>
      </c>
      <c r="C2" s="282" t="s">
        <v>284</v>
      </c>
      <c r="D2" s="282"/>
      <c r="E2" s="283" t="s">
        <v>285</v>
      </c>
      <c r="F2" s="284">
        <v>45371</v>
      </c>
      <c r="G2" s="282"/>
    </row>
    <row r="3" spans="1:7">
      <c r="A3" s="282" t="s">
        <v>286</v>
      </c>
      <c r="B3" s="282" t="s">
        <v>131</v>
      </c>
      <c r="C3" s="282" t="s">
        <v>284</v>
      </c>
      <c r="D3" s="282"/>
      <c r="E3" s="283" t="s">
        <v>285</v>
      </c>
      <c r="F3" s="284">
        <v>45371</v>
      </c>
      <c r="G3" s="282"/>
    </row>
    <row r="4" spans="1:7">
      <c r="A4" s="282" t="s">
        <v>287</v>
      </c>
      <c r="B4" s="282" t="s">
        <v>131</v>
      </c>
      <c r="C4" s="282" t="s">
        <v>288</v>
      </c>
      <c r="D4" s="282"/>
      <c r="E4" s="283" t="s">
        <v>285</v>
      </c>
      <c r="F4" s="284">
        <v>45371</v>
      </c>
      <c r="G4" s="282"/>
    </row>
    <row r="5" spans="1:7">
      <c r="A5" s="282" t="s">
        <v>289</v>
      </c>
      <c r="B5" s="282" t="s">
        <v>131</v>
      </c>
      <c r="C5" s="282" t="s">
        <v>290</v>
      </c>
      <c r="D5" s="282"/>
      <c r="E5" s="283" t="s">
        <v>285</v>
      </c>
      <c r="F5" s="284">
        <v>45371</v>
      </c>
      <c r="G5" s="282"/>
    </row>
    <row r="6" spans="1:7">
      <c r="A6" s="358" t="s">
        <v>369</v>
      </c>
      <c r="B6" s="358" t="s">
        <v>368</v>
      </c>
      <c r="C6" s="358" t="s">
        <v>370</v>
      </c>
      <c r="D6" s="358"/>
      <c r="E6" s="359" t="s">
        <v>371</v>
      </c>
      <c r="F6" s="360">
        <v>45427</v>
      </c>
      <c r="G6" s="358"/>
    </row>
    <row r="7" spans="1:7">
      <c r="A7" s="358" t="s">
        <v>372</v>
      </c>
      <c r="B7" s="358" t="s">
        <v>368</v>
      </c>
      <c r="C7" s="358" t="s">
        <v>373</v>
      </c>
      <c r="D7" s="358"/>
      <c r="E7" s="359" t="s">
        <v>371</v>
      </c>
      <c r="F7" s="360">
        <v>45427</v>
      </c>
      <c r="G7" s="358"/>
    </row>
  </sheetData>
  <sheetProtection algorithmName="SHA-512" hashValue="gAKvgTk36uk3+yIQeaE5K+s/14N93Ya8J+6mhOV69g6iclej3zHzTeI27M/d2vHQ15KDNxeSLD/hy3DK4p7Y0Q==" saltValue="ndL8iQo2/mZtYwtcalj2dg==" spinCount="100000" sheet="1" objects="1" scenarios="1" selectLockedCells="1" selectUnlockedCells="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2795A-96B3-41E6-912D-9E17FC19448E}">
  <sheetPr codeName="Sheet1">
    <tabColor rgb="FF7030A0"/>
  </sheetPr>
  <dimension ref="A1:G15"/>
  <sheetViews>
    <sheetView workbookViewId="0">
      <selection activeCell="G26" sqref="G26"/>
    </sheetView>
  </sheetViews>
  <sheetFormatPr defaultRowHeight="12.75"/>
  <cols>
    <col min="1" max="1" width="19" style="286" customWidth="1"/>
    <col min="2" max="2" width="18.5703125" style="286" customWidth="1"/>
    <col min="3" max="3" width="34.7109375" style="286" customWidth="1"/>
    <col min="4" max="4" width="30.5703125" style="286" customWidth="1"/>
    <col min="5" max="5" width="25.7109375" style="286" customWidth="1"/>
    <col min="6" max="6" width="17.85546875" style="292" customWidth="1"/>
    <col min="7" max="7" width="24" style="286" customWidth="1"/>
    <col min="8" max="16384" width="9.140625" style="286"/>
  </cols>
  <sheetData>
    <row r="1" spans="1:7" ht="33.75" customHeight="1" thickBot="1">
      <c r="A1" s="452" t="s">
        <v>291</v>
      </c>
      <c r="B1" s="452"/>
      <c r="C1" s="452"/>
      <c r="E1" s="453" t="s">
        <v>292</v>
      </c>
      <c r="F1" s="453"/>
      <c r="G1" s="453"/>
    </row>
    <row r="2" spans="1:7" s="289" customFormat="1" ht="15">
      <c r="A2" s="287" t="s">
        <v>293</v>
      </c>
      <c r="B2" s="287" t="s">
        <v>294</v>
      </c>
      <c r="C2" s="288" t="s">
        <v>295</v>
      </c>
      <c r="E2" s="287" t="s">
        <v>293</v>
      </c>
      <c r="F2" s="287" t="s">
        <v>294</v>
      </c>
      <c r="G2" s="288" t="s">
        <v>295</v>
      </c>
    </row>
    <row r="3" spans="1:7" ht="25.5">
      <c r="A3" s="290" t="s">
        <v>296</v>
      </c>
      <c r="B3" s="290" t="b">
        <v>0</v>
      </c>
      <c r="C3" s="291" t="s">
        <v>297</v>
      </c>
      <c r="F3" s="286"/>
    </row>
    <row r="4" spans="1:7">
      <c r="F4" s="286"/>
    </row>
    <row r="5" spans="1:7">
      <c r="F5" s="286"/>
    </row>
    <row r="6" spans="1:7">
      <c r="F6" s="286"/>
    </row>
    <row r="7" spans="1:7">
      <c r="F7" s="286"/>
    </row>
    <row r="8" spans="1:7">
      <c r="F8" s="286"/>
    </row>
    <row r="9" spans="1:7">
      <c r="F9" s="286"/>
    </row>
    <row r="10" spans="1:7">
      <c r="F10" s="286"/>
    </row>
    <row r="11" spans="1:7">
      <c r="F11" s="286"/>
    </row>
    <row r="12" spans="1:7">
      <c r="F12" s="286"/>
    </row>
    <row r="13" spans="1:7">
      <c r="F13" s="286"/>
    </row>
    <row r="14" spans="1:7">
      <c r="F14" s="286"/>
    </row>
    <row r="15" spans="1:7">
      <c r="F15" s="286"/>
    </row>
  </sheetData>
  <sheetProtection algorithmName="SHA-512" hashValue="/y1QZVwKO3uYxuAxEu9OcABIWBuUTrQmf4IbwhWmpQeXL5PB9jtMhlupkEpKlMy4SJpW6+Gw7gmC79+kh2AuFQ==" saltValue="PSHneceWXPYv9Nck0f/NBw==" spinCount="100000" sheet="1" objects="1" scenarios="1" selectLockedCells="1" selectUnlockedCells="1"/>
  <mergeCells count="2">
    <mergeCell ref="A1:C1"/>
    <mergeCell ref="E1:G1"/>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2E000-20E2-412A-8DDD-5BC76227FAD5}">
  <sheetPr codeName="Sheet21">
    <tabColor rgb="FFB381D9"/>
  </sheetPr>
  <dimension ref="A1:M105"/>
  <sheetViews>
    <sheetView workbookViewId="0">
      <selection sqref="A1:XFD1048576"/>
    </sheetView>
  </sheetViews>
  <sheetFormatPr defaultColWidth="8.7109375" defaultRowHeight="15"/>
  <cols>
    <col min="1" max="1" width="8.7109375" style="310" customWidth="1"/>
    <col min="2" max="2" width="35.5703125" style="334" customWidth="1"/>
    <col min="3" max="3" width="37.85546875" style="310" customWidth="1"/>
    <col min="4" max="4" width="9.85546875" style="310" customWidth="1"/>
    <col min="5" max="5" width="11.140625" style="310" customWidth="1"/>
    <col min="6" max="6" width="10.140625" style="310" customWidth="1"/>
    <col min="7" max="7" width="9.5703125" style="310" customWidth="1"/>
    <col min="8" max="8" width="9.85546875" style="310" customWidth="1"/>
    <col min="9" max="9" width="10.7109375" style="310" customWidth="1"/>
    <col min="10" max="10" width="9.85546875" style="310" customWidth="1"/>
    <col min="11" max="12" width="11.140625" style="310" customWidth="1"/>
    <col min="13" max="13" width="80.85546875" style="310" customWidth="1"/>
    <col min="14" max="16384" width="8.7109375" style="310"/>
  </cols>
  <sheetData>
    <row r="1" spans="1:13" s="311" customFormat="1" ht="75.95" customHeight="1" thickBot="1">
      <c r="A1" s="313" t="s">
        <v>275</v>
      </c>
      <c r="B1" s="313" t="s">
        <v>326</v>
      </c>
      <c r="C1" s="313" t="s">
        <v>327</v>
      </c>
      <c r="D1" s="313" t="s">
        <v>328</v>
      </c>
      <c r="E1" s="313" t="s">
        <v>329</v>
      </c>
      <c r="F1" s="313" t="s">
        <v>330</v>
      </c>
      <c r="G1" s="313" t="s">
        <v>331</v>
      </c>
      <c r="H1" s="313" t="s">
        <v>332</v>
      </c>
      <c r="I1" s="313" t="s">
        <v>333</v>
      </c>
      <c r="J1" s="313" t="s">
        <v>334</v>
      </c>
      <c r="K1" s="313" t="s">
        <v>335</v>
      </c>
      <c r="L1" s="313" t="s">
        <v>310</v>
      </c>
      <c r="M1" s="313" t="s">
        <v>336</v>
      </c>
    </row>
    <row r="2" spans="1:13" ht="14.45" customHeight="1" thickBot="1">
      <c r="A2" s="314" t="s">
        <v>302</v>
      </c>
      <c r="B2" s="315" t="s">
        <v>158</v>
      </c>
      <c r="C2" s="316" t="s">
        <v>355</v>
      </c>
      <c r="D2" s="317" t="s">
        <v>303</v>
      </c>
      <c r="E2" s="317" t="s">
        <v>303</v>
      </c>
      <c r="F2" s="318">
        <v>999</v>
      </c>
      <c r="G2" s="318">
        <v>999</v>
      </c>
      <c r="H2" s="319" t="s">
        <v>337</v>
      </c>
      <c r="I2" s="320">
        <v>0</v>
      </c>
      <c r="J2" s="319" t="s">
        <v>78</v>
      </c>
      <c r="K2" s="319" t="s">
        <v>316</v>
      </c>
      <c r="L2" s="319">
        <v>3</v>
      </c>
      <c r="M2" s="321" t="s">
        <v>356</v>
      </c>
    </row>
    <row r="3" spans="1:13" ht="14.45" customHeight="1" thickBot="1">
      <c r="A3" s="322" t="s">
        <v>302</v>
      </c>
      <c r="B3" s="323" t="s">
        <v>158</v>
      </c>
      <c r="C3" s="324" t="s">
        <v>325</v>
      </c>
      <c r="D3" s="325" t="s">
        <v>303</v>
      </c>
      <c r="E3" s="325" t="s">
        <v>303</v>
      </c>
      <c r="F3" s="326">
        <v>999</v>
      </c>
      <c r="G3" s="326">
        <v>999</v>
      </c>
      <c r="H3" s="327" t="s">
        <v>337</v>
      </c>
      <c r="I3" s="320">
        <v>0</v>
      </c>
      <c r="J3" s="327" t="s">
        <v>78</v>
      </c>
      <c r="K3" s="327" t="s">
        <v>78</v>
      </c>
      <c r="L3" s="327">
        <v>3</v>
      </c>
      <c r="M3" s="329" t="s">
        <v>358</v>
      </c>
    </row>
    <row r="4" spans="1:13" ht="14.45" customHeight="1">
      <c r="A4" s="322" t="s">
        <v>302</v>
      </c>
      <c r="B4" s="323" t="s">
        <v>158</v>
      </c>
      <c r="C4" s="324" t="s">
        <v>357</v>
      </c>
      <c r="D4" s="325" t="s">
        <v>303</v>
      </c>
      <c r="E4" s="325" t="s">
        <v>303</v>
      </c>
      <c r="F4" s="326">
        <v>999</v>
      </c>
      <c r="G4" s="326">
        <v>999</v>
      </c>
      <c r="H4" s="327" t="s">
        <v>337</v>
      </c>
      <c r="I4" s="320">
        <v>0</v>
      </c>
      <c r="J4" s="327" t="s">
        <v>316</v>
      </c>
      <c r="K4" s="327" t="s">
        <v>78</v>
      </c>
      <c r="L4" s="327">
        <v>3</v>
      </c>
      <c r="M4" s="329" t="s">
        <v>360</v>
      </c>
    </row>
    <row r="5" spans="1:13" ht="14.45" customHeight="1">
      <c r="A5" s="322" t="s">
        <v>302</v>
      </c>
      <c r="B5" s="323" t="s">
        <v>158</v>
      </c>
      <c r="C5" s="330" t="s">
        <v>304</v>
      </c>
      <c r="D5" s="331" t="s">
        <v>303</v>
      </c>
      <c r="E5" s="331" t="s">
        <v>303</v>
      </c>
      <c r="F5" s="332">
        <v>999</v>
      </c>
      <c r="G5" s="332">
        <v>999</v>
      </c>
      <c r="H5" s="333" t="s">
        <v>337</v>
      </c>
      <c r="I5" s="328">
        <v>0</v>
      </c>
      <c r="J5" s="327" t="s">
        <v>78</v>
      </c>
      <c r="K5" s="327" t="s">
        <v>78</v>
      </c>
      <c r="L5" s="327">
        <v>3</v>
      </c>
      <c r="M5" s="329" t="s">
        <v>359</v>
      </c>
    </row>
    <row r="6" spans="1:13" ht="14.45" customHeight="1">
      <c r="B6" s="335"/>
      <c r="C6" s="334"/>
      <c r="D6" s="335"/>
      <c r="E6" s="335"/>
      <c r="F6" s="337"/>
      <c r="G6" s="337"/>
      <c r="H6" s="336"/>
      <c r="I6" s="338"/>
      <c r="J6" s="336"/>
      <c r="K6" s="336"/>
      <c r="L6" s="336"/>
      <c r="M6" s="339"/>
    </row>
    <row r="7" spans="1:13" s="340" customFormat="1" ht="78.599999999999994" customHeight="1">
      <c r="B7" s="341"/>
      <c r="C7" s="342"/>
      <c r="D7" s="341"/>
      <c r="E7" s="341"/>
      <c r="F7" s="454" t="s">
        <v>338</v>
      </c>
      <c r="G7" s="454"/>
      <c r="H7" s="343" t="s">
        <v>339</v>
      </c>
      <c r="I7" s="344" t="s">
        <v>340</v>
      </c>
      <c r="J7" s="345" t="s">
        <v>341</v>
      </c>
      <c r="K7" s="345"/>
      <c r="L7" s="343" t="s">
        <v>342</v>
      </c>
      <c r="M7" s="346"/>
    </row>
    <row r="9" spans="1:13">
      <c r="A9" s="347" t="s">
        <v>4</v>
      </c>
      <c r="B9" s="348"/>
      <c r="C9" s="349"/>
      <c r="D9" s="349"/>
      <c r="E9" s="349"/>
      <c r="F9" s="349"/>
      <c r="G9" s="349"/>
      <c r="H9" s="349"/>
      <c r="I9" s="349"/>
      <c r="J9" s="349"/>
      <c r="K9" s="349"/>
      <c r="L9" s="349"/>
      <c r="M9" s="349"/>
    </row>
    <row r="10" spans="1:13">
      <c r="A10" s="334" t="s">
        <v>343</v>
      </c>
      <c r="C10" s="335"/>
      <c r="D10" s="335"/>
      <c r="E10" s="335"/>
      <c r="F10" s="335"/>
      <c r="G10" s="335"/>
      <c r="H10" s="335"/>
      <c r="I10" s="335"/>
      <c r="J10" s="335"/>
      <c r="K10" s="335"/>
      <c r="L10" s="335"/>
      <c r="M10" s="335"/>
    </row>
    <row r="11" spans="1:13">
      <c r="A11" s="350" t="s">
        <v>344</v>
      </c>
      <c r="C11" s="335"/>
      <c r="D11" s="335"/>
      <c r="E11" s="335"/>
      <c r="F11" s="335"/>
      <c r="G11" s="335"/>
      <c r="H11" s="335"/>
      <c r="I11" s="335"/>
      <c r="J11" s="335"/>
      <c r="K11" s="335"/>
      <c r="L11" s="335"/>
      <c r="M11" s="335"/>
    </row>
    <row r="12" spans="1:13">
      <c r="A12" s="350" t="s">
        <v>345</v>
      </c>
      <c r="C12" s="335"/>
      <c r="D12" s="335"/>
      <c r="E12" s="335"/>
      <c r="F12" s="335"/>
      <c r="G12" s="335"/>
      <c r="H12" s="335"/>
      <c r="I12" s="335"/>
      <c r="J12" s="335"/>
      <c r="K12" s="335"/>
      <c r="L12" s="335"/>
      <c r="M12" s="335"/>
    </row>
    <row r="13" spans="1:13">
      <c r="A13" s="350" t="s">
        <v>346</v>
      </c>
      <c r="C13" s="335"/>
      <c r="D13" s="335"/>
      <c r="E13" s="335"/>
      <c r="F13" s="335"/>
      <c r="G13" s="335"/>
      <c r="H13" s="335"/>
      <c r="I13" s="335"/>
      <c r="J13" s="335"/>
      <c r="K13" s="335"/>
      <c r="L13" s="335"/>
      <c r="M13" s="335"/>
    </row>
    <row r="14" spans="1:13">
      <c r="A14" s="350"/>
      <c r="C14" s="335"/>
      <c r="D14" s="335"/>
      <c r="E14" s="335"/>
      <c r="F14" s="335"/>
      <c r="G14" s="335"/>
      <c r="H14" s="335"/>
      <c r="I14" s="335"/>
      <c r="J14" s="335"/>
      <c r="K14" s="335"/>
      <c r="L14" s="335"/>
      <c r="M14" s="335"/>
    </row>
    <row r="15" spans="1:13">
      <c r="A15" s="350"/>
      <c r="C15" s="335"/>
      <c r="D15" s="335"/>
      <c r="E15" s="335"/>
      <c r="F15" s="335"/>
      <c r="G15" s="335"/>
      <c r="H15" s="335"/>
      <c r="I15" s="335"/>
      <c r="J15" s="335"/>
      <c r="K15" s="335"/>
      <c r="L15" s="335"/>
      <c r="M15" s="335"/>
    </row>
    <row r="16" spans="1:13">
      <c r="A16" s="347" t="s">
        <v>347</v>
      </c>
      <c r="B16" s="348"/>
      <c r="C16" s="349"/>
      <c r="D16" s="349"/>
      <c r="E16" s="349"/>
      <c r="F16" s="349"/>
      <c r="G16" s="349"/>
      <c r="H16" s="349"/>
      <c r="I16" s="349"/>
      <c r="J16" s="349"/>
      <c r="K16" s="349"/>
      <c r="L16" s="349"/>
      <c r="M16" s="349"/>
    </row>
    <row r="17" spans="1:13">
      <c r="A17" s="351" t="s">
        <v>279</v>
      </c>
      <c r="C17" s="334" t="s">
        <v>348</v>
      </c>
      <c r="E17" s="335"/>
      <c r="F17" s="335"/>
      <c r="G17" s="335"/>
      <c r="H17" s="335"/>
      <c r="I17" s="335"/>
      <c r="J17" s="335"/>
      <c r="K17" s="335"/>
      <c r="L17" s="335"/>
      <c r="M17" s="335"/>
    </row>
    <row r="18" spans="1:13">
      <c r="A18" s="351" t="s">
        <v>327</v>
      </c>
      <c r="C18" s="334" t="s">
        <v>349</v>
      </c>
      <c r="E18" s="335"/>
      <c r="F18" s="335"/>
      <c r="G18" s="335"/>
      <c r="H18" s="335"/>
      <c r="I18" s="335"/>
      <c r="J18" s="335"/>
      <c r="K18" s="335"/>
      <c r="L18" s="335"/>
      <c r="M18" s="335"/>
    </row>
    <row r="19" spans="1:13">
      <c r="A19" s="351" t="s">
        <v>350</v>
      </c>
      <c r="C19" s="334"/>
      <c r="E19" s="335"/>
      <c r="F19" s="335"/>
      <c r="G19" s="335"/>
      <c r="H19" s="335"/>
      <c r="I19" s="335"/>
      <c r="J19" s="335"/>
      <c r="K19" s="335"/>
      <c r="L19" s="335"/>
      <c r="M19" s="335"/>
    </row>
    <row r="20" spans="1:13">
      <c r="A20" s="351" t="s">
        <v>351</v>
      </c>
      <c r="C20" s="334"/>
      <c r="E20" s="335"/>
      <c r="F20" s="335"/>
      <c r="G20" s="335"/>
      <c r="H20" s="335"/>
      <c r="I20" s="335"/>
      <c r="J20" s="335"/>
      <c r="K20" s="335"/>
      <c r="L20" s="335"/>
      <c r="M20" s="335"/>
    </row>
    <row r="21" spans="1:13">
      <c r="A21" s="351" t="s">
        <v>330</v>
      </c>
      <c r="C21" s="334"/>
      <c r="E21" s="335"/>
      <c r="F21" s="335"/>
      <c r="G21" s="335"/>
      <c r="H21" s="335"/>
      <c r="I21" s="335"/>
      <c r="J21" s="335"/>
      <c r="K21" s="335"/>
      <c r="L21" s="335"/>
      <c r="M21" s="335"/>
    </row>
    <row r="22" spans="1:13">
      <c r="A22" s="351" t="s">
        <v>331</v>
      </c>
      <c r="C22" s="334"/>
      <c r="E22" s="335"/>
      <c r="F22" s="335"/>
      <c r="G22" s="335"/>
      <c r="H22" s="335"/>
      <c r="I22" s="335"/>
      <c r="J22" s="335"/>
      <c r="K22" s="335"/>
      <c r="L22" s="335"/>
      <c r="M22" s="335"/>
    </row>
    <row r="23" spans="1:13">
      <c r="A23" s="351" t="s">
        <v>332</v>
      </c>
      <c r="C23" s="334"/>
      <c r="E23" s="335"/>
      <c r="F23" s="335"/>
      <c r="G23" s="335"/>
      <c r="H23" s="335"/>
      <c r="I23" s="335"/>
      <c r="J23" s="335"/>
      <c r="K23" s="335"/>
      <c r="L23" s="335"/>
      <c r="M23" s="335"/>
    </row>
    <row r="24" spans="1:13">
      <c r="A24" s="351" t="s">
        <v>352</v>
      </c>
      <c r="C24" s="334"/>
      <c r="E24" s="335"/>
      <c r="F24" s="335"/>
      <c r="G24" s="335"/>
      <c r="H24" s="335"/>
      <c r="I24" s="335"/>
      <c r="J24" s="335"/>
      <c r="K24" s="335"/>
      <c r="L24" s="335"/>
      <c r="M24" s="335"/>
    </row>
    <row r="25" spans="1:13">
      <c r="A25" s="351" t="s">
        <v>334</v>
      </c>
      <c r="C25" s="334"/>
      <c r="E25" s="335"/>
      <c r="F25" s="335"/>
      <c r="G25" s="335"/>
      <c r="H25" s="335"/>
      <c r="I25" s="335"/>
      <c r="J25" s="335"/>
      <c r="K25" s="335"/>
      <c r="L25" s="335"/>
      <c r="M25" s="335"/>
    </row>
    <row r="26" spans="1:13">
      <c r="A26" s="352" t="s">
        <v>336</v>
      </c>
      <c r="C26" s="334" t="s">
        <v>353</v>
      </c>
      <c r="E26" s="335"/>
      <c r="F26" s="335"/>
      <c r="G26" s="335"/>
      <c r="H26" s="335"/>
      <c r="I26" s="335"/>
      <c r="J26" s="335"/>
      <c r="K26" s="335"/>
      <c r="L26" s="335"/>
      <c r="M26" s="335"/>
    </row>
    <row r="27" spans="1:13">
      <c r="A27" s="334"/>
      <c r="C27" s="335"/>
      <c r="D27" s="334"/>
      <c r="E27" s="335"/>
      <c r="F27" s="335"/>
      <c r="G27" s="335"/>
      <c r="H27" s="335"/>
      <c r="I27" s="335"/>
      <c r="J27" s="335"/>
      <c r="K27" s="335"/>
      <c r="L27" s="335"/>
      <c r="M27" s="335"/>
    </row>
    <row r="28" spans="1:13">
      <c r="A28" s="334"/>
      <c r="C28" s="335"/>
      <c r="D28" s="334"/>
      <c r="E28" s="335"/>
      <c r="F28" s="335"/>
      <c r="G28" s="335"/>
      <c r="H28" s="335"/>
      <c r="I28" s="335"/>
      <c r="J28" s="335"/>
      <c r="K28" s="335"/>
      <c r="L28" s="335"/>
      <c r="M28" s="335"/>
    </row>
    <row r="29" spans="1:13">
      <c r="A29" s="334"/>
      <c r="C29" s="335"/>
      <c r="D29" s="334"/>
      <c r="E29" s="335"/>
      <c r="F29" s="335"/>
      <c r="G29" s="335"/>
      <c r="H29" s="335"/>
      <c r="I29" s="335"/>
      <c r="J29" s="335"/>
      <c r="K29" s="335"/>
      <c r="L29" s="335"/>
      <c r="M29" s="335"/>
    </row>
    <row r="30" spans="1:13">
      <c r="A30" s="334"/>
      <c r="C30" s="335"/>
      <c r="D30" s="335"/>
      <c r="E30" s="335"/>
      <c r="F30" s="335"/>
      <c r="G30" s="335"/>
      <c r="H30" s="335"/>
      <c r="I30" s="335"/>
      <c r="J30" s="335"/>
      <c r="K30" s="335"/>
      <c r="L30" s="335"/>
      <c r="M30" s="335"/>
    </row>
    <row r="31" spans="1:13">
      <c r="A31" s="334"/>
      <c r="C31" s="335"/>
      <c r="D31" s="335"/>
      <c r="E31" s="335"/>
      <c r="F31" s="335"/>
      <c r="G31" s="335"/>
      <c r="H31" s="335"/>
      <c r="I31" s="335"/>
      <c r="J31" s="335"/>
      <c r="K31" s="335"/>
      <c r="L31" s="335"/>
      <c r="M31" s="335"/>
    </row>
    <row r="105" spans="4:4">
      <c r="D105" s="310" t="e">
        <f>SUM(Summations!B3º)</f>
        <v>#NAME?</v>
      </c>
    </row>
  </sheetData>
  <sheetProtection sheet="1" objects="1" scenarios="1" selectLockedCells="1" selectUnlockedCells="1"/>
  <mergeCells count="1">
    <mergeCell ref="F7:G7"/>
  </mergeCells>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8">
    <tabColor rgb="FF7030A0"/>
  </sheetPr>
  <dimension ref="A1:M43"/>
  <sheetViews>
    <sheetView workbookViewId="0"/>
  </sheetViews>
  <sheetFormatPr defaultColWidth="9.140625" defaultRowHeight="12.75"/>
  <cols>
    <col min="1" max="1" width="24.85546875" customWidth="1"/>
    <col min="2" max="2" width="12.7109375" style="14" bestFit="1" customWidth="1"/>
    <col min="3" max="3" width="9.5703125" style="15" customWidth="1"/>
    <col min="4" max="4" width="13.7109375" style="15" customWidth="1"/>
    <col min="5" max="5" width="34.140625" style="15" customWidth="1"/>
    <col min="6" max="6" width="9.140625" style="15"/>
    <col min="7" max="7" width="19.85546875" style="15" customWidth="1"/>
    <col min="8" max="9" width="9.140625" style="15"/>
    <col min="10" max="10" width="25" style="15" customWidth="1"/>
    <col min="11" max="11" width="61" style="15" customWidth="1"/>
    <col min="12" max="12" width="9.140625" style="15"/>
    <col min="13" max="13" width="8.5703125" style="15" hidden="1" customWidth="1"/>
    <col min="14" max="16384" width="9.140625" style="15"/>
  </cols>
  <sheetData>
    <row r="1" spans="1:13" ht="28.5" thickBot="1">
      <c r="A1" s="16" t="s">
        <v>25</v>
      </c>
      <c r="B1" s="16" t="s">
        <v>26</v>
      </c>
      <c r="C1" s="17"/>
      <c r="D1" s="306" t="s">
        <v>318</v>
      </c>
      <c r="E1" s="17" t="s">
        <v>124</v>
      </c>
      <c r="G1" s="306" t="s">
        <v>317</v>
      </c>
      <c r="H1" s="17" t="s">
        <v>124</v>
      </c>
      <c r="J1" s="53" t="s">
        <v>183</v>
      </c>
      <c r="K1" s="54" t="s">
        <v>184</v>
      </c>
      <c r="M1" s="293" t="s">
        <v>375</v>
      </c>
    </row>
    <row r="2" spans="1:13" ht="15.75">
      <c r="A2" s="18" t="s">
        <v>31</v>
      </c>
      <c r="B2" s="19" t="s">
        <v>32</v>
      </c>
      <c r="C2" s="20"/>
      <c r="D2" s="21" t="s">
        <v>118</v>
      </c>
      <c r="E2" s="15" t="s">
        <v>108</v>
      </c>
      <c r="G2" s="35"/>
      <c r="J2" s="455" t="s">
        <v>185</v>
      </c>
      <c r="K2" s="456"/>
    </row>
    <row r="3" spans="1:13" ht="15">
      <c r="A3" s="18" t="s">
        <v>35</v>
      </c>
      <c r="B3" s="19" t="s">
        <v>36</v>
      </c>
      <c r="C3" s="22"/>
      <c r="D3" s="21" t="s">
        <v>119</v>
      </c>
      <c r="E3" s="15" t="s">
        <v>109</v>
      </c>
      <c r="G3" s="36"/>
      <c r="H3" s="37"/>
      <c r="I3" s="21"/>
      <c r="J3" s="55" t="s">
        <v>186</v>
      </c>
      <c r="K3" s="56" t="s">
        <v>0</v>
      </c>
    </row>
    <row r="4" spans="1:13" ht="15">
      <c r="A4" s="18" t="s">
        <v>130</v>
      </c>
      <c r="B4" s="19" t="s">
        <v>41</v>
      </c>
      <c r="C4" s="22"/>
      <c r="D4" s="21" t="s">
        <v>120</v>
      </c>
      <c r="E4" s="15" t="s">
        <v>110</v>
      </c>
      <c r="G4" s="36"/>
      <c r="H4" s="37"/>
      <c r="I4" s="21"/>
      <c r="J4" s="55" t="s">
        <v>187</v>
      </c>
      <c r="K4" s="56" t="s">
        <v>1</v>
      </c>
    </row>
    <row r="5" spans="1:13" ht="15.75" thickBot="1">
      <c r="A5" s="18" t="s">
        <v>42</v>
      </c>
      <c r="B5" s="19" t="s">
        <v>43</v>
      </c>
      <c r="C5" s="22"/>
      <c r="D5" s="15" t="s">
        <v>32</v>
      </c>
      <c r="H5" s="37"/>
      <c r="I5" s="21"/>
      <c r="J5" s="57" t="s">
        <v>188</v>
      </c>
      <c r="K5" s="58" t="s">
        <v>2</v>
      </c>
    </row>
    <row r="6" spans="1:13" ht="15.75">
      <c r="A6" s="18" t="s">
        <v>50</v>
      </c>
      <c r="B6" s="19" t="s">
        <v>51</v>
      </c>
      <c r="C6" s="22"/>
      <c r="D6" s="15" t="s">
        <v>127</v>
      </c>
      <c r="H6" s="37"/>
      <c r="I6" s="21"/>
      <c r="J6" s="457" t="s">
        <v>189</v>
      </c>
      <c r="K6" s="458"/>
    </row>
    <row r="7" spans="1:13" ht="15">
      <c r="A7" s="18" t="s">
        <v>44</v>
      </c>
      <c r="B7" s="19" t="s">
        <v>45</v>
      </c>
      <c r="C7" s="22"/>
      <c r="D7" s="15" t="s">
        <v>128</v>
      </c>
      <c r="J7" s="59" t="s">
        <v>190</v>
      </c>
      <c r="K7" s="60" t="s">
        <v>266</v>
      </c>
    </row>
    <row r="8" spans="1:13" ht="15">
      <c r="A8" s="18" t="s">
        <v>58</v>
      </c>
      <c r="B8" s="19" t="s">
        <v>59</v>
      </c>
      <c r="C8" s="22"/>
      <c r="D8" s="15" t="s">
        <v>129</v>
      </c>
      <c r="J8" s="59" t="s">
        <v>191</v>
      </c>
      <c r="K8" s="60">
        <v>2025</v>
      </c>
    </row>
    <row r="9" spans="1:13" ht="15">
      <c r="A9" s="18" t="s">
        <v>52</v>
      </c>
      <c r="B9" s="19" t="s">
        <v>53</v>
      </c>
      <c r="C9" s="22"/>
      <c r="J9" s="59" t="s">
        <v>192</v>
      </c>
      <c r="K9" s="61" t="s">
        <v>376</v>
      </c>
    </row>
    <row r="10" spans="1:13" ht="15.75" thickBot="1">
      <c r="A10" s="18" t="s">
        <v>90</v>
      </c>
      <c r="B10" s="19" t="s">
        <v>91</v>
      </c>
      <c r="C10" s="22"/>
      <c r="J10" s="59" t="s">
        <v>193</v>
      </c>
      <c r="K10" s="61" t="s">
        <v>377</v>
      </c>
    </row>
    <row r="11" spans="1:13" ht="15.75">
      <c r="A11" s="18" t="s">
        <v>48</v>
      </c>
      <c r="B11" s="19" t="s">
        <v>49</v>
      </c>
      <c r="C11" s="22"/>
      <c r="J11" s="459" t="s">
        <v>194</v>
      </c>
      <c r="K11" s="460"/>
    </row>
    <row r="12" spans="1:13" ht="15">
      <c r="A12" s="18" t="s">
        <v>37</v>
      </c>
      <c r="B12" s="19" t="s">
        <v>38</v>
      </c>
      <c r="C12" s="22"/>
      <c r="J12" s="62" t="s">
        <v>195</v>
      </c>
      <c r="K12" s="63" t="s">
        <v>196</v>
      </c>
    </row>
    <row r="13" spans="1:13" ht="15">
      <c r="A13" s="18" t="s">
        <v>60</v>
      </c>
      <c r="B13" s="19" t="s">
        <v>61</v>
      </c>
      <c r="C13" s="22"/>
      <c r="J13" s="62" t="s">
        <v>197</v>
      </c>
      <c r="K13" s="63" t="s">
        <v>270</v>
      </c>
    </row>
    <row r="14" spans="1:13" ht="15.75" thickBot="1">
      <c r="A14" s="18" t="s">
        <v>39</v>
      </c>
      <c r="B14" s="19" t="s">
        <v>40</v>
      </c>
      <c r="C14" s="22"/>
      <c r="J14" s="64" t="s">
        <v>198</v>
      </c>
      <c r="K14" s="66" t="s">
        <v>319</v>
      </c>
    </row>
    <row r="15" spans="1:13" ht="15.75" thickBot="1">
      <c r="A15" s="18" t="s">
        <v>63</v>
      </c>
      <c r="B15" s="19" t="s">
        <v>64</v>
      </c>
      <c r="C15" s="22"/>
      <c r="J15" s="65" t="s">
        <v>199</v>
      </c>
      <c r="K15" s="66" t="s">
        <v>320</v>
      </c>
    </row>
    <row r="16" spans="1:13" ht="15.75">
      <c r="A16" s="18" t="s">
        <v>67</v>
      </c>
      <c r="B16" s="19" t="s">
        <v>68</v>
      </c>
      <c r="C16" s="22"/>
      <c r="J16" s="461" t="s">
        <v>200</v>
      </c>
      <c r="K16" s="462"/>
    </row>
    <row r="17" spans="1:11" ht="15">
      <c r="A17" s="18" t="s">
        <v>69</v>
      </c>
      <c r="B17" s="19" t="s">
        <v>70</v>
      </c>
      <c r="C17" s="22"/>
      <c r="J17" s="67" t="s">
        <v>201</v>
      </c>
      <c r="K17" s="68"/>
    </row>
    <row r="18" spans="1:11" ht="15">
      <c r="A18" s="18" t="s">
        <v>54</v>
      </c>
      <c r="B18" s="19" t="s">
        <v>55</v>
      </c>
      <c r="C18" s="22"/>
      <c r="J18" s="67" t="s">
        <v>202</v>
      </c>
      <c r="K18" s="69" t="s">
        <v>24</v>
      </c>
    </row>
    <row r="19" spans="1:11" ht="15">
      <c r="A19" s="18" t="s">
        <v>71</v>
      </c>
      <c r="B19" s="19" t="s">
        <v>72</v>
      </c>
      <c r="C19" s="22"/>
      <c r="J19" s="67" t="s">
        <v>203</v>
      </c>
      <c r="K19" s="364" t="s">
        <v>23</v>
      </c>
    </row>
    <row r="20" spans="1:11" ht="15.75" thickBot="1">
      <c r="A20" s="18" t="s">
        <v>75</v>
      </c>
      <c r="B20" s="19" t="s">
        <v>76</v>
      </c>
      <c r="C20" s="22"/>
      <c r="J20" s="70" t="s">
        <v>204</v>
      </c>
      <c r="K20" s="308" t="s">
        <v>104</v>
      </c>
    </row>
    <row r="21" spans="1:11" ht="15">
      <c r="A21" s="18" t="s">
        <v>29</v>
      </c>
      <c r="B21" s="19" t="s">
        <v>30</v>
      </c>
      <c r="C21" s="22"/>
    </row>
    <row r="22" spans="1:11" ht="15">
      <c r="A22" s="18" t="s">
        <v>79</v>
      </c>
      <c r="B22" s="19" t="s">
        <v>80</v>
      </c>
      <c r="C22" s="22"/>
    </row>
    <row r="23" spans="1:11" ht="15">
      <c r="A23" s="18" t="s">
        <v>81</v>
      </c>
      <c r="B23" s="19" t="s">
        <v>82</v>
      </c>
      <c r="C23" s="22"/>
    </row>
    <row r="24" spans="1:11" ht="15">
      <c r="A24" s="18" t="s">
        <v>83</v>
      </c>
      <c r="B24" s="19" t="s">
        <v>84</v>
      </c>
      <c r="C24" s="22"/>
    </row>
    <row r="25" spans="1:11" ht="15">
      <c r="A25" s="18" t="s">
        <v>88</v>
      </c>
      <c r="B25" s="19" t="s">
        <v>89</v>
      </c>
      <c r="C25" s="22"/>
    </row>
    <row r="26" spans="1:11" ht="15">
      <c r="A26" s="18" t="s">
        <v>132</v>
      </c>
      <c r="B26" s="19" t="s">
        <v>87</v>
      </c>
      <c r="C26" s="22"/>
    </row>
    <row r="27" spans="1:11" ht="15">
      <c r="A27" s="18" t="s">
        <v>46</v>
      </c>
      <c r="B27" s="19" t="s">
        <v>47</v>
      </c>
      <c r="C27" s="22"/>
    </row>
    <row r="28" spans="1:11" ht="15">
      <c r="A28" s="18" t="s">
        <v>92</v>
      </c>
      <c r="B28" s="19" t="s">
        <v>93</v>
      </c>
      <c r="C28" s="22"/>
    </row>
    <row r="29" spans="1:11" ht="15">
      <c r="A29" s="18" t="s">
        <v>99</v>
      </c>
      <c r="B29" s="19" t="s">
        <v>100</v>
      </c>
      <c r="C29" s="22"/>
    </row>
    <row r="30" spans="1:11" ht="15">
      <c r="A30" s="18" t="s">
        <v>56</v>
      </c>
      <c r="B30" s="19" t="s">
        <v>57</v>
      </c>
      <c r="C30" s="22"/>
    </row>
    <row r="31" spans="1:11" ht="15">
      <c r="A31" s="18" t="s">
        <v>65</v>
      </c>
      <c r="B31" s="19" t="s">
        <v>66</v>
      </c>
      <c r="C31" s="22"/>
    </row>
    <row r="32" spans="1:11" ht="15">
      <c r="A32" s="18" t="s">
        <v>77</v>
      </c>
      <c r="B32" s="19" t="s">
        <v>78</v>
      </c>
      <c r="C32" s="22"/>
    </row>
    <row r="33" spans="1:3" ht="15">
      <c r="A33" s="18" t="s">
        <v>94</v>
      </c>
      <c r="B33" s="19" t="s">
        <v>95</v>
      </c>
      <c r="C33" s="22"/>
    </row>
    <row r="34" spans="1:3" ht="15">
      <c r="A34" s="18" t="s">
        <v>73</v>
      </c>
      <c r="B34" s="19" t="s">
        <v>74</v>
      </c>
      <c r="C34" s="22"/>
    </row>
    <row r="35" spans="1:3" ht="15">
      <c r="A35" s="18" t="s">
        <v>125</v>
      </c>
      <c r="B35" s="19" t="s">
        <v>96</v>
      </c>
      <c r="C35" s="22"/>
    </row>
    <row r="36" spans="1:3" ht="15">
      <c r="A36" s="18" t="s">
        <v>27</v>
      </c>
      <c r="B36" s="19" t="s">
        <v>28</v>
      </c>
      <c r="C36" s="22"/>
    </row>
    <row r="37" spans="1:3" ht="15">
      <c r="A37" s="18" t="s">
        <v>85</v>
      </c>
      <c r="B37" s="19" t="s">
        <v>86</v>
      </c>
      <c r="C37" s="22"/>
    </row>
    <row r="38" spans="1:3" ht="15">
      <c r="A38" s="18" t="s">
        <v>97</v>
      </c>
      <c r="B38" s="19" t="s">
        <v>98</v>
      </c>
      <c r="C38" s="22"/>
    </row>
    <row r="39" spans="1:3" ht="15">
      <c r="A39" s="18" t="s">
        <v>33</v>
      </c>
      <c r="B39" s="19" t="s">
        <v>34</v>
      </c>
      <c r="C39" s="22"/>
    </row>
    <row r="40" spans="1:3" ht="15">
      <c r="A40" s="18" t="s">
        <v>133</v>
      </c>
      <c r="B40" s="19" t="s">
        <v>62</v>
      </c>
      <c r="C40" s="22"/>
    </row>
    <row r="41" spans="1:3" customFormat="1" ht="13.5" thickBot="1">
      <c r="B41" s="14"/>
    </row>
    <row r="42" spans="1:3" customFormat="1" ht="13.5" customHeight="1" thickBot="1">
      <c r="A42" s="23" t="s">
        <v>262</v>
      </c>
      <c r="B42" s="24" t="s">
        <v>131</v>
      </c>
    </row>
    <row r="43" spans="1:3" customFormat="1">
      <c r="B43" s="14"/>
    </row>
  </sheetData>
  <sheetProtection algorithmName="SHA-512" hashValue="IeRuJRt1dYl+ePrskFlKjxRnZXC25xxASQ1mUkoHlw/AdJZDwbzdwfId9i9y51AMDGWgDItWkwJYBiz3ccEfyw==" saltValue="FN47JobdgOIYVrbUJkdm1A==" spinCount="100000" sheet="1" objects="1" scenarios="1" selectLockedCells="1" selectUnlockedCells="1"/>
  <mergeCells count="4">
    <mergeCell ref="J2:K2"/>
    <mergeCell ref="J6:K6"/>
    <mergeCell ref="J11:K11"/>
    <mergeCell ref="J16:K16"/>
  </mergeCells>
  <hyperlinks>
    <hyperlink ref="K19" r:id="rId1" xr:uid="{00000000-0004-0000-0700-000000000000}"/>
    <hyperlink ref="K18" r:id="rId2" xr:uid="{00000000-0004-0000-0700-000002000000}"/>
    <hyperlink ref="K15" r:id="rId3" xr:uid="{077DA4F6-DC6F-43CD-94E3-DAF1C2B18683}"/>
    <hyperlink ref="K14" r:id="rId4" xr:uid="{BDAA88B0-475E-4C51-BF19-1841CA874EC2}"/>
    <hyperlink ref="K20" r:id="rId5" xr:uid="{46ADF9FD-6AD0-4572-830D-6B22AF991D1E}"/>
  </hyperlinks>
  <pageMargins left="0.7" right="0.7" top="0.75" bottom="0.75" header="0.3" footer="0.3"/>
  <pageSetup paperSize="9" orientation="portrait" r:id="rId6"/>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6432A-F82A-471C-A331-77881B711CB1}">
  <sheetPr codeName="Sheet26">
    <tabColor rgb="FFB381D9"/>
  </sheetPr>
  <dimension ref="A1:G2"/>
  <sheetViews>
    <sheetView workbookViewId="0">
      <selection sqref="A1:XFD1048576"/>
    </sheetView>
  </sheetViews>
  <sheetFormatPr defaultColWidth="8.7109375" defaultRowHeight="15"/>
  <cols>
    <col min="1" max="1" width="8.7109375" style="310"/>
    <col min="2" max="2" width="27.42578125" style="311" customWidth="1"/>
    <col min="3" max="3" width="11.140625" style="311" bestFit="1" customWidth="1"/>
    <col min="4" max="4" width="15.7109375" style="311" bestFit="1" customWidth="1"/>
    <col min="5" max="5" width="8.85546875" style="311" bestFit="1" customWidth="1"/>
    <col min="6" max="6" width="11.85546875" style="311" bestFit="1" customWidth="1"/>
    <col min="7" max="7" width="28.85546875" style="311" bestFit="1" customWidth="1"/>
    <col min="8" max="16384" width="8.7109375" style="310"/>
  </cols>
  <sheetData>
    <row r="1" spans="1:7">
      <c r="A1" s="309" t="s">
        <v>275</v>
      </c>
      <c r="B1" s="309" t="s">
        <v>279</v>
      </c>
      <c r="C1" s="309" t="s">
        <v>298</v>
      </c>
      <c r="D1" s="309" t="s">
        <v>299</v>
      </c>
      <c r="E1" s="309" t="s">
        <v>300</v>
      </c>
      <c r="F1" s="309" t="s">
        <v>301</v>
      </c>
      <c r="G1" s="309" t="s">
        <v>324</v>
      </c>
    </row>
    <row r="2" spans="1:7">
      <c r="A2" s="311" t="s">
        <v>302</v>
      </c>
      <c r="B2" s="302" t="s">
        <v>158</v>
      </c>
      <c r="C2" s="355" t="s">
        <v>322</v>
      </c>
      <c r="D2" s="355" t="s">
        <v>354</v>
      </c>
      <c r="E2" s="311">
        <v>999</v>
      </c>
      <c r="F2" s="311">
        <v>4</v>
      </c>
      <c r="G2" s="311">
        <v>1</v>
      </c>
    </row>
  </sheetData>
  <sheetProtection sheet="1" objects="1" scenarios="1" selectLockedCells="1" selectUnlockedCells="1"/>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35A67-4126-4B28-84DF-60076D373470}">
  <sheetPr codeName="Sheet27">
    <tabColor rgb="FFB381D9"/>
  </sheetPr>
  <dimension ref="A1:N5"/>
  <sheetViews>
    <sheetView workbookViewId="0">
      <selection activeCell="J12" sqref="J12"/>
    </sheetView>
  </sheetViews>
  <sheetFormatPr defaultColWidth="8.7109375" defaultRowHeight="15"/>
  <cols>
    <col min="1" max="1" width="8.7109375" style="310"/>
    <col min="2" max="2" width="34.7109375" style="310" customWidth="1"/>
    <col min="3" max="3" width="10.140625" style="310" bestFit="1" customWidth="1"/>
    <col min="4" max="4" width="14.5703125" style="310" bestFit="1" customWidth="1"/>
    <col min="5" max="5" width="8.140625" style="310" bestFit="1" customWidth="1"/>
    <col min="6" max="6" width="11" style="310" bestFit="1" customWidth="1"/>
    <col min="7" max="16384" width="8.7109375" style="310"/>
  </cols>
  <sheetData>
    <row r="1" spans="1:14">
      <c r="A1" s="309" t="s">
        <v>275</v>
      </c>
      <c r="B1" s="309" t="s">
        <v>279</v>
      </c>
      <c r="C1" s="309" t="s">
        <v>298</v>
      </c>
      <c r="D1" s="309" t="s">
        <v>299</v>
      </c>
      <c r="E1" s="309" t="s">
        <v>300</v>
      </c>
      <c r="F1" s="309" t="s">
        <v>301</v>
      </c>
    </row>
    <row r="2" spans="1:14">
      <c r="A2" s="305" t="s">
        <v>302</v>
      </c>
      <c r="B2" s="302" t="s">
        <v>158</v>
      </c>
      <c r="C2" s="302" t="s">
        <v>303</v>
      </c>
      <c r="D2" s="302" t="s">
        <v>304</v>
      </c>
      <c r="E2" s="302">
        <v>999</v>
      </c>
      <c r="F2" s="302">
        <v>4</v>
      </c>
      <c r="I2" s="312" t="s">
        <v>323</v>
      </c>
      <c r="J2" s="312"/>
      <c r="K2" s="312"/>
      <c r="L2" s="312"/>
      <c r="M2" s="312"/>
      <c r="N2" s="312"/>
    </row>
    <row r="3" spans="1:14">
      <c r="A3" s="311"/>
      <c r="B3" s="311"/>
      <c r="C3" s="311"/>
      <c r="D3" s="311"/>
      <c r="E3" s="311"/>
      <c r="F3" s="311"/>
    </row>
    <row r="4" spans="1:14">
      <c r="A4" s="311"/>
      <c r="B4" s="311"/>
      <c r="C4" s="311"/>
      <c r="D4" s="311"/>
      <c r="E4" s="311"/>
      <c r="F4" s="311"/>
    </row>
    <row r="5" spans="1:14">
      <c r="G5" s="302"/>
      <c r="H5" s="302"/>
    </row>
  </sheetData>
  <sheetProtection sheet="1" selectLockedCells="1"/>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10D52-B612-436C-97E4-A394E8D30029}">
  <sheetPr codeName="Sheet22">
    <tabColor rgb="FFB381D9"/>
  </sheetPr>
  <dimension ref="A1:L25"/>
  <sheetViews>
    <sheetView zoomScaleNormal="100" workbookViewId="0">
      <selection activeCell="H8" sqref="H8"/>
    </sheetView>
  </sheetViews>
  <sheetFormatPr defaultColWidth="8.7109375" defaultRowHeight="15"/>
  <cols>
    <col min="1" max="1" width="8.5703125" style="295" customWidth="1"/>
    <col min="2" max="2" width="18.5703125" style="295" customWidth="1"/>
    <col min="3" max="3" width="7.7109375" style="297" customWidth="1"/>
    <col min="4" max="4" width="11.5703125" style="297" customWidth="1"/>
    <col min="5" max="5" width="5.140625" style="297" customWidth="1"/>
    <col min="6" max="6" width="8.140625" style="297" customWidth="1"/>
    <col min="7" max="7" width="15" style="297" customWidth="1"/>
    <col min="8" max="8" width="13.28515625" style="297" customWidth="1"/>
    <col min="9" max="16384" width="8.7109375" style="295"/>
  </cols>
  <sheetData>
    <row r="1" spans="1:12" ht="45">
      <c r="A1" s="298" t="s">
        <v>275</v>
      </c>
      <c r="B1" s="298" t="s">
        <v>279</v>
      </c>
      <c r="C1" s="298" t="s">
        <v>305</v>
      </c>
      <c r="D1" s="298" t="s">
        <v>306</v>
      </c>
      <c r="E1" s="298" t="s">
        <v>307</v>
      </c>
      <c r="F1" s="298" t="s">
        <v>308</v>
      </c>
      <c r="G1" s="298" t="s">
        <v>309</v>
      </c>
      <c r="H1" s="298" t="s">
        <v>310</v>
      </c>
    </row>
    <row r="2" spans="1:12">
      <c r="A2" s="299" t="s">
        <v>302</v>
      </c>
      <c r="B2" s="299" t="s">
        <v>210</v>
      </c>
      <c r="C2" s="300" t="s">
        <v>311</v>
      </c>
      <c r="D2" s="300" t="s">
        <v>312</v>
      </c>
      <c r="E2" s="300">
        <v>1</v>
      </c>
      <c r="F2" s="300">
        <v>999</v>
      </c>
      <c r="G2" s="300" t="s">
        <v>78</v>
      </c>
      <c r="H2" s="300">
        <v>999</v>
      </c>
      <c r="I2" s="301" t="s">
        <v>313</v>
      </c>
      <c r="J2" s="301"/>
      <c r="K2" s="301"/>
      <c r="L2" s="301"/>
    </row>
    <row r="3" spans="1:12">
      <c r="A3" s="299" t="s">
        <v>302</v>
      </c>
      <c r="B3" s="299" t="s">
        <v>210</v>
      </c>
      <c r="C3" s="300" t="s">
        <v>314</v>
      </c>
      <c r="D3" s="300" t="s">
        <v>315</v>
      </c>
      <c r="E3" s="300">
        <v>2</v>
      </c>
      <c r="F3" s="300">
        <v>999</v>
      </c>
      <c r="G3" s="300" t="s">
        <v>78</v>
      </c>
      <c r="H3" s="300">
        <v>999</v>
      </c>
      <c r="I3" s="301"/>
      <c r="J3" s="301"/>
      <c r="K3" s="301"/>
      <c r="L3" s="301"/>
    </row>
    <row r="4" spans="1:12">
      <c r="A4" s="305" t="s">
        <v>302</v>
      </c>
      <c r="B4" s="302" t="s">
        <v>158</v>
      </c>
      <c r="C4" s="302" t="s">
        <v>303</v>
      </c>
      <c r="D4" s="302" t="s">
        <v>304</v>
      </c>
      <c r="E4" s="302">
        <v>999</v>
      </c>
      <c r="F4" s="302">
        <v>4</v>
      </c>
      <c r="G4" s="302" t="s">
        <v>316</v>
      </c>
      <c r="H4" s="302">
        <v>3</v>
      </c>
    </row>
    <row r="5" spans="1:12">
      <c r="A5" s="303"/>
      <c r="B5" s="303"/>
      <c r="C5" s="302"/>
      <c r="D5" s="302"/>
      <c r="E5" s="302"/>
      <c r="F5" s="302"/>
      <c r="G5" s="302"/>
      <c r="H5" s="302"/>
    </row>
    <row r="6" spans="1:12">
      <c r="A6" s="303"/>
      <c r="B6" s="303"/>
      <c r="C6" s="302"/>
      <c r="D6" s="302"/>
      <c r="E6" s="302"/>
      <c r="F6" s="302"/>
      <c r="G6" s="302"/>
      <c r="H6" s="302"/>
    </row>
    <row r="7" spans="1:12">
      <c r="A7" s="303"/>
      <c r="B7" s="303"/>
      <c r="C7" s="302"/>
      <c r="D7" s="302"/>
      <c r="E7" s="302"/>
      <c r="F7" s="302"/>
      <c r="G7" s="302"/>
      <c r="H7" s="302"/>
    </row>
    <row r="8" spans="1:12">
      <c r="A8" s="303"/>
      <c r="B8" s="303"/>
      <c r="C8" s="302"/>
      <c r="D8" s="302"/>
      <c r="E8" s="302"/>
      <c r="F8" s="302"/>
      <c r="G8" s="302"/>
      <c r="H8" s="302"/>
    </row>
    <row r="9" spans="1:12">
      <c r="A9" s="303"/>
      <c r="B9" s="303"/>
      <c r="C9" s="302"/>
      <c r="D9" s="302"/>
      <c r="E9" s="302"/>
      <c r="F9" s="302"/>
      <c r="G9" s="302"/>
      <c r="H9" s="302"/>
    </row>
    <row r="10" spans="1:12">
      <c r="A10" s="303"/>
      <c r="B10" s="303"/>
      <c r="C10" s="302"/>
      <c r="D10" s="302"/>
      <c r="E10" s="302"/>
      <c r="F10" s="302"/>
      <c r="G10" s="302"/>
      <c r="H10" s="302"/>
    </row>
    <row r="11" spans="1:12">
      <c r="A11" s="303"/>
      <c r="B11" s="303"/>
      <c r="C11" s="302"/>
      <c r="D11" s="302"/>
      <c r="E11" s="302"/>
      <c r="F11" s="302"/>
      <c r="G11" s="302"/>
      <c r="H11" s="302"/>
    </row>
    <row r="12" spans="1:12">
      <c r="A12" s="303"/>
      <c r="B12" s="303"/>
      <c r="C12" s="302"/>
      <c r="D12" s="302"/>
      <c r="E12" s="302"/>
      <c r="F12" s="302"/>
      <c r="G12" s="302"/>
      <c r="H12" s="302"/>
    </row>
    <row r="13" spans="1:12">
      <c r="A13" s="303"/>
      <c r="B13" s="303"/>
      <c r="C13" s="302"/>
      <c r="D13" s="302"/>
      <c r="E13" s="302"/>
      <c r="F13" s="302"/>
      <c r="G13" s="302"/>
      <c r="H13" s="302"/>
    </row>
    <row r="14" spans="1:12">
      <c r="A14" s="303"/>
      <c r="B14" s="303"/>
      <c r="C14" s="302"/>
      <c r="D14" s="302"/>
      <c r="E14" s="302"/>
      <c r="F14" s="302"/>
      <c r="G14" s="302"/>
      <c r="H14" s="302"/>
    </row>
    <row r="15" spans="1:12">
      <c r="A15" s="303"/>
      <c r="B15" s="303"/>
      <c r="C15" s="302"/>
      <c r="D15" s="302"/>
      <c r="E15" s="302"/>
      <c r="F15" s="302"/>
      <c r="G15" s="302"/>
      <c r="H15" s="302"/>
    </row>
    <row r="16" spans="1:12">
      <c r="A16" s="303"/>
      <c r="B16" s="303"/>
      <c r="C16" s="302"/>
      <c r="D16" s="302"/>
      <c r="E16" s="302"/>
      <c r="F16" s="302"/>
      <c r="G16" s="302"/>
      <c r="H16" s="302"/>
    </row>
    <row r="17" spans="1:12">
      <c r="A17" s="303"/>
      <c r="B17" s="303"/>
      <c r="C17" s="302"/>
      <c r="D17" s="302"/>
      <c r="E17" s="302"/>
      <c r="F17" s="302"/>
      <c r="G17" s="302"/>
      <c r="H17" s="302"/>
    </row>
    <row r="18" spans="1:12">
      <c r="A18" s="304"/>
      <c r="B18" s="304"/>
      <c r="C18" s="304"/>
      <c r="D18" s="304"/>
      <c r="E18" s="304"/>
      <c r="F18" s="304"/>
      <c r="G18" s="304"/>
      <c r="H18" s="304"/>
      <c r="I18"/>
      <c r="J18"/>
      <c r="K18"/>
      <c r="L18"/>
    </row>
    <row r="19" spans="1:12">
      <c r="A19"/>
      <c r="B19"/>
      <c r="C19"/>
      <c r="D19"/>
      <c r="E19"/>
      <c r="F19"/>
      <c r="G19"/>
      <c r="H19"/>
      <c r="I19"/>
      <c r="J19"/>
      <c r="K19"/>
      <c r="L19"/>
    </row>
    <row r="20" spans="1:12">
      <c r="A20"/>
      <c r="B20"/>
      <c r="C20"/>
      <c r="D20"/>
      <c r="E20"/>
      <c r="F20"/>
      <c r="G20"/>
      <c r="H20"/>
      <c r="I20"/>
      <c r="J20"/>
      <c r="K20"/>
      <c r="L20"/>
    </row>
    <row r="21" spans="1:12">
      <c r="A21"/>
      <c r="B21"/>
      <c r="C21"/>
      <c r="D21"/>
      <c r="E21"/>
      <c r="F21"/>
      <c r="G21"/>
      <c r="H21"/>
      <c r="I21"/>
      <c r="J21"/>
      <c r="K21"/>
      <c r="L21"/>
    </row>
    <row r="22" spans="1:12">
      <c r="A22"/>
      <c r="B22"/>
      <c r="C22"/>
      <c r="D22"/>
      <c r="E22"/>
      <c r="F22"/>
      <c r="G22"/>
      <c r="H22"/>
      <c r="I22"/>
      <c r="J22"/>
      <c r="K22"/>
      <c r="L22"/>
    </row>
    <row r="23" spans="1:12">
      <c r="A23"/>
      <c r="B23"/>
      <c r="C23"/>
      <c r="D23"/>
      <c r="E23"/>
      <c r="F23"/>
      <c r="G23"/>
      <c r="H23"/>
      <c r="I23"/>
      <c r="J23"/>
      <c r="K23"/>
      <c r="L23"/>
    </row>
    <row r="24" spans="1:12">
      <c r="A24"/>
      <c r="B24"/>
      <c r="C24"/>
      <c r="D24"/>
      <c r="E24"/>
      <c r="F24"/>
      <c r="G24"/>
      <c r="H24"/>
      <c r="I24"/>
      <c r="J24"/>
      <c r="K24"/>
      <c r="L24"/>
    </row>
    <row r="25" spans="1:12">
      <c r="A25"/>
      <c r="B25"/>
      <c r="C25"/>
      <c r="D25"/>
      <c r="E25"/>
      <c r="F25"/>
      <c r="G25"/>
      <c r="H25"/>
      <c r="I25"/>
      <c r="J25"/>
      <c r="K25"/>
      <c r="L25"/>
    </row>
  </sheetData>
  <sheetProtection sheet="1" objects="1" scenarios="1" selectLockedCells="1" selectUnlockedCells="1"/>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9B89C-60BF-47A3-8B7E-B68B78CB0E6E}">
  <sheetPr codeName="Sheet23">
    <tabColor rgb="FFB381D9"/>
  </sheetPr>
  <dimension ref="A1:F5"/>
  <sheetViews>
    <sheetView workbookViewId="0">
      <selection activeCell="P17" sqref="P17"/>
    </sheetView>
  </sheetViews>
  <sheetFormatPr defaultColWidth="8.7109375" defaultRowHeight="15"/>
  <cols>
    <col min="1" max="1" width="8.7109375" style="295"/>
    <col min="2" max="2" width="11.42578125" style="297" bestFit="1" customWidth="1"/>
    <col min="3" max="3" width="11.140625" style="297" bestFit="1" customWidth="1"/>
    <col min="4" max="4" width="15.7109375" style="297" bestFit="1" customWidth="1"/>
    <col min="5" max="5" width="8.85546875" style="297" bestFit="1" customWidth="1"/>
    <col min="6" max="6" width="11.85546875" style="297" bestFit="1" customWidth="1"/>
    <col min="7" max="16384" width="8.7109375" style="295"/>
  </cols>
  <sheetData>
    <row r="1" spans="1:6">
      <c r="A1" s="294" t="s">
        <v>275</v>
      </c>
      <c r="B1" s="294" t="s">
        <v>279</v>
      </c>
      <c r="C1" s="294" t="s">
        <v>298</v>
      </c>
      <c r="D1" s="294" t="s">
        <v>299</v>
      </c>
      <c r="E1" s="294" t="s">
        <v>300</v>
      </c>
      <c r="F1" s="294" t="s">
        <v>301</v>
      </c>
    </row>
    <row r="2" spans="1:6">
      <c r="A2" s="296" t="s">
        <v>302</v>
      </c>
      <c r="B2" s="297" t="s">
        <v>158</v>
      </c>
      <c r="C2" s="297" t="s">
        <v>303</v>
      </c>
      <c r="D2" s="297" t="s">
        <v>304</v>
      </c>
      <c r="E2" s="297">
        <v>999</v>
      </c>
      <c r="F2" s="297">
        <v>4</v>
      </c>
    </row>
    <row r="3" spans="1:6">
      <c r="A3" s="296"/>
    </row>
    <row r="4" spans="1:6">
      <c r="A4" s="296"/>
    </row>
    <row r="5" spans="1:6">
      <c r="A5" s="296"/>
    </row>
  </sheetData>
  <sheetProtection selectLockedCells="1" selectUnlockedCells="1"/>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D2FAFC5E58E7445BCE22A744EE9C80F" ma:contentTypeVersion="4" ma:contentTypeDescription="Create a new document." ma:contentTypeScope="" ma:versionID="146ff72be4b2f8f7cc72d876a28ed690">
  <xsd:schema xmlns:xsd="http://www.w3.org/2001/XMLSchema" xmlns:xs="http://www.w3.org/2001/XMLSchema" xmlns:p="http://schemas.microsoft.com/office/2006/metadata/properties" xmlns:ns2="038e99c5-e7fc-4839-85c4-9f7b3c3b65c1" targetNamespace="http://schemas.microsoft.com/office/2006/metadata/properties" ma:root="true" ma:fieldsID="f50795fca73ed729c44a9bf48a96eae9" ns2:_="">
    <xsd:import namespace="038e99c5-e7fc-4839-85c4-9f7b3c3b65c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38e99c5-e7fc-4839-85c4-9f7b3c3b65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182D76F-85AE-48E8-A2F0-795A7C16D009}">
  <ds:schemaRefs>
    <ds:schemaRef ds:uri="http://schemas.microsoft.com/sharepoint/v3/contenttype/forms"/>
  </ds:schemaRefs>
</ds:datastoreItem>
</file>

<file path=customXml/itemProps2.xml><?xml version="1.0" encoding="utf-8"?>
<ds:datastoreItem xmlns:ds="http://schemas.openxmlformats.org/officeDocument/2006/customXml" ds:itemID="{A08E753E-2EA6-431A-8B9C-140EFBF80E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38e99c5-e7fc-4839-85c4-9f7b3c3b65c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5ABBDDE-1E60-44D4-9E87-BDE13C87767C}">
  <ds:schemaRefs>
    <ds:schemaRef ds:uri="http://purl.org/dc/elements/1.1/"/>
    <ds:schemaRef ds:uri="http://schemas.microsoft.com/office/2006/metadata/properties"/>
    <ds:schemaRef ds:uri="038e99c5-e7fc-4839-85c4-9f7b3c3b65c1"/>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17</vt:i4>
      </vt:variant>
      <vt:variant>
        <vt:lpstr>Named Ranges</vt:lpstr>
      </vt:variant>
      <vt:variant>
        <vt:i4>5</vt:i4>
      </vt:variant>
    </vt:vector>
  </HeadingPairs>
  <TitlesOfParts>
    <vt:vector size="22" baseType="lpstr">
      <vt:lpstr>COVER</vt:lpstr>
      <vt:lpstr>INDEX</vt:lpstr>
      <vt:lpstr>Basic Instructions</vt:lpstr>
      <vt:lpstr>Methodology</vt:lpstr>
      <vt:lpstr>GETTING STARTED</vt:lpstr>
      <vt:lpstr>Footnotes list</vt:lpstr>
      <vt:lpstr>Table 4 - Landfill rate</vt:lpstr>
      <vt:lpstr>QR Table 4 - Landfill rate</vt:lpstr>
      <vt:lpstr>ErrorLog</vt:lpstr>
      <vt:lpstr>Changelog</vt:lpstr>
      <vt:lpstr>MacroBehaviour</vt:lpstr>
      <vt:lpstr>Summations</vt:lpstr>
      <vt:lpstr>Lists</vt:lpstr>
      <vt:lpstr>FootnoteContent</vt:lpstr>
      <vt:lpstr>IsNumeric</vt:lpstr>
      <vt:lpstr>Mandatory</vt:lpstr>
      <vt:lpstr>MustNotBeNegative</vt:lpstr>
      <vt:lpstr>'Basic Instructions'!Print_Area</vt:lpstr>
      <vt:lpstr>'GETTING STARTED'!Print_Area</vt:lpstr>
      <vt:lpstr>Methodology!Print_Area</vt:lpstr>
      <vt:lpstr>'QR Table 4 - Landfill rate'!Print_Area</vt:lpstr>
      <vt:lpstr>'Table 4 - Landfill rate'!Print_Area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SUTIL CORTES Santiago (ESTAT)</dc:creator>
  <cp:keywords/>
  <dc:description/>
  <cp:lastModifiedBy>Isabelle Naegelen</cp:lastModifiedBy>
  <cp:revision/>
  <cp:lastPrinted>2024-05-23T13:22:38Z</cp:lastPrinted>
  <dcterms:created xsi:type="dcterms:W3CDTF">1999-10-21T15:24:23Z</dcterms:created>
  <dcterms:modified xsi:type="dcterms:W3CDTF">2025-10-09T13:10:19Z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0x010100ED2FAFC5E58E7445BCE22A744EE9C80F</vt:lpwstr>
  </property>
  <property fmtid="{D5CDD505-2E9C-101B-9397-08002B2CF9AE}" pid="3" name="MSIP_Label_6bd9ddd1-4d20-43f6-abfa-fc3c07406f94_Enabled">
    <vt:lpwstr>true</vt:lpwstr>
  </property>
  <property fmtid="{D5CDD505-2E9C-101B-9397-08002B2CF9AE}" pid="4" name="MSIP_Label_6bd9ddd1-4d20-43f6-abfa-fc3c07406f94_SetDate">
    <vt:lpwstr>2023-10-12T09:52:27Z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77843044-ff74-4cb2-9094-4a8b340020d4</vt:lpwstr>
  </property>
  <property fmtid="{D5CDD505-2E9C-101B-9397-08002B2CF9AE}" pid="9" name="MSIP_Label_6bd9ddd1-4d20-43f6-abfa-fc3c07406f94_ContentBits">
    <vt:lpwstr>0</vt:lpwstr>
  </property>
</Properties>
</file>